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 codeName="{657A6CF4-780A-29F0-665F-34B82A1D2417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548446A4-5421-4906-92A0-E927ED8424AA}" xr6:coauthVersionLast="47" xr6:coauthVersionMax="47" xr10:uidLastSave="{00000000-0000-0000-0000-000000000000}"/>
  <bookViews>
    <workbookView showHorizontalScroll="0" showVerticalScroll="0" showSheetTabs="0" xWindow="-120" yWindow="-120" windowWidth="24240" windowHeight="13020" xr2:uid="{C38E8ED3-BEA0-4EF3-A708-6D686B02253D}"/>
  </bookViews>
  <sheets>
    <sheet name="LouReeD" sheetId="1" r:id="rId1"/>
    <sheet name="Data" sheetId="2" r:id="rId2"/>
  </sheets>
  <definedNames>
    <definedName name="Taille">LouReeD!$D$1</definedName>
  </definedNames>
  <calcPr calcId="191029" iterate="1" iterateDelta="1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" i="2" l="1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295" i="2"/>
  <c r="H296" i="2"/>
  <c r="H297" i="2"/>
  <c r="H298" i="2"/>
  <c r="H299" i="2"/>
  <c r="H300" i="2"/>
  <c r="H301" i="2"/>
  <c r="H302" i="2"/>
  <c r="H303" i="2"/>
  <c r="H304" i="2"/>
  <c r="H305" i="2"/>
  <c r="H306" i="2"/>
  <c r="H307" i="2"/>
  <c r="H308" i="2"/>
  <c r="H309" i="2"/>
  <c r="H310" i="2"/>
  <c r="H311" i="2"/>
  <c r="H312" i="2"/>
  <c r="H313" i="2"/>
  <c r="H314" i="2"/>
  <c r="H315" i="2"/>
  <c r="H316" i="2"/>
  <c r="H317" i="2"/>
  <c r="H318" i="2"/>
  <c r="H319" i="2"/>
  <c r="H320" i="2"/>
  <c r="H321" i="2"/>
  <c r="H322" i="2"/>
  <c r="H323" i="2"/>
  <c r="H324" i="2"/>
  <c r="H325" i="2"/>
  <c r="H326" i="2"/>
  <c r="H327" i="2"/>
  <c r="H328" i="2"/>
  <c r="H329" i="2"/>
  <c r="H330" i="2"/>
  <c r="H331" i="2"/>
  <c r="H332" i="2"/>
  <c r="H333" i="2"/>
  <c r="H334" i="2"/>
  <c r="H335" i="2"/>
  <c r="H336" i="2"/>
  <c r="H337" i="2"/>
  <c r="H338" i="2"/>
  <c r="H339" i="2"/>
  <c r="H340" i="2"/>
  <c r="H341" i="2"/>
  <c r="H342" i="2"/>
  <c r="H343" i="2"/>
  <c r="H344" i="2"/>
  <c r="H345" i="2"/>
  <c r="H346" i="2"/>
  <c r="H347" i="2"/>
  <c r="H348" i="2"/>
  <c r="H349" i="2"/>
  <c r="H350" i="2"/>
  <c r="H351" i="2"/>
  <c r="H352" i="2"/>
  <c r="H353" i="2"/>
  <c r="H354" i="2"/>
  <c r="I2" i="2"/>
  <c r="I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I301" i="2"/>
  <c r="I302" i="2"/>
  <c r="I303" i="2"/>
  <c r="I304" i="2"/>
  <c r="I305" i="2"/>
  <c r="I306" i="2"/>
  <c r="I307" i="2"/>
  <c r="I308" i="2"/>
  <c r="I309" i="2"/>
  <c r="I310" i="2"/>
  <c r="I311" i="2"/>
  <c r="I312" i="2"/>
  <c r="I313" i="2"/>
  <c r="I314" i="2"/>
  <c r="I315" i="2"/>
  <c r="I316" i="2"/>
  <c r="I317" i="2"/>
  <c r="I318" i="2"/>
  <c r="I319" i="2"/>
  <c r="I320" i="2"/>
  <c r="I321" i="2"/>
  <c r="I322" i="2"/>
  <c r="I323" i="2"/>
  <c r="I324" i="2"/>
  <c r="I325" i="2"/>
  <c r="I326" i="2"/>
  <c r="I327" i="2"/>
  <c r="I328" i="2"/>
  <c r="I329" i="2"/>
  <c r="I330" i="2"/>
  <c r="I331" i="2"/>
  <c r="I332" i="2"/>
  <c r="I333" i="2"/>
  <c r="I334" i="2"/>
  <c r="I335" i="2"/>
  <c r="I336" i="2"/>
  <c r="I337" i="2"/>
  <c r="I338" i="2"/>
  <c r="I339" i="2"/>
  <c r="I340" i="2"/>
  <c r="I341" i="2"/>
  <c r="I342" i="2"/>
  <c r="I343" i="2"/>
  <c r="I344" i="2"/>
  <c r="I345" i="2"/>
  <c r="I346" i="2"/>
  <c r="I347" i="2"/>
  <c r="I348" i="2"/>
  <c r="I349" i="2"/>
  <c r="I350" i="2"/>
  <c r="I351" i="2"/>
  <c r="I352" i="2"/>
  <c r="I353" i="2"/>
  <c r="I354" i="2"/>
  <c r="J2" i="2"/>
  <c r="J3" i="2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40" i="2"/>
  <c r="J141" i="2"/>
  <c r="J142" i="2"/>
  <c r="J143" i="2"/>
  <c r="J144" i="2"/>
  <c r="J145" i="2"/>
  <c r="J146" i="2"/>
  <c r="J147" i="2"/>
  <c r="J148" i="2"/>
  <c r="J149" i="2"/>
  <c r="J150" i="2"/>
  <c r="J151" i="2"/>
  <c r="J152" i="2"/>
  <c r="J153" i="2"/>
  <c r="J154" i="2"/>
  <c r="J155" i="2"/>
  <c r="J156" i="2"/>
  <c r="J157" i="2"/>
  <c r="J158" i="2"/>
  <c r="J159" i="2"/>
  <c r="J160" i="2"/>
  <c r="J161" i="2"/>
  <c r="J162" i="2"/>
  <c r="J163" i="2"/>
  <c r="J164" i="2"/>
  <c r="J165" i="2"/>
  <c r="J166" i="2"/>
  <c r="J167" i="2"/>
  <c r="J168" i="2"/>
  <c r="J169" i="2"/>
  <c r="J170" i="2"/>
  <c r="J171" i="2"/>
  <c r="J172" i="2"/>
  <c r="J173" i="2"/>
  <c r="J174" i="2"/>
  <c r="J175" i="2"/>
  <c r="J176" i="2"/>
  <c r="J177" i="2"/>
  <c r="J178" i="2"/>
  <c r="J179" i="2"/>
  <c r="J180" i="2"/>
  <c r="J181" i="2"/>
  <c r="J182" i="2"/>
  <c r="J183" i="2"/>
  <c r="J184" i="2"/>
  <c r="J185" i="2"/>
  <c r="J186" i="2"/>
  <c r="J187" i="2"/>
  <c r="J188" i="2"/>
  <c r="J189" i="2"/>
  <c r="J190" i="2"/>
  <c r="J191" i="2"/>
  <c r="J192" i="2"/>
  <c r="J193" i="2"/>
  <c r="J194" i="2"/>
  <c r="J195" i="2"/>
  <c r="J196" i="2"/>
  <c r="J197" i="2"/>
  <c r="J198" i="2"/>
  <c r="J199" i="2"/>
  <c r="J200" i="2"/>
  <c r="J201" i="2"/>
  <c r="J202" i="2"/>
  <c r="J203" i="2"/>
  <c r="J204" i="2"/>
  <c r="J205" i="2"/>
  <c r="J206" i="2"/>
  <c r="J207" i="2"/>
  <c r="J208" i="2"/>
  <c r="J209" i="2"/>
  <c r="J210" i="2"/>
  <c r="J211" i="2"/>
  <c r="J212" i="2"/>
  <c r="J213" i="2"/>
  <c r="J214" i="2"/>
  <c r="J215" i="2"/>
  <c r="J216" i="2"/>
  <c r="J217" i="2"/>
  <c r="J218" i="2"/>
  <c r="J219" i="2"/>
  <c r="J220" i="2"/>
  <c r="J221" i="2"/>
  <c r="J222" i="2"/>
  <c r="J223" i="2"/>
  <c r="J224" i="2"/>
  <c r="J225" i="2"/>
  <c r="J226" i="2"/>
  <c r="J227" i="2"/>
  <c r="J228" i="2"/>
  <c r="J229" i="2"/>
  <c r="J230" i="2"/>
  <c r="J231" i="2"/>
  <c r="J232" i="2"/>
  <c r="J233" i="2"/>
  <c r="J234" i="2"/>
  <c r="J235" i="2"/>
  <c r="J236" i="2"/>
  <c r="J237" i="2"/>
  <c r="J238" i="2"/>
  <c r="J239" i="2"/>
  <c r="J240" i="2"/>
  <c r="J241" i="2"/>
  <c r="J242" i="2"/>
  <c r="J243" i="2"/>
  <c r="J244" i="2"/>
  <c r="J245" i="2"/>
  <c r="J246" i="2"/>
  <c r="J247" i="2"/>
  <c r="J248" i="2"/>
  <c r="J249" i="2"/>
  <c r="J250" i="2"/>
  <c r="J251" i="2"/>
  <c r="J252" i="2"/>
  <c r="J253" i="2"/>
  <c r="J254" i="2"/>
  <c r="J255" i="2"/>
  <c r="J256" i="2"/>
  <c r="J257" i="2"/>
  <c r="J258" i="2"/>
  <c r="J259" i="2"/>
  <c r="J260" i="2"/>
  <c r="J261" i="2"/>
  <c r="J262" i="2"/>
  <c r="J263" i="2"/>
  <c r="J264" i="2"/>
  <c r="J265" i="2"/>
  <c r="J266" i="2"/>
  <c r="J267" i="2"/>
  <c r="J268" i="2"/>
  <c r="J269" i="2"/>
  <c r="J270" i="2"/>
  <c r="J271" i="2"/>
  <c r="J272" i="2"/>
  <c r="J273" i="2"/>
  <c r="J274" i="2"/>
  <c r="J275" i="2"/>
  <c r="J276" i="2"/>
  <c r="J277" i="2"/>
  <c r="J278" i="2"/>
  <c r="J279" i="2"/>
  <c r="J280" i="2"/>
  <c r="J281" i="2"/>
  <c r="J282" i="2"/>
  <c r="J283" i="2"/>
  <c r="J284" i="2"/>
  <c r="J285" i="2"/>
  <c r="J286" i="2"/>
  <c r="J287" i="2"/>
  <c r="J288" i="2"/>
  <c r="J289" i="2"/>
  <c r="J290" i="2"/>
  <c r="J291" i="2"/>
  <c r="J292" i="2"/>
  <c r="J293" i="2"/>
  <c r="J294" i="2"/>
  <c r="J295" i="2"/>
  <c r="J296" i="2"/>
  <c r="J297" i="2"/>
  <c r="J298" i="2"/>
  <c r="J299" i="2"/>
  <c r="J300" i="2"/>
  <c r="J301" i="2"/>
  <c r="J302" i="2"/>
  <c r="J303" i="2"/>
  <c r="J304" i="2"/>
  <c r="J305" i="2"/>
  <c r="J306" i="2"/>
  <c r="J307" i="2"/>
  <c r="J308" i="2"/>
  <c r="J309" i="2"/>
  <c r="J310" i="2"/>
  <c r="J311" i="2"/>
  <c r="J312" i="2"/>
  <c r="J313" i="2"/>
  <c r="J314" i="2"/>
  <c r="J315" i="2"/>
  <c r="J316" i="2"/>
  <c r="J317" i="2"/>
  <c r="J318" i="2"/>
  <c r="J319" i="2"/>
  <c r="J320" i="2"/>
  <c r="J321" i="2"/>
  <c r="J322" i="2"/>
  <c r="J323" i="2"/>
  <c r="J324" i="2"/>
  <c r="J325" i="2"/>
  <c r="J326" i="2"/>
  <c r="J327" i="2"/>
  <c r="J328" i="2"/>
  <c r="J329" i="2"/>
  <c r="J330" i="2"/>
  <c r="J331" i="2"/>
  <c r="J332" i="2"/>
  <c r="J333" i="2"/>
  <c r="J334" i="2"/>
  <c r="J335" i="2"/>
  <c r="J336" i="2"/>
  <c r="J337" i="2"/>
  <c r="J338" i="2"/>
  <c r="J339" i="2"/>
  <c r="J340" i="2"/>
  <c r="J341" i="2"/>
  <c r="J342" i="2"/>
  <c r="J343" i="2"/>
  <c r="J344" i="2"/>
  <c r="J345" i="2"/>
  <c r="J346" i="2"/>
  <c r="J347" i="2"/>
  <c r="J348" i="2"/>
  <c r="J349" i="2"/>
  <c r="J350" i="2"/>
  <c r="J351" i="2"/>
  <c r="J352" i="2"/>
  <c r="J353" i="2"/>
  <c r="J354" i="2"/>
  <c r="K2" i="2"/>
  <c r="K3" i="2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190" i="2"/>
  <c r="K191" i="2"/>
  <c r="K192" i="2"/>
  <c r="K193" i="2"/>
  <c r="K194" i="2"/>
  <c r="K195" i="2"/>
  <c r="K196" i="2"/>
  <c r="K197" i="2"/>
  <c r="K198" i="2"/>
  <c r="K199" i="2"/>
  <c r="K200" i="2"/>
  <c r="K201" i="2"/>
  <c r="K202" i="2"/>
  <c r="K203" i="2"/>
  <c r="K204" i="2"/>
  <c r="K205" i="2"/>
  <c r="K206" i="2"/>
  <c r="K207" i="2"/>
  <c r="K208" i="2"/>
  <c r="K209" i="2"/>
  <c r="K210" i="2"/>
  <c r="K211" i="2"/>
  <c r="K212" i="2"/>
  <c r="K213" i="2"/>
  <c r="K214" i="2"/>
  <c r="K215" i="2"/>
  <c r="K216" i="2"/>
  <c r="K217" i="2"/>
  <c r="K218" i="2"/>
  <c r="K219" i="2"/>
  <c r="K220" i="2"/>
  <c r="K221" i="2"/>
  <c r="K222" i="2"/>
  <c r="K223" i="2"/>
  <c r="K224" i="2"/>
  <c r="K225" i="2"/>
  <c r="K226" i="2"/>
  <c r="K227" i="2"/>
  <c r="K228" i="2"/>
  <c r="K229" i="2"/>
  <c r="K230" i="2"/>
  <c r="K231" i="2"/>
  <c r="K232" i="2"/>
  <c r="K233" i="2"/>
  <c r="K234" i="2"/>
  <c r="K235" i="2"/>
  <c r="K236" i="2"/>
  <c r="K237" i="2"/>
  <c r="K238" i="2"/>
  <c r="K239" i="2"/>
  <c r="K240" i="2"/>
  <c r="K241" i="2"/>
  <c r="K242" i="2"/>
  <c r="K243" i="2"/>
  <c r="K244" i="2"/>
  <c r="K245" i="2"/>
  <c r="K246" i="2"/>
  <c r="K247" i="2"/>
  <c r="K248" i="2"/>
  <c r="K249" i="2"/>
  <c r="K250" i="2"/>
  <c r="K251" i="2"/>
  <c r="K252" i="2"/>
  <c r="K253" i="2"/>
  <c r="K254" i="2"/>
  <c r="K255" i="2"/>
  <c r="K256" i="2"/>
  <c r="K257" i="2"/>
  <c r="K258" i="2"/>
  <c r="K259" i="2"/>
  <c r="K260" i="2"/>
  <c r="K261" i="2"/>
  <c r="K262" i="2"/>
  <c r="K263" i="2"/>
  <c r="K264" i="2"/>
  <c r="K265" i="2"/>
  <c r="K266" i="2"/>
  <c r="K267" i="2"/>
  <c r="K268" i="2"/>
  <c r="K269" i="2"/>
  <c r="K270" i="2"/>
  <c r="K271" i="2"/>
  <c r="K272" i="2"/>
  <c r="K273" i="2"/>
  <c r="K274" i="2"/>
  <c r="K275" i="2"/>
  <c r="K276" i="2"/>
  <c r="K277" i="2"/>
  <c r="K278" i="2"/>
  <c r="K279" i="2"/>
  <c r="K280" i="2"/>
  <c r="K281" i="2"/>
  <c r="K282" i="2"/>
  <c r="K283" i="2"/>
  <c r="K284" i="2"/>
  <c r="K285" i="2"/>
  <c r="K286" i="2"/>
  <c r="K287" i="2"/>
  <c r="K288" i="2"/>
  <c r="K289" i="2"/>
  <c r="K290" i="2"/>
  <c r="K291" i="2"/>
  <c r="K292" i="2"/>
  <c r="K293" i="2"/>
  <c r="K294" i="2"/>
  <c r="K295" i="2"/>
  <c r="K296" i="2"/>
  <c r="K297" i="2"/>
  <c r="K298" i="2"/>
  <c r="K299" i="2"/>
  <c r="K300" i="2"/>
  <c r="K301" i="2"/>
  <c r="K302" i="2"/>
  <c r="K303" i="2"/>
  <c r="K304" i="2"/>
  <c r="K305" i="2"/>
  <c r="K306" i="2"/>
  <c r="K307" i="2"/>
  <c r="K308" i="2"/>
  <c r="K309" i="2"/>
  <c r="K310" i="2"/>
  <c r="K311" i="2"/>
  <c r="K312" i="2"/>
  <c r="K313" i="2"/>
  <c r="K314" i="2"/>
  <c r="K315" i="2"/>
  <c r="K316" i="2"/>
  <c r="K317" i="2"/>
  <c r="K318" i="2"/>
  <c r="K319" i="2"/>
  <c r="K320" i="2"/>
  <c r="K321" i="2"/>
  <c r="K322" i="2"/>
  <c r="K323" i="2"/>
  <c r="K324" i="2"/>
  <c r="K325" i="2"/>
  <c r="K326" i="2"/>
  <c r="K327" i="2"/>
  <c r="K328" i="2"/>
  <c r="K329" i="2"/>
  <c r="K330" i="2"/>
  <c r="K331" i="2"/>
  <c r="K332" i="2"/>
  <c r="K333" i="2"/>
  <c r="K334" i="2"/>
  <c r="K335" i="2"/>
  <c r="K336" i="2"/>
  <c r="K337" i="2"/>
  <c r="K338" i="2"/>
  <c r="K339" i="2"/>
  <c r="K340" i="2"/>
  <c r="K341" i="2"/>
  <c r="K342" i="2"/>
  <c r="K343" i="2"/>
  <c r="K344" i="2"/>
  <c r="K345" i="2"/>
  <c r="K346" i="2"/>
  <c r="K347" i="2"/>
  <c r="K348" i="2"/>
  <c r="K349" i="2"/>
  <c r="K350" i="2"/>
  <c r="K351" i="2"/>
  <c r="K352" i="2"/>
  <c r="K353" i="2"/>
  <c r="K354" i="2"/>
  <c r="L2" i="2"/>
  <c r="L3" i="2"/>
  <c r="L4" i="2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L90" i="2"/>
  <c r="L91" i="2"/>
  <c r="L92" i="2"/>
  <c r="L93" i="2"/>
  <c r="L94" i="2"/>
  <c r="L95" i="2"/>
  <c r="L96" i="2"/>
  <c r="L97" i="2"/>
  <c r="L98" i="2"/>
  <c r="L99" i="2"/>
  <c r="L100" i="2"/>
  <c r="L101" i="2"/>
  <c r="L102" i="2"/>
  <c r="L103" i="2"/>
  <c r="L104" i="2"/>
  <c r="L105" i="2"/>
  <c r="L106" i="2"/>
  <c r="L107" i="2"/>
  <c r="L108" i="2"/>
  <c r="L109" i="2"/>
  <c r="L110" i="2"/>
  <c r="L111" i="2"/>
  <c r="L112" i="2"/>
  <c r="L113" i="2"/>
  <c r="L114" i="2"/>
  <c r="L115" i="2"/>
  <c r="L116" i="2"/>
  <c r="L117" i="2"/>
  <c r="L118" i="2"/>
  <c r="L119" i="2"/>
  <c r="L120" i="2"/>
  <c r="L121" i="2"/>
  <c r="L122" i="2"/>
  <c r="L123" i="2"/>
  <c r="L124" i="2"/>
  <c r="L125" i="2"/>
  <c r="L126" i="2"/>
  <c r="L127" i="2"/>
  <c r="L128" i="2"/>
  <c r="L129" i="2"/>
  <c r="L130" i="2"/>
  <c r="L131" i="2"/>
  <c r="L132" i="2"/>
  <c r="L133" i="2"/>
  <c r="L134" i="2"/>
  <c r="L135" i="2"/>
  <c r="L136" i="2"/>
  <c r="L137" i="2"/>
  <c r="L138" i="2"/>
  <c r="L139" i="2"/>
  <c r="L140" i="2"/>
  <c r="L141" i="2"/>
  <c r="L142" i="2"/>
  <c r="L143" i="2"/>
  <c r="L144" i="2"/>
  <c r="L145" i="2"/>
  <c r="L146" i="2"/>
  <c r="L147" i="2"/>
  <c r="L148" i="2"/>
  <c r="L149" i="2"/>
  <c r="L150" i="2"/>
  <c r="L151" i="2"/>
  <c r="L152" i="2"/>
  <c r="L153" i="2"/>
  <c r="L154" i="2"/>
  <c r="L155" i="2"/>
  <c r="L156" i="2"/>
  <c r="L157" i="2"/>
  <c r="L158" i="2"/>
  <c r="L159" i="2"/>
  <c r="L160" i="2"/>
  <c r="L161" i="2"/>
  <c r="L162" i="2"/>
  <c r="L163" i="2"/>
  <c r="L164" i="2"/>
  <c r="L165" i="2"/>
  <c r="L166" i="2"/>
  <c r="L167" i="2"/>
  <c r="L168" i="2"/>
  <c r="L169" i="2"/>
  <c r="L170" i="2"/>
  <c r="L171" i="2"/>
  <c r="L172" i="2"/>
  <c r="L173" i="2"/>
  <c r="L174" i="2"/>
  <c r="L175" i="2"/>
  <c r="L176" i="2"/>
  <c r="L177" i="2"/>
  <c r="L178" i="2"/>
  <c r="L179" i="2"/>
  <c r="L180" i="2"/>
  <c r="L181" i="2"/>
  <c r="L182" i="2"/>
  <c r="L183" i="2"/>
  <c r="L184" i="2"/>
  <c r="L185" i="2"/>
  <c r="L186" i="2"/>
  <c r="L187" i="2"/>
  <c r="L188" i="2"/>
  <c r="L189" i="2"/>
  <c r="L190" i="2"/>
  <c r="L191" i="2"/>
  <c r="L192" i="2"/>
  <c r="L193" i="2"/>
  <c r="L194" i="2"/>
  <c r="L195" i="2"/>
  <c r="L196" i="2"/>
  <c r="L197" i="2"/>
  <c r="L198" i="2"/>
  <c r="L199" i="2"/>
  <c r="L200" i="2"/>
  <c r="L201" i="2"/>
  <c r="L202" i="2"/>
  <c r="L203" i="2"/>
  <c r="L204" i="2"/>
  <c r="L205" i="2"/>
  <c r="L206" i="2"/>
  <c r="L207" i="2"/>
  <c r="L208" i="2"/>
  <c r="L209" i="2"/>
  <c r="L210" i="2"/>
  <c r="L211" i="2"/>
  <c r="L212" i="2"/>
  <c r="L213" i="2"/>
  <c r="L214" i="2"/>
  <c r="L215" i="2"/>
  <c r="L216" i="2"/>
  <c r="L217" i="2"/>
  <c r="L218" i="2"/>
  <c r="L219" i="2"/>
  <c r="L220" i="2"/>
  <c r="L221" i="2"/>
  <c r="L222" i="2"/>
  <c r="L223" i="2"/>
  <c r="L224" i="2"/>
  <c r="L225" i="2"/>
  <c r="L226" i="2"/>
  <c r="L227" i="2"/>
  <c r="L228" i="2"/>
  <c r="L229" i="2"/>
  <c r="L230" i="2"/>
  <c r="L231" i="2"/>
  <c r="L232" i="2"/>
  <c r="L233" i="2"/>
  <c r="L234" i="2"/>
  <c r="L235" i="2"/>
  <c r="L236" i="2"/>
  <c r="L237" i="2"/>
  <c r="L238" i="2"/>
  <c r="L239" i="2"/>
  <c r="L240" i="2"/>
  <c r="L241" i="2"/>
  <c r="L242" i="2"/>
  <c r="L243" i="2"/>
  <c r="L244" i="2"/>
  <c r="L245" i="2"/>
  <c r="L246" i="2"/>
  <c r="L247" i="2"/>
  <c r="L248" i="2"/>
  <c r="L249" i="2"/>
  <c r="L250" i="2"/>
  <c r="L251" i="2"/>
  <c r="L252" i="2"/>
  <c r="L253" i="2"/>
  <c r="L254" i="2"/>
  <c r="L255" i="2"/>
  <c r="L256" i="2"/>
  <c r="L257" i="2"/>
  <c r="L258" i="2"/>
  <c r="L259" i="2"/>
  <c r="L260" i="2"/>
  <c r="L261" i="2"/>
  <c r="L262" i="2"/>
  <c r="L263" i="2"/>
  <c r="L264" i="2"/>
  <c r="L265" i="2"/>
  <c r="L266" i="2"/>
  <c r="L267" i="2"/>
  <c r="L268" i="2"/>
  <c r="L269" i="2"/>
  <c r="L270" i="2"/>
  <c r="L271" i="2"/>
  <c r="L272" i="2"/>
  <c r="L273" i="2"/>
  <c r="L274" i="2"/>
  <c r="L275" i="2"/>
  <c r="L276" i="2"/>
  <c r="L277" i="2"/>
  <c r="L278" i="2"/>
  <c r="L279" i="2"/>
  <c r="L280" i="2"/>
  <c r="L281" i="2"/>
  <c r="L282" i="2"/>
  <c r="L283" i="2"/>
  <c r="L284" i="2"/>
  <c r="L285" i="2"/>
  <c r="L286" i="2"/>
  <c r="L287" i="2"/>
  <c r="L288" i="2"/>
  <c r="L289" i="2"/>
  <c r="L290" i="2"/>
  <c r="L291" i="2"/>
  <c r="L292" i="2"/>
  <c r="L293" i="2"/>
  <c r="L294" i="2"/>
  <c r="L295" i="2"/>
  <c r="L296" i="2"/>
  <c r="L297" i="2"/>
  <c r="L298" i="2"/>
  <c r="L299" i="2"/>
  <c r="L300" i="2"/>
  <c r="L301" i="2"/>
  <c r="L302" i="2"/>
  <c r="L303" i="2"/>
  <c r="L304" i="2"/>
  <c r="L305" i="2"/>
  <c r="L306" i="2"/>
  <c r="L307" i="2"/>
  <c r="L308" i="2"/>
  <c r="L309" i="2"/>
  <c r="L310" i="2"/>
  <c r="L311" i="2"/>
  <c r="L312" i="2"/>
  <c r="L313" i="2"/>
  <c r="L314" i="2"/>
  <c r="L315" i="2"/>
  <c r="L316" i="2"/>
  <c r="L317" i="2"/>
  <c r="L318" i="2"/>
  <c r="L319" i="2"/>
  <c r="L320" i="2"/>
  <c r="L321" i="2"/>
  <c r="L322" i="2"/>
  <c r="L323" i="2"/>
  <c r="L324" i="2"/>
  <c r="L325" i="2"/>
  <c r="L326" i="2"/>
  <c r="L327" i="2"/>
  <c r="L328" i="2"/>
  <c r="L329" i="2"/>
  <c r="L330" i="2"/>
  <c r="L331" i="2"/>
  <c r="L332" i="2"/>
  <c r="L333" i="2"/>
  <c r="L334" i="2"/>
  <c r="L335" i="2"/>
  <c r="L336" i="2"/>
  <c r="L337" i="2"/>
  <c r="L338" i="2"/>
  <c r="L339" i="2"/>
  <c r="L340" i="2"/>
  <c r="L341" i="2"/>
  <c r="L342" i="2"/>
  <c r="L343" i="2"/>
  <c r="L344" i="2"/>
  <c r="L345" i="2"/>
  <c r="L346" i="2"/>
  <c r="L347" i="2"/>
  <c r="L348" i="2"/>
  <c r="L349" i="2"/>
  <c r="L350" i="2"/>
  <c r="L351" i="2"/>
  <c r="L352" i="2"/>
  <c r="L353" i="2"/>
  <c r="L354" i="2"/>
  <c r="M2" i="2"/>
  <c r="N2" i="2" s="1" a="1"/>
  <c r="N2" i="2" s="1"/>
  <c r="M3" i="2"/>
  <c r="M4" i="2"/>
  <c r="M5" i="2"/>
  <c r="M6" i="2"/>
  <c r="M7" i="2"/>
  <c r="M8" i="2"/>
  <c r="M9" i="2"/>
  <c r="M10" i="2"/>
  <c r="N10" i="2" s="1" a="1"/>
  <c r="N10" i="2" s="1"/>
  <c r="M11" i="2"/>
  <c r="M12" i="2"/>
  <c r="M13" i="2"/>
  <c r="M14" i="2"/>
  <c r="M15" i="2"/>
  <c r="M16" i="2"/>
  <c r="M17" i="2"/>
  <c r="N17" i="2" s="1" a="1"/>
  <c r="N17" i="2" s="1"/>
  <c r="M18" i="2"/>
  <c r="N18" i="2" s="1" a="1"/>
  <c r="N18" i="2" s="1"/>
  <c r="M19" i="2"/>
  <c r="M20" i="2"/>
  <c r="M21" i="2"/>
  <c r="M22" i="2"/>
  <c r="M23" i="2"/>
  <c r="M24" i="2"/>
  <c r="M25" i="2"/>
  <c r="M26" i="2"/>
  <c r="N26" i="2" s="1" a="1"/>
  <c r="N26" i="2" s="1"/>
  <c r="M27" i="2"/>
  <c r="M28" i="2"/>
  <c r="M29" i="2"/>
  <c r="M30" i="2"/>
  <c r="M31" i="2"/>
  <c r="M32" i="2"/>
  <c r="M33" i="2"/>
  <c r="N33" i="2" s="1" a="1"/>
  <c r="N33" i="2" s="1"/>
  <c r="M34" i="2"/>
  <c r="N34" i="2" s="1" a="1"/>
  <c r="N34" i="2" s="1"/>
  <c r="M35" i="2"/>
  <c r="M36" i="2"/>
  <c r="M37" i="2"/>
  <c r="M38" i="2"/>
  <c r="M39" i="2"/>
  <c r="M40" i="2"/>
  <c r="M41" i="2"/>
  <c r="N41" i="2" s="1" a="1"/>
  <c r="N41" i="2" s="1"/>
  <c r="M42" i="2"/>
  <c r="N42" i="2" s="1" a="1"/>
  <c r="N42" i="2" s="1"/>
  <c r="M43" i="2"/>
  <c r="M44" i="2"/>
  <c r="M45" i="2"/>
  <c r="M46" i="2"/>
  <c r="M47" i="2"/>
  <c r="M48" i="2"/>
  <c r="M49" i="2"/>
  <c r="N49" i="2" s="1" a="1"/>
  <c r="N49" i="2" s="1"/>
  <c r="M50" i="2"/>
  <c r="M51" i="2"/>
  <c r="M52" i="2"/>
  <c r="M53" i="2"/>
  <c r="M54" i="2"/>
  <c r="M55" i="2"/>
  <c r="M56" i="2"/>
  <c r="M57" i="2"/>
  <c r="N57" i="2" s="1" a="1"/>
  <c r="N57" i="2" s="1"/>
  <c r="M58" i="2"/>
  <c r="N58" i="2" s="1" a="1"/>
  <c r="N58" i="2" s="1"/>
  <c r="M59" i="2"/>
  <c r="M60" i="2"/>
  <c r="M61" i="2"/>
  <c r="M62" i="2"/>
  <c r="M63" i="2"/>
  <c r="M64" i="2"/>
  <c r="M65" i="2"/>
  <c r="N65" i="2" s="1" a="1"/>
  <c r="N65" i="2" s="1"/>
  <c r="M66" i="2"/>
  <c r="N66" i="2" s="1" a="1"/>
  <c r="N66" i="2" s="1"/>
  <c r="M67" i="2"/>
  <c r="M68" i="2"/>
  <c r="M69" i="2"/>
  <c r="M70" i="2"/>
  <c r="M71" i="2"/>
  <c r="M72" i="2"/>
  <c r="M73" i="2"/>
  <c r="N73" i="2" s="1" a="1"/>
  <c r="N73" i="2" s="1"/>
  <c r="M74" i="2"/>
  <c r="N74" i="2" s="1" a="1"/>
  <c r="N74" i="2" s="1"/>
  <c r="M75" i="2"/>
  <c r="M76" i="2"/>
  <c r="M77" i="2"/>
  <c r="M78" i="2"/>
  <c r="M79" i="2"/>
  <c r="M80" i="2"/>
  <c r="M81" i="2"/>
  <c r="M82" i="2"/>
  <c r="N82" i="2" s="1" a="1"/>
  <c r="N82" i="2" s="1"/>
  <c r="M83" i="2"/>
  <c r="M84" i="2"/>
  <c r="M85" i="2"/>
  <c r="M86" i="2"/>
  <c r="M87" i="2"/>
  <c r="M88" i="2"/>
  <c r="M89" i="2"/>
  <c r="N89" i="2" s="1" a="1"/>
  <c r="N89" i="2" s="1"/>
  <c r="M90" i="2"/>
  <c r="N90" i="2" s="1" a="1"/>
  <c r="N90" i="2" s="1"/>
  <c r="M91" i="2"/>
  <c r="M92" i="2"/>
  <c r="M93" i="2"/>
  <c r="M94" i="2"/>
  <c r="M95" i="2"/>
  <c r="M96" i="2"/>
  <c r="M97" i="2"/>
  <c r="N97" i="2" s="1" a="1"/>
  <c r="N97" i="2" s="1"/>
  <c r="M98" i="2"/>
  <c r="N98" i="2" s="1" a="1"/>
  <c r="N98" i="2" s="1"/>
  <c r="M99" i="2"/>
  <c r="M100" i="2"/>
  <c r="M101" i="2"/>
  <c r="M102" i="2"/>
  <c r="M103" i="2"/>
  <c r="M104" i="2"/>
  <c r="M105" i="2"/>
  <c r="N105" i="2" s="1" a="1"/>
  <c r="N105" i="2" s="1"/>
  <c r="M106" i="2"/>
  <c r="N106" i="2" s="1" a="1"/>
  <c r="N106" i="2" s="1"/>
  <c r="M107" i="2"/>
  <c r="M108" i="2"/>
  <c r="M109" i="2"/>
  <c r="M110" i="2"/>
  <c r="M111" i="2"/>
  <c r="M112" i="2"/>
  <c r="M113" i="2"/>
  <c r="M114" i="2"/>
  <c r="N114" i="2" s="1" a="1"/>
  <c r="N114" i="2" s="1"/>
  <c r="M115" i="2"/>
  <c r="M116" i="2"/>
  <c r="M117" i="2"/>
  <c r="M118" i="2"/>
  <c r="M119" i="2"/>
  <c r="M120" i="2"/>
  <c r="M121" i="2"/>
  <c r="N121" i="2" s="1" a="1"/>
  <c r="N121" i="2" s="1"/>
  <c r="M122" i="2"/>
  <c r="N122" i="2" s="1" a="1"/>
  <c r="N122" i="2" s="1"/>
  <c r="M123" i="2"/>
  <c r="M124" i="2"/>
  <c r="M125" i="2"/>
  <c r="M126" i="2"/>
  <c r="M127" i="2"/>
  <c r="M128" i="2"/>
  <c r="M129" i="2"/>
  <c r="N129" i="2" s="1" a="1"/>
  <c r="N129" i="2" s="1"/>
  <c r="M130" i="2"/>
  <c r="N130" i="2" s="1" a="1"/>
  <c r="N130" i="2" s="1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N145" i="2" s="1" a="1"/>
  <c r="N145" i="2" s="1"/>
  <c r="M146" i="2"/>
  <c r="N146" i="2" s="1" a="1"/>
  <c r="N146" i="2" s="1"/>
  <c r="M147" i="2"/>
  <c r="M148" i="2"/>
  <c r="M149" i="2"/>
  <c r="M150" i="2"/>
  <c r="M151" i="2"/>
  <c r="M152" i="2"/>
  <c r="M153" i="2"/>
  <c r="N153" i="2" s="1" a="1"/>
  <c r="N153" i="2" s="1"/>
  <c r="M154" i="2"/>
  <c r="N154" i="2" s="1" a="1"/>
  <c r="N154" i="2" s="1"/>
  <c r="M155" i="2"/>
  <c r="M156" i="2"/>
  <c r="M157" i="2"/>
  <c r="M158" i="2"/>
  <c r="M159" i="2"/>
  <c r="M160" i="2"/>
  <c r="M161" i="2"/>
  <c r="N161" i="2" s="1" a="1"/>
  <c r="N161" i="2" s="1"/>
  <c r="M162" i="2"/>
  <c r="N162" i="2" s="1" a="1"/>
  <c r="N162" i="2" s="1"/>
  <c r="M163" i="2"/>
  <c r="M164" i="2"/>
  <c r="M165" i="2"/>
  <c r="M166" i="2"/>
  <c r="M167" i="2"/>
  <c r="M168" i="2"/>
  <c r="M169" i="2"/>
  <c r="M170" i="2"/>
  <c r="N170" i="2" s="1" a="1"/>
  <c r="N170" i="2" s="1"/>
  <c r="M171" i="2"/>
  <c r="M172" i="2"/>
  <c r="M173" i="2"/>
  <c r="M174" i="2"/>
  <c r="M175" i="2"/>
  <c r="M176" i="2"/>
  <c r="M177" i="2"/>
  <c r="N177" i="2" s="1" a="1"/>
  <c r="N177" i="2" s="1"/>
  <c r="M178" i="2"/>
  <c r="N178" i="2" s="1" a="1"/>
  <c r="N178" i="2" s="1"/>
  <c r="M179" i="2"/>
  <c r="M180" i="2"/>
  <c r="M181" i="2"/>
  <c r="M182" i="2"/>
  <c r="M183" i="2"/>
  <c r="M184" i="2"/>
  <c r="M185" i="2"/>
  <c r="N185" i="2" s="1" a="1"/>
  <c r="N185" i="2" s="1"/>
  <c r="M186" i="2"/>
  <c r="N186" i="2" s="1" a="1"/>
  <c r="N186" i="2" s="1"/>
  <c r="M187" i="2"/>
  <c r="M188" i="2"/>
  <c r="M189" i="2"/>
  <c r="M190" i="2"/>
  <c r="M191" i="2"/>
  <c r="M192" i="2"/>
  <c r="M193" i="2"/>
  <c r="N193" i="2" s="1" a="1"/>
  <c r="N193" i="2" s="1"/>
  <c r="M194" i="2"/>
  <c r="M195" i="2"/>
  <c r="M196" i="2"/>
  <c r="M197" i="2"/>
  <c r="M198" i="2"/>
  <c r="M199" i="2"/>
  <c r="M200" i="2"/>
  <c r="M201" i="2"/>
  <c r="N201" i="2" s="1" a="1"/>
  <c r="N201" i="2" s="1"/>
  <c r="M202" i="2"/>
  <c r="N202" i="2" s="1" a="1"/>
  <c r="N202" i="2" s="1"/>
  <c r="M203" i="2"/>
  <c r="M204" i="2"/>
  <c r="M205" i="2"/>
  <c r="M206" i="2"/>
  <c r="M207" i="2"/>
  <c r="M208" i="2"/>
  <c r="M209" i="2"/>
  <c r="N209" i="2" s="1" a="1"/>
  <c r="N209" i="2" s="1"/>
  <c r="M210" i="2"/>
  <c r="N210" i="2" s="1" a="1"/>
  <c r="N210" i="2" s="1"/>
  <c r="M211" i="2"/>
  <c r="M212" i="2"/>
  <c r="M213" i="2"/>
  <c r="M214" i="2"/>
  <c r="M215" i="2"/>
  <c r="M216" i="2"/>
  <c r="N216" i="2" s="1" a="1"/>
  <c r="N216" i="2" s="1"/>
  <c r="M217" i="2"/>
  <c r="N217" i="2" s="1" a="1"/>
  <c r="N217" i="2" s="1"/>
  <c r="M218" i="2"/>
  <c r="N218" i="2" s="1" a="1"/>
  <c r="N218" i="2" s="1"/>
  <c r="M219" i="2"/>
  <c r="M220" i="2"/>
  <c r="M221" i="2"/>
  <c r="M222" i="2"/>
  <c r="M223" i="2"/>
  <c r="M224" i="2"/>
  <c r="M225" i="2"/>
  <c r="M226" i="2"/>
  <c r="N226" i="2" s="1" a="1"/>
  <c r="N226" i="2" s="1"/>
  <c r="M227" i="2"/>
  <c r="M228" i="2"/>
  <c r="M229" i="2"/>
  <c r="M230" i="2"/>
  <c r="M231" i="2"/>
  <c r="M232" i="2"/>
  <c r="M233" i="2"/>
  <c r="N233" i="2" s="1" a="1"/>
  <c r="N233" i="2" s="1"/>
  <c r="M234" i="2"/>
  <c r="N234" i="2" s="1" a="1"/>
  <c r="N234" i="2" s="1"/>
  <c r="M235" i="2"/>
  <c r="M236" i="2"/>
  <c r="M237" i="2"/>
  <c r="M238" i="2"/>
  <c r="M239" i="2"/>
  <c r="M240" i="2"/>
  <c r="N240" i="2" s="1" a="1"/>
  <c r="N240" i="2" s="1"/>
  <c r="M241" i="2"/>
  <c r="N241" i="2" s="1" a="1"/>
  <c r="N241" i="2" s="1"/>
  <c r="M242" i="2"/>
  <c r="N242" i="2" s="1" a="1"/>
  <c r="N242" i="2" s="1"/>
  <c r="M243" i="2"/>
  <c r="M244" i="2"/>
  <c r="M245" i="2"/>
  <c r="M246" i="2"/>
  <c r="M247" i="2"/>
  <c r="M248" i="2"/>
  <c r="N248" i="2" s="1" a="1"/>
  <c r="N248" i="2" s="1"/>
  <c r="M249" i="2"/>
  <c r="M250" i="2"/>
  <c r="M251" i="2"/>
  <c r="M252" i="2"/>
  <c r="M253" i="2"/>
  <c r="M254" i="2"/>
  <c r="M255" i="2"/>
  <c r="M256" i="2"/>
  <c r="M257" i="2"/>
  <c r="N257" i="2" s="1" a="1"/>
  <c r="N257" i="2" s="1"/>
  <c r="M258" i="2"/>
  <c r="N258" i="2" s="1" a="1"/>
  <c r="N258" i="2" s="1"/>
  <c r="M259" i="2"/>
  <c r="M260" i="2"/>
  <c r="M261" i="2"/>
  <c r="M262" i="2"/>
  <c r="M263" i="2"/>
  <c r="M264" i="2"/>
  <c r="N264" i="2" s="1" a="1"/>
  <c r="N264" i="2" s="1"/>
  <c r="M265" i="2"/>
  <c r="N265" i="2" s="1" a="1"/>
  <c r="N265" i="2" s="1"/>
  <c r="M266" i="2"/>
  <c r="N266" i="2" s="1" a="1"/>
  <c r="N266" i="2" s="1"/>
  <c r="M267" i="2"/>
  <c r="M268" i="2"/>
  <c r="M269" i="2"/>
  <c r="M270" i="2"/>
  <c r="M271" i="2"/>
  <c r="M272" i="2"/>
  <c r="M273" i="2"/>
  <c r="M274" i="2"/>
  <c r="N274" i="2" s="1" a="1"/>
  <c r="N274" i="2" s="1"/>
  <c r="M275" i="2"/>
  <c r="M276" i="2"/>
  <c r="M277" i="2"/>
  <c r="M278" i="2"/>
  <c r="M279" i="2"/>
  <c r="M280" i="2"/>
  <c r="M281" i="2"/>
  <c r="N281" i="2" s="1" a="1"/>
  <c r="N281" i="2" s="1"/>
  <c r="M282" i="2"/>
  <c r="N282" i="2" s="1" a="1"/>
  <c r="N282" i="2" s="1"/>
  <c r="M283" i="2"/>
  <c r="M284" i="2"/>
  <c r="M285" i="2"/>
  <c r="M286" i="2"/>
  <c r="M287" i="2"/>
  <c r="M288" i="2"/>
  <c r="N288" i="2" s="1" a="1"/>
  <c r="N288" i="2" s="1"/>
  <c r="M289" i="2"/>
  <c r="M290" i="2"/>
  <c r="N290" i="2" s="1" a="1"/>
  <c r="N290" i="2" s="1"/>
  <c r="M291" i="2"/>
  <c r="M292" i="2"/>
  <c r="M293" i="2"/>
  <c r="M294" i="2"/>
  <c r="M295" i="2"/>
  <c r="M296" i="2"/>
  <c r="N296" i="2" s="1" a="1"/>
  <c r="N296" i="2" s="1"/>
  <c r="M297" i="2"/>
  <c r="N297" i="2" s="1" a="1"/>
  <c r="N297" i="2" s="1"/>
  <c r="M298" i="2"/>
  <c r="N298" i="2" s="1" a="1"/>
  <c r="N298" i="2" s="1"/>
  <c r="M299" i="2"/>
  <c r="M300" i="2"/>
  <c r="M301" i="2"/>
  <c r="M302" i="2"/>
  <c r="M303" i="2"/>
  <c r="M304" i="2"/>
  <c r="M305" i="2"/>
  <c r="M306" i="2"/>
  <c r="N306" i="2" s="1" a="1"/>
  <c r="N306" i="2" s="1"/>
  <c r="M307" i="2"/>
  <c r="M308" i="2"/>
  <c r="M309" i="2"/>
  <c r="M310" i="2"/>
  <c r="M311" i="2"/>
  <c r="M312" i="2"/>
  <c r="N312" i="2" s="1" a="1"/>
  <c r="N312" i="2" s="1"/>
  <c r="M313" i="2"/>
  <c r="N313" i="2" s="1" a="1"/>
  <c r="N313" i="2" s="1"/>
  <c r="M314" i="2"/>
  <c r="N314" i="2" s="1" a="1"/>
  <c r="N314" i="2" s="1"/>
  <c r="M315" i="2"/>
  <c r="M316" i="2"/>
  <c r="M317" i="2"/>
  <c r="M318" i="2"/>
  <c r="M319" i="2"/>
  <c r="M320" i="2"/>
  <c r="N320" i="2" s="1" a="1"/>
  <c r="N320" i="2" s="1"/>
  <c r="M321" i="2"/>
  <c r="N321" i="2" s="1" a="1"/>
  <c r="N321" i="2" s="1"/>
  <c r="M322" i="2"/>
  <c r="M323" i="2"/>
  <c r="M324" i="2"/>
  <c r="M325" i="2"/>
  <c r="M326" i="2"/>
  <c r="M327" i="2"/>
  <c r="M328" i="2"/>
  <c r="M329" i="2"/>
  <c r="N329" i="2" s="1" a="1"/>
  <c r="N329" i="2" s="1"/>
  <c r="M330" i="2"/>
  <c r="N330" i="2" s="1" a="1"/>
  <c r="N330" i="2" s="1"/>
  <c r="M331" i="2"/>
  <c r="N331" i="2" s="1" a="1"/>
  <c r="N331" i="2" s="1"/>
  <c r="M332" i="2"/>
  <c r="M333" i="2"/>
  <c r="M334" i="2"/>
  <c r="M335" i="2"/>
  <c r="M336" i="2"/>
  <c r="N336" i="2" s="1" a="1"/>
  <c r="N336" i="2" s="1"/>
  <c r="M337" i="2"/>
  <c r="N337" i="2" s="1" a="1"/>
  <c r="N337" i="2" s="1"/>
  <c r="M338" i="2"/>
  <c r="M339" i="2"/>
  <c r="M340" i="2"/>
  <c r="M341" i="2"/>
  <c r="M342" i="2"/>
  <c r="M343" i="2"/>
  <c r="M344" i="2"/>
  <c r="M345" i="2"/>
  <c r="N345" i="2" s="1" a="1"/>
  <c r="N345" i="2" s="1"/>
  <c r="M346" i="2"/>
  <c r="N346" i="2" s="1" a="1"/>
  <c r="N346" i="2" s="1"/>
  <c r="M347" i="2"/>
  <c r="N347" i="2" s="1" a="1"/>
  <c r="N347" i="2" s="1"/>
  <c r="M348" i="2"/>
  <c r="M349" i="2"/>
  <c r="M350" i="2"/>
  <c r="M351" i="2"/>
  <c r="M352" i="2"/>
  <c r="N352" i="2" s="1" a="1"/>
  <c r="N352" i="2" s="1"/>
  <c r="M353" i="2"/>
  <c r="N353" i="2" s="1" a="1"/>
  <c r="N353" i="2" s="1"/>
  <c r="M354" i="2"/>
  <c r="N354" i="2" s="1" a="1"/>
  <c r="N354" i="2" s="1"/>
  <c r="N3" i="2" a="1"/>
  <c r="N3" i="2" s="1"/>
  <c r="N4" i="2" a="1"/>
  <c r="N4" i="2" s="1"/>
  <c r="N5" i="2" a="1"/>
  <c r="N5" i="2" s="1"/>
  <c r="N6" i="2" a="1"/>
  <c r="N6" i="2" s="1"/>
  <c r="N7" i="2" a="1"/>
  <c r="N7" i="2" s="1"/>
  <c r="N8" i="2" a="1"/>
  <c r="N8" i="2"/>
  <c r="N9" i="2" a="1"/>
  <c r="N9" i="2" s="1"/>
  <c r="N11" i="2" a="1"/>
  <c r="N11" i="2" s="1"/>
  <c r="N12" i="2" a="1"/>
  <c r="N12" i="2"/>
  <c r="N13" i="2" a="1"/>
  <c r="N13" i="2" s="1"/>
  <c r="N14" i="2" a="1"/>
  <c r="N14" i="2" s="1"/>
  <c r="N15" i="2" a="1"/>
  <c r="N15" i="2" s="1"/>
  <c r="N16" i="2" a="1"/>
  <c r="N16" i="2" s="1"/>
  <c r="N19" i="2" a="1"/>
  <c r="N19" i="2" s="1"/>
  <c r="N20" i="2" a="1"/>
  <c r="N20" i="2" s="1"/>
  <c r="N21" i="2" a="1"/>
  <c r="N21" i="2" s="1"/>
  <c r="N22" i="2" a="1"/>
  <c r="N22" i="2" s="1"/>
  <c r="N23" i="2" a="1"/>
  <c r="N23" i="2"/>
  <c r="N24" i="2" a="1"/>
  <c r="N24" i="2"/>
  <c r="N25" i="2" a="1"/>
  <c r="N25" i="2" s="1"/>
  <c r="N27" i="2" a="1"/>
  <c r="N27" i="2" s="1"/>
  <c r="N28" i="2" a="1"/>
  <c r="N28" i="2" s="1"/>
  <c r="N29" i="2" a="1"/>
  <c r="N29" i="2" s="1"/>
  <c r="N30" i="2" a="1"/>
  <c r="N30" i="2" s="1"/>
  <c r="N31" i="2" a="1"/>
  <c r="N31" i="2"/>
  <c r="N32" i="2" a="1"/>
  <c r="N32" i="2" s="1"/>
  <c r="N35" i="2" a="1"/>
  <c r="N35" i="2"/>
  <c r="N36" i="2" a="1"/>
  <c r="N36" i="2" s="1"/>
  <c r="N37" i="2" a="1"/>
  <c r="N37" i="2" s="1"/>
  <c r="N38" i="2" a="1"/>
  <c r="N38" i="2" s="1"/>
  <c r="N39" i="2" a="1"/>
  <c r="N39" i="2" s="1"/>
  <c r="N40" i="2" a="1"/>
  <c r="N40" i="2" s="1"/>
  <c r="N43" i="2" a="1"/>
  <c r="N43" i="2" s="1"/>
  <c r="N44" i="2" a="1"/>
  <c r="N44" i="2"/>
  <c r="N45" i="2" a="1"/>
  <c r="N45" i="2" s="1"/>
  <c r="N46" i="2" a="1"/>
  <c r="N46" i="2" s="1"/>
  <c r="N47" i="2" a="1"/>
  <c r="N47" i="2" s="1"/>
  <c r="N48" i="2" a="1"/>
  <c r="N48" i="2" s="1"/>
  <c r="N50" i="2" a="1"/>
  <c r="N50" i="2" s="1"/>
  <c r="N51" i="2" a="1"/>
  <c r="N51" i="2" s="1"/>
  <c r="N52" i="2" a="1"/>
  <c r="N52" i="2" s="1"/>
  <c r="N53" i="2" a="1"/>
  <c r="N53" i="2" s="1"/>
  <c r="N54" i="2" a="1"/>
  <c r="N54" i="2" s="1"/>
  <c r="N55" i="2" a="1"/>
  <c r="N55" i="2" s="1"/>
  <c r="N56" i="2" a="1"/>
  <c r="N56" i="2"/>
  <c r="N59" i="2" a="1"/>
  <c r="N59" i="2" s="1"/>
  <c r="N60" i="2" a="1"/>
  <c r="N60" i="2" s="1"/>
  <c r="N61" i="2" a="1"/>
  <c r="N61" i="2" s="1"/>
  <c r="N62" i="2" a="1"/>
  <c r="N62" i="2" s="1"/>
  <c r="N63" i="2" a="1"/>
  <c r="N63" i="2"/>
  <c r="N64" i="2" a="1"/>
  <c r="N64" i="2" s="1"/>
  <c r="N67" i="2" a="1"/>
  <c r="N67" i="2"/>
  <c r="N68" i="2" a="1"/>
  <c r="N68" i="2" s="1"/>
  <c r="N69" i="2" a="1"/>
  <c r="N69" i="2" s="1"/>
  <c r="N70" i="2" a="1"/>
  <c r="N70" i="2" s="1"/>
  <c r="N71" i="2" a="1"/>
  <c r="N71" i="2" s="1"/>
  <c r="N72" i="2" a="1"/>
  <c r="N72" i="2" s="1"/>
  <c r="N75" i="2" a="1"/>
  <c r="N75" i="2" s="1"/>
  <c r="N76" i="2" a="1"/>
  <c r="N76" i="2" s="1"/>
  <c r="N77" i="2" a="1"/>
  <c r="N77" i="2" s="1"/>
  <c r="N78" i="2" a="1"/>
  <c r="N78" i="2" s="1"/>
  <c r="N79" i="2" a="1"/>
  <c r="N79" i="2"/>
  <c r="N80" i="2" a="1"/>
  <c r="N80" i="2" s="1"/>
  <c r="N81" i="2" a="1"/>
  <c r="N81" i="2"/>
  <c r="N83" i="2" a="1"/>
  <c r="N83" i="2" s="1"/>
  <c r="N84" i="2" a="1"/>
  <c r="N84" i="2" s="1"/>
  <c r="N85" i="2" a="1"/>
  <c r="N85" i="2"/>
  <c r="N86" i="2" a="1"/>
  <c r="N86" i="2" s="1"/>
  <c r="N87" i="2" a="1"/>
  <c r="N87" i="2" s="1"/>
  <c r="N88" i="2" a="1"/>
  <c r="N88" i="2" s="1"/>
  <c r="N91" i="2" a="1"/>
  <c r="N91" i="2" s="1"/>
  <c r="N92" i="2" a="1"/>
  <c r="N92" i="2" s="1"/>
  <c r="N93" i="2" a="1"/>
  <c r="N93" i="2" s="1"/>
  <c r="N94" i="2" a="1"/>
  <c r="N94" i="2" s="1"/>
  <c r="N95" i="2" a="1"/>
  <c r="N95" i="2" s="1"/>
  <c r="N96" i="2" a="1"/>
  <c r="N96" i="2" s="1"/>
  <c r="N99" i="2" a="1"/>
  <c r="N99" i="2"/>
  <c r="N100" i="2" a="1"/>
  <c r="N100" i="2" s="1"/>
  <c r="N101" i="2" a="1"/>
  <c r="N101" i="2" s="1"/>
  <c r="N102" i="2" a="1"/>
  <c r="N102" i="2" s="1"/>
  <c r="N103" i="2" a="1"/>
  <c r="N103" i="2" s="1"/>
  <c r="N104" i="2" a="1"/>
  <c r="N104" i="2"/>
  <c r="N107" i="2" a="1"/>
  <c r="N107" i="2" s="1"/>
  <c r="N108" i="2" a="1"/>
  <c r="N108" i="2" s="1"/>
  <c r="N109" i="2" a="1"/>
  <c r="N109" i="2" s="1"/>
  <c r="N110" i="2" a="1"/>
  <c r="N110" i="2" s="1"/>
  <c r="N111" i="2" a="1"/>
  <c r="N111" i="2"/>
  <c r="N112" i="2" a="1"/>
  <c r="N112" i="2" s="1"/>
  <c r="N113" i="2" a="1"/>
  <c r="N113" i="2" s="1"/>
  <c r="N115" i="2" a="1"/>
  <c r="N115" i="2" s="1"/>
  <c r="N116" i="2" a="1"/>
  <c r="N116" i="2" s="1"/>
  <c r="N117" i="2" a="1"/>
  <c r="N117" i="2"/>
  <c r="N118" i="2" a="1"/>
  <c r="N118" i="2" s="1"/>
  <c r="N119" i="2" a="1"/>
  <c r="N119" i="2" s="1"/>
  <c r="N120" i="2" a="1"/>
  <c r="N120" i="2" s="1"/>
  <c r="N123" i="2" a="1"/>
  <c r="N123" i="2" s="1"/>
  <c r="N124" i="2" a="1"/>
  <c r="N124" i="2" s="1"/>
  <c r="N125" i="2" a="1"/>
  <c r="N125" i="2" s="1"/>
  <c r="N126" i="2" a="1"/>
  <c r="N126" i="2" s="1"/>
  <c r="N127" i="2" a="1"/>
  <c r="N127" i="2" s="1"/>
  <c r="N128" i="2" a="1"/>
  <c r="N128" i="2" s="1"/>
  <c r="N131" i="2" a="1"/>
  <c r="N131" i="2"/>
  <c r="N132" i="2" a="1"/>
  <c r="N132" i="2" s="1"/>
  <c r="N133" i="2" a="1"/>
  <c r="N133" i="2" s="1"/>
  <c r="N134" i="2" a="1"/>
  <c r="N134" i="2" s="1"/>
  <c r="N135" i="2" a="1"/>
  <c r="N135" i="2" s="1"/>
  <c r="N136" i="2" a="1"/>
  <c r="N136" i="2"/>
  <c r="N137" i="2" a="1"/>
  <c r="N137" i="2" s="1"/>
  <c r="N138" i="2" a="1"/>
  <c r="N138" i="2" s="1"/>
  <c r="N139" i="2" a="1"/>
  <c r="N139" i="2" s="1"/>
  <c r="N140" i="2" a="1"/>
  <c r="N140" i="2" s="1"/>
  <c r="N141" i="2" a="1"/>
  <c r="N141" i="2" s="1"/>
  <c r="N142" i="2" a="1"/>
  <c r="N142" i="2" s="1"/>
  <c r="N143" i="2" a="1"/>
  <c r="N143" i="2"/>
  <c r="N144" i="2" a="1"/>
  <c r="N144" i="2" s="1"/>
  <c r="N147" i="2" a="1"/>
  <c r="N147" i="2" s="1"/>
  <c r="N148" i="2" a="1"/>
  <c r="N148" i="2" s="1"/>
  <c r="N149" i="2" a="1"/>
  <c r="N149" i="2"/>
  <c r="N150" i="2" a="1"/>
  <c r="N150" i="2" s="1"/>
  <c r="N151" i="2" a="1"/>
  <c r="N151" i="2" s="1"/>
  <c r="N152" i="2" a="1"/>
  <c r="N152" i="2" s="1"/>
  <c r="N155" i="2" a="1"/>
  <c r="N155" i="2" s="1"/>
  <c r="N156" i="2" a="1"/>
  <c r="N156" i="2" s="1"/>
  <c r="N157" i="2" a="1"/>
  <c r="N157" i="2" s="1"/>
  <c r="N158" i="2" a="1"/>
  <c r="N158" i="2" s="1"/>
  <c r="N159" i="2" a="1"/>
  <c r="N159" i="2" s="1"/>
  <c r="N160" i="2" a="1"/>
  <c r="N160" i="2" s="1"/>
  <c r="N163" i="2" a="1"/>
  <c r="N163" i="2" s="1"/>
  <c r="N164" i="2" a="1"/>
  <c r="N164" i="2" s="1"/>
  <c r="N165" i="2" a="1"/>
  <c r="N165" i="2" s="1"/>
  <c r="N166" i="2" a="1"/>
  <c r="N166" i="2" s="1"/>
  <c r="N167" i="2" a="1"/>
  <c r="N167" i="2" s="1"/>
  <c r="N168" i="2" a="1"/>
  <c r="N168" i="2"/>
  <c r="N169" i="2" a="1"/>
  <c r="N169" i="2" s="1"/>
  <c r="N171" i="2" a="1"/>
  <c r="N171" i="2" s="1"/>
  <c r="N172" i="2" a="1"/>
  <c r="N172" i="2" s="1"/>
  <c r="N173" i="2" a="1"/>
  <c r="N173" i="2" s="1"/>
  <c r="N174" i="2" a="1"/>
  <c r="N174" i="2" s="1"/>
  <c r="N175" i="2" a="1"/>
  <c r="N175" i="2"/>
  <c r="N176" i="2" a="1"/>
  <c r="N176" i="2" s="1"/>
  <c r="N179" i="2" a="1"/>
  <c r="N179" i="2" s="1"/>
  <c r="N180" i="2" a="1"/>
  <c r="N180" i="2" s="1"/>
  <c r="N181" i="2" a="1"/>
  <c r="N181" i="2"/>
  <c r="N182" i="2" a="1"/>
  <c r="N182" i="2" s="1"/>
  <c r="N183" i="2" a="1"/>
  <c r="N183" i="2" s="1"/>
  <c r="N184" i="2" a="1"/>
  <c r="N184" i="2" s="1"/>
  <c r="N187" i="2" a="1"/>
  <c r="N187" i="2" s="1"/>
  <c r="N188" i="2" a="1"/>
  <c r="N188" i="2" s="1"/>
  <c r="N189" i="2" a="1"/>
  <c r="N189" i="2" s="1"/>
  <c r="N190" i="2" a="1"/>
  <c r="N190" i="2" s="1"/>
  <c r="N191" i="2" a="1"/>
  <c r="N191" i="2" s="1"/>
  <c r="N192" i="2" a="1"/>
  <c r="N192" i="2" s="1"/>
  <c r="N194" i="2" a="1"/>
  <c r="N194" i="2" s="1"/>
  <c r="N195" i="2" a="1"/>
  <c r="N195" i="2" s="1"/>
  <c r="N196" i="2" a="1"/>
  <c r="N196" i="2" s="1"/>
  <c r="N197" i="2" a="1"/>
  <c r="N197" i="2" s="1"/>
  <c r="N198" i="2" a="1"/>
  <c r="N198" i="2" s="1"/>
  <c r="N199" i="2" a="1"/>
  <c r="N199" i="2" s="1"/>
  <c r="N200" i="2" a="1"/>
  <c r="N200" i="2"/>
  <c r="N203" i="2" a="1"/>
  <c r="N203" i="2" s="1"/>
  <c r="N204" i="2" a="1"/>
  <c r="N204" i="2"/>
  <c r="N205" i="2" a="1"/>
  <c r="N205" i="2" s="1"/>
  <c r="N206" i="2" a="1"/>
  <c r="N206" i="2" s="1"/>
  <c r="N207" i="2" a="1"/>
  <c r="N207" i="2" s="1"/>
  <c r="N208" i="2" a="1"/>
  <c r="N208" i="2" s="1"/>
  <c r="N211" i="2" a="1"/>
  <c r="N211" i="2" s="1"/>
  <c r="N212" i="2" a="1"/>
  <c r="N212" i="2" s="1"/>
  <c r="N213" i="2" a="1"/>
  <c r="N213" i="2" s="1"/>
  <c r="N214" i="2" a="1"/>
  <c r="N214" i="2" s="1"/>
  <c r="N215" i="2" a="1"/>
  <c r="N215" i="2" s="1"/>
  <c r="N219" i="2" a="1"/>
  <c r="N219" i="2" s="1"/>
  <c r="N220" i="2" a="1"/>
  <c r="N220" i="2" s="1"/>
  <c r="N221" i="2" a="1"/>
  <c r="N221" i="2" s="1"/>
  <c r="N222" i="2" a="1"/>
  <c r="N222" i="2" s="1"/>
  <c r="N223" i="2" a="1"/>
  <c r="N223" i="2"/>
  <c r="N224" i="2" a="1"/>
  <c r="N224" i="2" s="1"/>
  <c r="N225" i="2" a="1"/>
  <c r="N225" i="2"/>
  <c r="N227" i="2" a="1"/>
  <c r="N227" i="2" s="1"/>
  <c r="N228" i="2" a="1"/>
  <c r="N228" i="2" s="1"/>
  <c r="N229" i="2" a="1"/>
  <c r="N229" i="2" s="1"/>
  <c r="N230" i="2" a="1"/>
  <c r="N230" i="2" s="1"/>
  <c r="N231" i="2" a="1"/>
  <c r="N231" i="2" s="1"/>
  <c r="N232" i="2" a="1"/>
  <c r="N232" i="2" s="1"/>
  <c r="N235" i="2" a="1"/>
  <c r="N235" i="2" s="1"/>
  <c r="N236" i="2" a="1"/>
  <c r="N236" i="2"/>
  <c r="N237" i="2" a="1"/>
  <c r="N237" i="2" s="1"/>
  <c r="N238" i="2" a="1"/>
  <c r="N238" i="2" s="1"/>
  <c r="N239" i="2" a="1"/>
  <c r="N239" i="2" s="1"/>
  <c r="N243" i="2" a="1"/>
  <c r="N243" i="2" s="1"/>
  <c r="N244" i="2" a="1"/>
  <c r="N244" i="2" s="1"/>
  <c r="N245" i="2" a="1"/>
  <c r="N245" i="2" s="1"/>
  <c r="N246" i="2" a="1"/>
  <c r="N246" i="2" s="1"/>
  <c r="N247" i="2" a="1"/>
  <c r="N247" i="2" s="1"/>
  <c r="N249" i="2" a="1"/>
  <c r="N249" i="2" s="1"/>
  <c r="N250" i="2" a="1"/>
  <c r="N250" i="2" s="1"/>
  <c r="N251" i="2" a="1"/>
  <c r="N251" i="2" s="1"/>
  <c r="N252" i="2" a="1"/>
  <c r="N252" i="2" s="1"/>
  <c r="N253" i="2" a="1"/>
  <c r="N253" i="2" s="1"/>
  <c r="N254" i="2" a="1"/>
  <c r="N254" i="2" s="1"/>
  <c r="N255" i="2" a="1"/>
  <c r="N255" i="2"/>
  <c r="N256" i="2" a="1"/>
  <c r="N256" i="2" s="1"/>
  <c r="N259" i="2" a="1"/>
  <c r="N259" i="2"/>
  <c r="N260" i="2" a="1"/>
  <c r="N260" i="2"/>
  <c r="N261" i="2" a="1"/>
  <c r="N261" i="2" s="1"/>
  <c r="N262" i="2" a="1"/>
  <c r="N262" i="2" s="1"/>
  <c r="N263" i="2" a="1"/>
  <c r="N263" i="2" s="1"/>
  <c r="N267" i="2" a="1"/>
  <c r="N267" i="2" s="1"/>
  <c r="N268" i="2" a="1"/>
  <c r="N268" i="2" s="1"/>
  <c r="N269" i="2" a="1"/>
  <c r="N269" i="2" s="1"/>
  <c r="N270" i="2" a="1"/>
  <c r="N270" i="2" s="1"/>
  <c r="N271" i="2" a="1"/>
  <c r="N271" i="2"/>
  <c r="N272" i="2" a="1"/>
  <c r="N272" i="2" s="1"/>
  <c r="N273" i="2" a="1"/>
  <c r="N273" i="2" s="1"/>
  <c r="N275" i="2" a="1"/>
  <c r="N275" i="2" s="1"/>
  <c r="N276" i="2" a="1"/>
  <c r="N276" i="2" s="1"/>
  <c r="N277" i="2" a="1"/>
  <c r="N277" i="2"/>
  <c r="N278" i="2" a="1"/>
  <c r="N278" i="2" s="1"/>
  <c r="N279" i="2" a="1"/>
  <c r="N279" i="2" s="1"/>
  <c r="N280" i="2" a="1"/>
  <c r="N280" i="2" s="1"/>
  <c r="N283" i="2" a="1"/>
  <c r="N283" i="2"/>
  <c r="N284" i="2" a="1"/>
  <c r="N284" i="2" s="1"/>
  <c r="N285" i="2" a="1"/>
  <c r="N285" i="2" s="1"/>
  <c r="N286" i="2" a="1"/>
  <c r="N286" i="2" s="1"/>
  <c r="N287" i="2" a="1"/>
  <c r="N287" i="2" s="1"/>
  <c r="N289" i="2" a="1"/>
  <c r="N289" i="2"/>
  <c r="N291" i="2" a="1"/>
  <c r="N291" i="2" s="1"/>
  <c r="N292" i="2" a="1"/>
  <c r="N292" i="2"/>
  <c r="N293" i="2" a="1"/>
  <c r="N293" i="2" s="1"/>
  <c r="N294" i="2" a="1"/>
  <c r="N294" i="2" s="1"/>
  <c r="N295" i="2" a="1"/>
  <c r="N295" i="2" s="1"/>
  <c r="N299" i="2" a="1"/>
  <c r="N299" i="2" s="1"/>
  <c r="N300" i="2" a="1"/>
  <c r="N300" i="2"/>
  <c r="N301" i="2" a="1"/>
  <c r="N301" i="2" s="1"/>
  <c r="N302" i="2" a="1"/>
  <c r="N302" i="2" s="1"/>
  <c r="N303" i="2" a="1"/>
  <c r="N303" i="2"/>
  <c r="N304" i="2" a="1"/>
  <c r="N304" i="2" s="1"/>
  <c r="N305" i="2" a="1"/>
  <c r="N305" i="2"/>
  <c r="N307" i="2" a="1"/>
  <c r="N307" i="2" s="1"/>
  <c r="N308" i="2" a="1"/>
  <c r="N308" i="2" s="1"/>
  <c r="N309" i="2" a="1"/>
  <c r="N309" i="2"/>
  <c r="N310" i="2" a="1"/>
  <c r="N310" i="2" s="1"/>
  <c r="N311" i="2" a="1"/>
  <c r="N311" i="2"/>
  <c r="N315" i="2" a="1"/>
  <c r="N315" i="2"/>
  <c r="N316" i="2" a="1"/>
  <c r="N316" i="2" s="1"/>
  <c r="N317" i="2" a="1"/>
  <c r="N317" i="2" s="1"/>
  <c r="N318" i="2" a="1"/>
  <c r="N318" i="2" s="1"/>
  <c r="N319" i="2" a="1"/>
  <c r="N319" i="2" s="1"/>
  <c r="N322" i="2" a="1"/>
  <c r="N322" i="2" s="1"/>
  <c r="N323" i="2" a="1"/>
  <c r="N323" i="2" s="1"/>
  <c r="N324" i="2" a="1"/>
  <c r="N324" i="2" s="1"/>
  <c r="N325" i="2" a="1"/>
  <c r="N325" i="2" s="1"/>
  <c r="N326" i="2" a="1"/>
  <c r="N326" i="2" s="1"/>
  <c r="N327" i="2" a="1"/>
  <c r="N327" i="2" s="1"/>
  <c r="N328" i="2" a="1"/>
  <c r="N328" i="2" s="1"/>
  <c r="N332" i="2" a="1"/>
  <c r="N332" i="2"/>
  <c r="N333" i="2" a="1"/>
  <c r="N333" i="2" s="1"/>
  <c r="N334" i="2" a="1"/>
  <c r="N334" i="2" s="1"/>
  <c r="N335" i="2" a="1"/>
  <c r="N335" i="2" s="1"/>
  <c r="N338" i="2" a="1"/>
  <c r="N338" i="2" s="1"/>
  <c r="N339" i="2" a="1"/>
  <c r="N339" i="2" s="1"/>
  <c r="N340" i="2" a="1"/>
  <c r="N340" i="2" s="1"/>
  <c r="N341" i="2" a="1"/>
  <c r="N341" i="2" s="1"/>
  <c r="N342" i="2" a="1"/>
  <c r="N342" i="2"/>
  <c r="N343" i="2" a="1"/>
  <c r="N343" i="2" s="1"/>
  <c r="N344" i="2" a="1"/>
  <c r="N344" i="2" s="1"/>
  <c r="N348" i="2" a="1"/>
  <c r="N348" i="2" s="1"/>
  <c r="N349" i="2" a="1"/>
  <c r="N349" i="2"/>
  <c r="N350" i="2" a="1"/>
  <c r="N350" i="2" s="1"/>
  <c r="N351" i="2" a="1"/>
  <c r="N351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<sst xmlns="http://schemas.openxmlformats.org/spreadsheetml/2006/main" count="1071" uniqueCount="743">
  <si>
    <t>Taille des hexagones</t>
  </si>
  <si>
    <t>Shape</t>
  </si>
  <si>
    <t>NO</t>
  </si>
  <si>
    <t>NE</t>
  </si>
  <si>
    <t>E</t>
  </si>
  <si>
    <t>SE</t>
  </si>
  <si>
    <t>SO</t>
  </si>
  <si>
    <t>O</t>
  </si>
  <si>
    <t>Hex001</t>
  </si>
  <si>
    <t>1_24</t>
  </si>
  <si>
    <t>Hex002</t>
  </si>
  <si>
    <t>1_26</t>
  </si>
  <si>
    <t>Hex003</t>
  </si>
  <si>
    <t>1_28</t>
  </si>
  <si>
    <t>Hex004</t>
  </si>
  <si>
    <t>1_30</t>
  </si>
  <si>
    <t>Hex005</t>
  </si>
  <si>
    <t>1_32</t>
  </si>
  <si>
    <t>Hex006</t>
  </si>
  <si>
    <t>1_34</t>
  </si>
  <si>
    <t>Hex007</t>
  </si>
  <si>
    <t>2_15</t>
  </si>
  <si>
    <t>Hex008</t>
  </si>
  <si>
    <t>2_17</t>
  </si>
  <si>
    <t>Hex009</t>
  </si>
  <si>
    <t>2_19</t>
  </si>
  <si>
    <t>Hex010</t>
  </si>
  <si>
    <t>2_21</t>
  </si>
  <si>
    <t>Hex011</t>
  </si>
  <si>
    <t>2_23</t>
  </si>
  <si>
    <t>Hex012</t>
  </si>
  <si>
    <t>2_25</t>
  </si>
  <si>
    <t>Hex013</t>
  </si>
  <si>
    <t>2_27</t>
  </si>
  <si>
    <t>Hex014</t>
  </si>
  <si>
    <t>2_29</t>
  </si>
  <si>
    <t>Hex015</t>
  </si>
  <si>
    <t>2_31</t>
  </si>
  <si>
    <t>Hex016</t>
  </si>
  <si>
    <t>2_33</t>
  </si>
  <si>
    <t>Hex017</t>
  </si>
  <si>
    <t>2_35</t>
  </si>
  <si>
    <t>Hex018</t>
  </si>
  <si>
    <t>2_37</t>
  </si>
  <si>
    <t>Hex019</t>
  </si>
  <si>
    <t>2_39</t>
  </si>
  <si>
    <t>Hex020</t>
  </si>
  <si>
    <t>2_41</t>
  </si>
  <si>
    <t>Hex021</t>
  </si>
  <si>
    <t>2_43</t>
  </si>
  <si>
    <t>Hex022</t>
  </si>
  <si>
    <t>3_10</t>
  </si>
  <si>
    <t>Hex023</t>
  </si>
  <si>
    <t>3_12</t>
  </si>
  <si>
    <t>Hex024</t>
  </si>
  <si>
    <t>3_14</t>
  </si>
  <si>
    <t>Hex025</t>
  </si>
  <si>
    <t>3_16</t>
  </si>
  <si>
    <t>Hex026</t>
  </si>
  <si>
    <t>3_18</t>
  </si>
  <si>
    <t>Hex027</t>
  </si>
  <si>
    <t>3_20</t>
  </si>
  <si>
    <t>Hex028</t>
  </si>
  <si>
    <t>3_22</t>
  </si>
  <si>
    <t>Hex029</t>
  </si>
  <si>
    <t>3_24</t>
  </si>
  <si>
    <t>Hex030</t>
  </si>
  <si>
    <t>3_26</t>
  </si>
  <si>
    <t>Hex031</t>
  </si>
  <si>
    <t>3_28</t>
  </si>
  <si>
    <t>Hex032</t>
  </si>
  <si>
    <t>3_30</t>
  </si>
  <si>
    <t>Hex033</t>
  </si>
  <si>
    <t>3_32</t>
  </si>
  <si>
    <t>Hex034</t>
  </si>
  <si>
    <t>3_34</t>
  </si>
  <si>
    <t>Hex035</t>
  </si>
  <si>
    <t>3_36</t>
  </si>
  <si>
    <t>Hex036</t>
  </si>
  <si>
    <t>3_38</t>
  </si>
  <si>
    <t>Hex037</t>
  </si>
  <si>
    <t>3_40</t>
  </si>
  <si>
    <t>Hex038</t>
  </si>
  <si>
    <t>3_42</t>
  </si>
  <si>
    <t>Hex039</t>
  </si>
  <si>
    <t>3_44</t>
  </si>
  <si>
    <t>Hex040</t>
  </si>
  <si>
    <t>3_46</t>
  </si>
  <si>
    <t>Hex041</t>
  </si>
  <si>
    <t>3_48</t>
  </si>
  <si>
    <t>Hex042</t>
  </si>
  <si>
    <t>4_7</t>
  </si>
  <si>
    <t>Hex043</t>
  </si>
  <si>
    <t>4_9</t>
  </si>
  <si>
    <t>Hex044</t>
  </si>
  <si>
    <t>4_11</t>
  </si>
  <si>
    <t>Hex045</t>
  </si>
  <si>
    <t>4_13</t>
  </si>
  <si>
    <t>Hex046</t>
  </si>
  <si>
    <t>4_15</t>
  </si>
  <si>
    <t>Hex047</t>
  </si>
  <si>
    <t>4_17</t>
  </si>
  <si>
    <t>Hex048</t>
  </si>
  <si>
    <t>4_19</t>
  </si>
  <si>
    <t>Hex049</t>
  </si>
  <si>
    <t>4_21</t>
  </si>
  <si>
    <t>Hex050</t>
  </si>
  <si>
    <t>4_23</t>
  </si>
  <si>
    <t>Hex051</t>
  </si>
  <si>
    <t>4_25</t>
  </si>
  <si>
    <t>Hex052</t>
  </si>
  <si>
    <t>4_27</t>
  </si>
  <si>
    <t>Hex053</t>
  </si>
  <si>
    <t>4_29</t>
  </si>
  <si>
    <t>Hex054</t>
  </si>
  <si>
    <t>4_31</t>
  </si>
  <si>
    <t>Hex055</t>
  </si>
  <si>
    <t>4_33</t>
  </si>
  <si>
    <t>Hex056</t>
  </si>
  <si>
    <t>4_35</t>
  </si>
  <si>
    <t>Hex057</t>
  </si>
  <si>
    <t>4_37</t>
  </si>
  <si>
    <t>Hex058</t>
  </si>
  <si>
    <t>4_39</t>
  </si>
  <si>
    <t>Hex059</t>
  </si>
  <si>
    <t>4_41</t>
  </si>
  <si>
    <t>Hex060</t>
  </si>
  <si>
    <t>4_43</t>
  </si>
  <si>
    <t>Hex061</t>
  </si>
  <si>
    <t>4_45</t>
  </si>
  <si>
    <t>Hex062</t>
  </si>
  <si>
    <t>4_47</t>
  </si>
  <si>
    <t>Hex063</t>
  </si>
  <si>
    <t>4_49</t>
  </si>
  <si>
    <t>Hex064</t>
  </si>
  <si>
    <t>4_51</t>
  </si>
  <si>
    <t>Hex065</t>
  </si>
  <si>
    <t>5_6</t>
  </si>
  <si>
    <t>Hex066</t>
  </si>
  <si>
    <t>5_8</t>
  </si>
  <si>
    <t>Hex067</t>
  </si>
  <si>
    <t>5_10</t>
  </si>
  <si>
    <t>Hex068</t>
  </si>
  <si>
    <t>5_12</t>
  </si>
  <si>
    <t>Hex069</t>
  </si>
  <si>
    <t>5_14</t>
  </si>
  <si>
    <t>Hex070</t>
  </si>
  <si>
    <t>5_16</t>
  </si>
  <si>
    <t>Hex071</t>
  </si>
  <si>
    <t>5_18</t>
  </si>
  <si>
    <t>Hex072</t>
  </si>
  <si>
    <t>5_20</t>
  </si>
  <si>
    <t>Hex073</t>
  </si>
  <si>
    <t>5_22</t>
  </si>
  <si>
    <t>Hex074</t>
  </si>
  <si>
    <t>5_24</t>
  </si>
  <si>
    <t>Hex075</t>
  </si>
  <si>
    <t>5_26</t>
  </si>
  <si>
    <t>Hex076</t>
  </si>
  <si>
    <t>5_28</t>
  </si>
  <si>
    <t>Hex077</t>
  </si>
  <si>
    <t>5_30</t>
  </si>
  <si>
    <t>Hex078</t>
  </si>
  <si>
    <t>5_32</t>
  </si>
  <si>
    <t>Hex079</t>
  </si>
  <si>
    <t>5_34</t>
  </si>
  <si>
    <t>Hex080</t>
  </si>
  <si>
    <t>5_36</t>
  </si>
  <si>
    <t>Hex081</t>
  </si>
  <si>
    <t>5_38</t>
  </si>
  <si>
    <t>Hex082</t>
  </si>
  <si>
    <t>5_40</t>
  </si>
  <si>
    <t>Hex083</t>
  </si>
  <si>
    <t>5_42</t>
  </si>
  <si>
    <t>Hex084</t>
  </si>
  <si>
    <t>5_44</t>
  </si>
  <si>
    <t>Hex085</t>
  </si>
  <si>
    <t>5_46</t>
  </si>
  <si>
    <t>Hex086</t>
  </si>
  <si>
    <t>5_48</t>
  </si>
  <si>
    <t>Hex087</t>
  </si>
  <si>
    <t>5_50</t>
  </si>
  <si>
    <t>Hex088</t>
  </si>
  <si>
    <t>5_52</t>
  </si>
  <si>
    <t>Hex089</t>
  </si>
  <si>
    <t>6_3</t>
  </si>
  <si>
    <t>Hex090</t>
  </si>
  <si>
    <t>6_5</t>
  </si>
  <si>
    <t>Hex091</t>
  </si>
  <si>
    <t>6_7</t>
  </si>
  <si>
    <t>Hex092</t>
  </si>
  <si>
    <t>6_9</t>
  </si>
  <si>
    <t>Hex093</t>
  </si>
  <si>
    <t>6_11</t>
  </si>
  <si>
    <t>Hex094</t>
  </si>
  <si>
    <t>6_13</t>
  </si>
  <si>
    <t>Hex095</t>
  </si>
  <si>
    <t>6_15</t>
  </si>
  <si>
    <t>Hex096</t>
  </si>
  <si>
    <t>6_17</t>
  </si>
  <si>
    <t>Hex097</t>
  </si>
  <si>
    <t>6_19</t>
  </si>
  <si>
    <t>Hex098</t>
  </si>
  <si>
    <t>6_21</t>
  </si>
  <si>
    <t>Hex099</t>
  </si>
  <si>
    <t>6_23</t>
  </si>
  <si>
    <t>Hex100</t>
  </si>
  <si>
    <t>6_25</t>
  </si>
  <si>
    <t>Hex101</t>
  </si>
  <si>
    <t>6_27</t>
  </si>
  <si>
    <t>Hex102</t>
  </si>
  <si>
    <t>6_29</t>
  </si>
  <si>
    <t>Hex103</t>
  </si>
  <si>
    <t>6_31</t>
  </si>
  <si>
    <t>Hex104</t>
  </si>
  <si>
    <t>6_33</t>
  </si>
  <si>
    <t>Hex105</t>
  </si>
  <si>
    <t>6_35</t>
  </si>
  <si>
    <t>Hex106</t>
  </si>
  <si>
    <t>6_37</t>
  </si>
  <si>
    <t>Hex107</t>
  </si>
  <si>
    <t>6_39</t>
  </si>
  <si>
    <t>Hex108</t>
  </si>
  <si>
    <t>6_41</t>
  </si>
  <si>
    <t>Hex109</t>
  </si>
  <si>
    <t>6_43</t>
  </si>
  <si>
    <t>Hex110</t>
  </si>
  <si>
    <t>6_45</t>
  </si>
  <si>
    <t>Hex111</t>
  </si>
  <si>
    <t>6_47</t>
  </si>
  <si>
    <t>Hex112</t>
  </si>
  <si>
    <t>6_49</t>
  </si>
  <si>
    <t>Hex113</t>
  </si>
  <si>
    <t>6_51</t>
  </si>
  <si>
    <t>Hex114</t>
  </si>
  <si>
    <t>6_53</t>
  </si>
  <si>
    <t>Hex115</t>
  </si>
  <si>
    <t>6_55</t>
  </si>
  <si>
    <t>Hex116</t>
  </si>
  <si>
    <t>7_2</t>
  </si>
  <si>
    <t>Hex117</t>
  </si>
  <si>
    <t>7_4</t>
  </si>
  <si>
    <t>Hex118</t>
  </si>
  <si>
    <t>7_6</t>
  </si>
  <si>
    <t>Hex119</t>
  </si>
  <si>
    <t>7_8</t>
  </si>
  <si>
    <t>Hex120</t>
  </si>
  <si>
    <t>7_10</t>
  </si>
  <si>
    <t>Hex121</t>
  </si>
  <si>
    <t>7_12</t>
  </si>
  <si>
    <t>Hex122</t>
  </si>
  <si>
    <t>7_14</t>
  </si>
  <si>
    <t>Hex123</t>
  </si>
  <si>
    <t>7_16</t>
  </si>
  <si>
    <t>Hex124</t>
  </si>
  <si>
    <t>7_18</t>
  </si>
  <si>
    <t>Hex125</t>
  </si>
  <si>
    <t>7_20</t>
  </si>
  <si>
    <t>Hex126</t>
  </si>
  <si>
    <t>7_38</t>
  </si>
  <si>
    <t>Hex127</t>
  </si>
  <si>
    <t>7_40</t>
  </si>
  <si>
    <t>Hex128</t>
  </si>
  <si>
    <t>7_42</t>
  </si>
  <si>
    <t>Hex129</t>
  </si>
  <si>
    <t>7_44</t>
  </si>
  <si>
    <t>Hex130</t>
  </si>
  <si>
    <t>7_46</t>
  </si>
  <si>
    <t>Hex131</t>
  </si>
  <si>
    <t>7_48</t>
  </si>
  <si>
    <t>Hex132</t>
  </si>
  <si>
    <t>7_50</t>
  </si>
  <si>
    <t>Hex133</t>
  </si>
  <si>
    <t>7_52</t>
  </si>
  <si>
    <t>Hex134</t>
  </si>
  <si>
    <t>7_54</t>
  </si>
  <si>
    <t>Hex135</t>
  </si>
  <si>
    <t>7_56</t>
  </si>
  <si>
    <t>Hex136</t>
  </si>
  <si>
    <t>8_3</t>
  </si>
  <si>
    <t>Hex137</t>
  </si>
  <si>
    <t>8_5</t>
  </si>
  <si>
    <t>Hex138</t>
  </si>
  <si>
    <t>8_7</t>
  </si>
  <si>
    <t>Hex139</t>
  </si>
  <si>
    <t>8_9</t>
  </si>
  <si>
    <t>Hex140</t>
  </si>
  <si>
    <t>8_11</t>
  </si>
  <si>
    <t>Hex141</t>
  </si>
  <si>
    <t>8_13</t>
  </si>
  <si>
    <t>Hex142</t>
  </si>
  <si>
    <t>8_15</t>
  </si>
  <si>
    <t>Hex143</t>
  </si>
  <si>
    <t>8_17</t>
  </si>
  <si>
    <t>Hex144</t>
  </si>
  <si>
    <t>8_19</t>
  </si>
  <si>
    <t>Hex145</t>
  </si>
  <si>
    <t>8_21</t>
  </si>
  <si>
    <t>Hex146</t>
  </si>
  <si>
    <t>8_37</t>
  </si>
  <si>
    <t>Hex147</t>
  </si>
  <si>
    <t>8_39</t>
  </si>
  <si>
    <t>Hex148</t>
  </si>
  <si>
    <t>8_41</t>
  </si>
  <si>
    <t>Hex149</t>
  </si>
  <si>
    <t>8_43</t>
  </si>
  <si>
    <t>Hex150</t>
  </si>
  <si>
    <t>8_45</t>
  </si>
  <si>
    <t>Hex151</t>
  </si>
  <si>
    <t>8_47</t>
  </si>
  <si>
    <t>Hex152</t>
  </si>
  <si>
    <t>8_49</t>
  </si>
  <si>
    <t>Hex153</t>
  </si>
  <si>
    <t>8_51</t>
  </si>
  <si>
    <t>Hex154</t>
  </si>
  <si>
    <t>8_53</t>
  </si>
  <si>
    <t>Hex155</t>
  </si>
  <si>
    <t>8_55</t>
  </si>
  <si>
    <t>Hex156</t>
  </si>
  <si>
    <t>9_2</t>
  </si>
  <si>
    <t>Hex157</t>
  </si>
  <si>
    <t>9_4</t>
  </si>
  <si>
    <t>Hex158</t>
  </si>
  <si>
    <t>9_6</t>
  </si>
  <si>
    <t>Hex159</t>
  </si>
  <si>
    <t>9_8</t>
  </si>
  <si>
    <t>Hex160</t>
  </si>
  <si>
    <t>9_10</t>
  </si>
  <si>
    <t>Hex161</t>
  </si>
  <si>
    <t>9_12</t>
  </si>
  <si>
    <t>Hex162</t>
  </si>
  <si>
    <t>9_14</t>
  </si>
  <si>
    <t>Hex163</t>
  </si>
  <si>
    <t>9_16</t>
  </si>
  <si>
    <t>Hex164</t>
  </si>
  <si>
    <t>9_18</t>
  </si>
  <si>
    <t>Hex165</t>
  </si>
  <si>
    <t>9_20</t>
  </si>
  <si>
    <t>Hex166</t>
  </si>
  <si>
    <t>9_38</t>
  </si>
  <si>
    <t>Hex167</t>
  </si>
  <si>
    <t>9_40</t>
  </si>
  <si>
    <t>Hex168</t>
  </si>
  <si>
    <t>9_42</t>
  </si>
  <si>
    <t>Hex169</t>
  </si>
  <si>
    <t>9_44</t>
  </si>
  <si>
    <t>Hex170</t>
  </si>
  <si>
    <t>9_46</t>
  </si>
  <si>
    <t>Hex171</t>
  </si>
  <si>
    <t>9_48</t>
  </si>
  <si>
    <t>Hex172</t>
  </si>
  <si>
    <t>9_50</t>
  </si>
  <si>
    <t>Hex173</t>
  </si>
  <si>
    <t>9_52</t>
  </si>
  <si>
    <t>Hex174</t>
  </si>
  <si>
    <t>9_54</t>
  </si>
  <si>
    <t>Hex175</t>
  </si>
  <si>
    <t>9_56</t>
  </si>
  <si>
    <t>Hex176</t>
  </si>
  <si>
    <t>10_3</t>
  </si>
  <si>
    <t>Hex177</t>
  </si>
  <si>
    <t>10_5</t>
  </si>
  <si>
    <t>Hex178</t>
  </si>
  <si>
    <t>10_7</t>
  </si>
  <si>
    <t>Hex179</t>
  </si>
  <si>
    <t>10_9</t>
  </si>
  <si>
    <t>Hex180</t>
  </si>
  <si>
    <t>10_11</t>
  </si>
  <si>
    <t>Hex181</t>
  </si>
  <si>
    <t>10_13</t>
  </si>
  <si>
    <t>Hex182</t>
  </si>
  <si>
    <t>10_15</t>
  </si>
  <si>
    <t>Hex183</t>
  </si>
  <si>
    <t>10_17</t>
  </si>
  <si>
    <t>Hex184</t>
  </si>
  <si>
    <t>10_19</t>
  </si>
  <si>
    <t>Hex185</t>
  </si>
  <si>
    <t>10_21</t>
  </si>
  <si>
    <t>Hex186</t>
  </si>
  <si>
    <t>10_37</t>
  </si>
  <si>
    <t>Hex187</t>
  </si>
  <si>
    <t>10_39</t>
  </si>
  <si>
    <t>Hex188</t>
  </si>
  <si>
    <t>10_41</t>
  </si>
  <si>
    <t>Hex189</t>
  </si>
  <si>
    <t>10_43</t>
  </si>
  <si>
    <t>Hex190</t>
  </si>
  <si>
    <t>10_45</t>
  </si>
  <si>
    <t>Hex191</t>
  </si>
  <si>
    <t>10_47</t>
  </si>
  <si>
    <t>Hex192</t>
  </si>
  <si>
    <t>10_49</t>
  </si>
  <si>
    <t>Hex193</t>
  </si>
  <si>
    <t>10_51</t>
  </si>
  <si>
    <t>Hex194</t>
  </si>
  <si>
    <t>10_53</t>
  </si>
  <si>
    <t>Hex195</t>
  </si>
  <si>
    <t>10_55</t>
  </si>
  <si>
    <t>Hex196</t>
  </si>
  <si>
    <t>11_2</t>
  </si>
  <si>
    <t>Hex197</t>
  </si>
  <si>
    <t>11_4</t>
  </si>
  <si>
    <t>Hex198</t>
  </si>
  <si>
    <t>11_6</t>
  </si>
  <si>
    <t>Hex199</t>
  </si>
  <si>
    <t>11_8</t>
  </si>
  <si>
    <t>Hex200</t>
  </si>
  <si>
    <t>11_10</t>
  </si>
  <si>
    <t>Hex201</t>
  </si>
  <si>
    <t>11_12</t>
  </si>
  <si>
    <t>Hex202</t>
  </si>
  <si>
    <t>11_14</t>
  </si>
  <si>
    <t>Hex203</t>
  </si>
  <si>
    <t>11_16</t>
  </si>
  <si>
    <t>Hex204</t>
  </si>
  <si>
    <t>11_18</t>
  </si>
  <si>
    <t>Hex205</t>
  </si>
  <si>
    <t>11_20</t>
  </si>
  <si>
    <t>Hex206</t>
  </si>
  <si>
    <t>11_38</t>
  </si>
  <si>
    <t>Hex207</t>
  </si>
  <si>
    <t>11_40</t>
  </si>
  <si>
    <t>Hex208</t>
  </si>
  <si>
    <t>11_42</t>
  </si>
  <si>
    <t>Hex209</t>
  </si>
  <si>
    <t>11_44</t>
  </si>
  <si>
    <t>Hex210</t>
  </si>
  <si>
    <t>11_46</t>
  </si>
  <si>
    <t>Hex211</t>
  </si>
  <si>
    <t>11_48</t>
  </si>
  <si>
    <t>Hex212</t>
  </si>
  <si>
    <t>11_50</t>
  </si>
  <si>
    <t>Hex213</t>
  </si>
  <si>
    <t>11_52</t>
  </si>
  <si>
    <t>Hex214</t>
  </si>
  <si>
    <t>11_54</t>
  </si>
  <si>
    <t>Hex215</t>
  </si>
  <si>
    <t>11_56</t>
  </si>
  <si>
    <t>Hex216</t>
  </si>
  <si>
    <t>12_3</t>
  </si>
  <si>
    <t>Hex217</t>
  </si>
  <si>
    <t>12_5</t>
  </si>
  <si>
    <t>Hex218</t>
  </si>
  <si>
    <t>12_7</t>
  </si>
  <si>
    <t>Hex219</t>
  </si>
  <si>
    <t>12_9</t>
  </si>
  <si>
    <t>Hex220</t>
  </si>
  <si>
    <t>12_11</t>
  </si>
  <si>
    <t>Hex221</t>
  </si>
  <si>
    <t>12_13</t>
  </si>
  <si>
    <t>Hex222</t>
  </si>
  <si>
    <t>12_15</t>
  </si>
  <si>
    <t>Hex223</t>
  </si>
  <si>
    <t>12_17</t>
  </si>
  <si>
    <t>Hex224</t>
  </si>
  <si>
    <t>12_19</t>
  </si>
  <si>
    <t>Hex225</t>
  </si>
  <si>
    <t>12_21</t>
  </si>
  <si>
    <t>Hex226</t>
  </si>
  <si>
    <t>12_23</t>
  </si>
  <si>
    <t>Hex227</t>
  </si>
  <si>
    <t>12_25</t>
  </si>
  <si>
    <t>Hex228</t>
  </si>
  <si>
    <t>12_27</t>
  </si>
  <si>
    <t>Hex229</t>
  </si>
  <si>
    <t>12_29</t>
  </si>
  <si>
    <t>Hex230</t>
  </si>
  <si>
    <t>12_31</t>
  </si>
  <si>
    <t>Hex231</t>
  </si>
  <si>
    <t>12_33</t>
  </si>
  <si>
    <t>Hex232</t>
  </si>
  <si>
    <t>12_35</t>
  </si>
  <si>
    <t>Hex233</t>
  </si>
  <si>
    <t>12_37</t>
  </si>
  <si>
    <t>Hex234</t>
  </si>
  <si>
    <t>12_39</t>
  </si>
  <si>
    <t>Hex235</t>
  </si>
  <si>
    <t>12_41</t>
  </si>
  <si>
    <t>Hex236</t>
  </si>
  <si>
    <t>12_43</t>
  </si>
  <si>
    <t>Hex237</t>
  </si>
  <si>
    <t>12_45</t>
  </si>
  <si>
    <t>Hex238</t>
  </si>
  <si>
    <t>12_47</t>
  </si>
  <si>
    <t>Hex239</t>
  </si>
  <si>
    <t>12_49</t>
  </si>
  <si>
    <t>Hex240</t>
  </si>
  <si>
    <t>12_51</t>
  </si>
  <si>
    <t>Hex241</t>
  </si>
  <si>
    <t>12_53</t>
  </si>
  <si>
    <t>Hex242</t>
  </si>
  <si>
    <t>12_55</t>
  </si>
  <si>
    <t>Hex243</t>
  </si>
  <si>
    <t>13_6</t>
  </si>
  <si>
    <t>Hex244</t>
  </si>
  <si>
    <t>13_8</t>
  </si>
  <si>
    <t>Hex245</t>
  </si>
  <si>
    <t>13_10</t>
  </si>
  <si>
    <t>Hex246</t>
  </si>
  <si>
    <t>13_12</t>
  </si>
  <si>
    <t>Hex247</t>
  </si>
  <si>
    <t>13_14</t>
  </si>
  <si>
    <t>Hex248</t>
  </si>
  <si>
    <t>13_16</t>
  </si>
  <si>
    <t>Hex249</t>
  </si>
  <si>
    <t>13_18</t>
  </si>
  <si>
    <t>Hex250</t>
  </si>
  <si>
    <t>13_20</t>
  </si>
  <si>
    <t>Hex251</t>
  </si>
  <si>
    <t>13_22</t>
  </si>
  <si>
    <t>Hex252</t>
  </si>
  <si>
    <t>13_24</t>
  </si>
  <si>
    <t>Hex253</t>
  </si>
  <si>
    <t>13_26</t>
  </si>
  <si>
    <t>Hex254</t>
  </si>
  <si>
    <t>13_28</t>
  </si>
  <si>
    <t>Hex255</t>
  </si>
  <si>
    <t>13_30</t>
  </si>
  <si>
    <t>Hex256</t>
  </si>
  <si>
    <t>13_32</t>
  </si>
  <si>
    <t>Hex257</t>
  </si>
  <si>
    <t>13_34</t>
  </si>
  <si>
    <t>Hex258</t>
  </si>
  <si>
    <t>13_36</t>
  </si>
  <si>
    <t>Hex259</t>
  </si>
  <si>
    <t>13_38</t>
  </si>
  <si>
    <t>Hex260</t>
  </si>
  <si>
    <t>13_40</t>
  </si>
  <si>
    <t>Hex261</t>
  </si>
  <si>
    <t>13_42</t>
  </si>
  <si>
    <t>Hex262</t>
  </si>
  <si>
    <t>13_44</t>
  </si>
  <si>
    <t>Hex263</t>
  </si>
  <si>
    <t>13_46</t>
  </si>
  <si>
    <t>Hex264</t>
  </si>
  <si>
    <t>13_48</t>
  </si>
  <si>
    <t>Hex265</t>
  </si>
  <si>
    <t>13_50</t>
  </si>
  <si>
    <t>Hex266</t>
  </si>
  <si>
    <t>13_52</t>
  </si>
  <si>
    <t>Hex267</t>
  </si>
  <si>
    <t>14_7</t>
  </si>
  <si>
    <t>Hex268</t>
  </si>
  <si>
    <t>14_9</t>
  </si>
  <si>
    <t>Hex269</t>
  </si>
  <si>
    <t>14_11</t>
  </si>
  <si>
    <t>Hex270</t>
  </si>
  <si>
    <t>14_13</t>
  </si>
  <si>
    <t>Hex271</t>
  </si>
  <si>
    <t>14_15</t>
  </si>
  <si>
    <t>Hex272</t>
  </si>
  <si>
    <t>14_17</t>
  </si>
  <si>
    <t>Hex273</t>
  </si>
  <si>
    <t>14_19</t>
  </si>
  <si>
    <t>Hex274</t>
  </si>
  <si>
    <t>14_21</t>
  </si>
  <si>
    <t>Hex275</t>
  </si>
  <si>
    <t>14_23</t>
  </si>
  <si>
    <t>Hex276</t>
  </si>
  <si>
    <t>14_25</t>
  </si>
  <si>
    <t>Hex277</t>
  </si>
  <si>
    <t>14_27</t>
  </si>
  <si>
    <t>Hex278</t>
  </si>
  <si>
    <t>14_29</t>
  </si>
  <si>
    <t>Hex279</t>
  </si>
  <si>
    <t>14_31</t>
  </si>
  <si>
    <t>Hex280</t>
  </si>
  <si>
    <t>14_33</t>
  </si>
  <si>
    <t>Hex281</t>
  </si>
  <si>
    <t>14_35</t>
  </si>
  <si>
    <t>Hex282</t>
  </si>
  <si>
    <t>14_37</t>
  </si>
  <si>
    <t>Hex283</t>
  </si>
  <si>
    <t>14_39</t>
  </si>
  <si>
    <t>Hex284</t>
  </si>
  <si>
    <t>14_41</t>
  </si>
  <si>
    <t>Hex285</t>
  </si>
  <si>
    <t>14_43</t>
  </si>
  <si>
    <t>Hex286</t>
  </si>
  <si>
    <t>14_45</t>
  </si>
  <si>
    <t>Hex287</t>
  </si>
  <si>
    <t>14_47</t>
  </si>
  <si>
    <t>Hex288</t>
  </si>
  <si>
    <t>14_49</t>
  </si>
  <si>
    <t>Hex289</t>
  </si>
  <si>
    <t>14_51</t>
  </si>
  <si>
    <t>Hex290</t>
  </si>
  <si>
    <t>15_10</t>
  </si>
  <si>
    <t>Hex291</t>
  </si>
  <si>
    <t>15_12</t>
  </si>
  <si>
    <t>Hex292</t>
  </si>
  <si>
    <t>15_14</t>
  </si>
  <si>
    <t>Hex293</t>
  </si>
  <si>
    <t>15_16</t>
  </si>
  <si>
    <t>Hex294</t>
  </si>
  <si>
    <t>15_18</t>
  </si>
  <si>
    <t>Hex295</t>
  </si>
  <si>
    <t>15_20</t>
  </si>
  <si>
    <t>Hex296</t>
  </si>
  <si>
    <t>15_22</t>
  </si>
  <si>
    <t>Hex297</t>
  </si>
  <si>
    <t>15_24</t>
  </si>
  <si>
    <t>Hex298</t>
  </si>
  <si>
    <t>15_26</t>
  </si>
  <si>
    <t>Hex299</t>
  </si>
  <si>
    <t>15_28</t>
  </si>
  <si>
    <t>Hex300</t>
  </si>
  <si>
    <t>15_30</t>
  </si>
  <si>
    <t>Hex301</t>
  </si>
  <si>
    <t>15_32</t>
  </si>
  <si>
    <t>Hex302</t>
  </si>
  <si>
    <t>15_34</t>
  </si>
  <si>
    <t>Hex303</t>
  </si>
  <si>
    <t>15_36</t>
  </si>
  <si>
    <t>Hex304</t>
  </si>
  <si>
    <t>15_38</t>
  </si>
  <si>
    <t>Hex305</t>
  </si>
  <si>
    <t>15_40</t>
  </si>
  <si>
    <t>Hex306</t>
  </si>
  <si>
    <t>15_42</t>
  </si>
  <si>
    <t>Hex307</t>
  </si>
  <si>
    <t>15_44</t>
  </si>
  <si>
    <t>Hex308</t>
  </si>
  <si>
    <t>15_46</t>
  </si>
  <si>
    <t>Hex309</t>
  </si>
  <si>
    <t>15_48</t>
  </si>
  <si>
    <t>Hex310</t>
  </si>
  <si>
    <t>16_15</t>
  </si>
  <si>
    <t>Hex311</t>
  </si>
  <si>
    <t>16_17</t>
  </si>
  <si>
    <t>Hex312</t>
  </si>
  <si>
    <t>16_19</t>
  </si>
  <si>
    <t>Hex313</t>
  </si>
  <si>
    <t>16_21</t>
  </si>
  <si>
    <t>Hex314</t>
  </si>
  <si>
    <t>16_23</t>
  </si>
  <si>
    <t>Hex315</t>
  </si>
  <si>
    <t>16_25</t>
  </si>
  <si>
    <t>Hex316</t>
  </si>
  <si>
    <t>16_27</t>
  </si>
  <si>
    <t>Hex317</t>
  </si>
  <si>
    <t>16_29</t>
  </si>
  <si>
    <t>Hex318</t>
  </si>
  <si>
    <t>16_31</t>
  </si>
  <si>
    <t>Hex319</t>
  </si>
  <si>
    <t>16_33</t>
  </si>
  <si>
    <t>Hex320</t>
  </si>
  <si>
    <t>16_35</t>
  </si>
  <si>
    <t>Hex321</t>
  </si>
  <si>
    <t>16_37</t>
  </si>
  <si>
    <t>Hex322</t>
  </si>
  <si>
    <t>16_39</t>
  </si>
  <si>
    <t>Hex323</t>
  </si>
  <si>
    <t>16_41</t>
  </si>
  <si>
    <t>Hex324</t>
  </si>
  <si>
    <t>16_43</t>
  </si>
  <si>
    <t>Hex325</t>
  </si>
  <si>
    <t>17_24</t>
  </si>
  <si>
    <t>Hex326</t>
  </si>
  <si>
    <t>17_26</t>
  </si>
  <si>
    <t>Hex327</t>
  </si>
  <si>
    <t>17_28</t>
  </si>
  <si>
    <t>Hex328</t>
  </si>
  <si>
    <t>17_30</t>
  </si>
  <si>
    <t>Hex329</t>
  </si>
  <si>
    <t>17_32</t>
  </si>
  <si>
    <t>Hex330</t>
  </si>
  <si>
    <t>17_34</t>
  </si>
  <si>
    <t>Coordonnées en X</t>
  </si>
  <si>
    <t>Coordonnées en Y</t>
  </si>
  <si>
    <t>Ligne de la MAP</t>
  </si>
  <si>
    <t>Colonne de la MAP</t>
  </si>
  <si>
    <t>7_22</t>
  </si>
  <si>
    <t>7_24</t>
  </si>
  <si>
    <t>7_26</t>
  </si>
  <si>
    <t>7_28</t>
  </si>
  <si>
    <t>7_30</t>
  </si>
  <si>
    <t>7_32</t>
  </si>
  <si>
    <t>7_34</t>
  </si>
  <si>
    <t>7_36</t>
  </si>
  <si>
    <t>8_23</t>
  </si>
  <si>
    <t>8_35</t>
  </si>
  <si>
    <t>9_22</t>
  </si>
  <si>
    <t>9_36</t>
  </si>
  <si>
    <t>10_23</t>
  </si>
  <si>
    <t>10_35</t>
  </si>
  <si>
    <t>11_22</t>
  </si>
  <si>
    <t>11_24</t>
  </si>
  <si>
    <t>11_26</t>
  </si>
  <si>
    <t>11_28</t>
  </si>
  <si>
    <t>11_30</t>
  </si>
  <si>
    <t>11_32</t>
  </si>
  <si>
    <t>11_34</t>
  </si>
  <si>
    <t>11_36</t>
  </si>
  <si>
    <t>Hex331</t>
  </si>
  <si>
    <t>Hex332</t>
  </si>
  <si>
    <t>Hex333</t>
  </si>
  <si>
    <t>Hex334</t>
  </si>
  <si>
    <t>Hex335</t>
  </si>
  <si>
    <t>Hex336</t>
  </si>
  <si>
    <t>Hex337</t>
  </si>
  <si>
    <t>Hex338</t>
  </si>
  <si>
    <t>Hex339</t>
  </si>
  <si>
    <t>Hex340</t>
  </si>
  <si>
    <t>Hex341</t>
  </si>
  <si>
    <t>Hex342</t>
  </si>
  <si>
    <t>Hex343</t>
  </si>
  <si>
    <t>Hex344</t>
  </si>
  <si>
    <t>Hex345</t>
  </si>
  <si>
    <t>Hex346</t>
  </si>
  <si>
    <t>Hex347</t>
  </si>
  <si>
    <t>Hex348</t>
  </si>
  <si>
    <t>Hex349</t>
  </si>
  <si>
    <t>Hex350</t>
  </si>
  <si>
    <t>Hex351</t>
  </si>
  <si>
    <t>Hex352</t>
  </si>
  <si>
    <t>IDCL</t>
  </si>
  <si>
    <t>Lettre</t>
  </si>
  <si>
    <t>TAG</t>
  </si>
  <si>
    <t>S</t>
  </si>
  <si>
    <t>N</t>
  </si>
  <si>
    <t>P</t>
  </si>
  <si>
    <t>H</t>
  </si>
  <si>
    <t>U</t>
  </si>
  <si>
    <t>A</t>
  </si>
  <si>
    <t>T</t>
  </si>
  <si>
    <t>V</t>
  </si>
  <si>
    <t>B</t>
  </si>
  <si>
    <t>K</t>
  </si>
  <si>
    <t>W</t>
  </si>
  <si>
    <t>J</t>
  </si>
  <si>
    <t>Z</t>
  </si>
  <si>
    <t>Y</t>
  </si>
  <si>
    <t>M</t>
  </si>
  <si>
    <t>Q</t>
  </si>
  <si>
    <t>G</t>
  </si>
  <si>
    <t>X</t>
  </si>
  <si>
    <t>F</t>
  </si>
  <si>
    <t>C</t>
  </si>
  <si>
    <t>R</t>
  </si>
  <si>
    <t>I</t>
  </si>
  <si>
    <t>L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</si>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</sst>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12"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44642</xdr:colOff>
      <xdr:row>2</xdr:row>
      <xdr:rowOff>65725</xdr:rowOff>
    </xdr:from>
    <xdr:to>
      <xdr:col>5</xdr:col>
      <xdr:colOff>80387</xdr:colOff>
      <xdr:row>3</xdr:row>
      <xdr:rowOff>143543</xdr:rowOff>
    </xdr:to>
    <xdr:sp macro="[0]!Remplissage" textlink="">
      <xdr:nvSpPr>
        <xdr:cNvPr id="3" name="Btn">
          <a:extLst>
            <a:ext uri="{FF2B5EF4-FFF2-40B4-BE49-F238E27FC236}">
              <a16:creationId xmlns:a16="http://schemas.microsoft.com/office/drawing/2014/main" id="{C5504F10-B6E4-2841-8723-AB22DF774BB3}"/>
            </a:ext>
          </a:extLst>
        </xdr:cNvPr>
        <xdr:cNvSpPr/>
      </xdr:nvSpPr>
      <xdr:spPr>
        <a:xfrm>
          <a:off x="44642" y="422913"/>
          <a:ext cx="809651" cy="256411"/>
        </a:xfrm>
        <a:prstGeom prst="roundRect">
          <a:avLst/>
        </a:prstGeom>
        <a:solidFill>
          <a:srgbClr val="7030A0"/>
        </a:soli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Allons y !</a:t>
          </a:r>
        </a:p>
      </xdr:txBody>
    </xdr:sp>
    <xdr:clientData/>
  </xdr:twoCellAnchor>
  <xdr:twoCellAnchor>
    <xdr:from>
      <xdr:col>0</xdr:col>
      <xdr:colOff>101600</xdr:colOff>
      <xdr:row>0</xdr:row>
      <xdr:rowOff>101600</xdr:rowOff>
    </xdr:from>
    <xdr:to>
      <xdr:col>99</xdr:col>
      <xdr:colOff>127000</xdr:colOff>
      <xdr:row>44</xdr:row>
      <xdr:rowOff>38100</xdr:rowOff>
    </xdr:to>
    <xdr:sp macro="" textlink="">
      <xdr:nvSpPr>
        <xdr:cNvPr id="5" name="PJeu">
          <a:extLst>
            <a:ext uri="{FF2B5EF4-FFF2-40B4-BE49-F238E27FC236}">
              <a16:creationId xmlns:a16="http://schemas.microsoft.com/office/drawing/2014/main" id="{663127D2-DB3A-48DA-BBFC-A64B06FA0F69}"/>
            </a:ext>
          </a:extLst>
        </xdr:cNvPr>
        <xdr:cNvSpPr/>
      </xdr:nvSpPr>
      <xdr:spPr>
        <a:xfrm>
          <a:off x="101600" y="101600"/>
          <a:ext cx="15113000" cy="7899400"/>
        </a:xfrm>
        <a:prstGeom prst="ellipse">
          <a:avLst/>
        </a:prstGeom>
        <a:solidFill>
          <a:srgbClr val="4472C4"/>
        </a:solidFill>
        <a:ln w="12700" cap="flat" cmpd="sng" algn="ctr">
          <a:solidFill>
            <a:srgbClr val="4472C4">
              <a:shade val="15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41</xdr:col>
      <xdr:colOff>138113</xdr:colOff>
      <xdr:row>19</xdr:row>
      <xdr:rowOff>26988</xdr:rowOff>
    </xdr:from>
    <xdr:to>
      <xdr:col>58</xdr:col>
      <xdr:colOff>90488</xdr:colOff>
      <xdr:row>25</xdr:row>
      <xdr:rowOff>112713</xdr:rowOff>
    </xdr:to>
    <xdr:sp macro="" textlink="">
      <xdr:nvSpPr>
        <xdr:cNvPr id="174292" name="Suppr" hidden="1">
          <a:extLst>
            <a:ext uri="{FF2B5EF4-FFF2-40B4-BE49-F238E27FC236}">
              <a16:creationId xmlns:a16="http://schemas.microsoft.com/office/drawing/2014/main" id="{955F7F2E-E1D0-4DCD-B768-9859721BF469}"/>
            </a:ext>
          </a:extLst>
        </xdr:cNvPr>
        <xdr:cNvSpPr/>
      </xdr:nvSpPr>
      <xdr:spPr>
        <a:xfrm>
          <a:off x="6386513" y="3465513"/>
          <a:ext cx="2543175" cy="1171575"/>
        </a:xfrm>
        <a:prstGeom prst="rect">
          <a:avLst/>
        </a:prstGeom>
        <a:solidFill>
          <a:schemeClr val="accent2"/>
        </a:solidFill>
        <a:ln w="12700" cap="flat" cmpd="sng" algn="ctr">
          <a:solidFill>
            <a:srgbClr val="4472C4">
              <a:shade val="15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 editAs="absolute">
    <xdr:from>
      <xdr:col>40</xdr:col>
      <xdr:colOff>11307</xdr:colOff>
      <xdr:row>0</xdr:row>
      <xdr:rowOff>171443</xdr:rowOff>
    </xdr:from>
    <xdr:to>
      <xdr:col>43</xdr:col>
      <xdr:colOff>71038</xdr:colOff>
      <xdr:row>4</xdr:row>
      <xdr:rowOff>44444</xdr:rowOff>
    </xdr:to>
    <xdr:sp macro="EventClick" textlink="">
      <xdr:nvSpPr>
        <xdr:cNvPr id="4" name="Hex001">
          <a:extLst>
            <a:ext uri="{FF2B5EF4-FFF2-40B4-BE49-F238E27FC236}">
              <a16:creationId xmlns:a16="http://schemas.microsoft.com/office/drawing/2014/main" id="{1A225604-C27F-1A76-AA24-A46EF625D8CC}"/>
            </a:ext>
          </a:extLst>
        </xdr:cNvPr>
        <xdr:cNvSpPr/>
      </xdr:nvSpPr>
      <xdr:spPr>
        <a:xfrm>
          <a:off x="6107307" y="17144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S</a:t>
          </a:r>
        </a:p>
      </xdr:txBody>
    </xdr:sp>
    <xdr:clientData/>
  </xdr:twoCellAnchor>
  <xdr:twoCellAnchor editAs="absolute">
    <xdr:from>
      <xdr:col>43</xdr:col>
      <xdr:colOff>71038</xdr:colOff>
      <xdr:row>0</xdr:row>
      <xdr:rowOff>171443</xdr:rowOff>
    </xdr:from>
    <xdr:to>
      <xdr:col>46</xdr:col>
      <xdr:colOff>130769</xdr:colOff>
      <xdr:row>4</xdr:row>
      <xdr:rowOff>44444</xdr:rowOff>
    </xdr:to>
    <xdr:sp macro="EventClick" textlink="">
      <xdr:nvSpPr>
        <xdr:cNvPr id="6" name="Hex002">
          <a:extLst>
            <a:ext uri="{FF2B5EF4-FFF2-40B4-BE49-F238E27FC236}">
              <a16:creationId xmlns:a16="http://schemas.microsoft.com/office/drawing/2014/main" id="{CB894BE0-3490-A6AB-895A-079568CCCFC0}"/>
            </a:ext>
          </a:extLst>
        </xdr:cNvPr>
        <xdr:cNvSpPr/>
      </xdr:nvSpPr>
      <xdr:spPr>
        <a:xfrm>
          <a:off x="6624238" y="17144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N</a:t>
          </a:r>
        </a:p>
      </xdr:txBody>
    </xdr:sp>
    <xdr:clientData/>
  </xdr:twoCellAnchor>
  <xdr:twoCellAnchor editAs="absolute">
    <xdr:from>
      <xdr:col>46</xdr:col>
      <xdr:colOff>130769</xdr:colOff>
      <xdr:row>0</xdr:row>
      <xdr:rowOff>171443</xdr:rowOff>
    </xdr:from>
    <xdr:to>
      <xdr:col>50</xdr:col>
      <xdr:colOff>38100</xdr:colOff>
      <xdr:row>4</xdr:row>
      <xdr:rowOff>44444</xdr:rowOff>
    </xdr:to>
    <xdr:sp macro="EventClick" textlink="">
      <xdr:nvSpPr>
        <xdr:cNvPr id="7" name="Hex003">
          <a:extLst>
            <a:ext uri="{FF2B5EF4-FFF2-40B4-BE49-F238E27FC236}">
              <a16:creationId xmlns:a16="http://schemas.microsoft.com/office/drawing/2014/main" id="{385BE0B4-99BB-4A15-B2ED-005F76B8D957}"/>
            </a:ext>
          </a:extLst>
        </xdr:cNvPr>
        <xdr:cNvSpPr/>
      </xdr:nvSpPr>
      <xdr:spPr>
        <a:xfrm>
          <a:off x="7141169" y="17144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P</a:t>
          </a:r>
        </a:p>
      </xdr:txBody>
    </xdr:sp>
    <xdr:clientData/>
  </xdr:twoCellAnchor>
  <xdr:twoCellAnchor editAs="absolute">
    <xdr:from>
      <xdr:col>50</xdr:col>
      <xdr:colOff>38100</xdr:colOff>
      <xdr:row>0</xdr:row>
      <xdr:rowOff>171443</xdr:rowOff>
    </xdr:from>
    <xdr:to>
      <xdr:col>53</xdr:col>
      <xdr:colOff>97831</xdr:colOff>
      <xdr:row>4</xdr:row>
      <xdr:rowOff>44444</xdr:rowOff>
    </xdr:to>
    <xdr:sp macro="EventClick" textlink="">
      <xdr:nvSpPr>
        <xdr:cNvPr id="8" name="Hex004">
          <a:extLst>
            <a:ext uri="{FF2B5EF4-FFF2-40B4-BE49-F238E27FC236}">
              <a16:creationId xmlns:a16="http://schemas.microsoft.com/office/drawing/2014/main" id="{5C49589A-FCE2-A814-8122-D9469AB14959}"/>
            </a:ext>
          </a:extLst>
        </xdr:cNvPr>
        <xdr:cNvSpPr/>
      </xdr:nvSpPr>
      <xdr:spPr>
        <a:xfrm>
          <a:off x="7658100" y="17144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H</a:t>
          </a:r>
        </a:p>
      </xdr:txBody>
    </xdr:sp>
    <xdr:clientData/>
  </xdr:twoCellAnchor>
  <xdr:twoCellAnchor editAs="absolute">
    <xdr:from>
      <xdr:col>53</xdr:col>
      <xdr:colOff>97831</xdr:colOff>
      <xdr:row>0</xdr:row>
      <xdr:rowOff>171443</xdr:rowOff>
    </xdr:from>
    <xdr:to>
      <xdr:col>57</xdr:col>
      <xdr:colOff>5162</xdr:colOff>
      <xdr:row>4</xdr:row>
      <xdr:rowOff>44444</xdr:rowOff>
    </xdr:to>
    <xdr:sp macro="EventClick" textlink="">
      <xdr:nvSpPr>
        <xdr:cNvPr id="9" name="Hex005">
          <a:extLst>
            <a:ext uri="{FF2B5EF4-FFF2-40B4-BE49-F238E27FC236}">
              <a16:creationId xmlns:a16="http://schemas.microsoft.com/office/drawing/2014/main" id="{B82A567F-0E8C-0458-7993-AFB24BB7F25F}"/>
            </a:ext>
          </a:extLst>
        </xdr:cNvPr>
        <xdr:cNvSpPr/>
      </xdr:nvSpPr>
      <xdr:spPr>
        <a:xfrm>
          <a:off x="8175031" y="17144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H</a:t>
          </a:r>
        </a:p>
      </xdr:txBody>
    </xdr:sp>
    <xdr:clientData/>
  </xdr:twoCellAnchor>
  <xdr:twoCellAnchor editAs="absolute">
    <xdr:from>
      <xdr:col>57</xdr:col>
      <xdr:colOff>5162</xdr:colOff>
      <xdr:row>0</xdr:row>
      <xdr:rowOff>171443</xdr:rowOff>
    </xdr:from>
    <xdr:to>
      <xdr:col>60</xdr:col>
      <xdr:colOff>64893</xdr:colOff>
      <xdr:row>4</xdr:row>
      <xdr:rowOff>44444</xdr:rowOff>
    </xdr:to>
    <xdr:sp macro="EventClick" textlink="">
      <xdr:nvSpPr>
        <xdr:cNvPr id="10" name="Hex006">
          <a:extLst>
            <a:ext uri="{FF2B5EF4-FFF2-40B4-BE49-F238E27FC236}">
              <a16:creationId xmlns:a16="http://schemas.microsoft.com/office/drawing/2014/main" id="{79216A67-D638-D172-D9F9-0DE92B889C58}"/>
            </a:ext>
          </a:extLst>
        </xdr:cNvPr>
        <xdr:cNvSpPr/>
      </xdr:nvSpPr>
      <xdr:spPr>
        <a:xfrm>
          <a:off x="8691962" y="17144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U</a:t>
          </a:r>
        </a:p>
      </xdr:txBody>
    </xdr:sp>
    <xdr:clientData/>
  </xdr:twoCellAnchor>
  <xdr:twoCellAnchor editAs="absolute">
    <xdr:from>
      <xdr:col>24</xdr:col>
      <xdr:colOff>123518</xdr:colOff>
      <xdr:row>3</xdr:row>
      <xdr:rowOff>76194</xdr:rowOff>
    </xdr:from>
    <xdr:to>
      <xdr:col>28</xdr:col>
      <xdr:colOff>30849</xdr:colOff>
      <xdr:row>6</xdr:row>
      <xdr:rowOff>130170</xdr:rowOff>
    </xdr:to>
    <xdr:sp macro="EventClick" textlink="">
      <xdr:nvSpPr>
        <xdr:cNvPr id="11" name="Hex007">
          <a:extLst>
            <a:ext uri="{FF2B5EF4-FFF2-40B4-BE49-F238E27FC236}">
              <a16:creationId xmlns:a16="http://schemas.microsoft.com/office/drawing/2014/main" id="{3E08DA4B-3F1C-0EA0-3DD8-E8B0D24DA83C}"/>
            </a:ext>
          </a:extLst>
        </xdr:cNvPr>
        <xdr:cNvSpPr/>
      </xdr:nvSpPr>
      <xdr:spPr>
        <a:xfrm>
          <a:off x="3781118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A</a:t>
          </a:r>
        </a:p>
      </xdr:txBody>
    </xdr:sp>
    <xdr:clientData/>
  </xdr:twoCellAnchor>
  <xdr:twoCellAnchor editAs="absolute">
    <xdr:from>
      <xdr:col>28</xdr:col>
      <xdr:colOff>30849</xdr:colOff>
      <xdr:row>3</xdr:row>
      <xdr:rowOff>76194</xdr:rowOff>
    </xdr:from>
    <xdr:to>
      <xdr:col>31</xdr:col>
      <xdr:colOff>90580</xdr:colOff>
      <xdr:row>6</xdr:row>
      <xdr:rowOff>130170</xdr:rowOff>
    </xdr:to>
    <xdr:sp macro="EventClick" textlink="">
      <xdr:nvSpPr>
        <xdr:cNvPr id="12" name="Hex008">
          <a:extLst>
            <a:ext uri="{FF2B5EF4-FFF2-40B4-BE49-F238E27FC236}">
              <a16:creationId xmlns:a16="http://schemas.microsoft.com/office/drawing/2014/main" id="{9F48D340-D1D3-528E-C557-41E0164355E4}"/>
            </a:ext>
          </a:extLst>
        </xdr:cNvPr>
        <xdr:cNvSpPr/>
      </xdr:nvSpPr>
      <xdr:spPr>
        <a:xfrm>
          <a:off x="4298049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T</a:t>
          </a:r>
        </a:p>
      </xdr:txBody>
    </xdr:sp>
    <xdr:clientData/>
  </xdr:twoCellAnchor>
  <xdr:twoCellAnchor editAs="absolute">
    <xdr:from>
      <xdr:col>31</xdr:col>
      <xdr:colOff>90579</xdr:colOff>
      <xdr:row>3</xdr:row>
      <xdr:rowOff>76194</xdr:rowOff>
    </xdr:from>
    <xdr:to>
      <xdr:col>34</xdr:col>
      <xdr:colOff>150310</xdr:colOff>
      <xdr:row>6</xdr:row>
      <xdr:rowOff>130170</xdr:rowOff>
    </xdr:to>
    <xdr:sp macro="EventClick" textlink="">
      <xdr:nvSpPr>
        <xdr:cNvPr id="13" name="Hex009">
          <a:extLst>
            <a:ext uri="{FF2B5EF4-FFF2-40B4-BE49-F238E27FC236}">
              <a16:creationId xmlns:a16="http://schemas.microsoft.com/office/drawing/2014/main" id="{6C26B872-848B-DE47-4EE4-1BF6ADB5A27B}"/>
            </a:ext>
          </a:extLst>
        </xdr:cNvPr>
        <xdr:cNvSpPr/>
      </xdr:nvSpPr>
      <xdr:spPr>
        <a:xfrm>
          <a:off x="4814979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V</a:t>
          </a:r>
        </a:p>
      </xdr:txBody>
    </xdr:sp>
    <xdr:clientData/>
  </xdr:twoCellAnchor>
  <xdr:twoCellAnchor editAs="absolute">
    <xdr:from>
      <xdr:col>34</xdr:col>
      <xdr:colOff>150311</xdr:colOff>
      <xdr:row>3</xdr:row>
      <xdr:rowOff>76194</xdr:rowOff>
    </xdr:from>
    <xdr:to>
      <xdr:col>38</xdr:col>
      <xdr:colOff>57642</xdr:colOff>
      <xdr:row>6</xdr:row>
      <xdr:rowOff>130170</xdr:rowOff>
    </xdr:to>
    <xdr:sp macro="EventClick" textlink="">
      <xdr:nvSpPr>
        <xdr:cNvPr id="14" name="Hex010">
          <a:extLst>
            <a:ext uri="{FF2B5EF4-FFF2-40B4-BE49-F238E27FC236}">
              <a16:creationId xmlns:a16="http://schemas.microsoft.com/office/drawing/2014/main" id="{4594CEA8-3A34-DB1C-0693-D5F69F730D35}"/>
            </a:ext>
          </a:extLst>
        </xdr:cNvPr>
        <xdr:cNvSpPr/>
      </xdr:nvSpPr>
      <xdr:spPr>
        <a:xfrm>
          <a:off x="5331911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S</a:t>
          </a:r>
        </a:p>
      </xdr:txBody>
    </xdr:sp>
    <xdr:clientData/>
  </xdr:twoCellAnchor>
  <xdr:twoCellAnchor editAs="absolute">
    <xdr:from>
      <xdr:col>38</xdr:col>
      <xdr:colOff>57641</xdr:colOff>
      <xdr:row>3</xdr:row>
      <xdr:rowOff>76194</xdr:rowOff>
    </xdr:from>
    <xdr:to>
      <xdr:col>41</xdr:col>
      <xdr:colOff>117372</xdr:colOff>
      <xdr:row>6</xdr:row>
      <xdr:rowOff>130170</xdr:rowOff>
    </xdr:to>
    <xdr:sp macro="EventClick" textlink="">
      <xdr:nvSpPr>
        <xdr:cNvPr id="15" name="Hex011">
          <a:extLst>
            <a:ext uri="{FF2B5EF4-FFF2-40B4-BE49-F238E27FC236}">
              <a16:creationId xmlns:a16="http://schemas.microsoft.com/office/drawing/2014/main" id="{BA196A3C-1B4F-9654-6F0E-67E9765872CF}"/>
            </a:ext>
          </a:extLst>
        </xdr:cNvPr>
        <xdr:cNvSpPr/>
      </xdr:nvSpPr>
      <xdr:spPr>
        <a:xfrm>
          <a:off x="5848841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B</a:t>
          </a:r>
        </a:p>
      </xdr:txBody>
    </xdr:sp>
    <xdr:clientData/>
  </xdr:twoCellAnchor>
  <xdr:twoCellAnchor editAs="absolute">
    <xdr:from>
      <xdr:col>41</xdr:col>
      <xdr:colOff>117373</xdr:colOff>
      <xdr:row>3</xdr:row>
      <xdr:rowOff>76194</xdr:rowOff>
    </xdr:from>
    <xdr:to>
      <xdr:col>45</xdr:col>
      <xdr:colOff>24704</xdr:colOff>
      <xdr:row>6</xdr:row>
      <xdr:rowOff>130170</xdr:rowOff>
    </xdr:to>
    <xdr:sp macro="EventClick" textlink="">
      <xdr:nvSpPr>
        <xdr:cNvPr id="16" name="Hex012">
          <a:extLst>
            <a:ext uri="{FF2B5EF4-FFF2-40B4-BE49-F238E27FC236}">
              <a16:creationId xmlns:a16="http://schemas.microsoft.com/office/drawing/2014/main" id="{CE3D4A94-6CA1-D67F-0354-CB78E188F087}"/>
            </a:ext>
          </a:extLst>
        </xdr:cNvPr>
        <xdr:cNvSpPr/>
      </xdr:nvSpPr>
      <xdr:spPr>
        <a:xfrm>
          <a:off x="6365773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K</a:t>
          </a:r>
        </a:p>
      </xdr:txBody>
    </xdr:sp>
    <xdr:clientData/>
  </xdr:twoCellAnchor>
  <xdr:twoCellAnchor editAs="absolute">
    <xdr:from>
      <xdr:col>45</xdr:col>
      <xdr:colOff>24703</xdr:colOff>
      <xdr:row>3</xdr:row>
      <xdr:rowOff>76194</xdr:rowOff>
    </xdr:from>
    <xdr:to>
      <xdr:col>48</xdr:col>
      <xdr:colOff>84434</xdr:colOff>
      <xdr:row>6</xdr:row>
      <xdr:rowOff>130170</xdr:rowOff>
    </xdr:to>
    <xdr:sp macro="EventClick" textlink="">
      <xdr:nvSpPr>
        <xdr:cNvPr id="17" name="Hex013">
          <a:extLst>
            <a:ext uri="{FF2B5EF4-FFF2-40B4-BE49-F238E27FC236}">
              <a16:creationId xmlns:a16="http://schemas.microsoft.com/office/drawing/2014/main" id="{9A58F368-A2DE-A05A-B543-F6C35476BF66}"/>
            </a:ext>
          </a:extLst>
        </xdr:cNvPr>
        <xdr:cNvSpPr/>
      </xdr:nvSpPr>
      <xdr:spPr>
        <a:xfrm>
          <a:off x="6882703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W</a:t>
          </a:r>
        </a:p>
      </xdr:txBody>
    </xdr:sp>
    <xdr:clientData/>
  </xdr:twoCellAnchor>
  <xdr:twoCellAnchor editAs="absolute">
    <xdr:from>
      <xdr:col>48</xdr:col>
      <xdr:colOff>84434</xdr:colOff>
      <xdr:row>3</xdr:row>
      <xdr:rowOff>76194</xdr:rowOff>
    </xdr:from>
    <xdr:to>
      <xdr:col>51</xdr:col>
      <xdr:colOff>144165</xdr:colOff>
      <xdr:row>6</xdr:row>
      <xdr:rowOff>130170</xdr:rowOff>
    </xdr:to>
    <xdr:sp macro="EventClick" textlink="">
      <xdr:nvSpPr>
        <xdr:cNvPr id="18" name="Hex014">
          <a:extLst>
            <a:ext uri="{FF2B5EF4-FFF2-40B4-BE49-F238E27FC236}">
              <a16:creationId xmlns:a16="http://schemas.microsoft.com/office/drawing/2014/main" id="{5F59E026-0CC7-D7AD-526E-6A21D85B89DB}"/>
            </a:ext>
          </a:extLst>
        </xdr:cNvPr>
        <xdr:cNvSpPr/>
      </xdr:nvSpPr>
      <xdr:spPr>
        <a:xfrm>
          <a:off x="7399634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U</a:t>
          </a:r>
        </a:p>
      </xdr:txBody>
    </xdr:sp>
    <xdr:clientData/>
  </xdr:twoCellAnchor>
  <xdr:twoCellAnchor editAs="absolute">
    <xdr:from>
      <xdr:col>51</xdr:col>
      <xdr:colOff>144166</xdr:colOff>
      <xdr:row>3</xdr:row>
      <xdr:rowOff>76194</xdr:rowOff>
    </xdr:from>
    <xdr:to>
      <xdr:col>55</xdr:col>
      <xdr:colOff>51497</xdr:colOff>
      <xdr:row>6</xdr:row>
      <xdr:rowOff>130170</xdr:rowOff>
    </xdr:to>
    <xdr:sp macro="EventClick" textlink="">
      <xdr:nvSpPr>
        <xdr:cNvPr id="19" name="Hex015">
          <a:extLst>
            <a:ext uri="{FF2B5EF4-FFF2-40B4-BE49-F238E27FC236}">
              <a16:creationId xmlns:a16="http://schemas.microsoft.com/office/drawing/2014/main" id="{6ED091B1-3DD4-3957-15C5-016A3E675C72}"/>
            </a:ext>
          </a:extLst>
        </xdr:cNvPr>
        <xdr:cNvSpPr/>
      </xdr:nvSpPr>
      <xdr:spPr>
        <a:xfrm>
          <a:off x="7916566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J</a:t>
          </a:r>
        </a:p>
      </xdr:txBody>
    </xdr:sp>
    <xdr:clientData/>
  </xdr:twoCellAnchor>
  <xdr:twoCellAnchor editAs="absolute">
    <xdr:from>
      <xdr:col>55</xdr:col>
      <xdr:colOff>51497</xdr:colOff>
      <xdr:row>3</xdr:row>
      <xdr:rowOff>76194</xdr:rowOff>
    </xdr:from>
    <xdr:to>
      <xdr:col>58</xdr:col>
      <xdr:colOff>111228</xdr:colOff>
      <xdr:row>6</xdr:row>
      <xdr:rowOff>130170</xdr:rowOff>
    </xdr:to>
    <xdr:sp macro="EventClick" textlink="">
      <xdr:nvSpPr>
        <xdr:cNvPr id="20" name="Hex016">
          <a:extLst>
            <a:ext uri="{FF2B5EF4-FFF2-40B4-BE49-F238E27FC236}">
              <a16:creationId xmlns:a16="http://schemas.microsoft.com/office/drawing/2014/main" id="{D8840DC8-9C6D-9856-1DAB-43F0BF39D351}"/>
            </a:ext>
          </a:extLst>
        </xdr:cNvPr>
        <xdr:cNvSpPr/>
      </xdr:nvSpPr>
      <xdr:spPr>
        <a:xfrm>
          <a:off x="8433497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Z</a:t>
          </a:r>
        </a:p>
      </xdr:txBody>
    </xdr:sp>
    <xdr:clientData/>
  </xdr:twoCellAnchor>
  <xdr:twoCellAnchor editAs="absolute">
    <xdr:from>
      <xdr:col>58</xdr:col>
      <xdr:colOff>111227</xdr:colOff>
      <xdr:row>3</xdr:row>
      <xdr:rowOff>76194</xdr:rowOff>
    </xdr:from>
    <xdr:to>
      <xdr:col>62</xdr:col>
      <xdr:colOff>18558</xdr:colOff>
      <xdr:row>6</xdr:row>
      <xdr:rowOff>130170</xdr:rowOff>
    </xdr:to>
    <xdr:sp macro="EventClick" textlink="">
      <xdr:nvSpPr>
        <xdr:cNvPr id="21" name="Hex017">
          <a:extLst>
            <a:ext uri="{FF2B5EF4-FFF2-40B4-BE49-F238E27FC236}">
              <a16:creationId xmlns:a16="http://schemas.microsoft.com/office/drawing/2014/main" id="{2480BD99-C3F3-C065-42C8-AD7AD9D8433C}"/>
            </a:ext>
          </a:extLst>
        </xdr:cNvPr>
        <xdr:cNvSpPr/>
      </xdr:nvSpPr>
      <xdr:spPr>
        <a:xfrm>
          <a:off x="8950427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W</a:t>
          </a:r>
        </a:p>
      </xdr:txBody>
    </xdr:sp>
    <xdr:clientData/>
  </xdr:twoCellAnchor>
  <xdr:twoCellAnchor editAs="absolute">
    <xdr:from>
      <xdr:col>62</xdr:col>
      <xdr:colOff>18559</xdr:colOff>
      <xdr:row>3</xdr:row>
      <xdr:rowOff>76194</xdr:rowOff>
    </xdr:from>
    <xdr:to>
      <xdr:col>65</xdr:col>
      <xdr:colOff>78290</xdr:colOff>
      <xdr:row>6</xdr:row>
      <xdr:rowOff>130170</xdr:rowOff>
    </xdr:to>
    <xdr:sp macro="EventClick" textlink="">
      <xdr:nvSpPr>
        <xdr:cNvPr id="22" name="Hex018">
          <a:extLst>
            <a:ext uri="{FF2B5EF4-FFF2-40B4-BE49-F238E27FC236}">
              <a16:creationId xmlns:a16="http://schemas.microsoft.com/office/drawing/2014/main" id="{E228F64A-17AA-2A7E-1A50-4BE5B397EC1E}"/>
            </a:ext>
          </a:extLst>
        </xdr:cNvPr>
        <xdr:cNvSpPr/>
      </xdr:nvSpPr>
      <xdr:spPr>
        <a:xfrm>
          <a:off x="9467359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B</a:t>
          </a:r>
        </a:p>
      </xdr:txBody>
    </xdr:sp>
    <xdr:clientData/>
  </xdr:twoCellAnchor>
  <xdr:twoCellAnchor editAs="absolute">
    <xdr:from>
      <xdr:col>65</xdr:col>
      <xdr:colOff>78290</xdr:colOff>
      <xdr:row>3</xdr:row>
      <xdr:rowOff>76194</xdr:rowOff>
    </xdr:from>
    <xdr:to>
      <xdr:col>68</xdr:col>
      <xdr:colOff>138021</xdr:colOff>
      <xdr:row>6</xdr:row>
      <xdr:rowOff>130170</xdr:rowOff>
    </xdr:to>
    <xdr:sp macro="EventClick" textlink="">
      <xdr:nvSpPr>
        <xdr:cNvPr id="23" name="Hex019">
          <a:extLst>
            <a:ext uri="{FF2B5EF4-FFF2-40B4-BE49-F238E27FC236}">
              <a16:creationId xmlns:a16="http://schemas.microsoft.com/office/drawing/2014/main" id="{25303082-6C2F-9828-376B-83A5AF2DA32F}"/>
            </a:ext>
          </a:extLst>
        </xdr:cNvPr>
        <xdr:cNvSpPr/>
      </xdr:nvSpPr>
      <xdr:spPr>
        <a:xfrm>
          <a:off x="9984290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Y</a:t>
          </a:r>
        </a:p>
      </xdr:txBody>
    </xdr:sp>
    <xdr:clientData/>
  </xdr:twoCellAnchor>
  <xdr:twoCellAnchor editAs="absolute">
    <xdr:from>
      <xdr:col>68</xdr:col>
      <xdr:colOff>138020</xdr:colOff>
      <xdr:row>3</xdr:row>
      <xdr:rowOff>76194</xdr:rowOff>
    </xdr:from>
    <xdr:to>
      <xdr:col>72</xdr:col>
      <xdr:colOff>45351</xdr:colOff>
      <xdr:row>6</xdr:row>
      <xdr:rowOff>130170</xdr:rowOff>
    </xdr:to>
    <xdr:sp macro="EventClick" textlink="">
      <xdr:nvSpPr>
        <xdr:cNvPr id="24" name="Hex020">
          <a:extLst>
            <a:ext uri="{FF2B5EF4-FFF2-40B4-BE49-F238E27FC236}">
              <a16:creationId xmlns:a16="http://schemas.microsoft.com/office/drawing/2014/main" id="{5F10D124-A200-90D5-0B82-CDCD819A58F1}"/>
            </a:ext>
          </a:extLst>
        </xdr:cNvPr>
        <xdr:cNvSpPr/>
      </xdr:nvSpPr>
      <xdr:spPr>
        <a:xfrm>
          <a:off x="10501220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J</a:t>
          </a:r>
        </a:p>
      </xdr:txBody>
    </xdr:sp>
    <xdr:clientData/>
  </xdr:twoCellAnchor>
  <xdr:twoCellAnchor editAs="absolute">
    <xdr:from>
      <xdr:col>72</xdr:col>
      <xdr:colOff>45351</xdr:colOff>
      <xdr:row>3</xdr:row>
      <xdr:rowOff>76194</xdr:rowOff>
    </xdr:from>
    <xdr:to>
      <xdr:col>75</xdr:col>
      <xdr:colOff>105082</xdr:colOff>
      <xdr:row>6</xdr:row>
      <xdr:rowOff>130170</xdr:rowOff>
    </xdr:to>
    <xdr:sp macro="EventClick" textlink="">
      <xdr:nvSpPr>
        <xdr:cNvPr id="25" name="Hex021">
          <a:extLst>
            <a:ext uri="{FF2B5EF4-FFF2-40B4-BE49-F238E27FC236}">
              <a16:creationId xmlns:a16="http://schemas.microsoft.com/office/drawing/2014/main" id="{AEDD0530-63F3-904F-81FA-918B5C2ED9EE}"/>
            </a:ext>
          </a:extLst>
        </xdr:cNvPr>
        <xdr:cNvSpPr/>
      </xdr:nvSpPr>
      <xdr:spPr>
        <a:xfrm>
          <a:off x="11018151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N</a:t>
          </a:r>
        </a:p>
      </xdr:txBody>
    </xdr:sp>
    <xdr:clientData/>
  </xdr:twoCellAnchor>
  <xdr:twoCellAnchor editAs="absolute">
    <xdr:from>
      <xdr:col>16</xdr:col>
      <xdr:colOff>50390</xdr:colOff>
      <xdr:row>5</xdr:row>
      <xdr:rowOff>161920</xdr:rowOff>
    </xdr:from>
    <xdr:to>
      <xdr:col>19</xdr:col>
      <xdr:colOff>110121</xdr:colOff>
      <xdr:row>9</xdr:row>
      <xdr:rowOff>34921</xdr:rowOff>
    </xdr:to>
    <xdr:sp macro="EventClick" textlink="">
      <xdr:nvSpPr>
        <xdr:cNvPr id="26" name="Hex022">
          <a:extLst>
            <a:ext uri="{FF2B5EF4-FFF2-40B4-BE49-F238E27FC236}">
              <a16:creationId xmlns:a16="http://schemas.microsoft.com/office/drawing/2014/main" id="{1ACAA276-8D8B-D8F5-D4F7-0581C7F5F385}"/>
            </a:ext>
          </a:extLst>
        </xdr:cNvPr>
        <xdr:cNvSpPr/>
      </xdr:nvSpPr>
      <xdr:spPr>
        <a:xfrm>
          <a:off x="2488790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T</a:t>
          </a:r>
        </a:p>
      </xdr:txBody>
    </xdr:sp>
    <xdr:clientData/>
  </xdr:twoCellAnchor>
  <xdr:twoCellAnchor editAs="absolute">
    <xdr:from>
      <xdr:col>19</xdr:col>
      <xdr:colOff>110121</xdr:colOff>
      <xdr:row>5</xdr:row>
      <xdr:rowOff>161920</xdr:rowOff>
    </xdr:from>
    <xdr:to>
      <xdr:col>23</xdr:col>
      <xdr:colOff>17452</xdr:colOff>
      <xdr:row>9</xdr:row>
      <xdr:rowOff>34921</xdr:rowOff>
    </xdr:to>
    <xdr:sp macro="EventClick" textlink="">
      <xdr:nvSpPr>
        <xdr:cNvPr id="27" name="Hex023">
          <a:extLst>
            <a:ext uri="{FF2B5EF4-FFF2-40B4-BE49-F238E27FC236}">
              <a16:creationId xmlns:a16="http://schemas.microsoft.com/office/drawing/2014/main" id="{20B22145-63BD-F4FB-39F0-FB5D62B89758}"/>
            </a:ext>
          </a:extLst>
        </xdr:cNvPr>
        <xdr:cNvSpPr/>
      </xdr:nvSpPr>
      <xdr:spPr>
        <a:xfrm>
          <a:off x="3005721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B</a:t>
          </a:r>
        </a:p>
      </xdr:txBody>
    </xdr:sp>
    <xdr:clientData/>
  </xdr:twoCellAnchor>
  <xdr:twoCellAnchor editAs="absolute">
    <xdr:from>
      <xdr:col>23</xdr:col>
      <xdr:colOff>17452</xdr:colOff>
      <xdr:row>5</xdr:row>
      <xdr:rowOff>161920</xdr:rowOff>
    </xdr:from>
    <xdr:to>
      <xdr:col>26</xdr:col>
      <xdr:colOff>77183</xdr:colOff>
      <xdr:row>9</xdr:row>
      <xdr:rowOff>34921</xdr:rowOff>
    </xdr:to>
    <xdr:sp macro="EventClick" textlink="">
      <xdr:nvSpPr>
        <xdr:cNvPr id="28" name="Hex024">
          <a:extLst>
            <a:ext uri="{FF2B5EF4-FFF2-40B4-BE49-F238E27FC236}">
              <a16:creationId xmlns:a16="http://schemas.microsoft.com/office/drawing/2014/main" id="{29F25A2D-2102-0DDB-2BB0-B444171DFD3D}"/>
            </a:ext>
          </a:extLst>
        </xdr:cNvPr>
        <xdr:cNvSpPr/>
      </xdr:nvSpPr>
      <xdr:spPr>
        <a:xfrm>
          <a:off x="3522652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P</a:t>
          </a:r>
        </a:p>
      </xdr:txBody>
    </xdr:sp>
    <xdr:clientData/>
  </xdr:twoCellAnchor>
  <xdr:twoCellAnchor editAs="absolute">
    <xdr:from>
      <xdr:col>26</xdr:col>
      <xdr:colOff>77183</xdr:colOff>
      <xdr:row>5</xdr:row>
      <xdr:rowOff>161920</xdr:rowOff>
    </xdr:from>
    <xdr:to>
      <xdr:col>29</xdr:col>
      <xdr:colOff>136914</xdr:colOff>
      <xdr:row>9</xdr:row>
      <xdr:rowOff>34921</xdr:rowOff>
    </xdr:to>
    <xdr:sp macro="EventClick" textlink="">
      <xdr:nvSpPr>
        <xdr:cNvPr id="29" name="Hex025">
          <a:extLst>
            <a:ext uri="{FF2B5EF4-FFF2-40B4-BE49-F238E27FC236}">
              <a16:creationId xmlns:a16="http://schemas.microsoft.com/office/drawing/2014/main" id="{949CED7E-D31F-DDDE-228B-381A3D9A7AF1}"/>
            </a:ext>
          </a:extLst>
        </xdr:cNvPr>
        <xdr:cNvSpPr/>
      </xdr:nvSpPr>
      <xdr:spPr>
        <a:xfrm>
          <a:off x="4039583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M</a:t>
          </a:r>
        </a:p>
      </xdr:txBody>
    </xdr:sp>
    <xdr:clientData/>
  </xdr:twoCellAnchor>
  <xdr:twoCellAnchor editAs="absolute">
    <xdr:from>
      <xdr:col>29</xdr:col>
      <xdr:colOff>136914</xdr:colOff>
      <xdr:row>5</xdr:row>
      <xdr:rowOff>161920</xdr:rowOff>
    </xdr:from>
    <xdr:to>
      <xdr:col>33</xdr:col>
      <xdr:colOff>44245</xdr:colOff>
      <xdr:row>9</xdr:row>
      <xdr:rowOff>34921</xdr:rowOff>
    </xdr:to>
    <xdr:sp macro="EventClick" textlink="">
      <xdr:nvSpPr>
        <xdr:cNvPr id="30" name="Hex026">
          <a:extLst>
            <a:ext uri="{FF2B5EF4-FFF2-40B4-BE49-F238E27FC236}">
              <a16:creationId xmlns:a16="http://schemas.microsoft.com/office/drawing/2014/main" id="{7115D1B0-9F8C-FE09-4729-C91F26CDC295}"/>
            </a:ext>
          </a:extLst>
        </xdr:cNvPr>
        <xdr:cNvSpPr/>
      </xdr:nvSpPr>
      <xdr:spPr>
        <a:xfrm>
          <a:off x="4556514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H</a:t>
          </a:r>
        </a:p>
      </xdr:txBody>
    </xdr:sp>
    <xdr:clientData/>
  </xdr:twoCellAnchor>
  <xdr:twoCellAnchor editAs="absolute">
    <xdr:from>
      <xdr:col>33</xdr:col>
      <xdr:colOff>44245</xdr:colOff>
      <xdr:row>5</xdr:row>
      <xdr:rowOff>161920</xdr:rowOff>
    </xdr:from>
    <xdr:to>
      <xdr:col>36</xdr:col>
      <xdr:colOff>103976</xdr:colOff>
      <xdr:row>9</xdr:row>
      <xdr:rowOff>34921</xdr:rowOff>
    </xdr:to>
    <xdr:sp macro="EventClick" textlink="">
      <xdr:nvSpPr>
        <xdr:cNvPr id="31" name="Hex027">
          <a:extLst>
            <a:ext uri="{FF2B5EF4-FFF2-40B4-BE49-F238E27FC236}">
              <a16:creationId xmlns:a16="http://schemas.microsoft.com/office/drawing/2014/main" id="{4F278F79-FD61-CE78-9FEC-8102A9FF296A}"/>
            </a:ext>
          </a:extLst>
        </xdr:cNvPr>
        <xdr:cNvSpPr/>
      </xdr:nvSpPr>
      <xdr:spPr>
        <a:xfrm>
          <a:off x="5073445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Q</a:t>
          </a:r>
        </a:p>
      </xdr:txBody>
    </xdr:sp>
    <xdr:clientData/>
  </xdr:twoCellAnchor>
  <xdr:twoCellAnchor editAs="absolute">
    <xdr:from>
      <xdr:col>36</xdr:col>
      <xdr:colOff>103976</xdr:colOff>
      <xdr:row>5</xdr:row>
      <xdr:rowOff>161920</xdr:rowOff>
    </xdr:from>
    <xdr:to>
      <xdr:col>40</xdr:col>
      <xdr:colOff>11307</xdr:colOff>
      <xdr:row>9</xdr:row>
      <xdr:rowOff>34921</xdr:rowOff>
    </xdr:to>
    <xdr:sp macro="EventClick" textlink="">
      <xdr:nvSpPr>
        <xdr:cNvPr id="189543" name="Hex028">
          <a:extLst>
            <a:ext uri="{FF2B5EF4-FFF2-40B4-BE49-F238E27FC236}">
              <a16:creationId xmlns:a16="http://schemas.microsoft.com/office/drawing/2014/main" id="{649A584B-AEE3-B2CF-2A6E-6DD0BB3AA4B1}"/>
            </a:ext>
          </a:extLst>
        </xdr:cNvPr>
        <xdr:cNvSpPr/>
      </xdr:nvSpPr>
      <xdr:spPr>
        <a:xfrm>
          <a:off x="5590376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Q</a:t>
          </a:r>
        </a:p>
      </xdr:txBody>
    </xdr:sp>
    <xdr:clientData/>
  </xdr:twoCellAnchor>
  <xdr:twoCellAnchor editAs="absolute">
    <xdr:from>
      <xdr:col>40</xdr:col>
      <xdr:colOff>11307</xdr:colOff>
      <xdr:row>5</xdr:row>
      <xdr:rowOff>161920</xdr:rowOff>
    </xdr:from>
    <xdr:to>
      <xdr:col>43</xdr:col>
      <xdr:colOff>71038</xdr:colOff>
      <xdr:row>9</xdr:row>
      <xdr:rowOff>34921</xdr:rowOff>
    </xdr:to>
    <xdr:sp macro="EventClick" textlink="">
      <xdr:nvSpPr>
        <xdr:cNvPr id="189544" name="Hex029">
          <a:extLst>
            <a:ext uri="{FF2B5EF4-FFF2-40B4-BE49-F238E27FC236}">
              <a16:creationId xmlns:a16="http://schemas.microsoft.com/office/drawing/2014/main" id="{FBB1195D-02FE-4E17-3DCD-27ABDBF5EB58}"/>
            </a:ext>
          </a:extLst>
        </xdr:cNvPr>
        <xdr:cNvSpPr/>
      </xdr:nvSpPr>
      <xdr:spPr>
        <a:xfrm>
          <a:off x="6107307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G</a:t>
          </a:r>
        </a:p>
      </xdr:txBody>
    </xdr:sp>
    <xdr:clientData/>
  </xdr:twoCellAnchor>
  <xdr:twoCellAnchor editAs="absolute">
    <xdr:from>
      <xdr:col>43</xdr:col>
      <xdr:colOff>71038</xdr:colOff>
      <xdr:row>5</xdr:row>
      <xdr:rowOff>161920</xdr:rowOff>
    </xdr:from>
    <xdr:to>
      <xdr:col>46</xdr:col>
      <xdr:colOff>130769</xdr:colOff>
      <xdr:row>9</xdr:row>
      <xdr:rowOff>34921</xdr:rowOff>
    </xdr:to>
    <xdr:sp macro="EventClick" textlink="">
      <xdr:nvSpPr>
        <xdr:cNvPr id="189545" name="Hex030">
          <a:extLst>
            <a:ext uri="{FF2B5EF4-FFF2-40B4-BE49-F238E27FC236}">
              <a16:creationId xmlns:a16="http://schemas.microsoft.com/office/drawing/2014/main" id="{D1B1D9C7-45B6-A09F-F2BD-9E30DF9352F1}"/>
            </a:ext>
          </a:extLst>
        </xdr:cNvPr>
        <xdr:cNvSpPr/>
      </xdr:nvSpPr>
      <xdr:spPr>
        <a:xfrm>
          <a:off x="6624238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H</a:t>
          </a:r>
        </a:p>
      </xdr:txBody>
    </xdr:sp>
    <xdr:clientData/>
  </xdr:twoCellAnchor>
  <xdr:twoCellAnchor editAs="absolute">
    <xdr:from>
      <xdr:col>46</xdr:col>
      <xdr:colOff>130769</xdr:colOff>
      <xdr:row>5</xdr:row>
      <xdr:rowOff>161920</xdr:rowOff>
    </xdr:from>
    <xdr:to>
      <xdr:col>50</xdr:col>
      <xdr:colOff>38100</xdr:colOff>
      <xdr:row>9</xdr:row>
      <xdr:rowOff>34921</xdr:rowOff>
    </xdr:to>
    <xdr:sp macro="EventClick" textlink="">
      <xdr:nvSpPr>
        <xdr:cNvPr id="189546" name="Hex031">
          <a:extLst>
            <a:ext uri="{FF2B5EF4-FFF2-40B4-BE49-F238E27FC236}">
              <a16:creationId xmlns:a16="http://schemas.microsoft.com/office/drawing/2014/main" id="{2025D8E7-90F4-CE35-BA86-35E1E3F4B9F7}"/>
            </a:ext>
          </a:extLst>
        </xdr:cNvPr>
        <xdr:cNvSpPr/>
      </xdr:nvSpPr>
      <xdr:spPr>
        <a:xfrm>
          <a:off x="7141169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V</a:t>
          </a:r>
        </a:p>
      </xdr:txBody>
    </xdr:sp>
    <xdr:clientData/>
  </xdr:twoCellAnchor>
  <xdr:twoCellAnchor editAs="absolute">
    <xdr:from>
      <xdr:col>50</xdr:col>
      <xdr:colOff>38100</xdr:colOff>
      <xdr:row>5</xdr:row>
      <xdr:rowOff>161920</xdr:rowOff>
    </xdr:from>
    <xdr:to>
      <xdr:col>53</xdr:col>
      <xdr:colOff>97831</xdr:colOff>
      <xdr:row>9</xdr:row>
      <xdr:rowOff>34921</xdr:rowOff>
    </xdr:to>
    <xdr:sp macro="EventClick" textlink="">
      <xdr:nvSpPr>
        <xdr:cNvPr id="189547" name="Hex032">
          <a:extLst>
            <a:ext uri="{FF2B5EF4-FFF2-40B4-BE49-F238E27FC236}">
              <a16:creationId xmlns:a16="http://schemas.microsoft.com/office/drawing/2014/main" id="{ABD00531-06AB-3E86-8403-AB6FC791BBD0}"/>
            </a:ext>
          </a:extLst>
        </xdr:cNvPr>
        <xdr:cNvSpPr/>
      </xdr:nvSpPr>
      <xdr:spPr>
        <a:xfrm>
          <a:off x="7658100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V</a:t>
          </a:r>
        </a:p>
      </xdr:txBody>
    </xdr:sp>
    <xdr:clientData/>
  </xdr:twoCellAnchor>
  <xdr:twoCellAnchor editAs="absolute">
    <xdr:from>
      <xdr:col>53</xdr:col>
      <xdr:colOff>97831</xdr:colOff>
      <xdr:row>5</xdr:row>
      <xdr:rowOff>161920</xdr:rowOff>
    </xdr:from>
    <xdr:to>
      <xdr:col>57</xdr:col>
      <xdr:colOff>5162</xdr:colOff>
      <xdr:row>9</xdr:row>
      <xdr:rowOff>34921</xdr:rowOff>
    </xdr:to>
    <xdr:sp macro="EventClick" textlink="">
      <xdr:nvSpPr>
        <xdr:cNvPr id="189548" name="Hex033">
          <a:extLst>
            <a:ext uri="{FF2B5EF4-FFF2-40B4-BE49-F238E27FC236}">
              <a16:creationId xmlns:a16="http://schemas.microsoft.com/office/drawing/2014/main" id="{A3BEE499-0B7B-1E5B-E47F-9CDE3A04C660}"/>
            </a:ext>
          </a:extLst>
        </xdr:cNvPr>
        <xdr:cNvSpPr/>
      </xdr:nvSpPr>
      <xdr:spPr>
        <a:xfrm>
          <a:off x="8175031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P</a:t>
          </a:r>
        </a:p>
      </xdr:txBody>
    </xdr:sp>
    <xdr:clientData/>
  </xdr:twoCellAnchor>
  <xdr:twoCellAnchor editAs="absolute">
    <xdr:from>
      <xdr:col>57</xdr:col>
      <xdr:colOff>5162</xdr:colOff>
      <xdr:row>5</xdr:row>
      <xdr:rowOff>161920</xdr:rowOff>
    </xdr:from>
    <xdr:to>
      <xdr:col>60</xdr:col>
      <xdr:colOff>64893</xdr:colOff>
      <xdr:row>9</xdr:row>
      <xdr:rowOff>34921</xdr:rowOff>
    </xdr:to>
    <xdr:sp macro="EventClick" textlink="">
      <xdr:nvSpPr>
        <xdr:cNvPr id="189549" name="Hex034">
          <a:extLst>
            <a:ext uri="{FF2B5EF4-FFF2-40B4-BE49-F238E27FC236}">
              <a16:creationId xmlns:a16="http://schemas.microsoft.com/office/drawing/2014/main" id="{FD9D085B-ABF7-8126-A4A6-74A12F652B84}"/>
            </a:ext>
          </a:extLst>
        </xdr:cNvPr>
        <xdr:cNvSpPr/>
      </xdr:nvSpPr>
      <xdr:spPr>
        <a:xfrm>
          <a:off x="8691962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Z</a:t>
          </a:r>
        </a:p>
      </xdr:txBody>
    </xdr:sp>
    <xdr:clientData/>
  </xdr:twoCellAnchor>
  <xdr:twoCellAnchor editAs="absolute">
    <xdr:from>
      <xdr:col>60</xdr:col>
      <xdr:colOff>64893</xdr:colOff>
      <xdr:row>5</xdr:row>
      <xdr:rowOff>161920</xdr:rowOff>
    </xdr:from>
    <xdr:to>
      <xdr:col>63</xdr:col>
      <xdr:colOff>124624</xdr:colOff>
      <xdr:row>9</xdr:row>
      <xdr:rowOff>34921</xdr:rowOff>
    </xdr:to>
    <xdr:sp macro="EventClick" textlink="">
      <xdr:nvSpPr>
        <xdr:cNvPr id="189550" name="Hex035">
          <a:extLst>
            <a:ext uri="{FF2B5EF4-FFF2-40B4-BE49-F238E27FC236}">
              <a16:creationId xmlns:a16="http://schemas.microsoft.com/office/drawing/2014/main" id="{DE39F53E-D346-7FFA-94E2-C61C1374176E}"/>
            </a:ext>
          </a:extLst>
        </xdr:cNvPr>
        <xdr:cNvSpPr/>
      </xdr:nvSpPr>
      <xdr:spPr>
        <a:xfrm>
          <a:off x="9208893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X</a:t>
          </a:r>
        </a:p>
      </xdr:txBody>
    </xdr:sp>
    <xdr:clientData/>
  </xdr:twoCellAnchor>
  <xdr:twoCellAnchor editAs="absolute">
    <xdr:from>
      <xdr:col>63</xdr:col>
      <xdr:colOff>124624</xdr:colOff>
      <xdr:row>5</xdr:row>
      <xdr:rowOff>161920</xdr:rowOff>
    </xdr:from>
    <xdr:to>
      <xdr:col>67</xdr:col>
      <xdr:colOff>31955</xdr:colOff>
      <xdr:row>9</xdr:row>
      <xdr:rowOff>34921</xdr:rowOff>
    </xdr:to>
    <xdr:sp macro="EventClick" textlink="">
      <xdr:nvSpPr>
        <xdr:cNvPr id="189551" name="Hex036">
          <a:extLst>
            <a:ext uri="{FF2B5EF4-FFF2-40B4-BE49-F238E27FC236}">
              <a16:creationId xmlns:a16="http://schemas.microsoft.com/office/drawing/2014/main" id="{EBE90756-4EEE-92B1-DA31-41841FB5F101}"/>
            </a:ext>
          </a:extLst>
        </xdr:cNvPr>
        <xdr:cNvSpPr/>
      </xdr:nvSpPr>
      <xdr:spPr>
        <a:xfrm>
          <a:off x="9725824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F</a:t>
          </a:r>
        </a:p>
      </xdr:txBody>
    </xdr:sp>
    <xdr:clientData/>
  </xdr:twoCellAnchor>
  <xdr:twoCellAnchor editAs="absolute">
    <xdr:from>
      <xdr:col>67</xdr:col>
      <xdr:colOff>31955</xdr:colOff>
      <xdr:row>5</xdr:row>
      <xdr:rowOff>161920</xdr:rowOff>
    </xdr:from>
    <xdr:to>
      <xdr:col>70</xdr:col>
      <xdr:colOff>91686</xdr:colOff>
      <xdr:row>9</xdr:row>
      <xdr:rowOff>34921</xdr:rowOff>
    </xdr:to>
    <xdr:sp macro="EventClick" textlink="">
      <xdr:nvSpPr>
        <xdr:cNvPr id="189552" name="Hex037">
          <a:extLst>
            <a:ext uri="{FF2B5EF4-FFF2-40B4-BE49-F238E27FC236}">
              <a16:creationId xmlns:a16="http://schemas.microsoft.com/office/drawing/2014/main" id="{317E2AC0-3747-C68F-C4AE-458B1289FD6F}"/>
            </a:ext>
          </a:extLst>
        </xdr:cNvPr>
        <xdr:cNvSpPr/>
      </xdr:nvSpPr>
      <xdr:spPr>
        <a:xfrm>
          <a:off x="10242755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S</a:t>
          </a:r>
        </a:p>
      </xdr:txBody>
    </xdr:sp>
    <xdr:clientData/>
  </xdr:twoCellAnchor>
  <xdr:twoCellAnchor editAs="absolute">
    <xdr:from>
      <xdr:col>70</xdr:col>
      <xdr:colOff>91686</xdr:colOff>
      <xdr:row>5</xdr:row>
      <xdr:rowOff>161920</xdr:rowOff>
    </xdr:from>
    <xdr:to>
      <xdr:col>73</xdr:col>
      <xdr:colOff>151417</xdr:colOff>
      <xdr:row>9</xdr:row>
      <xdr:rowOff>34921</xdr:rowOff>
    </xdr:to>
    <xdr:sp macro="EventClick" textlink="">
      <xdr:nvSpPr>
        <xdr:cNvPr id="189553" name="Hex038">
          <a:extLst>
            <a:ext uri="{FF2B5EF4-FFF2-40B4-BE49-F238E27FC236}">
              <a16:creationId xmlns:a16="http://schemas.microsoft.com/office/drawing/2014/main" id="{7D41A205-0CE5-A74D-318B-158307C29515}"/>
            </a:ext>
          </a:extLst>
        </xdr:cNvPr>
        <xdr:cNvSpPr/>
      </xdr:nvSpPr>
      <xdr:spPr>
        <a:xfrm>
          <a:off x="10759686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Z</a:t>
          </a:r>
        </a:p>
      </xdr:txBody>
    </xdr:sp>
    <xdr:clientData/>
  </xdr:twoCellAnchor>
  <xdr:twoCellAnchor editAs="absolute">
    <xdr:from>
      <xdr:col>73</xdr:col>
      <xdr:colOff>151417</xdr:colOff>
      <xdr:row>5</xdr:row>
      <xdr:rowOff>161920</xdr:rowOff>
    </xdr:from>
    <xdr:to>
      <xdr:col>77</xdr:col>
      <xdr:colOff>58748</xdr:colOff>
      <xdr:row>9</xdr:row>
      <xdr:rowOff>34921</xdr:rowOff>
    </xdr:to>
    <xdr:sp macro="EventClick" textlink="">
      <xdr:nvSpPr>
        <xdr:cNvPr id="189554" name="Hex039">
          <a:extLst>
            <a:ext uri="{FF2B5EF4-FFF2-40B4-BE49-F238E27FC236}">
              <a16:creationId xmlns:a16="http://schemas.microsoft.com/office/drawing/2014/main" id="{244DCDF9-0A98-C418-0FE0-F97C8B36B375}"/>
            </a:ext>
          </a:extLst>
        </xdr:cNvPr>
        <xdr:cNvSpPr/>
      </xdr:nvSpPr>
      <xdr:spPr>
        <a:xfrm>
          <a:off x="11276617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G</a:t>
          </a:r>
        </a:p>
      </xdr:txBody>
    </xdr:sp>
    <xdr:clientData/>
  </xdr:twoCellAnchor>
  <xdr:twoCellAnchor editAs="absolute">
    <xdr:from>
      <xdr:col>77</xdr:col>
      <xdr:colOff>58748</xdr:colOff>
      <xdr:row>5</xdr:row>
      <xdr:rowOff>161920</xdr:rowOff>
    </xdr:from>
    <xdr:to>
      <xdr:col>80</xdr:col>
      <xdr:colOff>118479</xdr:colOff>
      <xdr:row>9</xdr:row>
      <xdr:rowOff>34921</xdr:rowOff>
    </xdr:to>
    <xdr:sp macro="EventClick" textlink="">
      <xdr:nvSpPr>
        <xdr:cNvPr id="189555" name="Hex040">
          <a:extLst>
            <a:ext uri="{FF2B5EF4-FFF2-40B4-BE49-F238E27FC236}">
              <a16:creationId xmlns:a16="http://schemas.microsoft.com/office/drawing/2014/main" id="{EC9C8135-D7D0-8D0F-62B5-98D782912E0F}"/>
            </a:ext>
          </a:extLst>
        </xdr:cNvPr>
        <xdr:cNvSpPr/>
      </xdr:nvSpPr>
      <xdr:spPr>
        <a:xfrm>
          <a:off x="11793548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N</a:t>
          </a:r>
        </a:p>
      </xdr:txBody>
    </xdr:sp>
    <xdr:clientData/>
  </xdr:twoCellAnchor>
  <xdr:twoCellAnchor editAs="absolute">
    <xdr:from>
      <xdr:col>80</xdr:col>
      <xdr:colOff>118479</xdr:colOff>
      <xdr:row>5</xdr:row>
      <xdr:rowOff>161920</xdr:rowOff>
    </xdr:from>
    <xdr:to>
      <xdr:col>84</xdr:col>
      <xdr:colOff>25810</xdr:colOff>
      <xdr:row>9</xdr:row>
      <xdr:rowOff>34921</xdr:rowOff>
    </xdr:to>
    <xdr:sp macro="EventClick" textlink="">
      <xdr:nvSpPr>
        <xdr:cNvPr id="189556" name="Hex041">
          <a:extLst>
            <a:ext uri="{FF2B5EF4-FFF2-40B4-BE49-F238E27FC236}">
              <a16:creationId xmlns:a16="http://schemas.microsoft.com/office/drawing/2014/main" id="{8752E7E6-EBF0-383F-337E-B4BF9710CDB5}"/>
            </a:ext>
          </a:extLst>
        </xdr:cNvPr>
        <xdr:cNvSpPr/>
      </xdr:nvSpPr>
      <xdr:spPr>
        <a:xfrm>
          <a:off x="12310479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C</a:t>
          </a:r>
        </a:p>
      </xdr:txBody>
    </xdr:sp>
    <xdr:clientData/>
  </xdr:twoCellAnchor>
  <xdr:twoCellAnchor editAs="absolute">
    <xdr:from>
      <xdr:col>11</xdr:col>
      <xdr:colOff>36993</xdr:colOff>
      <xdr:row>8</xdr:row>
      <xdr:rowOff>66671</xdr:rowOff>
    </xdr:from>
    <xdr:to>
      <xdr:col>14</xdr:col>
      <xdr:colOff>96724</xdr:colOff>
      <xdr:row>11</xdr:row>
      <xdr:rowOff>120647</xdr:rowOff>
    </xdr:to>
    <xdr:sp macro="EventClick" textlink="">
      <xdr:nvSpPr>
        <xdr:cNvPr id="189557" name="Hex042">
          <a:extLst>
            <a:ext uri="{FF2B5EF4-FFF2-40B4-BE49-F238E27FC236}">
              <a16:creationId xmlns:a16="http://schemas.microsoft.com/office/drawing/2014/main" id="{BF825241-A2CC-DAA2-CFC9-A78DB7702746}"/>
            </a:ext>
          </a:extLst>
        </xdr:cNvPr>
        <xdr:cNvSpPr/>
      </xdr:nvSpPr>
      <xdr:spPr>
        <a:xfrm>
          <a:off x="1713393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Z</a:t>
          </a:r>
        </a:p>
      </xdr:txBody>
    </xdr:sp>
    <xdr:clientData/>
  </xdr:twoCellAnchor>
  <xdr:twoCellAnchor editAs="absolute">
    <xdr:from>
      <xdr:col>14</xdr:col>
      <xdr:colOff>96725</xdr:colOff>
      <xdr:row>8</xdr:row>
      <xdr:rowOff>66671</xdr:rowOff>
    </xdr:from>
    <xdr:to>
      <xdr:col>18</xdr:col>
      <xdr:colOff>4056</xdr:colOff>
      <xdr:row>11</xdr:row>
      <xdr:rowOff>120647</xdr:rowOff>
    </xdr:to>
    <xdr:sp macro="EventClick" textlink="">
      <xdr:nvSpPr>
        <xdr:cNvPr id="189558" name="Hex043">
          <a:extLst>
            <a:ext uri="{FF2B5EF4-FFF2-40B4-BE49-F238E27FC236}">
              <a16:creationId xmlns:a16="http://schemas.microsoft.com/office/drawing/2014/main" id="{0F9DB275-C08E-ADC6-B441-BFF9E0E6167C}"/>
            </a:ext>
          </a:extLst>
        </xdr:cNvPr>
        <xdr:cNvSpPr/>
      </xdr:nvSpPr>
      <xdr:spPr>
        <a:xfrm>
          <a:off x="2230325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R</a:t>
          </a:r>
        </a:p>
      </xdr:txBody>
    </xdr:sp>
    <xdr:clientData/>
  </xdr:twoCellAnchor>
  <xdr:twoCellAnchor editAs="absolute">
    <xdr:from>
      <xdr:col>18</xdr:col>
      <xdr:colOff>4056</xdr:colOff>
      <xdr:row>8</xdr:row>
      <xdr:rowOff>66671</xdr:rowOff>
    </xdr:from>
    <xdr:to>
      <xdr:col>21</xdr:col>
      <xdr:colOff>63787</xdr:colOff>
      <xdr:row>11</xdr:row>
      <xdr:rowOff>120647</xdr:rowOff>
    </xdr:to>
    <xdr:sp macro="EventClick" textlink="">
      <xdr:nvSpPr>
        <xdr:cNvPr id="189559" name="Hex044">
          <a:extLst>
            <a:ext uri="{FF2B5EF4-FFF2-40B4-BE49-F238E27FC236}">
              <a16:creationId xmlns:a16="http://schemas.microsoft.com/office/drawing/2014/main" id="{05704D83-ED74-940A-C2F0-FBF0790E099E}"/>
            </a:ext>
          </a:extLst>
        </xdr:cNvPr>
        <xdr:cNvSpPr/>
      </xdr:nvSpPr>
      <xdr:spPr>
        <a:xfrm>
          <a:off x="2747256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A</a:t>
          </a:r>
        </a:p>
      </xdr:txBody>
    </xdr:sp>
    <xdr:clientData/>
  </xdr:twoCellAnchor>
  <xdr:twoCellAnchor editAs="absolute">
    <xdr:from>
      <xdr:col>21</xdr:col>
      <xdr:colOff>63786</xdr:colOff>
      <xdr:row>8</xdr:row>
      <xdr:rowOff>66671</xdr:rowOff>
    </xdr:from>
    <xdr:to>
      <xdr:col>24</xdr:col>
      <xdr:colOff>123517</xdr:colOff>
      <xdr:row>11</xdr:row>
      <xdr:rowOff>120647</xdr:rowOff>
    </xdr:to>
    <xdr:sp macro="EventClick" textlink="">
      <xdr:nvSpPr>
        <xdr:cNvPr id="189560" name="Hex045">
          <a:extLst>
            <a:ext uri="{FF2B5EF4-FFF2-40B4-BE49-F238E27FC236}">
              <a16:creationId xmlns:a16="http://schemas.microsoft.com/office/drawing/2014/main" id="{A5FB9236-66A4-0555-69B4-F56B3BEC3259}"/>
            </a:ext>
          </a:extLst>
        </xdr:cNvPr>
        <xdr:cNvSpPr/>
      </xdr:nvSpPr>
      <xdr:spPr>
        <a:xfrm>
          <a:off x="3264186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O</a:t>
          </a:r>
        </a:p>
      </xdr:txBody>
    </xdr:sp>
    <xdr:clientData/>
  </xdr:twoCellAnchor>
  <xdr:twoCellAnchor editAs="absolute">
    <xdr:from>
      <xdr:col>24</xdr:col>
      <xdr:colOff>123518</xdr:colOff>
      <xdr:row>8</xdr:row>
      <xdr:rowOff>66671</xdr:rowOff>
    </xdr:from>
    <xdr:to>
      <xdr:col>28</xdr:col>
      <xdr:colOff>30849</xdr:colOff>
      <xdr:row>11</xdr:row>
      <xdr:rowOff>120647</xdr:rowOff>
    </xdr:to>
    <xdr:sp macro="EventClick" textlink="">
      <xdr:nvSpPr>
        <xdr:cNvPr id="189561" name="Hex046">
          <a:extLst>
            <a:ext uri="{FF2B5EF4-FFF2-40B4-BE49-F238E27FC236}">
              <a16:creationId xmlns:a16="http://schemas.microsoft.com/office/drawing/2014/main" id="{65676E9E-0474-4BB6-1EC7-76846D3BA481}"/>
            </a:ext>
          </a:extLst>
        </xdr:cNvPr>
        <xdr:cNvSpPr/>
      </xdr:nvSpPr>
      <xdr:spPr>
        <a:xfrm>
          <a:off x="3781118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C</a:t>
          </a:r>
        </a:p>
      </xdr:txBody>
    </xdr:sp>
    <xdr:clientData/>
  </xdr:twoCellAnchor>
  <xdr:twoCellAnchor editAs="absolute">
    <xdr:from>
      <xdr:col>28</xdr:col>
      <xdr:colOff>30849</xdr:colOff>
      <xdr:row>8</xdr:row>
      <xdr:rowOff>66671</xdr:rowOff>
    </xdr:from>
    <xdr:to>
      <xdr:col>31</xdr:col>
      <xdr:colOff>90580</xdr:colOff>
      <xdr:row>11</xdr:row>
      <xdr:rowOff>120647</xdr:rowOff>
    </xdr:to>
    <xdr:sp macro="EventClick" textlink="">
      <xdr:nvSpPr>
        <xdr:cNvPr id="189562" name="Hex047">
          <a:extLst>
            <a:ext uri="{FF2B5EF4-FFF2-40B4-BE49-F238E27FC236}">
              <a16:creationId xmlns:a16="http://schemas.microsoft.com/office/drawing/2014/main" id="{B549AFD2-7130-3136-4A0F-93552B8D27F2}"/>
            </a:ext>
          </a:extLst>
        </xdr:cNvPr>
        <xdr:cNvSpPr/>
      </xdr:nvSpPr>
      <xdr:spPr>
        <a:xfrm>
          <a:off x="4298049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C</a:t>
          </a:r>
        </a:p>
      </xdr:txBody>
    </xdr:sp>
    <xdr:clientData/>
  </xdr:twoCellAnchor>
  <xdr:twoCellAnchor editAs="absolute">
    <xdr:from>
      <xdr:col>31</xdr:col>
      <xdr:colOff>90579</xdr:colOff>
      <xdr:row>8</xdr:row>
      <xdr:rowOff>66671</xdr:rowOff>
    </xdr:from>
    <xdr:to>
      <xdr:col>34</xdr:col>
      <xdr:colOff>150310</xdr:colOff>
      <xdr:row>11</xdr:row>
      <xdr:rowOff>120647</xdr:rowOff>
    </xdr:to>
    <xdr:sp macro="EventClick" textlink="">
      <xdr:nvSpPr>
        <xdr:cNvPr id="189563" name="Hex048">
          <a:extLst>
            <a:ext uri="{FF2B5EF4-FFF2-40B4-BE49-F238E27FC236}">
              <a16:creationId xmlns:a16="http://schemas.microsoft.com/office/drawing/2014/main" id="{C3950D24-D3F0-7A76-ADF0-BB42C5D0B008}"/>
            </a:ext>
          </a:extLst>
        </xdr:cNvPr>
        <xdr:cNvSpPr/>
      </xdr:nvSpPr>
      <xdr:spPr>
        <a:xfrm>
          <a:off x="4814979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U</a:t>
          </a:r>
        </a:p>
      </xdr:txBody>
    </xdr:sp>
    <xdr:clientData/>
  </xdr:twoCellAnchor>
  <xdr:twoCellAnchor editAs="absolute">
    <xdr:from>
      <xdr:col>34</xdr:col>
      <xdr:colOff>150311</xdr:colOff>
      <xdr:row>8</xdr:row>
      <xdr:rowOff>66671</xdr:rowOff>
    </xdr:from>
    <xdr:to>
      <xdr:col>38</xdr:col>
      <xdr:colOff>57642</xdr:colOff>
      <xdr:row>11</xdr:row>
      <xdr:rowOff>120647</xdr:rowOff>
    </xdr:to>
    <xdr:sp macro="EventClick" textlink="">
      <xdr:nvSpPr>
        <xdr:cNvPr id="189564" name="Hex049">
          <a:extLst>
            <a:ext uri="{FF2B5EF4-FFF2-40B4-BE49-F238E27FC236}">
              <a16:creationId xmlns:a16="http://schemas.microsoft.com/office/drawing/2014/main" id="{86B86956-16CD-F72D-05D3-D05C3DAC7800}"/>
            </a:ext>
          </a:extLst>
        </xdr:cNvPr>
        <xdr:cNvSpPr/>
      </xdr:nvSpPr>
      <xdr:spPr>
        <a:xfrm>
          <a:off x="5331911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H</a:t>
          </a:r>
        </a:p>
      </xdr:txBody>
    </xdr:sp>
    <xdr:clientData/>
  </xdr:twoCellAnchor>
  <xdr:twoCellAnchor editAs="absolute">
    <xdr:from>
      <xdr:col>38</xdr:col>
      <xdr:colOff>57641</xdr:colOff>
      <xdr:row>8</xdr:row>
      <xdr:rowOff>66671</xdr:rowOff>
    </xdr:from>
    <xdr:to>
      <xdr:col>41</xdr:col>
      <xdr:colOff>117372</xdr:colOff>
      <xdr:row>11</xdr:row>
      <xdr:rowOff>120647</xdr:rowOff>
    </xdr:to>
    <xdr:sp macro="EventClick" textlink="">
      <xdr:nvSpPr>
        <xdr:cNvPr id="189565" name="Hex050">
          <a:extLst>
            <a:ext uri="{FF2B5EF4-FFF2-40B4-BE49-F238E27FC236}">
              <a16:creationId xmlns:a16="http://schemas.microsoft.com/office/drawing/2014/main" id="{25A69B96-E0F9-1F8A-EDE0-A1C4DFAA755F}"/>
            </a:ext>
          </a:extLst>
        </xdr:cNvPr>
        <xdr:cNvSpPr/>
      </xdr:nvSpPr>
      <xdr:spPr>
        <a:xfrm>
          <a:off x="5848841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B</a:t>
          </a:r>
        </a:p>
      </xdr:txBody>
    </xdr:sp>
    <xdr:clientData/>
  </xdr:twoCellAnchor>
  <xdr:twoCellAnchor editAs="absolute">
    <xdr:from>
      <xdr:col>41</xdr:col>
      <xdr:colOff>117373</xdr:colOff>
      <xdr:row>8</xdr:row>
      <xdr:rowOff>66671</xdr:rowOff>
    </xdr:from>
    <xdr:to>
      <xdr:col>45</xdr:col>
      <xdr:colOff>24704</xdr:colOff>
      <xdr:row>11</xdr:row>
      <xdr:rowOff>120647</xdr:rowOff>
    </xdr:to>
    <xdr:sp macro="EventClick" textlink="">
      <xdr:nvSpPr>
        <xdr:cNvPr id="189566" name="Hex051">
          <a:extLst>
            <a:ext uri="{FF2B5EF4-FFF2-40B4-BE49-F238E27FC236}">
              <a16:creationId xmlns:a16="http://schemas.microsoft.com/office/drawing/2014/main" id="{F26B13A5-5D73-2F27-F4FC-12E0A229083D}"/>
            </a:ext>
          </a:extLst>
        </xdr:cNvPr>
        <xdr:cNvSpPr/>
      </xdr:nvSpPr>
      <xdr:spPr>
        <a:xfrm>
          <a:off x="6365773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H</a:t>
          </a:r>
        </a:p>
      </xdr:txBody>
    </xdr:sp>
    <xdr:clientData/>
  </xdr:twoCellAnchor>
  <xdr:twoCellAnchor editAs="absolute">
    <xdr:from>
      <xdr:col>45</xdr:col>
      <xdr:colOff>24703</xdr:colOff>
      <xdr:row>8</xdr:row>
      <xdr:rowOff>66671</xdr:rowOff>
    </xdr:from>
    <xdr:to>
      <xdr:col>48</xdr:col>
      <xdr:colOff>84434</xdr:colOff>
      <xdr:row>11</xdr:row>
      <xdr:rowOff>120647</xdr:rowOff>
    </xdr:to>
    <xdr:sp macro="EventClick" textlink="">
      <xdr:nvSpPr>
        <xdr:cNvPr id="189567" name="Hex052">
          <a:extLst>
            <a:ext uri="{FF2B5EF4-FFF2-40B4-BE49-F238E27FC236}">
              <a16:creationId xmlns:a16="http://schemas.microsoft.com/office/drawing/2014/main" id="{5F570E52-D966-6FB5-CB4D-2BCCBBAA5E5F}"/>
            </a:ext>
          </a:extLst>
        </xdr:cNvPr>
        <xdr:cNvSpPr/>
      </xdr:nvSpPr>
      <xdr:spPr>
        <a:xfrm>
          <a:off x="6882703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J</a:t>
          </a:r>
        </a:p>
      </xdr:txBody>
    </xdr:sp>
    <xdr:clientData/>
  </xdr:twoCellAnchor>
  <xdr:twoCellAnchor editAs="absolute">
    <xdr:from>
      <xdr:col>48</xdr:col>
      <xdr:colOff>84434</xdr:colOff>
      <xdr:row>8</xdr:row>
      <xdr:rowOff>66671</xdr:rowOff>
    </xdr:from>
    <xdr:to>
      <xdr:col>51</xdr:col>
      <xdr:colOff>144165</xdr:colOff>
      <xdr:row>11</xdr:row>
      <xdr:rowOff>120647</xdr:rowOff>
    </xdr:to>
    <xdr:sp macro="EventClick" textlink="">
      <xdr:nvSpPr>
        <xdr:cNvPr id="174272" name="Hex053">
          <a:extLst>
            <a:ext uri="{FF2B5EF4-FFF2-40B4-BE49-F238E27FC236}">
              <a16:creationId xmlns:a16="http://schemas.microsoft.com/office/drawing/2014/main" id="{6BAE4722-2F3C-6725-719B-0A7091B5C3B7}"/>
            </a:ext>
          </a:extLst>
        </xdr:cNvPr>
        <xdr:cNvSpPr/>
      </xdr:nvSpPr>
      <xdr:spPr>
        <a:xfrm>
          <a:off x="7399634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H</a:t>
          </a:r>
        </a:p>
      </xdr:txBody>
    </xdr:sp>
    <xdr:clientData/>
  </xdr:twoCellAnchor>
  <xdr:twoCellAnchor editAs="absolute">
    <xdr:from>
      <xdr:col>51</xdr:col>
      <xdr:colOff>144166</xdr:colOff>
      <xdr:row>8</xdr:row>
      <xdr:rowOff>66671</xdr:rowOff>
    </xdr:from>
    <xdr:to>
      <xdr:col>55</xdr:col>
      <xdr:colOff>51497</xdr:colOff>
      <xdr:row>11</xdr:row>
      <xdr:rowOff>120647</xdr:rowOff>
    </xdr:to>
    <xdr:sp macro="EventClick" textlink="">
      <xdr:nvSpPr>
        <xdr:cNvPr id="174273" name="Hex054">
          <a:extLst>
            <a:ext uri="{FF2B5EF4-FFF2-40B4-BE49-F238E27FC236}">
              <a16:creationId xmlns:a16="http://schemas.microsoft.com/office/drawing/2014/main" id="{D4452823-A117-6079-1387-AE60CB6DF5AC}"/>
            </a:ext>
          </a:extLst>
        </xdr:cNvPr>
        <xdr:cNvSpPr/>
      </xdr:nvSpPr>
      <xdr:spPr>
        <a:xfrm>
          <a:off x="7916566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Y</a:t>
          </a:r>
        </a:p>
      </xdr:txBody>
    </xdr:sp>
    <xdr:clientData/>
  </xdr:twoCellAnchor>
  <xdr:twoCellAnchor editAs="absolute">
    <xdr:from>
      <xdr:col>55</xdr:col>
      <xdr:colOff>51497</xdr:colOff>
      <xdr:row>8</xdr:row>
      <xdr:rowOff>66671</xdr:rowOff>
    </xdr:from>
    <xdr:to>
      <xdr:col>58</xdr:col>
      <xdr:colOff>111228</xdr:colOff>
      <xdr:row>11</xdr:row>
      <xdr:rowOff>120647</xdr:rowOff>
    </xdr:to>
    <xdr:sp macro="EventClick" textlink="">
      <xdr:nvSpPr>
        <xdr:cNvPr id="174274" name="Hex055">
          <a:extLst>
            <a:ext uri="{FF2B5EF4-FFF2-40B4-BE49-F238E27FC236}">
              <a16:creationId xmlns:a16="http://schemas.microsoft.com/office/drawing/2014/main" id="{1F8525C4-6B31-68FC-2647-1C0F0423638B}"/>
            </a:ext>
          </a:extLst>
        </xdr:cNvPr>
        <xdr:cNvSpPr/>
      </xdr:nvSpPr>
      <xdr:spPr>
        <a:xfrm>
          <a:off x="8433497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Z</a:t>
          </a:r>
        </a:p>
      </xdr:txBody>
    </xdr:sp>
    <xdr:clientData/>
  </xdr:twoCellAnchor>
  <xdr:twoCellAnchor editAs="absolute">
    <xdr:from>
      <xdr:col>58</xdr:col>
      <xdr:colOff>111227</xdr:colOff>
      <xdr:row>8</xdr:row>
      <xdr:rowOff>66671</xdr:rowOff>
    </xdr:from>
    <xdr:to>
      <xdr:col>62</xdr:col>
      <xdr:colOff>18558</xdr:colOff>
      <xdr:row>11</xdr:row>
      <xdr:rowOff>120647</xdr:rowOff>
    </xdr:to>
    <xdr:sp macro="EventClick" textlink="">
      <xdr:nvSpPr>
        <xdr:cNvPr id="174275" name="Hex056">
          <a:extLst>
            <a:ext uri="{FF2B5EF4-FFF2-40B4-BE49-F238E27FC236}">
              <a16:creationId xmlns:a16="http://schemas.microsoft.com/office/drawing/2014/main" id="{F24B0964-2848-5EC2-0F59-394387FE4E9A}"/>
            </a:ext>
          </a:extLst>
        </xdr:cNvPr>
        <xdr:cNvSpPr/>
      </xdr:nvSpPr>
      <xdr:spPr>
        <a:xfrm>
          <a:off x="8950427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K</a:t>
          </a:r>
        </a:p>
      </xdr:txBody>
    </xdr:sp>
    <xdr:clientData/>
  </xdr:twoCellAnchor>
  <xdr:twoCellAnchor editAs="absolute">
    <xdr:from>
      <xdr:col>62</xdr:col>
      <xdr:colOff>18559</xdr:colOff>
      <xdr:row>8</xdr:row>
      <xdr:rowOff>66671</xdr:rowOff>
    </xdr:from>
    <xdr:to>
      <xdr:col>65</xdr:col>
      <xdr:colOff>78290</xdr:colOff>
      <xdr:row>11</xdr:row>
      <xdr:rowOff>120647</xdr:rowOff>
    </xdr:to>
    <xdr:sp macro="EventClick" textlink="">
      <xdr:nvSpPr>
        <xdr:cNvPr id="174276" name="Hex057">
          <a:extLst>
            <a:ext uri="{FF2B5EF4-FFF2-40B4-BE49-F238E27FC236}">
              <a16:creationId xmlns:a16="http://schemas.microsoft.com/office/drawing/2014/main" id="{38F3BCA5-FF0C-8581-E0D4-A79CBBD46321}"/>
            </a:ext>
          </a:extLst>
        </xdr:cNvPr>
        <xdr:cNvSpPr/>
      </xdr:nvSpPr>
      <xdr:spPr>
        <a:xfrm>
          <a:off x="9467359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H</a:t>
          </a:r>
        </a:p>
      </xdr:txBody>
    </xdr:sp>
    <xdr:clientData/>
  </xdr:twoCellAnchor>
  <xdr:twoCellAnchor editAs="absolute">
    <xdr:from>
      <xdr:col>65</xdr:col>
      <xdr:colOff>78290</xdr:colOff>
      <xdr:row>8</xdr:row>
      <xdr:rowOff>66671</xdr:rowOff>
    </xdr:from>
    <xdr:to>
      <xdr:col>68</xdr:col>
      <xdr:colOff>138021</xdr:colOff>
      <xdr:row>11</xdr:row>
      <xdr:rowOff>120647</xdr:rowOff>
    </xdr:to>
    <xdr:sp macro="EventClick" textlink="">
      <xdr:nvSpPr>
        <xdr:cNvPr id="174277" name="Hex058">
          <a:extLst>
            <a:ext uri="{FF2B5EF4-FFF2-40B4-BE49-F238E27FC236}">
              <a16:creationId xmlns:a16="http://schemas.microsoft.com/office/drawing/2014/main" id="{4FE65322-3D5C-E330-26F1-E7FF30661A56}"/>
            </a:ext>
          </a:extLst>
        </xdr:cNvPr>
        <xdr:cNvSpPr/>
      </xdr:nvSpPr>
      <xdr:spPr>
        <a:xfrm>
          <a:off x="9984290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E</a:t>
          </a:r>
        </a:p>
      </xdr:txBody>
    </xdr:sp>
    <xdr:clientData/>
  </xdr:twoCellAnchor>
  <xdr:twoCellAnchor editAs="absolute">
    <xdr:from>
      <xdr:col>68</xdr:col>
      <xdr:colOff>138020</xdr:colOff>
      <xdr:row>8</xdr:row>
      <xdr:rowOff>66671</xdr:rowOff>
    </xdr:from>
    <xdr:to>
      <xdr:col>72</xdr:col>
      <xdr:colOff>45351</xdr:colOff>
      <xdr:row>11</xdr:row>
      <xdr:rowOff>120647</xdr:rowOff>
    </xdr:to>
    <xdr:sp macro="EventClick" textlink="">
      <xdr:nvSpPr>
        <xdr:cNvPr id="174278" name="Hex059">
          <a:extLst>
            <a:ext uri="{FF2B5EF4-FFF2-40B4-BE49-F238E27FC236}">
              <a16:creationId xmlns:a16="http://schemas.microsoft.com/office/drawing/2014/main" id="{180BB8E3-495E-5735-7067-DB7AC0E9DAE3}"/>
            </a:ext>
          </a:extLst>
        </xdr:cNvPr>
        <xdr:cNvSpPr/>
      </xdr:nvSpPr>
      <xdr:spPr>
        <a:xfrm>
          <a:off x="10501220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E</a:t>
          </a:r>
        </a:p>
      </xdr:txBody>
    </xdr:sp>
    <xdr:clientData/>
  </xdr:twoCellAnchor>
  <xdr:twoCellAnchor editAs="absolute">
    <xdr:from>
      <xdr:col>72</xdr:col>
      <xdr:colOff>45351</xdr:colOff>
      <xdr:row>8</xdr:row>
      <xdr:rowOff>66671</xdr:rowOff>
    </xdr:from>
    <xdr:to>
      <xdr:col>75</xdr:col>
      <xdr:colOff>105082</xdr:colOff>
      <xdr:row>11</xdr:row>
      <xdr:rowOff>120647</xdr:rowOff>
    </xdr:to>
    <xdr:sp macro="EventClick" textlink="">
      <xdr:nvSpPr>
        <xdr:cNvPr id="174279" name="Hex060">
          <a:extLst>
            <a:ext uri="{FF2B5EF4-FFF2-40B4-BE49-F238E27FC236}">
              <a16:creationId xmlns:a16="http://schemas.microsoft.com/office/drawing/2014/main" id="{A1A95A2E-1C57-A6B0-799A-1F94A862B9BA}"/>
            </a:ext>
          </a:extLst>
        </xdr:cNvPr>
        <xdr:cNvSpPr/>
      </xdr:nvSpPr>
      <xdr:spPr>
        <a:xfrm>
          <a:off x="11018151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Q</a:t>
          </a:r>
        </a:p>
      </xdr:txBody>
    </xdr:sp>
    <xdr:clientData/>
  </xdr:twoCellAnchor>
  <xdr:twoCellAnchor editAs="absolute">
    <xdr:from>
      <xdr:col>75</xdr:col>
      <xdr:colOff>105083</xdr:colOff>
      <xdr:row>8</xdr:row>
      <xdr:rowOff>66671</xdr:rowOff>
    </xdr:from>
    <xdr:to>
      <xdr:col>79</xdr:col>
      <xdr:colOff>12414</xdr:colOff>
      <xdr:row>11</xdr:row>
      <xdr:rowOff>120647</xdr:rowOff>
    </xdr:to>
    <xdr:sp macro="EventClick" textlink="">
      <xdr:nvSpPr>
        <xdr:cNvPr id="174280" name="Hex061">
          <a:extLst>
            <a:ext uri="{FF2B5EF4-FFF2-40B4-BE49-F238E27FC236}">
              <a16:creationId xmlns:a16="http://schemas.microsoft.com/office/drawing/2014/main" id="{280516ED-926A-CC38-A696-1E3B479B16C3}"/>
            </a:ext>
          </a:extLst>
        </xdr:cNvPr>
        <xdr:cNvSpPr/>
      </xdr:nvSpPr>
      <xdr:spPr>
        <a:xfrm>
          <a:off x="11535083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K</a:t>
          </a:r>
        </a:p>
      </xdr:txBody>
    </xdr:sp>
    <xdr:clientData/>
  </xdr:twoCellAnchor>
  <xdr:twoCellAnchor editAs="absolute">
    <xdr:from>
      <xdr:col>79</xdr:col>
      <xdr:colOff>12413</xdr:colOff>
      <xdr:row>8</xdr:row>
      <xdr:rowOff>66671</xdr:rowOff>
    </xdr:from>
    <xdr:to>
      <xdr:col>82</xdr:col>
      <xdr:colOff>72144</xdr:colOff>
      <xdr:row>11</xdr:row>
      <xdr:rowOff>120647</xdr:rowOff>
    </xdr:to>
    <xdr:sp macro="EventClick" textlink="">
      <xdr:nvSpPr>
        <xdr:cNvPr id="174281" name="Hex062">
          <a:extLst>
            <a:ext uri="{FF2B5EF4-FFF2-40B4-BE49-F238E27FC236}">
              <a16:creationId xmlns:a16="http://schemas.microsoft.com/office/drawing/2014/main" id="{CCF7CD88-C874-B706-16B0-B4590F1CBFEB}"/>
            </a:ext>
          </a:extLst>
        </xdr:cNvPr>
        <xdr:cNvSpPr/>
      </xdr:nvSpPr>
      <xdr:spPr>
        <a:xfrm>
          <a:off x="12052013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K</a:t>
          </a:r>
        </a:p>
      </xdr:txBody>
    </xdr:sp>
    <xdr:clientData/>
  </xdr:twoCellAnchor>
  <xdr:twoCellAnchor editAs="absolute">
    <xdr:from>
      <xdr:col>82</xdr:col>
      <xdr:colOff>72144</xdr:colOff>
      <xdr:row>8</xdr:row>
      <xdr:rowOff>66671</xdr:rowOff>
    </xdr:from>
    <xdr:to>
      <xdr:col>85</xdr:col>
      <xdr:colOff>131875</xdr:colOff>
      <xdr:row>11</xdr:row>
      <xdr:rowOff>120647</xdr:rowOff>
    </xdr:to>
    <xdr:sp macro="EventClick" textlink="">
      <xdr:nvSpPr>
        <xdr:cNvPr id="174282" name="Hex063">
          <a:extLst>
            <a:ext uri="{FF2B5EF4-FFF2-40B4-BE49-F238E27FC236}">
              <a16:creationId xmlns:a16="http://schemas.microsoft.com/office/drawing/2014/main" id="{274BCF43-327A-DE4B-23F9-3D18268C788A}"/>
            </a:ext>
          </a:extLst>
        </xdr:cNvPr>
        <xdr:cNvSpPr/>
      </xdr:nvSpPr>
      <xdr:spPr>
        <a:xfrm>
          <a:off x="12568944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S</a:t>
          </a:r>
        </a:p>
      </xdr:txBody>
    </xdr:sp>
    <xdr:clientData/>
  </xdr:twoCellAnchor>
  <xdr:twoCellAnchor editAs="absolute">
    <xdr:from>
      <xdr:col>85</xdr:col>
      <xdr:colOff>131876</xdr:colOff>
      <xdr:row>8</xdr:row>
      <xdr:rowOff>66671</xdr:rowOff>
    </xdr:from>
    <xdr:to>
      <xdr:col>89</xdr:col>
      <xdr:colOff>39207</xdr:colOff>
      <xdr:row>11</xdr:row>
      <xdr:rowOff>120647</xdr:rowOff>
    </xdr:to>
    <xdr:sp macro="EventClick" textlink="">
      <xdr:nvSpPr>
        <xdr:cNvPr id="174283" name="Hex064">
          <a:extLst>
            <a:ext uri="{FF2B5EF4-FFF2-40B4-BE49-F238E27FC236}">
              <a16:creationId xmlns:a16="http://schemas.microsoft.com/office/drawing/2014/main" id="{EB13FCFD-644D-0A89-541B-ADFA78003F09}"/>
            </a:ext>
          </a:extLst>
        </xdr:cNvPr>
        <xdr:cNvSpPr/>
      </xdr:nvSpPr>
      <xdr:spPr>
        <a:xfrm>
          <a:off x="13085876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I</a:t>
          </a:r>
        </a:p>
      </xdr:txBody>
    </xdr:sp>
    <xdr:clientData/>
  </xdr:twoCellAnchor>
  <xdr:twoCellAnchor editAs="absolute">
    <xdr:from>
      <xdr:col>9</xdr:col>
      <xdr:colOff>83328</xdr:colOff>
      <xdr:row>10</xdr:row>
      <xdr:rowOff>152397</xdr:rowOff>
    </xdr:from>
    <xdr:to>
      <xdr:col>12</xdr:col>
      <xdr:colOff>143059</xdr:colOff>
      <xdr:row>14</xdr:row>
      <xdr:rowOff>25398</xdr:rowOff>
    </xdr:to>
    <xdr:sp macro="EventClick" textlink="">
      <xdr:nvSpPr>
        <xdr:cNvPr id="174284" name="Hex065">
          <a:extLst>
            <a:ext uri="{FF2B5EF4-FFF2-40B4-BE49-F238E27FC236}">
              <a16:creationId xmlns:a16="http://schemas.microsoft.com/office/drawing/2014/main" id="{FC22600B-4A34-A1F1-9320-B794899369F8}"/>
            </a:ext>
          </a:extLst>
        </xdr:cNvPr>
        <xdr:cNvSpPr/>
      </xdr:nvSpPr>
      <xdr:spPr>
        <a:xfrm>
          <a:off x="1454928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Q</a:t>
          </a:r>
        </a:p>
      </xdr:txBody>
    </xdr:sp>
    <xdr:clientData/>
  </xdr:twoCellAnchor>
  <xdr:twoCellAnchor editAs="absolute">
    <xdr:from>
      <xdr:col>12</xdr:col>
      <xdr:colOff>143059</xdr:colOff>
      <xdr:row>10</xdr:row>
      <xdr:rowOff>152397</xdr:rowOff>
    </xdr:from>
    <xdr:to>
      <xdr:col>16</xdr:col>
      <xdr:colOff>50390</xdr:colOff>
      <xdr:row>14</xdr:row>
      <xdr:rowOff>25398</xdr:rowOff>
    </xdr:to>
    <xdr:sp macro="EventClick" textlink="">
      <xdr:nvSpPr>
        <xdr:cNvPr id="174285" name="Hex066">
          <a:extLst>
            <a:ext uri="{FF2B5EF4-FFF2-40B4-BE49-F238E27FC236}">
              <a16:creationId xmlns:a16="http://schemas.microsoft.com/office/drawing/2014/main" id="{AB11370D-D62D-3DFA-FE41-242C49ECEB63}"/>
            </a:ext>
          </a:extLst>
        </xdr:cNvPr>
        <xdr:cNvSpPr/>
      </xdr:nvSpPr>
      <xdr:spPr>
        <a:xfrm>
          <a:off x="1971859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F</a:t>
          </a:r>
        </a:p>
      </xdr:txBody>
    </xdr:sp>
    <xdr:clientData/>
  </xdr:twoCellAnchor>
  <xdr:twoCellAnchor editAs="absolute">
    <xdr:from>
      <xdr:col>16</xdr:col>
      <xdr:colOff>50390</xdr:colOff>
      <xdr:row>10</xdr:row>
      <xdr:rowOff>152397</xdr:rowOff>
    </xdr:from>
    <xdr:to>
      <xdr:col>19</xdr:col>
      <xdr:colOff>110121</xdr:colOff>
      <xdr:row>14</xdr:row>
      <xdr:rowOff>25398</xdr:rowOff>
    </xdr:to>
    <xdr:sp macro="EventClick" textlink="">
      <xdr:nvSpPr>
        <xdr:cNvPr id="174286" name="Hex067">
          <a:extLst>
            <a:ext uri="{FF2B5EF4-FFF2-40B4-BE49-F238E27FC236}">
              <a16:creationId xmlns:a16="http://schemas.microsoft.com/office/drawing/2014/main" id="{09A37590-7C7C-FFE3-1795-43C1933A13CD}"/>
            </a:ext>
          </a:extLst>
        </xdr:cNvPr>
        <xdr:cNvSpPr/>
      </xdr:nvSpPr>
      <xdr:spPr>
        <a:xfrm>
          <a:off x="2488790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E</a:t>
          </a:r>
        </a:p>
      </xdr:txBody>
    </xdr:sp>
    <xdr:clientData/>
  </xdr:twoCellAnchor>
  <xdr:twoCellAnchor editAs="absolute">
    <xdr:from>
      <xdr:col>19</xdr:col>
      <xdr:colOff>110121</xdr:colOff>
      <xdr:row>10</xdr:row>
      <xdr:rowOff>152397</xdr:rowOff>
    </xdr:from>
    <xdr:to>
      <xdr:col>23</xdr:col>
      <xdr:colOff>17452</xdr:colOff>
      <xdr:row>14</xdr:row>
      <xdr:rowOff>25398</xdr:rowOff>
    </xdr:to>
    <xdr:sp macro="EventClick" textlink="">
      <xdr:nvSpPr>
        <xdr:cNvPr id="174287" name="Hex068">
          <a:extLst>
            <a:ext uri="{FF2B5EF4-FFF2-40B4-BE49-F238E27FC236}">
              <a16:creationId xmlns:a16="http://schemas.microsoft.com/office/drawing/2014/main" id="{C0F4BB6D-EBBB-35D9-4C47-E59B865E5B83}"/>
            </a:ext>
          </a:extLst>
        </xdr:cNvPr>
        <xdr:cNvSpPr/>
      </xdr:nvSpPr>
      <xdr:spPr>
        <a:xfrm>
          <a:off x="3005721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P</a:t>
          </a:r>
        </a:p>
      </xdr:txBody>
    </xdr:sp>
    <xdr:clientData/>
  </xdr:twoCellAnchor>
  <xdr:twoCellAnchor editAs="absolute">
    <xdr:from>
      <xdr:col>23</xdr:col>
      <xdr:colOff>17452</xdr:colOff>
      <xdr:row>10</xdr:row>
      <xdr:rowOff>152397</xdr:rowOff>
    </xdr:from>
    <xdr:to>
      <xdr:col>26</xdr:col>
      <xdr:colOff>77183</xdr:colOff>
      <xdr:row>14</xdr:row>
      <xdr:rowOff>25398</xdr:rowOff>
    </xdr:to>
    <xdr:sp macro="EventClick" textlink="">
      <xdr:nvSpPr>
        <xdr:cNvPr id="174288" name="Hex069">
          <a:extLst>
            <a:ext uri="{FF2B5EF4-FFF2-40B4-BE49-F238E27FC236}">
              <a16:creationId xmlns:a16="http://schemas.microsoft.com/office/drawing/2014/main" id="{CC3CD478-4F87-C109-09F0-6B03B9303C2C}"/>
            </a:ext>
          </a:extLst>
        </xdr:cNvPr>
        <xdr:cNvSpPr/>
      </xdr:nvSpPr>
      <xdr:spPr>
        <a:xfrm>
          <a:off x="3522652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C</a:t>
          </a:r>
        </a:p>
      </xdr:txBody>
    </xdr:sp>
    <xdr:clientData/>
  </xdr:twoCellAnchor>
  <xdr:twoCellAnchor editAs="absolute">
    <xdr:from>
      <xdr:col>26</xdr:col>
      <xdr:colOff>77183</xdr:colOff>
      <xdr:row>10</xdr:row>
      <xdr:rowOff>152397</xdr:rowOff>
    </xdr:from>
    <xdr:to>
      <xdr:col>29</xdr:col>
      <xdr:colOff>136914</xdr:colOff>
      <xdr:row>14</xdr:row>
      <xdr:rowOff>25398</xdr:rowOff>
    </xdr:to>
    <xdr:sp macro="EventClick" textlink="">
      <xdr:nvSpPr>
        <xdr:cNvPr id="174289" name="Hex070">
          <a:extLst>
            <a:ext uri="{FF2B5EF4-FFF2-40B4-BE49-F238E27FC236}">
              <a16:creationId xmlns:a16="http://schemas.microsoft.com/office/drawing/2014/main" id="{C9460E32-174B-01C9-C147-13488A4DB29A}"/>
            </a:ext>
          </a:extLst>
        </xdr:cNvPr>
        <xdr:cNvSpPr/>
      </xdr:nvSpPr>
      <xdr:spPr>
        <a:xfrm>
          <a:off x="4039583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L</a:t>
          </a:r>
        </a:p>
      </xdr:txBody>
    </xdr:sp>
    <xdr:clientData/>
  </xdr:twoCellAnchor>
  <xdr:twoCellAnchor editAs="absolute">
    <xdr:from>
      <xdr:col>29</xdr:col>
      <xdr:colOff>136914</xdr:colOff>
      <xdr:row>10</xdr:row>
      <xdr:rowOff>152397</xdr:rowOff>
    </xdr:from>
    <xdr:to>
      <xdr:col>33</xdr:col>
      <xdr:colOff>44245</xdr:colOff>
      <xdr:row>14</xdr:row>
      <xdr:rowOff>25398</xdr:rowOff>
    </xdr:to>
    <xdr:sp macro="EventClick" textlink="">
      <xdr:nvSpPr>
        <xdr:cNvPr id="174290" name="Hex071">
          <a:extLst>
            <a:ext uri="{FF2B5EF4-FFF2-40B4-BE49-F238E27FC236}">
              <a16:creationId xmlns:a16="http://schemas.microsoft.com/office/drawing/2014/main" id="{1BA0C28B-89F4-C2F8-38E5-EBCF69A48B2C}"/>
            </a:ext>
          </a:extLst>
        </xdr:cNvPr>
        <xdr:cNvSpPr/>
      </xdr:nvSpPr>
      <xdr:spPr>
        <a:xfrm>
          <a:off x="4556514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X</a:t>
          </a:r>
        </a:p>
      </xdr:txBody>
    </xdr:sp>
    <xdr:clientData/>
  </xdr:twoCellAnchor>
  <xdr:twoCellAnchor editAs="absolute">
    <xdr:from>
      <xdr:col>33</xdr:col>
      <xdr:colOff>44245</xdr:colOff>
      <xdr:row>10</xdr:row>
      <xdr:rowOff>152397</xdr:rowOff>
    </xdr:from>
    <xdr:to>
      <xdr:col>36</xdr:col>
      <xdr:colOff>103976</xdr:colOff>
      <xdr:row>14</xdr:row>
      <xdr:rowOff>25398</xdr:rowOff>
    </xdr:to>
    <xdr:sp macro="EventClick" textlink="">
      <xdr:nvSpPr>
        <xdr:cNvPr id="174291" name="Hex072">
          <a:extLst>
            <a:ext uri="{FF2B5EF4-FFF2-40B4-BE49-F238E27FC236}">
              <a16:creationId xmlns:a16="http://schemas.microsoft.com/office/drawing/2014/main" id="{D112D878-4C23-05DF-483D-A12B428CC2BF}"/>
            </a:ext>
          </a:extLst>
        </xdr:cNvPr>
        <xdr:cNvSpPr/>
      </xdr:nvSpPr>
      <xdr:spPr>
        <a:xfrm>
          <a:off x="5073445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G</a:t>
          </a:r>
        </a:p>
      </xdr:txBody>
    </xdr:sp>
    <xdr:clientData/>
  </xdr:twoCellAnchor>
  <xdr:twoCellAnchor editAs="absolute">
    <xdr:from>
      <xdr:col>36</xdr:col>
      <xdr:colOff>103976</xdr:colOff>
      <xdr:row>10</xdr:row>
      <xdr:rowOff>152397</xdr:rowOff>
    </xdr:from>
    <xdr:to>
      <xdr:col>40</xdr:col>
      <xdr:colOff>11307</xdr:colOff>
      <xdr:row>14</xdr:row>
      <xdr:rowOff>25398</xdr:rowOff>
    </xdr:to>
    <xdr:sp macro="EventClick" textlink="">
      <xdr:nvSpPr>
        <xdr:cNvPr id="174293" name="Hex073">
          <a:extLst>
            <a:ext uri="{FF2B5EF4-FFF2-40B4-BE49-F238E27FC236}">
              <a16:creationId xmlns:a16="http://schemas.microsoft.com/office/drawing/2014/main" id="{75565E3E-309F-0958-72E3-F08821B348D3}"/>
            </a:ext>
          </a:extLst>
        </xdr:cNvPr>
        <xdr:cNvSpPr/>
      </xdr:nvSpPr>
      <xdr:spPr>
        <a:xfrm>
          <a:off x="5590376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U</a:t>
          </a:r>
        </a:p>
      </xdr:txBody>
    </xdr:sp>
    <xdr:clientData/>
  </xdr:twoCellAnchor>
  <xdr:twoCellAnchor editAs="absolute">
    <xdr:from>
      <xdr:col>40</xdr:col>
      <xdr:colOff>11307</xdr:colOff>
      <xdr:row>10</xdr:row>
      <xdr:rowOff>152397</xdr:rowOff>
    </xdr:from>
    <xdr:to>
      <xdr:col>43</xdr:col>
      <xdr:colOff>71038</xdr:colOff>
      <xdr:row>14</xdr:row>
      <xdr:rowOff>25398</xdr:rowOff>
    </xdr:to>
    <xdr:sp macro="EventClick" textlink="">
      <xdr:nvSpPr>
        <xdr:cNvPr id="174294" name="Hex074">
          <a:extLst>
            <a:ext uri="{FF2B5EF4-FFF2-40B4-BE49-F238E27FC236}">
              <a16:creationId xmlns:a16="http://schemas.microsoft.com/office/drawing/2014/main" id="{9F5FA062-7C18-AB0A-186D-FB7FB190BA4D}"/>
            </a:ext>
          </a:extLst>
        </xdr:cNvPr>
        <xdr:cNvSpPr/>
      </xdr:nvSpPr>
      <xdr:spPr>
        <a:xfrm>
          <a:off x="6107307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J</a:t>
          </a:r>
        </a:p>
      </xdr:txBody>
    </xdr:sp>
    <xdr:clientData/>
  </xdr:twoCellAnchor>
  <xdr:twoCellAnchor editAs="absolute">
    <xdr:from>
      <xdr:col>43</xdr:col>
      <xdr:colOff>71038</xdr:colOff>
      <xdr:row>10</xdr:row>
      <xdr:rowOff>152397</xdr:rowOff>
    </xdr:from>
    <xdr:to>
      <xdr:col>46</xdr:col>
      <xdr:colOff>130769</xdr:colOff>
      <xdr:row>14</xdr:row>
      <xdr:rowOff>25398</xdr:rowOff>
    </xdr:to>
    <xdr:sp macro="EventClick" textlink="">
      <xdr:nvSpPr>
        <xdr:cNvPr id="174295" name="Hex075">
          <a:extLst>
            <a:ext uri="{FF2B5EF4-FFF2-40B4-BE49-F238E27FC236}">
              <a16:creationId xmlns:a16="http://schemas.microsoft.com/office/drawing/2014/main" id="{7218BA6E-62D5-0E64-5717-5964E6ABD6C4}"/>
            </a:ext>
          </a:extLst>
        </xdr:cNvPr>
        <xdr:cNvSpPr/>
      </xdr:nvSpPr>
      <xdr:spPr>
        <a:xfrm>
          <a:off x="6624238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H</a:t>
          </a:r>
        </a:p>
      </xdr:txBody>
    </xdr:sp>
    <xdr:clientData/>
  </xdr:twoCellAnchor>
  <xdr:twoCellAnchor editAs="absolute">
    <xdr:from>
      <xdr:col>46</xdr:col>
      <xdr:colOff>130769</xdr:colOff>
      <xdr:row>10</xdr:row>
      <xdr:rowOff>152397</xdr:rowOff>
    </xdr:from>
    <xdr:to>
      <xdr:col>50</xdr:col>
      <xdr:colOff>38100</xdr:colOff>
      <xdr:row>14</xdr:row>
      <xdr:rowOff>25398</xdr:rowOff>
    </xdr:to>
    <xdr:sp macro="EventClick" textlink="">
      <xdr:nvSpPr>
        <xdr:cNvPr id="174296" name="Hex076">
          <a:extLst>
            <a:ext uri="{FF2B5EF4-FFF2-40B4-BE49-F238E27FC236}">
              <a16:creationId xmlns:a16="http://schemas.microsoft.com/office/drawing/2014/main" id="{98E46DA5-7923-4839-5482-611E75B1C8BB}"/>
            </a:ext>
          </a:extLst>
        </xdr:cNvPr>
        <xdr:cNvSpPr/>
      </xdr:nvSpPr>
      <xdr:spPr>
        <a:xfrm>
          <a:off x="7141169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X</a:t>
          </a:r>
        </a:p>
      </xdr:txBody>
    </xdr:sp>
    <xdr:clientData/>
  </xdr:twoCellAnchor>
  <xdr:twoCellAnchor editAs="absolute">
    <xdr:from>
      <xdr:col>50</xdr:col>
      <xdr:colOff>38100</xdr:colOff>
      <xdr:row>10</xdr:row>
      <xdr:rowOff>152397</xdr:rowOff>
    </xdr:from>
    <xdr:to>
      <xdr:col>53</xdr:col>
      <xdr:colOff>97831</xdr:colOff>
      <xdr:row>14</xdr:row>
      <xdr:rowOff>25398</xdr:rowOff>
    </xdr:to>
    <xdr:sp macro="EventClick" textlink="">
      <xdr:nvSpPr>
        <xdr:cNvPr id="174297" name="Hex077">
          <a:extLst>
            <a:ext uri="{FF2B5EF4-FFF2-40B4-BE49-F238E27FC236}">
              <a16:creationId xmlns:a16="http://schemas.microsoft.com/office/drawing/2014/main" id="{B61480C5-9150-8CA8-BD6F-71758C81ACD1}"/>
            </a:ext>
          </a:extLst>
        </xdr:cNvPr>
        <xdr:cNvSpPr/>
      </xdr:nvSpPr>
      <xdr:spPr>
        <a:xfrm>
          <a:off x="7658100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Q</a:t>
          </a:r>
        </a:p>
      </xdr:txBody>
    </xdr:sp>
    <xdr:clientData/>
  </xdr:twoCellAnchor>
  <xdr:twoCellAnchor editAs="absolute">
    <xdr:from>
      <xdr:col>53</xdr:col>
      <xdr:colOff>97831</xdr:colOff>
      <xdr:row>10</xdr:row>
      <xdr:rowOff>152397</xdr:rowOff>
    </xdr:from>
    <xdr:to>
      <xdr:col>57</xdr:col>
      <xdr:colOff>5162</xdr:colOff>
      <xdr:row>14</xdr:row>
      <xdr:rowOff>25398</xdr:rowOff>
    </xdr:to>
    <xdr:sp macro="EventClick" textlink="">
      <xdr:nvSpPr>
        <xdr:cNvPr id="174298" name="Hex078">
          <a:extLst>
            <a:ext uri="{FF2B5EF4-FFF2-40B4-BE49-F238E27FC236}">
              <a16:creationId xmlns:a16="http://schemas.microsoft.com/office/drawing/2014/main" id="{CAFDA6D6-604A-B59A-66D9-71DD3B3CDB04}"/>
            </a:ext>
          </a:extLst>
        </xdr:cNvPr>
        <xdr:cNvSpPr/>
      </xdr:nvSpPr>
      <xdr:spPr>
        <a:xfrm>
          <a:off x="8175031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Q</a:t>
          </a:r>
        </a:p>
      </xdr:txBody>
    </xdr:sp>
    <xdr:clientData/>
  </xdr:twoCellAnchor>
  <xdr:twoCellAnchor editAs="absolute">
    <xdr:from>
      <xdr:col>57</xdr:col>
      <xdr:colOff>5162</xdr:colOff>
      <xdr:row>10</xdr:row>
      <xdr:rowOff>152397</xdr:rowOff>
    </xdr:from>
    <xdr:to>
      <xdr:col>60</xdr:col>
      <xdr:colOff>64893</xdr:colOff>
      <xdr:row>14</xdr:row>
      <xdr:rowOff>25398</xdr:rowOff>
    </xdr:to>
    <xdr:sp macro="EventClick" textlink="">
      <xdr:nvSpPr>
        <xdr:cNvPr id="174299" name="Hex079">
          <a:extLst>
            <a:ext uri="{FF2B5EF4-FFF2-40B4-BE49-F238E27FC236}">
              <a16:creationId xmlns:a16="http://schemas.microsoft.com/office/drawing/2014/main" id="{FFD11385-DFA4-78CA-E8FA-88C166F6A94D}"/>
            </a:ext>
          </a:extLst>
        </xdr:cNvPr>
        <xdr:cNvSpPr/>
      </xdr:nvSpPr>
      <xdr:spPr>
        <a:xfrm>
          <a:off x="8691962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L</a:t>
          </a:r>
        </a:p>
      </xdr:txBody>
    </xdr:sp>
    <xdr:clientData/>
  </xdr:twoCellAnchor>
  <xdr:twoCellAnchor editAs="absolute">
    <xdr:from>
      <xdr:col>60</xdr:col>
      <xdr:colOff>64893</xdr:colOff>
      <xdr:row>10</xdr:row>
      <xdr:rowOff>152397</xdr:rowOff>
    </xdr:from>
    <xdr:to>
      <xdr:col>63</xdr:col>
      <xdr:colOff>124624</xdr:colOff>
      <xdr:row>14</xdr:row>
      <xdr:rowOff>25398</xdr:rowOff>
    </xdr:to>
    <xdr:sp macro="EventClick" textlink="">
      <xdr:nvSpPr>
        <xdr:cNvPr id="174300" name="Hex080">
          <a:extLst>
            <a:ext uri="{FF2B5EF4-FFF2-40B4-BE49-F238E27FC236}">
              <a16:creationId xmlns:a16="http://schemas.microsoft.com/office/drawing/2014/main" id="{3D997B84-8FB2-57AA-7A29-D83EA41892C4}"/>
            </a:ext>
          </a:extLst>
        </xdr:cNvPr>
        <xdr:cNvSpPr/>
      </xdr:nvSpPr>
      <xdr:spPr>
        <a:xfrm>
          <a:off x="9208893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C</a:t>
          </a:r>
        </a:p>
      </xdr:txBody>
    </xdr:sp>
    <xdr:clientData/>
  </xdr:twoCellAnchor>
  <xdr:twoCellAnchor editAs="absolute">
    <xdr:from>
      <xdr:col>63</xdr:col>
      <xdr:colOff>124624</xdr:colOff>
      <xdr:row>10</xdr:row>
      <xdr:rowOff>152397</xdr:rowOff>
    </xdr:from>
    <xdr:to>
      <xdr:col>67</xdr:col>
      <xdr:colOff>31955</xdr:colOff>
      <xdr:row>14</xdr:row>
      <xdr:rowOff>25398</xdr:rowOff>
    </xdr:to>
    <xdr:sp macro="EventClick" textlink="">
      <xdr:nvSpPr>
        <xdr:cNvPr id="174301" name="Hex081">
          <a:extLst>
            <a:ext uri="{FF2B5EF4-FFF2-40B4-BE49-F238E27FC236}">
              <a16:creationId xmlns:a16="http://schemas.microsoft.com/office/drawing/2014/main" id="{1E92AE99-61DD-FBB3-2055-284512E5B79D}"/>
            </a:ext>
          </a:extLst>
        </xdr:cNvPr>
        <xdr:cNvSpPr/>
      </xdr:nvSpPr>
      <xdr:spPr>
        <a:xfrm>
          <a:off x="9725824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O</a:t>
          </a:r>
        </a:p>
      </xdr:txBody>
    </xdr:sp>
    <xdr:clientData/>
  </xdr:twoCellAnchor>
  <xdr:twoCellAnchor editAs="absolute">
    <xdr:from>
      <xdr:col>67</xdr:col>
      <xdr:colOff>31955</xdr:colOff>
      <xdr:row>10</xdr:row>
      <xdr:rowOff>152397</xdr:rowOff>
    </xdr:from>
    <xdr:to>
      <xdr:col>70</xdr:col>
      <xdr:colOff>91686</xdr:colOff>
      <xdr:row>14</xdr:row>
      <xdr:rowOff>25398</xdr:rowOff>
    </xdr:to>
    <xdr:sp macro="EventClick" textlink="">
      <xdr:nvSpPr>
        <xdr:cNvPr id="174302" name="Hex082">
          <a:extLst>
            <a:ext uri="{FF2B5EF4-FFF2-40B4-BE49-F238E27FC236}">
              <a16:creationId xmlns:a16="http://schemas.microsoft.com/office/drawing/2014/main" id="{C41579D4-B680-866C-1A30-C4086553CAA8}"/>
            </a:ext>
          </a:extLst>
        </xdr:cNvPr>
        <xdr:cNvSpPr/>
      </xdr:nvSpPr>
      <xdr:spPr>
        <a:xfrm>
          <a:off x="10242755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S</a:t>
          </a:r>
        </a:p>
      </xdr:txBody>
    </xdr:sp>
    <xdr:clientData/>
  </xdr:twoCellAnchor>
  <xdr:twoCellAnchor editAs="absolute">
    <xdr:from>
      <xdr:col>70</xdr:col>
      <xdr:colOff>91686</xdr:colOff>
      <xdr:row>10</xdr:row>
      <xdr:rowOff>152397</xdr:rowOff>
    </xdr:from>
    <xdr:to>
      <xdr:col>73</xdr:col>
      <xdr:colOff>151417</xdr:colOff>
      <xdr:row>14</xdr:row>
      <xdr:rowOff>25398</xdr:rowOff>
    </xdr:to>
    <xdr:sp macro="EventClick" textlink="">
      <xdr:nvSpPr>
        <xdr:cNvPr id="174303" name="Hex083">
          <a:extLst>
            <a:ext uri="{FF2B5EF4-FFF2-40B4-BE49-F238E27FC236}">
              <a16:creationId xmlns:a16="http://schemas.microsoft.com/office/drawing/2014/main" id="{54B9F9F6-2F85-25BC-96DE-02CFF422127A}"/>
            </a:ext>
          </a:extLst>
        </xdr:cNvPr>
        <xdr:cNvSpPr/>
      </xdr:nvSpPr>
      <xdr:spPr>
        <a:xfrm>
          <a:off x="10759686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X</a:t>
          </a:r>
        </a:p>
      </xdr:txBody>
    </xdr:sp>
    <xdr:clientData/>
  </xdr:twoCellAnchor>
  <xdr:twoCellAnchor editAs="absolute">
    <xdr:from>
      <xdr:col>73</xdr:col>
      <xdr:colOff>151417</xdr:colOff>
      <xdr:row>10</xdr:row>
      <xdr:rowOff>152397</xdr:rowOff>
    </xdr:from>
    <xdr:to>
      <xdr:col>77</xdr:col>
      <xdr:colOff>58748</xdr:colOff>
      <xdr:row>14</xdr:row>
      <xdr:rowOff>25398</xdr:rowOff>
    </xdr:to>
    <xdr:sp macro="EventClick" textlink="">
      <xdr:nvSpPr>
        <xdr:cNvPr id="189184" name="Hex084">
          <a:extLst>
            <a:ext uri="{FF2B5EF4-FFF2-40B4-BE49-F238E27FC236}">
              <a16:creationId xmlns:a16="http://schemas.microsoft.com/office/drawing/2014/main" id="{690BDED6-F990-A545-5D83-8801699E5ABB}"/>
            </a:ext>
          </a:extLst>
        </xdr:cNvPr>
        <xdr:cNvSpPr/>
      </xdr:nvSpPr>
      <xdr:spPr>
        <a:xfrm>
          <a:off x="11276617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V</a:t>
          </a:r>
        </a:p>
      </xdr:txBody>
    </xdr:sp>
    <xdr:clientData/>
  </xdr:twoCellAnchor>
  <xdr:twoCellAnchor editAs="absolute">
    <xdr:from>
      <xdr:col>77</xdr:col>
      <xdr:colOff>58748</xdr:colOff>
      <xdr:row>10</xdr:row>
      <xdr:rowOff>152397</xdr:rowOff>
    </xdr:from>
    <xdr:to>
      <xdr:col>80</xdr:col>
      <xdr:colOff>118479</xdr:colOff>
      <xdr:row>14</xdr:row>
      <xdr:rowOff>25398</xdr:rowOff>
    </xdr:to>
    <xdr:sp macro="EventClick" textlink="">
      <xdr:nvSpPr>
        <xdr:cNvPr id="189185" name="Hex085">
          <a:extLst>
            <a:ext uri="{FF2B5EF4-FFF2-40B4-BE49-F238E27FC236}">
              <a16:creationId xmlns:a16="http://schemas.microsoft.com/office/drawing/2014/main" id="{8B7F5C16-7C27-5E1D-6D11-8FE2622628A0}"/>
            </a:ext>
          </a:extLst>
        </xdr:cNvPr>
        <xdr:cNvSpPr/>
      </xdr:nvSpPr>
      <xdr:spPr>
        <a:xfrm>
          <a:off x="11793548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A</a:t>
          </a:r>
        </a:p>
      </xdr:txBody>
    </xdr:sp>
    <xdr:clientData/>
  </xdr:twoCellAnchor>
  <xdr:twoCellAnchor editAs="absolute">
    <xdr:from>
      <xdr:col>80</xdr:col>
      <xdr:colOff>118479</xdr:colOff>
      <xdr:row>10</xdr:row>
      <xdr:rowOff>152397</xdr:rowOff>
    </xdr:from>
    <xdr:to>
      <xdr:col>84</xdr:col>
      <xdr:colOff>25810</xdr:colOff>
      <xdr:row>14</xdr:row>
      <xdr:rowOff>25398</xdr:rowOff>
    </xdr:to>
    <xdr:sp macro="EventClick" textlink="">
      <xdr:nvSpPr>
        <xdr:cNvPr id="189186" name="Hex086">
          <a:extLst>
            <a:ext uri="{FF2B5EF4-FFF2-40B4-BE49-F238E27FC236}">
              <a16:creationId xmlns:a16="http://schemas.microsoft.com/office/drawing/2014/main" id="{993742B0-54F3-4026-2F87-54352256BDB4}"/>
            </a:ext>
          </a:extLst>
        </xdr:cNvPr>
        <xdr:cNvSpPr/>
      </xdr:nvSpPr>
      <xdr:spPr>
        <a:xfrm>
          <a:off x="12310479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O</a:t>
          </a:r>
        </a:p>
      </xdr:txBody>
    </xdr:sp>
    <xdr:clientData/>
  </xdr:twoCellAnchor>
  <xdr:twoCellAnchor editAs="absolute">
    <xdr:from>
      <xdr:col>84</xdr:col>
      <xdr:colOff>25810</xdr:colOff>
      <xdr:row>10</xdr:row>
      <xdr:rowOff>152397</xdr:rowOff>
    </xdr:from>
    <xdr:to>
      <xdr:col>87</xdr:col>
      <xdr:colOff>85541</xdr:colOff>
      <xdr:row>14</xdr:row>
      <xdr:rowOff>25398</xdr:rowOff>
    </xdr:to>
    <xdr:sp macro="EventClick" textlink="">
      <xdr:nvSpPr>
        <xdr:cNvPr id="189187" name="Hex087">
          <a:extLst>
            <a:ext uri="{FF2B5EF4-FFF2-40B4-BE49-F238E27FC236}">
              <a16:creationId xmlns:a16="http://schemas.microsoft.com/office/drawing/2014/main" id="{DFCC9D2F-0B96-4106-154D-7D27718599E9}"/>
            </a:ext>
          </a:extLst>
        </xdr:cNvPr>
        <xdr:cNvSpPr/>
      </xdr:nvSpPr>
      <xdr:spPr>
        <a:xfrm>
          <a:off x="12827410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X</a:t>
          </a:r>
        </a:p>
      </xdr:txBody>
    </xdr:sp>
    <xdr:clientData/>
  </xdr:twoCellAnchor>
  <xdr:twoCellAnchor editAs="absolute">
    <xdr:from>
      <xdr:col>87</xdr:col>
      <xdr:colOff>85541</xdr:colOff>
      <xdr:row>10</xdr:row>
      <xdr:rowOff>152397</xdr:rowOff>
    </xdr:from>
    <xdr:to>
      <xdr:col>90</xdr:col>
      <xdr:colOff>145272</xdr:colOff>
      <xdr:row>14</xdr:row>
      <xdr:rowOff>25398</xdr:rowOff>
    </xdr:to>
    <xdr:sp macro="EventClick" textlink="">
      <xdr:nvSpPr>
        <xdr:cNvPr id="189188" name="Hex088">
          <a:extLst>
            <a:ext uri="{FF2B5EF4-FFF2-40B4-BE49-F238E27FC236}">
              <a16:creationId xmlns:a16="http://schemas.microsoft.com/office/drawing/2014/main" id="{0CFE56F9-CF44-BD5F-62AD-AE2A554F8265}"/>
            </a:ext>
          </a:extLst>
        </xdr:cNvPr>
        <xdr:cNvSpPr/>
      </xdr:nvSpPr>
      <xdr:spPr>
        <a:xfrm>
          <a:off x="13344341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L</a:t>
          </a:r>
        </a:p>
      </xdr:txBody>
    </xdr:sp>
    <xdr:clientData/>
  </xdr:twoCellAnchor>
  <xdr:twoCellAnchor editAs="absolute">
    <xdr:from>
      <xdr:col>4</xdr:col>
      <xdr:colOff>69932</xdr:colOff>
      <xdr:row>13</xdr:row>
      <xdr:rowOff>57147</xdr:rowOff>
    </xdr:from>
    <xdr:to>
      <xdr:col>7</xdr:col>
      <xdr:colOff>129663</xdr:colOff>
      <xdr:row>16</xdr:row>
      <xdr:rowOff>111123</xdr:rowOff>
    </xdr:to>
    <xdr:sp macro="EventClick" textlink="">
      <xdr:nvSpPr>
        <xdr:cNvPr id="189189" name="Hex089">
          <a:extLst>
            <a:ext uri="{FF2B5EF4-FFF2-40B4-BE49-F238E27FC236}">
              <a16:creationId xmlns:a16="http://schemas.microsoft.com/office/drawing/2014/main" id="{552B57D9-BF12-BC81-AF4E-A3E5ED9A4CC5}"/>
            </a:ext>
          </a:extLst>
        </xdr:cNvPr>
        <xdr:cNvSpPr/>
      </xdr:nvSpPr>
      <xdr:spPr>
        <a:xfrm>
          <a:off x="679532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R</a:t>
          </a:r>
        </a:p>
      </xdr:txBody>
    </xdr:sp>
    <xdr:clientData/>
  </xdr:twoCellAnchor>
  <xdr:twoCellAnchor editAs="absolute">
    <xdr:from>
      <xdr:col>7</xdr:col>
      <xdr:colOff>129663</xdr:colOff>
      <xdr:row>13</xdr:row>
      <xdr:rowOff>57147</xdr:rowOff>
    </xdr:from>
    <xdr:to>
      <xdr:col>11</xdr:col>
      <xdr:colOff>36994</xdr:colOff>
      <xdr:row>16</xdr:row>
      <xdr:rowOff>111123</xdr:rowOff>
    </xdr:to>
    <xdr:sp macro="EventClick" textlink="">
      <xdr:nvSpPr>
        <xdr:cNvPr id="189190" name="Hex090">
          <a:extLst>
            <a:ext uri="{FF2B5EF4-FFF2-40B4-BE49-F238E27FC236}">
              <a16:creationId xmlns:a16="http://schemas.microsoft.com/office/drawing/2014/main" id="{CA713A23-26B2-AF81-975A-BB0F6F9A4C87}"/>
            </a:ext>
          </a:extLst>
        </xdr:cNvPr>
        <xdr:cNvSpPr/>
      </xdr:nvSpPr>
      <xdr:spPr>
        <a:xfrm>
          <a:off x="1196463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N</a:t>
          </a:r>
        </a:p>
      </xdr:txBody>
    </xdr:sp>
    <xdr:clientData/>
  </xdr:twoCellAnchor>
  <xdr:twoCellAnchor editAs="absolute">
    <xdr:from>
      <xdr:col>11</xdr:col>
      <xdr:colOff>36993</xdr:colOff>
      <xdr:row>13</xdr:row>
      <xdr:rowOff>57147</xdr:rowOff>
    </xdr:from>
    <xdr:to>
      <xdr:col>14</xdr:col>
      <xdr:colOff>96724</xdr:colOff>
      <xdr:row>16</xdr:row>
      <xdr:rowOff>111123</xdr:rowOff>
    </xdr:to>
    <xdr:sp macro="EventClick" textlink="">
      <xdr:nvSpPr>
        <xdr:cNvPr id="189568" name="Hex091">
          <a:extLst>
            <a:ext uri="{FF2B5EF4-FFF2-40B4-BE49-F238E27FC236}">
              <a16:creationId xmlns:a16="http://schemas.microsoft.com/office/drawing/2014/main" id="{CD159F5F-73A2-A165-8A1E-A19DE3A4B2AF}"/>
            </a:ext>
          </a:extLst>
        </xdr:cNvPr>
        <xdr:cNvSpPr/>
      </xdr:nvSpPr>
      <xdr:spPr>
        <a:xfrm>
          <a:off x="1713393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N</a:t>
          </a:r>
        </a:p>
      </xdr:txBody>
    </xdr:sp>
    <xdr:clientData/>
  </xdr:twoCellAnchor>
  <xdr:twoCellAnchor editAs="absolute">
    <xdr:from>
      <xdr:col>14</xdr:col>
      <xdr:colOff>96725</xdr:colOff>
      <xdr:row>13</xdr:row>
      <xdr:rowOff>57147</xdr:rowOff>
    </xdr:from>
    <xdr:to>
      <xdr:col>18</xdr:col>
      <xdr:colOff>4056</xdr:colOff>
      <xdr:row>16</xdr:row>
      <xdr:rowOff>111123</xdr:rowOff>
    </xdr:to>
    <xdr:sp macro="EventClick" textlink="">
      <xdr:nvSpPr>
        <xdr:cNvPr id="189569" name="Hex092">
          <a:extLst>
            <a:ext uri="{FF2B5EF4-FFF2-40B4-BE49-F238E27FC236}">
              <a16:creationId xmlns:a16="http://schemas.microsoft.com/office/drawing/2014/main" id="{95AEBF14-A95B-3484-A259-F8F2E43C61D7}"/>
            </a:ext>
          </a:extLst>
        </xdr:cNvPr>
        <xdr:cNvSpPr/>
      </xdr:nvSpPr>
      <xdr:spPr>
        <a:xfrm>
          <a:off x="2230325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M</a:t>
          </a:r>
        </a:p>
      </xdr:txBody>
    </xdr:sp>
    <xdr:clientData/>
  </xdr:twoCellAnchor>
  <xdr:twoCellAnchor editAs="absolute">
    <xdr:from>
      <xdr:col>18</xdr:col>
      <xdr:colOff>4056</xdr:colOff>
      <xdr:row>13</xdr:row>
      <xdr:rowOff>57147</xdr:rowOff>
    </xdr:from>
    <xdr:to>
      <xdr:col>21</xdr:col>
      <xdr:colOff>63787</xdr:colOff>
      <xdr:row>16</xdr:row>
      <xdr:rowOff>111123</xdr:rowOff>
    </xdr:to>
    <xdr:sp macro="EventClick" textlink="">
      <xdr:nvSpPr>
        <xdr:cNvPr id="189570" name="Hex093">
          <a:extLst>
            <a:ext uri="{FF2B5EF4-FFF2-40B4-BE49-F238E27FC236}">
              <a16:creationId xmlns:a16="http://schemas.microsoft.com/office/drawing/2014/main" id="{206F03A4-FABC-4246-5C3A-00A9F2696DF5}"/>
            </a:ext>
          </a:extLst>
        </xdr:cNvPr>
        <xdr:cNvSpPr/>
      </xdr:nvSpPr>
      <xdr:spPr>
        <a:xfrm>
          <a:off x="2747256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J</a:t>
          </a:r>
        </a:p>
      </xdr:txBody>
    </xdr:sp>
    <xdr:clientData/>
  </xdr:twoCellAnchor>
  <xdr:twoCellAnchor editAs="absolute">
    <xdr:from>
      <xdr:col>21</xdr:col>
      <xdr:colOff>63786</xdr:colOff>
      <xdr:row>13</xdr:row>
      <xdr:rowOff>57147</xdr:rowOff>
    </xdr:from>
    <xdr:to>
      <xdr:col>24</xdr:col>
      <xdr:colOff>123517</xdr:colOff>
      <xdr:row>16</xdr:row>
      <xdr:rowOff>111123</xdr:rowOff>
    </xdr:to>
    <xdr:sp macro="EventClick" textlink="">
      <xdr:nvSpPr>
        <xdr:cNvPr id="189571" name="Hex094">
          <a:extLst>
            <a:ext uri="{FF2B5EF4-FFF2-40B4-BE49-F238E27FC236}">
              <a16:creationId xmlns:a16="http://schemas.microsoft.com/office/drawing/2014/main" id="{84F206A3-C47C-5BA4-701C-4998051A5AD4}"/>
            </a:ext>
          </a:extLst>
        </xdr:cNvPr>
        <xdr:cNvSpPr/>
      </xdr:nvSpPr>
      <xdr:spPr>
        <a:xfrm>
          <a:off x="3264186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K</a:t>
          </a:r>
        </a:p>
      </xdr:txBody>
    </xdr:sp>
    <xdr:clientData/>
  </xdr:twoCellAnchor>
  <xdr:twoCellAnchor editAs="absolute">
    <xdr:from>
      <xdr:col>24</xdr:col>
      <xdr:colOff>123518</xdr:colOff>
      <xdr:row>13</xdr:row>
      <xdr:rowOff>57147</xdr:rowOff>
    </xdr:from>
    <xdr:to>
      <xdr:col>28</xdr:col>
      <xdr:colOff>30849</xdr:colOff>
      <xdr:row>16</xdr:row>
      <xdr:rowOff>111123</xdr:rowOff>
    </xdr:to>
    <xdr:sp macro="EventClick" textlink="">
      <xdr:nvSpPr>
        <xdr:cNvPr id="189572" name="Hex095">
          <a:extLst>
            <a:ext uri="{FF2B5EF4-FFF2-40B4-BE49-F238E27FC236}">
              <a16:creationId xmlns:a16="http://schemas.microsoft.com/office/drawing/2014/main" id="{9A78E6B5-FDCF-63F7-08B0-8B59CA9A17A4}"/>
            </a:ext>
          </a:extLst>
        </xdr:cNvPr>
        <xdr:cNvSpPr/>
      </xdr:nvSpPr>
      <xdr:spPr>
        <a:xfrm>
          <a:off x="3781118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H</a:t>
          </a:r>
        </a:p>
      </xdr:txBody>
    </xdr:sp>
    <xdr:clientData/>
  </xdr:twoCellAnchor>
  <xdr:twoCellAnchor editAs="absolute">
    <xdr:from>
      <xdr:col>28</xdr:col>
      <xdr:colOff>30849</xdr:colOff>
      <xdr:row>13</xdr:row>
      <xdr:rowOff>57147</xdr:rowOff>
    </xdr:from>
    <xdr:to>
      <xdr:col>31</xdr:col>
      <xdr:colOff>90580</xdr:colOff>
      <xdr:row>16</xdr:row>
      <xdr:rowOff>111123</xdr:rowOff>
    </xdr:to>
    <xdr:sp macro="EventClick" textlink="">
      <xdr:nvSpPr>
        <xdr:cNvPr id="189573" name="Hex096">
          <a:extLst>
            <a:ext uri="{FF2B5EF4-FFF2-40B4-BE49-F238E27FC236}">
              <a16:creationId xmlns:a16="http://schemas.microsoft.com/office/drawing/2014/main" id="{037F2269-5760-1B8D-7579-ACD0EAAE6096}"/>
            </a:ext>
          </a:extLst>
        </xdr:cNvPr>
        <xdr:cNvSpPr/>
      </xdr:nvSpPr>
      <xdr:spPr>
        <a:xfrm>
          <a:off x="4298049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B</a:t>
          </a:r>
        </a:p>
      </xdr:txBody>
    </xdr:sp>
    <xdr:clientData/>
  </xdr:twoCellAnchor>
  <xdr:twoCellAnchor editAs="absolute">
    <xdr:from>
      <xdr:col>31</xdr:col>
      <xdr:colOff>90579</xdr:colOff>
      <xdr:row>13</xdr:row>
      <xdr:rowOff>57147</xdr:rowOff>
    </xdr:from>
    <xdr:to>
      <xdr:col>34</xdr:col>
      <xdr:colOff>150310</xdr:colOff>
      <xdr:row>16</xdr:row>
      <xdr:rowOff>111123</xdr:rowOff>
    </xdr:to>
    <xdr:sp macro="EventClick" textlink="">
      <xdr:nvSpPr>
        <xdr:cNvPr id="189574" name="Hex097">
          <a:extLst>
            <a:ext uri="{FF2B5EF4-FFF2-40B4-BE49-F238E27FC236}">
              <a16:creationId xmlns:a16="http://schemas.microsoft.com/office/drawing/2014/main" id="{D41E7366-5681-F393-D828-4BCD63E57986}"/>
            </a:ext>
          </a:extLst>
        </xdr:cNvPr>
        <xdr:cNvSpPr/>
      </xdr:nvSpPr>
      <xdr:spPr>
        <a:xfrm>
          <a:off x="4814979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G</a:t>
          </a:r>
        </a:p>
      </xdr:txBody>
    </xdr:sp>
    <xdr:clientData/>
  </xdr:twoCellAnchor>
  <xdr:twoCellAnchor editAs="absolute">
    <xdr:from>
      <xdr:col>34</xdr:col>
      <xdr:colOff>150311</xdr:colOff>
      <xdr:row>13</xdr:row>
      <xdr:rowOff>57147</xdr:rowOff>
    </xdr:from>
    <xdr:to>
      <xdr:col>38</xdr:col>
      <xdr:colOff>57642</xdr:colOff>
      <xdr:row>16</xdr:row>
      <xdr:rowOff>111123</xdr:rowOff>
    </xdr:to>
    <xdr:sp macro="EventClick" textlink="">
      <xdr:nvSpPr>
        <xdr:cNvPr id="189575" name="Hex098">
          <a:extLst>
            <a:ext uri="{FF2B5EF4-FFF2-40B4-BE49-F238E27FC236}">
              <a16:creationId xmlns:a16="http://schemas.microsoft.com/office/drawing/2014/main" id="{C1DFD8BA-908D-D6C5-52FD-C8290FEB7CDB}"/>
            </a:ext>
          </a:extLst>
        </xdr:cNvPr>
        <xdr:cNvSpPr/>
      </xdr:nvSpPr>
      <xdr:spPr>
        <a:xfrm>
          <a:off x="5331911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Z</a:t>
          </a:r>
        </a:p>
      </xdr:txBody>
    </xdr:sp>
    <xdr:clientData/>
  </xdr:twoCellAnchor>
  <xdr:twoCellAnchor editAs="absolute">
    <xdr:from>
      <xdr:col>38</xdr:col>
      <xdr:colOff>57641</xdr:colOff>
      <xdr:row>13</xdr:row>
      <xdr:rowOff>57147</xdr:rowOff>
    </xdr:from>
    <xdr:to>
      <xdr:col>41</xdr:col>
      <xdr:colOff>117372</xdr:colOff>
      <xdr:row>16</xdr:row>
      <xdr:rowOff>111123</xdr:rowOff>
    </xdr:to>
    <xdr:sp macro="EventClick" textlink="">
      <xdr:nvSpPr>
        <xdr:cNvPr id="189576" name="Hex099">
          <a:extLst>
            <a:ext uri="{FF2B5EF4-FFF2-40B4-BE49-F238E27FC236}">
              <a16:creationId xmlns:a16="http://schemas.microsoft.com/office/drawing/2014/main" id="{C63FF439-2DA0-3C97-270D-CE5D21298280}"/>
            </a:ext>
          </a:extLst>
        </xdr:cNvPr>
        <xdr:cNvSpPr/>
      </xdr:nvSpPr>
      <xdr:spPr>
        <a:xfrm>
          <a:off x="5848841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B</a:t>
          </a:r>
        </a:p>
      </xdr:txBody>
    </xdr:sp>
    <xdr:clientData/>
  </xdr:twoCellAnchor>
  <xdr:twoCellAnchor editAs="absolute">
    <xdr:from>
      <xdr:col>41</xdr:col>
      <xdr:colOff>117373</xdr:colOff>
      <xdr:row>13</xdr:row>
      <xdr:rowOff>57147</xdr:rowOff>
    </xdr:from>
    <xdr:to>
      <xdr:col>45</xdr:col>
      <xdr:colOff>24704</xdr:colOff>
      <xdr:row>16</xdr:row>
      <xdr:rowOff>111123</xdr:rowOff>
    </xdr:to>
    <xdr:sp macro="EventClick" textlink="">
      <xdr:nvSpPr>
        <xdr:cNvPr id="189577" name="Hex100">
          <a:extLst>
            <a:ext uri="{FF2B5EF4-FFF2-40B4-BE49-F238E27FC236}">
              <a16:creationId xmlns:a16="http://schemas.microsoft.com/office/drawing/2014/main" id="{93BB5FE9-FB43-9D08-DEAF-D7B28D1C488A}"/>
            </a:ext>
          </a:extLst>
        </xdr:cNvPr>
        <xdr:cNvSpPr/>
      </xdr:nvSpPr>
      <xdr:spPr>
        <a:xfrm>
          <a:off x="6365773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K</a:t>
          </a:r>
        </a:p>
      </xdr:txBody>
    </xdr:sp>
    <xdr:clientData/>
  </xdr:twoCellAnchor>
  <xdr:twoCellAnchor editAs="absolute">
    <xdr:from>
      <xdr:col>45</xdr:col>
      <xdr:colOff>24703</xdr:colOff>
      <xdr:row>13</xdr:row>
      <xdr:rowOff>57147</xdr:rowOff>
    </xdr:from>
    <xdr:to>
      <xdr:col>48</xdr:col>
      <xdr:colOff>84434</xdr:colOff>
      <xdr:row>16</xdr:row>
      <xdr:rowOff>111123</xdr:rowOff>
    </xdr:to>
    <xdr:sp macro="EventClick" textlink="">
      <xdr:nvSpPr>
        <xdr:cNvPr id="189578" name="Hex101">
          <a:extLst>
            <a:ext uri="{FF2B5EF4-FFF2-40B4-BE49-F238E27FC236}">
              <a16:creationId xmlns:a16="http://schemas.microsoft.com/office/drawing/2014/main" id="{C382CD75-A2CE-FA7A-5A30-27D4A5402E70}"/>
            </a:ext>
          </a:extLst>
        </xdr:cNvPr>
        <xdr:cNvSpPr/>
      </xdr:nvSpPr>
      <xdr:spPr>
        <a:xfrm>
          <a:off x="6882703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J</a:t>
          </a:r>
        </a:p>
      </xdr:txBody>
    </xdr:sp>
    <xdr:clientData/>
  </xdr:twoCellAnchor>
  <xdr:twoCellAnchor editAs="absolute">
    <xdr:from>
      <xdr:col>48</xdr:col>
      <xdr:colOff>84434</xdr:colOff>
      <xdr:row>13</xdr:row>
      <xdr:rowOff>57147</xdr:rowOff>
    </xdr:from>
    <xdr:to>
      <xdr:col>51</xdr:col>
      <xdr:colOff>144165</xdr:colOff>
      <xdr:row>16</xdr:row>
      <xdr:rowOff>111123</xdr:rowOff>
    </xdr:to>
    <xdr:sp macro="EventClick" textlink="">
      <xdr:nvSpPr>
        <xdr:cNvPr id="189579" name="Hex102">
          <a:extLst>
            <a:ext uri="{FF2B5EF4-FFF2-40B4-BE49-F238E27FC236}">
              <a16:creationId xmlns:a16="http://schemas.microsoft.com/office/drawing/2014/main" id="{B2A0CD62-3737-C2A9-87B8-E6DE9D677E2A}"/>
            </a:ext>
          </a:extLst>
        </xdr:cNvPr>
        <xdr:cNvSpPr/>
      </xdr:nvSpPr>
      <xdr:spPr>
        <a:xfrm>
          <a:off x="7399634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M</a:t>
          </a:r>
        </a:p>
      </xdr:txBody>
    </xdr:sp>
    <xdr:clientData/>
  </xdr:twoCellAnchor>
  <xdr:twoCellAnchor editAs="absolute">
    <xdr:from>
      <xdr:col>51</xdr:col>
      <xdr:colOff>144166</xdr:colOff>
      <xdr:row>13</xdr:row>
      <xdr:rowOff>57147</xdr:rowOff>
    </xdr:from>
    <xdr:to>
      <xdr:col>55</xdr:col>
      <xdr:colOff>51497</xdr:colOff>
      <xdr:row>16</xdr:row>
      <xdr:rowOff>111123</xdr:rowOff>
    </xdr:to>
    <xdr:sp macro="EventClick" textlink="">
      <xdr:nvSpPr>
        <xdr:cNvPr id="189580" name="Hex103">
          <a:extLst>
            <a:ext uri="{FF2B5EF4-FFF2-40B4-BE49-F238E27FC236}">
              <a16:creationId xmlns:a16="http://schemas.microsoft.com/office/drawing/2014/main" id="{3D4AF41A-F686-CEBC-1E12-C80EC08A7798}"/>
            </a:ext>
          </a:extLst>
        </xdr:cNvPr>
        <xdr:cNvSpPr/>
      </xdr:nvSpPr>
      <xdr:spPr>
        <a:xfrm>
          <a:off x="7916566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E</a:t>
          </a:r>
        </a:p>
      </xdr:txBody>
    </xdr:sp>
    <xdr:clientData/>
  </xdr:twoCellAnchor>
  <xdr:twoCellAnchor editAs="absolute">
    <xdr:from>
      <xdr:col>55</xdr:col>
      <xdr:colOff>51497</xdr:colOff>
      <xdr:row>13</xdr:row>
      <xdr:rowOff>57147</xdr:rowOff>
    </xdr:from>
    <xdr:to>
      <xdr:col>58</xdr:col>
      <xdr:colOff>111228</xdr:colOff>
      <xdr:row>16</xdr:row>
      <xdr:rowOff>111123</xdr:rowOff>
    </xdr:to>
    <xdr:sp macro="EventClick" textlink="">
      <xdr:nvSpPr>
        <xdr:cNvPr id="189581" name="Hex104">
          <a:extLst>
            <a:ext uri="{FF2B5EF4-FFF2-40B4-BE49-F238E27FC236}">
              <a16:creationId xmlns:a16="http://schemas.microsoft.com/office/drawing/2014/main" id="{A86A15EE-8777-DA5A-A8EA-1E98A7D9CD35}"/>
            </a:ext>
          </a:extLst>
        </xdr:cNvPr>
        <xdr:cNvSpPr/>
      </xdr:nvSpPr>
      <xdr:spPr>
        <a:xfrm>
          <a:off x="8433497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M</a:t>
          </a:r>
        </a:p>
      </xdr:txBody>
    </xdr:sp>
    <xdr:clientData/>
  </xdr:twoCellAnchor>
  <xdr:twoCellAnchor editAs="absolute">
    <xdr:from>
      <xdr:col>58</xdr:col>
      <xdr:colOff>111227</xdr:colOff>
      <xdr:row>13</xdr:row>
      <xdr:rowOff>57147</xdr:rowOff>
    </xdr:from>
    <xdr:to>
      <xdr:col>62</xdr:col>
      <xdr:colOff>18558</xdr:colOff>
      <xdr:row>16</xdr:row>
      <xdr:rowOff>111123</xdr:rowOff>
    </xdr:to>
    <xdr:sp macro="EventClick" textlink="">
      <xdr:nvSpPr>
        <xdr:cNvPr id="189582" name="Hex105">
          <a:extLst>
            <a:ext uri="{FF2B5EF4-FFF2-40B4-BE49-F238E27FC236}">
              <a16:creationId xmlns:a16="http://schemas.microsoft.com/office/drawing/2014/main" id="{A8660945-691C-5030-6B0B-553A323C4BB8}"/>
            </a:ext>
          </a:extLst>
        </xdr:cNvPr>
        <xdr:cNvSpPr/>
      </xdr:nvSpPr>
      <xdr:spPr>
        <a:xfrm>
          <a:off x="8950427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G</a:t>
          </a:r>
        </a:p>
      </xdr:txBody>
    </xdr:sp>
    <xdr:clientData/>
  </xdr:twoCellAnchor>
  <xdr:twoCellAnchor editAs="absolute">
    <xdr:from>
      <xdr:col>62</xdr:col>
      <xdr:colOff>18559</xdr:colOff>
      <xdr:row>13</xdr:row>
      <xdr:rowOff>57147</xdr:rowOff>
    </xdr:from>
    <xdr:to>
      <xdr:col>65</xdr:col>
      <xdr:colOff>78290</xdr:colOff>
      <xdr:row>16</xdr:row>
      <xdr:rowOff>111123</xdr:rowOff>
    </xdr:to>
    <xdr:sp macro="EventClick" textlink="">
      <xdr:nvSpPr>
        <xdr:cNvPr id="189583" name="Hex106">
          <a:extLst>
            <a:ext uri="{FF2B5EF4-FFF2-40B4-BE49-F238E27FC236}">
              <a16:creationId xmlns:a16="http://schemas.microsoft.com/office/drawing/2014/main" id="{342735B7-F90D-E274-1FA7-2F9370DD8B3D}"/>
            </a:ext>
          </a:extLst>
        </xdr:cNvPr>
        <xdr:cNvSpPr/>
      </xdr:nvSpPr>
      <xdr:spPr>
        <a:xfrm>
          <a:off x="9467359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Q</a:t>
          </a:r>
        </a:p>
      </xdr:txBody>
    </xdr:sp>
    <xdr:clientData/>
  </xdr:twoCellAnchor>
  <xdr:twoCellAnchor editAs="absolute">
    <xdr:from>
      <xdr:col>65</xdr:col>
      <xdr:colOff>78290</xdr:colOff>
      <xdr:row>13</xdr:row>
      <xdr:rowOff>57147</xdr:rowOff>
    </xdr:from>
    <xdr:to>
      <xdr:col>68</xdr:col>
      <xdr:colOff>138021</xdr:colOff>
      <xdr:row>16</xdr:row>
      <xdr:rowOff>111123</xdr:rowOff>
    </xdr:to>
    <xdr:sp macro="EventClick" textlink="">
      <xdr:nvSpPr>
        <xdr:cNvPr id="189584" name="Hex107">
          <a:extLst>
            <a:ext uri="{FF2B5EF4-FFF2-40B4-BE49-F238E27FC236}">
              <a16:creationId xmlns:a16="http://schemas.microsoft.com/office/drawing/2014/main" id="{07658418-2826-0D14-95F4-A533A1A70AB6}"/>
            </a:ext>
          </a:extLst>
        </xdr:cNvPr>
        <xdr:cNvSpPr/>
      </xdr:nvSpPr>
      <xdr:spPr>
        <a:xfrm>
          <a:off x="9984290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O</a:t>
          </a:r>
        </a:p>
      </xdr:txBody>
    </xdr:sp>
    <xdr:clientData/>
  </xdr:twoCellAnchor>
  <xdr:twoCellAnchor editAs="absolute">
    <xdr:from>
      <xdr:col>68</xdr:col>
      <xdr:colOff>138020</xdr:colOff>
      <xdr:row>13</xdr:row>
      <xdr:rowOff>57147</xdr:rowOff>
    </xdr:from>
    <xdr:to>
      <xdr:col>72</xdr:col>
      <xdr:colOff>45351</xdr:colOff>
      <xdr:row>16</xdr:row>
      <xdr:rowOff>111123</xdr:rowOff>
    </xdr:to>
    <xdr:sp macro="EventClick" textlink="">
      <xdr:nvSpPr>
        <xdr:cNvPr id="189585" name="Hex108">
          <a:extLst>
            <a:ext uri="{FF2B5EF4-FFF2-40B4-BE49-F238E27FC236}">
              <a16:creationId xmlns:a16="http://schemas.microsoft.com/office/drawing/2014/main" id="{7C01B4C3-CFBB-70A7-9068-F7778A99AC76}"/>
            </a:ext>
          </a:extLst>
        </xdr:cNvPr>
        <xdr:cNvSpPr/>
      </xdr:nvSpPr>
      <xdr:spPr>
        <a:xfrm>
          <a:off x="10501220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E</a:t>
          </a:r>
        </a:p>
      </xdr:txBody>
    </xdr:sp>
    <xdr:clientData/>
  </xdr:twoCellAnchor>
  <xdr:twoCellAnchor editAs="absolute">
    <xdr:from>
      <xdr:col>72</xdr:col>
      <xdr:colOff>45351</xdr:colOff>
      <xdr:row>13</xdr:row>
      <xdr:rowOff>57147</xdr:rowOff>
    </xdr:from>
    <xdr:to>
      <xdr:col>75</xdr:col>
      <xdr:colOff>105082</xdr:colOff>
      <xdr:row>16</xdr:row>
      <xdr:rowOff>111123</xdr:rowOff>
    </xdr:to>
    <xdr:sp macro="EventClick" textlink="">
      <xdr:nvSpPr>
        <xdr:cNvPr id="189586" name="Hex109">
          <a:extLst>
            <a:ext uri="{FF2B5EF4-FFF2-40B4-BE49-F238E27FC236}">
              <a16:creationId xmlns:a16="http://schemas.microsoft.com/office/drawing/2014/main" id="{D4BD0561-C141-8012-98C7-7CFA5557BFBF}"/>
            </a:ext>
          </a:extLst>
        </xdr:cNvPr>
        <xdr:cNvSpPr/>
      </xdr:nvSpPr>
      <xdr:spPr>
        <a:xfrm>
          <a:off x="11018151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Y</a:t>
          </a:r>
        </a:p>
      </xdr:txBody>
    </xdr:sp>
    <xdr:clientData/>
  </xdr:twoCellAnchor>
  <xdr:twoCellAnchor editAs="absolute">
    <xdr:from>
      <xdr:col>75</xdr:col>
      <xdr:colOff>105083</xdr:colOff>
      <xdr:row>13</xdr:row>
      <xdr:rowOff>57147</xdr:rowOff>
    </xdr:from>
    <xdr:to>
      <xdr:col>79</xdr:col>
      <xdr:colOff>12414</xdr:colOff>
      <xdr:row>16</xdr:row>
      <xdr:rowOff>111123</xdr:rowOff>
    </xdr:to>
    <xdr:sp macro="EventClick" textlink="">
      <xdr:nvSpPr>
        <xdr:cNvPr id="189587" name="Hex110">
          <a:extLst>
            <a:ext uri="{FF2B5EF4-FFF2-40B4-BE49-F238E27FC236}">
              <a16:creationId xmlns:a16="http://schemas.microsoft.com/office/drawing/2014/main" id="{687AF196-7BF8-8535-7CF7-8DB2CA699CF7}"/>
            </a:ext>
          </a:extLst>
        </xdr:cNvPr>
        <xdr:cNvSpPr/>
      </xdr:nvSpPr>
      <xdr:spPr>
        <a:xfrm>
          <a:off x="11535083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R</a:t>
          </a:r>
        </a:p>
      </xdr:txBody>
    </xdr:sp>
    <xdr:clientData/>
  </xdr:twoCellAnchor>
  <xdr:twoCellAnchor editAs="absolute">
    <xdr:from>
      <xdr:col>79</xdr:col>
      <xdr:colOff>12413</xdr:colOff>
      <xdr:row>13</xdr:row>
      <xdr:rowOff>57147</xdr:rowOff>
    </xdr:from>
    <xdr:to>
      <xdr:col>82</xdr:col>
      <xdr:colOff>72144</xdr:colOff>
      <xdr:row>16</xdr:row>
      <xdr:rowOff>111123</xdr:rowOff>
    </xdr:to>
    <xdr:sp macro="EventClick" textlink="">
      <xdr:nvSpPr>
        <xdr:cNvPr id="189588" name="Hex111">
          <a:extLst>
            <a:ext uri="{FF2B5EF4-FFF2-40B4-BE49-F238E27FC236}">
              <a16:creationId xmlns:a16="http://schemas.microsoft.com/office/drawing/2014/main" id="{D3DBAE70-DAB5-9FDE-E072-594E39109FDC}"/>
            </a:ext>
          </a:extLst>
        </xdr:cNvPr>
        <xdr:cNvSpPr/>
      </xdr:nvSpPr>
      <xdr:spPr>
        <a:xfrm>
          <a:off x="12052013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N</a:t>
          </a:r>
        </a:p>
      </xdr:txBody>
    </xdr:sp>
    <xdr:clientData/>
  </xdr:twoCellAnchor>
  <xdr:twoCellAnchor editAs="absolute">
    <xdr:from>
      <xdr:col>82</xdr:col>
      <xdr:colOff>72144</xdr:colOff>
      <xdr:row>13</xdr:row>
      <xdr:rowOff>57147</xdr:rowOff>
    </xdr:from>
    <xdr:to>
      <xdr:col>85</xdr:col>
      <xdr:colOff>131875</xdr:colOff>
      <xdr:row>16</xdr:row>
      <xdr:rowOff>111123</xdr:rowOff>
    </xdr:to>
    <xdr:sp macro="EventClick" textlink="">
      <xdr:nvSpPr>
        <xdr:cNvPr id="189589" name="Hex112">
          <a:extLst>
            <a:ext uri="{FF2B5EF4-FFF2-40B4-BE49-F238E27FC236}">
              <a16:creationId xmlns:a16="http://schemas.microsoft.com/office/drawing/2014/main" id="{2E8CE906-B984-C563-61DA-098986E38305}"/>
            </a:ext>
          </a:extLst>
        </xdr:cNvPr>
        <xdr:cNvSpPr/>
      </xdr:nvSpPr>
      <xdr:spPr>
        <a:xfrm>
          <a:off x="12568944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K</a:t>
          </a:r>
        </a:p>
      </xdr:txBody>
    </xdr:sp>
    <xdr:clientData/>
  </xdr:twoCellAnchor>
  <xdr:twoCellAnchor editAs="absolute">
    <xdr:from>
      <xdr:col>85</xdr:col>
      <xdr:colOff>131876</xdr:colOff>
      <xdr:row>13</xdr:row>
      <xdr:rowOff>57147</xdr:rowOff>
    </xdr:from>
    <xdr:to>
      <xdr:col>89</xdr:col>
      <xdr:colOff>39207</xdr:colOff>
      <xdr:row>16</xdr:row>
      <xdr:rowOff>111123</xdr:rowOff>
    </xdr:to>
    <xdr:sp macro="EventClick" textlink="">
      <xdr:nvSpPr>
        <xdr:cNvPr id="189590" name="Hex113">
          <a:extLst>
            <a:ext uri="{FF2B5EF4-FFF2-40B4-BE49-F238E27FC236}">
              <a16:creationId xmlns:a16="http://schemas.microsoft.com/office/drawing/2014/main" id="{ADF5D51E-45C7-3C5A-8651-28267196FFAA}"/>
            </a:ext>
          </a:extLst>
        </xdr:cNvPr>
        <xdr:cNvSpPr/>
      </xdr:nvSpPr>
      <xdr:spPr>
        <a:xfrm>
          <a:off x="13085876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C</a:t>
          </a:r>
        </a:p>
      </xdr:txBody>
    </xdr:sp>
    <xdr:clientData/>
  </xdr:twoCellAnchor>
  <xdr:twoCellAnchor editAs="absolute">
    <xdr:from>
      <xdr:col>89</xdr:col>
      <xdr:colOff>39207</xdr:colOff>
      <xdr:row>13</xdr:row>
      <xdr:rowOff>57147</xdr:rowOff>
    </xdr:from>
    <xdr:to>
      <xdr:col>92</xdr:col>
      <xdr:colOff>98938</xdr:colOff>
      <xdr:row>16</xdr:row>
      <xdr:rowOff>111123</xdr:rowOff>
    </xdr:to>
    <xdr:sp macro="EventClick" textlink="">
      <xdr:nvSpPr>
        <xdr:cNvPr id="189591" name="Hex114">
          <a:extLst>
            <a:ext uri="{FF2B5EF4-FFF2-40B4-BE49-F238E27FC236}">
              <a16:creationId xmlns:a16="http://schemas.microsoft.com/office/drawing/2014/main" id="{9FA77580-3E2D-2F51-478F-657339E6A069}"/>
            </a:ext>
          </a:extLst>
        </xdr:cNvPr>
        <xdr:cNvSpPr/>
      </xdr:nvSpPr>
      <xdr:spPr>
        <a:xfrm>
          <a:off x="13602807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U</a:t>
          </a:r>
        </a:p>
      </xdr:txBody>
    </xdr:sp>
    <xdr:clientData/>
  </xdr:twoCellAnchor>
  <xdr:twoCellAnchor editAs="absolute">
    <xdr:from>
      <xdr:col>92</xdr:col>
      <xdr:colOff>98938</xdr:colOff>
      <xdr:row>13</xdr:row>
      <xdr:rowOff>57147</xdr:rowOff>
    </xdr:from>
    <xdr:to>
      <xdr:col>96</xdr:col>
      <xdr:colOff>6269</xdr:colOff>
      <xdr:row>16</xdr:row>
      <xdr:rowOff>111123</xdr:rowOff>
    </xdr:to>
    <xdr:sp macro="EventClick" textlink="">
      <xdr:nvSpPr>
        <xdr:cNvPr id="189592" name="Hex115">
          <a:extLst>
            <a:ext uri="{FF2B5EF4-FFF2-40B4-BE49-F238E27FC236}">
              <a16:creationId xmlns:a16="http://schemas.microsoft.com/office/drawing/2014/main" id="{D0FB359F-1197-6139-67ED-FC3A5D913762}"/>
            </a:ext>
          </a:extLst>
        </xdr:cNvPr>
        <xdr:cNvSpPr/>
      </xdr:nvSpPr>
      <xdr:spPr>
        <a:xfrm>
          <a:off x="14119738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L</a:t>
          </a:r>
        </a:p>
      </xdr:txBody>
    </xdr:sp>
    <xdr:clientData/>
  </xdr:twoCellAnchor>
  <xdr:twoCellAnchor editAs="absolute">
    <xdr:from>
      <xdr:col>2</xdr:col>
      <xdr:colOff>116266</xdr:colOff>
      <xdr:row>15</xdr:row>
      <xdr:rowOff>142873</xdr:rowOff>
    </xdr:from>
    <xdr:to>
      <xdr:col>6</xdr:col>
      <xdr:colOff>23597</xdr:colOff>
      <xdr:row>19</xdr:row>
      <xdr:rowOff>15874</xdr:rowOff>
    </xdr:to>
    <xdr:sp macro="EventClick" textlink="">
      <xdr:nvSpPr>
        <xdr:cNvPr id="189593" name="Hex116">
          <a:extLst>
            <a:ext uri="{FF2B5EF4-FFF2-40B4-BE49-F238E27FC236}">
              <a16:creationId xmlns:a16="http://schemas.microsoft.com/office/drawing/2014/main" id="{5DD57559-01CC-4D51-0080-0DCFC4514E39}"/>
            </a:ext>
          </a:extLst>
        </xdr:cNvPr>
        <xdr:cNvSpPr/>
      </xdr:nvSpPr>
      <xdr:spPr>
        <a:xfrm>
          <a:off x="421066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T</a:t>
          </a:r>
        </a:p>
      </xdr:txBody>
    </xdr:sp>
    <xdr:clientData/>
  </xdr:twoCellAnchor>
  <xdr:twoCellAnchor editAs="absolute">
    <xdr:from>
      <xdr:col>6</xdr:col>
      <xdr:colOff>23597</xdr:colOff>
      <xdr:row>15</xdr:row>
      <xdr:rowOff>142873</xdr:rowOff>
    </xdr:from>
    <xdr:to>
      <xdr:col>9</xdr:col>
      <xdr:colOff>83328</xdr:colOff>
      <xdr:row>19</xdr:row>
      <xdr:rowOff>15874</xdr:rowOff>
    </xdr:to>
    <xdr:sp macro="EventClick" textlink="">
      <xdr:nvSpPr>
        <xdr:cNvPr id="189594" name="Hex117">
          <a:extLst>
            <a:ext uri="{FF2B5EF4-FFF2-40B4-BE49-F238E27FC236}">
              <a16:creationId xmlns:a16="http://schemas.microsoft.com/office/drawing/2014/main" id="{5E18171F-252F-B96C-5AB7-585DAC5D0963}"/>
            </a:ext>
          </a:extLst>
        </xdr:cNvPr>
        <xdr:cNvSpPr/>
      </xdr:nvSpPr>
      <xdr:spPr>
        <a:xfrm>
          <a:off x="937997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P</a:t>
          </a:r>
        </a:p>
      </xdr:txBody>
    </xdr:sp>
    <xdr:clientData/>
  </xdr:twoCellAnchor>
  <xdr:twoCellAnchor editAs="absolute">
    <xdr:from>
      <xdr:col>9</xdr:col>
      <xdr:colOff>83328</xdr:colOff>
      <xdr:row>15</xdr:row>
      <xdr:rowOff>142873</xdr:rowOff>
    </xdr:from>
    <xdr:to>
      <xdr:col>12</xdr:col>
      <xdr:colOff>143059</xdr:colOff>
      <xdr:row>19</xdr:row>
      <xdr:rowOff>15874</xdr:rowOff>
    </xdr:to>
    <xdr:sp macro="EventClick" textlink="">
      <xdr:nvSpPr>
        <xdr:cNvPr id="189595" name="Hex118">
          <a:extLst>
            <a:ext uri="{FF2B5EF4-FFF2-40B4-BE49-F238E27FC236}">
              <a16:creationId xmlns:a16="http://schemas.microsoft.com/office/drawing/2014/main" id="{8FE2788D-D810-8C49-95EC-D46AE8A254AF}"/>
            </a:ext>
          </a:extLst>
        </xdr:cNvPr>
        <xdr:cNvSpPr/>
      </xdr:nvSpPr>
      <xdr:spPr>
        <a:xfrm>
          <a:off x="1454928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V</a:t>
          </a:r>
        </a:p>
      </xdr:txBody>
    </xdr:sp>
    <xdr:clientData/>
  </xdr:twoCellAnchor>
  <xdr:twoCellAnchor editAs="absolute">
    <xdr:from>
      <xdr:col>12</xdr:col>
      <xdr:colOff>143059</xdr:colOff>
      <xdr:row>15</xdr:row>
      <xdr:rowOff>142873</xdr:rowOff>
    </xdr:from>
    <xdr:to>
      <xdr:col>16</xdr:col>
      <xdr:colOff>50390</xdr:colOff>
      <xdr:row>19</xdr:row>
      <xdr:rowOff>15874</xdr:rowOff>
    </xdr:to>
    <xdr:sp macro="EventClick" textlink="">
      <xdr:nvSpPr>
        <xdr:cNvPr id="189596" name="Hex119">
          <a:extLst>
            <a:ext uri="{FF2B5EF4-FFF2-40B4-BE49-F238E27FC236}">
              <a16:creationId xmlns:a16="http://schemas.microsoft.com/office/drawing/2014/main" id="{484705FA-E94A-15AD-4097-4AD6FB3732F5}"/>
            </a:ext>
          </a:extLst>
        </xdr:cNvPr>
        <xdr:cNvSpPr/>
      </xdr:nvSpPr>
      <xdr:spPr>
        <a:xfrm>
          <a:off x="1971859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A</a:t>
          </a:r>
        </a:p>
      </xdr:txBody>
    </xdr:sp>
    <xdr:clientData/>
  </xdr:twoCellAnchor>
  <xdr:twoCellAnchor editAs="absolute">
    <xdr:from>
      <xdr:col>16</xdr:col>
      <xdr:colOff>50390</xdr:colOff>
      <xdr:row>15</xdr:row>
      <xdr:rowOff>142873</xdr:rowOff>
    </xdr:from>
    <xdr:to>
      <xdr:col>19</xdr:col>
      <xdr:colOff>110121</xdr:colOff>
      <xdr:row>19</xdr:row>
      <xdr:rowOff>15874</xdr:rowOff>
    </xdr:to>
    <xdr:sp macro="EventClick" textlink="">
      <xdr:nvSpPr>
        <xdr:cNvPr id="189597" name="Hex120">
          <a:extLst>
            <a:ext uri="{FF2B5EF4-FFF2-40B4-BE49-F238E27FC236}">
              <a16:creationId xmlns:a16="http://schemas.microsoft.com/office/drawing/2014/main" id="{5787C1F3-0720-D0FF-00E5-6B78114C8CA2}"/>
            </a:ext>
          </a:extLst>
        </xdr:cNvPr>
        <xdr:cNvSpPr/>
      </xdr:nvSpPr>
      <xdr:spPr>
        <a:xfrm>
          <a:off x="2488790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F</a:t>
          </a:r>
        </a:p>
      </xdr:txBody>
    </xdr:sp>
    <xdr:clientData/>
  </xdr:twoCellAnchor>
  <xdr:twoCellAnchor editAs="absolute">
    <xdr:from>
      <xdr:col>19</xdr:col>
      <xdr:colOff>110121</xdr:colOff>
      <xdr:row>15</xdr:row>
      <xdr:rowOff>142873</xdr:rowOff>
    </xdr:from>
    <xdr:to>
      <xdr:col>23</xdr:col>
      <xdr:colOff>17452</xdr:colOff>
      <xdr:row>19</xdr:row>
      <xdr:rowOff>15874</xdr:rowOff>
    </xdr:to>
    <xdr:sp macro="EventClick" textlink="">
      <xdr:nvSpPr>
        <xdr:cNvPr id="189598" name="Hex121">
          <a:extLst>
            <a:ext uri="{FF2B5EF4-FFF2-40B4-BE49-F238E27FC236}">
              <a16:creationId xmlns:a16="http://schemas.microsoft.com/office/drawing/2014/main" id="{FFE23E18-88CB-48EA-111E-6AB0A791037C}"/>
            </a:ext>
          </a:extLst>
        </xdr:cNvPr>
        <xdr:cNvSpPr/>
      </xdr:nvSpPr>
      <xdr:spPr>
        <a:xfrm>
          <a:off x="3005721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B</a:t>
          </a:r>
        </a:p>
      </xdr:txBody>
    </xdr:sp>
    <xdr:clientData/>
  </xdr:twoCellAnchor>
  <xdr:twoCellAnchor editAs="absolute">
    <xdr:from>
      <xdr:col>23</xdr:col>
      <xdr:colOff>17452</xdr:colOff>
      <xdr:row>15</xdr:row>
      <xdr:rowOff>142873</xdr:rowOff>
    </xdr:from>
    <xdr:to>
      <xdr:col>26</xdr:col>
      <xdr:colOff>77183</xdr:colOff>
      <xdr:row>19</xdr:row>
      <xdr:rowOff>15874</xdr:rowOff>
    </xdr:to>
    <xdr:sp macro="EventClick" textlink="">
      <xdr:nvSpPr>
        <xdr:cNvPr id="189599" name="Hex122">
          <a:extLst>
            <a:ext uri="{FF2B5EF4-FFF2-40B4-BE49-F238E27FC236}">
              <a16:creationId xmlns:a16="http://schemas.microsoft.com/office/drawing/2014/main" id="{08107C59-2E68-E5F3-3617-BC0022573A6A}"/>
            </a:ext>
          </a:extLst>
        </xdr:cNvPr>
        <xdr:cNvSpPr/>
      </xdr:nvSpPr>
      <xdr:spPr>
        <a:xfrm>
          <a:off x="3522652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C</a:t>
          </a:r>
        </a:p>
      </xdr:txBody>
    </xdr:sp>
    <xdr:clientData/>
  </xdr:twoCellAnchor>
  <xdr:twoCellAnchor editAs="absolute">
    <xdr:from>
      <xdr:col>26</xdr:col>
      <xdr:colOff>77183</xdr:colOff>
      <xdr:row>15</xdr:row>
      <xdr:rowOff>142873</xdr:rowOff>
    </xdr:from>
    <xdr:to>
      <xdr:col>29</xdr:col>
      <xdr:colOff>136914</xdr:colOff>
      <xdr:row>19</xdr:row>
      <xdr:rowOff>15874</xdr:rowOff>
    </xdr:to>
    <xdr:sp macro="EventClick" textlink="">
      <xdr:nvSpPr>
        <xdr:cNvPr id="189600" name="Hex123">
          <a:extLst>
            <a:ext uri="{FF2B5EF4-FFF2-40B4-BE49-F238E27FC236}">
              <a16:creationId xmlns:a16="http://schemas.microsoft.com/office/drawing/2014/main" id="{1560EF2D-B5F4-BAFC-A1B5-29531A7FD277}"/>
            </a:ext>
          </a:extLst>
        </xdr:cNvPr>
        <xdr:cNvSpPr/>
      </xdr:nvSpPr>
      <xdr:spPr>
        <a:xfrm>
          <a:off x="4039583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I</a:t>
          </a:r>
        </a:p>
      </xdr:txBody>
    </xdr:sp>
    <xdr:clientData/>
  </xdr:twoCellAnchor>
  <xdr:twoCellAnchor editAs="absolute">
    <xdr:from>
      <xdr:col>29</xdr:col>
      <xdr:colOff>136914</xdr:colOff>
      <xdr:row>15</xdr:row>
      <xdr:rowOff>142873</xdr:rowOff>
    </xdr:from>
    <xdr:to>
      <xdr:col>33</xdr:col>
      <xdr:colOff>44245</xdr:colOff>
      <xdr:row>19</xdr:row>
      <xdr:rowOff>15874</xdr:rowOff>
    </xdr:to>
    <xdr:sp macro="EventClick" textlink="">
      <xdr:nvSpPr>
        <xdr:cNvPr id="189601" name="Hex124">
          <a:extLst>
            <a:ext uri="{FF2B5EF4-FFF2-40B4-BE49-F238E27FC236}">
              <a16:creationId xmlns:a16="http://schemas.microsoft.com/office/drawing/2014/main" id="{2B084BCA-EE2E-2D28-8AF9-CC581A32724C}"/>
            </a:ext>
          </a:extLst>
        </xdr:cNvPr>
        <xdr:cNvSpPr/>
      </xdr:nvSpPr>
      <xdr:spPr>
        <a:xfrm>
          <a:off x="4556514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D</a:t>
          </a:r>
        </a:p>
      </xdr:txBody>
    </xdr:sp>
    <xdr:clientData/>
  </xdr:twoCellAnchor>
  <xdr:twoCellAnchor editAs="absolute">
    <xdr:from>
      <xdr:col>33</xdr:col>
      <xdr:colOff>44245</xdr:colOff>
      <xdr:row>15</xdr:row>
      <xdr:rowOff>142873</xdr:rowOff>
    </xdr:from>
    <xdr:to>
      <xdr:col>36</xdr:col>
      <xdr:colOff>103976</xdr:colOff>
      <xdr:row>19</xdr:row>
      <xdr:rowOff>15874</xdr:rowOff>
    </xdr:to>
    <xdr:sp macro="EventClick" textlink="">
      <xdr:nvSpPr>
        <xdr:cNvPr id="189602" name="Hex125">
          <a:extLst>
            <a:ext uri="{FF2B5EF4-FFF2-40B4-BE49-F238E27FC236}">
              <a16:creationId xmlns:a16="http://schemas.microsoft.com/office/drawing/2014/main" id="{B939B1E3-1490-CF94-5A07-37442ED1A52F}"/>
            </a:ext>
          </a:extLst>
        </xdr:cNvPr>
        <xdr:cNvSpPr/>
      </xdr:nvSpPr>
      <xdr:spPr>
        <a:xfrm>
          <a:off x="5073445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A</a:t>
          </a:r>
        </a:p>
      </xdr:txBody>
    </xdr:sp>
    <xdr:clientData/>
  </xdr:twoCellAnchor>
  <xdr:twoCellAnchor editAs="absolute">
    <xdr:from>
      <xdr:col>36</xdr:col>
      <xdr:colOff>103976</xdr:colOff>
      <xdr:row>15</xdr:row>
      <xdr:rowOff>142873</xdr:rowOff>
    </xdr:from>
    <xdr:to>
      <xdr:col>40</xdr:col>
      <xdr:colOff>11307</xdr:colOff>
      <xdr:row>19</xdr:row>
      <xdr:rowOff>15874</xdr:rowOff>
    </xdr:to>
    <xdr:sp macro="EventClick" textlink="">
      <xdr:nvSpPr>
        <xdr:cNvPr id="189603" name="Hex126">
          <a:extLst>
            <a:ext uri="{FF2B5EF4-FFF2-40B4-BE49-F238E27FC236}">
              <a16:creationId xmlns:a16="http://schemas.microsoft.com/office/drawing/2014/main" id="{8709AB4D-CF3A-24D3-5C9A-DAD7CA4BA632}"/>
            </a:ext>
          </a:extLst>
        </xdr:cNvPr>
        <xdr:cNvSpPr/>
      </xdr:nvSpPr>
      <xdr:spPr>
        <a:xfrm>
          <a:off x="5590376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N</a:t>
          </a:r>
        </a:p>
      </xdr:txBody>
    </xdr:sp>
    <xdr:clientData/>
  </xdr:twoCellAnchor>
  <xdr:twoCellAnchor editAs="absolute">
    <xdr:from>
      <xdr:col>40</xdr:col>
      <xdr:colOff>11307</xdr:colOff>
      <xdr:row>15</xdr:row>
      <xdr:rowOff>142873</xdr:rowOff>
    </xdr:from>
    <xdr:to>
      <xdr:col>43</xdr:col>
      <xdr:colOff>71038</xdr:colOff>
      <xdr:row>19</xdr:row>
      <xdr:rowOff>15874</xdr:rowOff>
    </xdr:to>
    <xdr:sp macro="EventClick" textlink="">
      <xdr:nvSpPr>
        <xdr:cNvPr id="189604" name="Hex127">
          <a:extLst>
            <a:ext uri="{FF2B5EF4-FFF2-40B4-BE49-F238E27FC236}">
              <a16:creationId xmlns:a16="http://schemas.microsoft.com/office/drawing/2014/main" id="{063B795E-3F55-B5A4-6008-528CDC095E1C}"/>
            </a:ext>
          </a:extLst>
        </xdr:cNvPr>
        <xdr:cNvSpPr/>
      </xdr:nvSpPr>
      <xdr:spPr>
        <a:xfrm>
          <a:off x="6107307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R</a:t>
          </a:r>
        </a:p>
      </xdr:txBody>
    </xdr:sp>
    <xdr:clientData/>
  </xdr:twoCellAnchor>
  <xdr:twoCellAnchor editAs="absolute">
    <xdr:from>
      <xdr:col>43</xdr:col>
      <xdr:colOff>71038</xdr:colOff>
      <xdr:row>15</xdr:row>
      <xdr:rowOff>142873</xdr:rowOff>
    </xdr:from>
    <xdr:to>
      <xdr:col>46</xdr:col>
      <xdr:colOff>130769</xdr:colOff>
      <xdr:row>19</xdr:row>
      <xdr:rowOff>15874</xdr:rowOff>
    </xdr:to>
    <xdr:sp macro="EventClick" textlink="">
      <xdr:nvSpPr>
        <xdr:cNvPr id="189605" name="Hex128">
          <a:extLst>
            <a:ext uri="{FF2B5EF4-FFF2-40B4-BE49-F238E27FC236}">
              <a16:creationId xmlns:a16="http://schemas.microsoft.com/office/drawing/2014/main" id="{4D67DC24-6F50-0024-DC32-102C3996F05B}"/>
            </a:ext>
          </a:extLst>
        </xdr:cNvPr>
        <xdr:cNvSpPr/>
      </xdr:nvSpPr>
      <xdr:spPr>
        <a:xfrm>
          <a:off x="6624238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O</a:t>
          </a:r>
        </a:p>
      </xdr:txBody>
    </xdr:sp>
    <xdr:clientData/>
  </xdr:twoCellAnchor>
  <xdr:twoCellAnchor editAs="absolute">
    <xdr:from>
      <xdr:col>46</xdr:col>
      <xdr:colOff>130769</xdr:colOff>
      <xdr:row>15</xdr:row>
      <xdr:rowOff>142873</xdr:rowOff>
    </xdr:from>
    <xdr:to>
      <xdr:col>50</xdr:col>
      <xdr:colOff>38100</xdr:colOff>
      <xdr:row>19</xdr:row>
      <xdr:rowOff>15874</xdr:rowOff>
    </xdr:to>
    <xdr:sp macro="EventClick" textlink="">
      <xdr:nvSpPr>
        <xdr:cNvPr id="189606" name="Hex129">
          <a:extLst>
            <a:ext uri="{FF2B5EF4-FFF2-40B4-BE49-F238E27FC236}">
              <a16:creationId xmlns:a16="http://schemas.microsoft.com/office/drawing/2014/main" id="{2FF3BD9E-1F4B-D8CE-FE35-587B83D04D0A}"/>
            </a:ext>
          </a:extLst>
        </xdr:cNvPr>
        <xdr:cNvSpPr/>
      </xdr:nvSpPr>
      <xdr:spPr>
        <a:xfrm>
          <a:off x="7141169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V</a:t>
          </a:r>
        </a:p>
      </xdr:txBody>
    </xdr:sp>
    <xdr:clientData/>
  </xdr:twoCellAnchor>
  <xdr:twoCellAnchor editAs="absolute">
    <xdr:from>
      <xdr:col>50</xdr:col>
      <xdr:colOff>38100</xdr:colOff>
      <xdr:row>15</xdr:row>
      <xdr:rowOff>142873</xdr:rowOff>
    </xdr:from>
    <xdr:to>
      <xdr:col>53</xdr:col>
      <xdr:colOff>97831</xdr:colOff>
      <xdr:row>19</xdr:row>
      <xdr:rowOff>15874</xdr:rowOff>
    </xdr:to>
    <xdr:sp macro="EventClick" textlink="">
      <xdr:nvSpPr>
        <xdr:cNvPr id="189607" name="Hex130">
          <a:extLst>
            <a:ext uri="{FF2B5EF4-FFF2-40B4-BE49-F238E27FC236}">
              <a16:creationId xmlns:a16="http://schemas.microsoft.com/office/drawing/2014/main" id="{3881370A-E07B-4390-0FD4-7F4E8D9AD8DF}"/>
            </a:ext>
          </a:extLst>
        </xdr:cNvPr>
        <xdr:cNvSpPr/>
      </xdr:nvSpPr>
      <xdr:spPr>
        <a:xfrm>
          <a:off x="7658100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C</a:t>
          </a:r>
        </a:p>
      </xdr:txBody>
    </xdr:sp>
    <xdr:clientData/>
  </xdr:twoCellAnchor>
  <xdr:twoCellAnchor editAs="absolute">
    <xdr:from>
      <xdr:col>53</xdr:col>
      <xdr:colOff>97831</xdr:colOff>
      <xdr:row>15</xdr:row>
      <xdr:rowOff>142873</xdr:rowOff>
    </xdr:from>
    <xdr:to>
      <xdr:col>57</xdr:col>
      <xdr:colOff>5162</xdr:colOff>
      <xdr:row>19</xdr:row>
      <xdr:rowOff>15874</xdr:rowOff>
    </xdr:to>
    <xdr:sp macro="EventClick" textlink="">
      <xdr:nvSpPr>
        <xdr:cNvPr id="189608" name="Hex131">
          <a:extLst>
            <a:ext uri="{FF2B5EF4-FFF2-40B4-BE49-F238E27FC236}">
              <a16:creationId xmlns:a16="http://schemas.microsoft.com/office/drawing/2014/main" id="{09FBBD67-22BD-EACC-0276-D35E83BD61FF}"/>
            </a:ext>
          </a:extLst>
        </xdr:cNvPr>
        <xdr:cNvSpPr/>
      </xdr:nvSpPr>
      <xdr:spPr>
        <a:xfrm>
          <a:off x="8175031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E</a:t>
          </a:r>
        </a:p>
      </xdr:txBody>
    </xdr:sp>
    <xdr:clientData/>
  </xdr:twoCellAnchor>
  <xdr:twoCellAnchor editAs="absolute">
    <xdr:from>
      <xdr:col>57</xdr:col>
      <xdr:colOff>5162</xdr:colOff>
      <xdr:row>15</xdr:row>
      <xdr:rowOff>142873</xdr:rowOff>
    </xdr:from>
    <xdr:to>
      <xdr:col>60</xdr:col>
      <xdr:colOff>64893</xdr:colOff>
      <xdr:row>19</xdr:row>
      <xdr:rowOff>15874</xdr:rowOff>
    </xdr:to>
    <xdr:sp macro="EventClick" textlink="">
      <xdr:nvSpPr>
        <xdr:cNvPr id="189609" name="Hex132">
          <a:extLst>
            <a:ext uri="{FF2B5EF4-FFF2-40B4-BE49-F238E27FC236}">
              <a16:creationId xmlns:a16="http://schemas.microsoft.com/office/drawing/2014/main" id="{6DA690F2-ED05-F1E5-A42B-89E5B3913B31}"/>
            </a:ext>
          </a:extLst>
        </xdr:cNvPr>
        <xdr:cNvSpPr/>
      </xdr:nvSpPr>
      <xdr:spPr>
        <a:xfrm>
          <a:off x="8691962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R</a:t>
          </a:r>
        </a:p>
      </xdr:txBody>
    </xdr:sp>
    <xdr:clientData/>
  </xdr:twoCellAnchor>
  <xdr:twoCellAnchor editAs="absolute">
    <xdr:from>
      <xdr:col>60</xdr:col>
      <xdr:colOff>64893</xdr:colOff>
      <xdr:row>15</xdr:row>
      <xdr:rowOff>142873</xdr:rowOff>
    </xdr:from>
    <xdr:to>
      <xdr:col>63</xdr:col>
      <xdr:colOff>124624</xdr:colOff>
      <xdr:row>19</xdr:row>
      <xdr:rowOff>15874</xdr:rowOff>
    </xdr:to>
    <xdr:sp macro="EventClick" textlink="">
      <xdr:nvSpPr>
        <xdr:cNvPr id="189610" name="Hex133">
          <a:extLst>
            <a:ext uri="{FF2B5EF4-FFF2-40B4-BE49-F238E27FC236}">
              <a16:creationId xmlns:a16="http://schemas.microsoft.com/office/drawing/2014/main" id="{3A48CB59-39E3-4D61-9B33-EAA549418843}"/>
            </a:ext>
          </a:extLst>
        </xdr:cNvPr>
        <xdr:cNvSpPr/>
      </xdr:nvSpPr>
      <xdr:spPr>
        <a:xfrm>
          <a:off x="9208893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L</a:t>
          </a:r>
        </a:p>
      </xdr:txBody>
    </xdr:sp>
    <xdr:clientData/>
  </xdr:twoCellAnchor>
  <xdr:twoCellAnchor editAs="absolute">
    <xdr:from>
      <xdr:col>63</xdr:col>
      <xdr:colOff>124624</xdr:colOff>
      <xdr:row>15</xdr:row>
      <xdr:rowOff>142873</xdr:rowOff>
    </xdr:from>
    <xdr:to>
      <xdr:col>67</xdr:col>
      <xdr:colOff>31955</xdr:colOff>
      <xdr:row>19</xdr:row>
      <xdr:rowOff>15874</xdr:rowOff>
    </xdr:to>
    <xdr:sp macro="EventClick" textlink="">
      <xdr:nvSpPr>
        <xdr:cNvPr id="189611" name="Hex134">
          <a:extLst>
            <a:ext uri="{FF2B5EF4-FFF2-40B4-BE49-F238E27FC236}">
              <a16:creationId xmlns:a16="http://schemas.microsoft.com/office/drawing/2014/main" id="{4F9413FF-8280-D783-FAE6-B359DA2B4414}"/>
            </a:ext>
          </a:extLst>
        </xdr:cNvPr>
        <xdr:cNvSpPr/>
      </xdr:nvSpPr>
      <xdr:spPr>
        <a:xfrm>
          <a:off x="9725824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J</a:t>
          </a:r>
        </a:p>
      </xdr:txBody>
    </xdr:sp>
    <xdr:clientData/>
  </xdr:twoCellAnchor>
  <xdr:twoCellAnchor editAs="absolute">
    <xdr:from>
      <xdr:col>67</xdr:col>
      <xdr:colOff>31955</xdr:colOff>
      <xdr:row>15</xdr:row>
      <xdr:rowOff>142873</xdr:rowOff>
    </xdr:from>
    <xdr:to>
      <xdr:col>70</xdr:col>
      <xdr:colOff>91686</xdr:colOff>
      <xdr:row>19</xdr:row>
      <xdr:rowOff>15874</xdr:rowOff>
    </xdr:to>
    <xdr:sp macro="EventClick" textlink="">
      <xdr:nvSpPr>
        <xdr:cNvPr id="189612" name="Hex135">
          <a:extLst>
            <a:ext uri="{FF2B5EF4-FFF2-40B4-BE49-F238E27FC236}">
              <a16:creationId xmlns:a16="http://schemas.microsoft.com/office/drawing/2014/main" id="{3E94E126-B7CE-6658-5AE0-23EFFF989DCA}"/>
            </a:ext>
          </a:extLst>
        </xdr:cNvPr>
        <xdr:cNvSpPr/>
      </xdr:nvSpPr>
      <xdr:spPr>
        <a:xfrm>
          <a:off x="10242755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D</a:t>
          </a:r>
        </a:p>
      </xdr:txBody>
    </xdr:sp>
    <xdr:clientData/>
  </xdr:twoCellAnchor>
  <xdr:twoCellAnchor editAs="absolute">
    <xdr:from>
      <xdr:col>70</xdr:col>
      <xdr:colOff>91686</xdr:colOff>
      <xdr:row>15</xdr:row>
      <xdr:rowOff>142873</xdr:rowOff>
    </xdr:from>
    <xdr:to>
      <xdr:col>73</xdr:col>
      <xdr:colOff>151417</xdr:colOff>
      <xdr:row>19</xdr:row>
      <xdr:rowOff>15874</xdr:rowOff>
    </xdr:to>
    <xdr:sp macro="EventClick" textlink="">
      <xdr:nvSpPr>
        <xdr:cNvPr id="189613" name="Hex136">
          <a:extLst>
            <a:ext uri="{FF2B5EF4-FFF2-40B4-BE49-F238E27FC236}">
              <a16:creationId xmlns:a16="http://schemas.microsoft.com/office/drawing/2014/main" id="{E213D515-687D-5E10-CF0F-9829D9C65A51}"/>
            </a:ext>
          </a:extLst>
        </xdr:cNvPr>
        <xdr:cNvSpPr/>
      </xdr:nvSpPr>
      <xdr:spPr>
        <a:xfrm>
          <a:off x="10759686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S</a:t>
          </a:r>
        </a:p>
      </xdr:txBody>
    </xdr:sp>
    <xdr:clientData/>
  </xdr:twoCellAnchor>
  <xdr:twoCellAnchor editAs="absolute">
    <xdr:from>
      <xdr:col>73</xdr:col>
      <xdr:colOff>151417</xdr:colOff>
      <xdr:row>15</xdr:row>
      <xdr:rowOff>142873</xdr:rowOff>
    </xdr:from>
    <xdr:to>
      <xdr:col>77</xdr:col>
      <xdr:colOff>58748</xdr:colOff>
      <xdr:row>19</xdr:row>
      <xdr:rowOff>15874</xdr:rowOff>
    </xdr:to>
    <xdr:sp macro="EventClick" textlink="">
      <xdr:nvSpPr>
        <xdr:cNvPr id="189614" name="Hex137">
          <a:extLst>
            <a:ext uri="{FF2B5EF4-FFF2-40B4-BE49-F238E27FC236}">
              <a16:creationId xmlns:a16="http://schemas.microsoft.com/office/drawing/2014/main" id="{9D5E7842-9DC8-F3EA-5E4B-D13587192694}"/>
            </a:ext>
          </a:extLst>
        </xdr:cNvPr>
        <xdr:cNvSpPr/>
      </xdr:nvSpPr>
      <xdr:spPr>
        <a:xfrm>
          <a:off x="11276617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Y</a:t>
          </a:r>
        </a:p>
      </xdr:txBody>
    </xdr:sp>
    <xdr:clientData/>
  </xdr:twoCellAnchor>
  <xdr:twoCellAnchor editAs="absolute">
    <xdr:from>
      <xdr:col>77</xdr:col>
      <xdr:colOff>58748</xdr:colOff>
      <xdr:row>15</xdr:row>
      <xdr:rowOff>142873</xdr:rowOff>
    </xdr:from>
    <xdr:to>
      <xdr:col>80</xdr:col>
      <xdr:colOff>118479</xdr:colOff>
      <xdr:row>19</xdr:row>
      <xdr:rowOff>15874</xdr:rowOff>
    </xdr:to>
    <xdr:sp macro="EventClick" textlink="">
      <xdr:nvSpPr>
        <xdr:cNvPr id="189615" name="Hex138">
          <a:extLst>
            <a:ext uri="{FF2B5EF4-FFF2-40B4-BE49-F238E27FC236}">
              <a16:creationId xmlns:a16="http://schemas.microsoft.com/office/drawing/2014/main" id="{39C1DA9A-D4E2-8ABC-056A-9F9AFDDF86B0}"/>
            </a:ext>
          </a:extLst>
        </xdr:cNvPr>
        <xdr:cNvSpPr/>
      </xdr:nvSpPr>
      <xdr:spPr>
        <a:xfrm>
          <a:off x="11793548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N</a:t>
          </a:r>
        </a:p>
      </xdr:txBody>
    </xdr:sp>
    <xdr:clientData/>
  </xdr:twoCellAnchor>
  <xdr:twoCellAnchor editAs="absolute">
    <xdr:from>
      <xdr:col>80</xdr:col>
      <xdr:colOff>118479</xdr:colOff>
      <xdr:row>15</xdr:row>
      <xdr:rowOff>142873</xdr:rowOff>
    </xdr:from>
    <xdr:to>
      <xdr:col>84</xdr:col>
      <xdr:colOff>25810</xdr:colOff>
      <xdr:row>19</xdr:row>
      <xdr:rowOff>15874</xdr:rowOff>
    </xdr:to>
    <xdr:sp macro="EventClick" textlink="">
      <xdr:nvSpPr>
        <xdr:cNvPr id="189616" name="Hex139">
          <a:extLst>
            <a:ext uri="{FF2B5EF4-FFF2-40B4-BE49-F238E27FC236}">
              <a16:creationId xmlns:a16="http://schemas.microsoft.com/office/drawing/2014/main" id="{BE3BE0EA-D089-0CA0-CCC8-9B174F56BD69}"/>
            </a:ext>
          </a:extLst>
        </xdr:cNvPr>
        <xdr:cNvSpPr/>
      </xdr:nvSpPr>
      <xdr:spPr>
        <a:xfrm>
          <a:off x="12310479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C</a:t>
          </a:r>
        </a:p>
      </xdr:txBody>
    </xdr:sp>
    <xdr:clientData/>
  </xdr:twoCellAnchor>
  <xdr:twoCellAnchor editAs="absolute">
    <xdr:from>
      <xdr:col>84</xdr:col>
      <xdr:colOff>25810</xdr:colOff>
      <xdr:row>15</xdr:row>
      <xdr:rowOff>142873</xdr:rowOff>
    </xdr:from>
    <xdr:to>
      <xdr:col>87</xdr:col>
      <xdr:colOff>85541</xdr:colOff>
      <xdr:row>19</xdr:row>
      <xdr:rowOff>15874</xdr:rowOff>
    </xdr:to>
    <xdr:sp macro="EventClick" textlink="">
      <xdr:nvSpPr>
        <xdr:cNvPr id="189617" name="Hex140">
          <a:extLst>
            <a:ext uri="{FF2B5EF4-FFF2-40B4-BE49-F238E27FC236}">
              <a16:creationId xmlns:a16="http://schemas.microsoft.com/office/drawing/2014/main" id="{EC4B2B88-E72A-8CDA-86E7-7727F6A466D1}"/>
            </a:ext>
          </a:extLst>
        </xdr:cNvPr>
        <xdr:cNvSpPr/>
      </xdr:nvSpPr>
      <xdr:spPr>
        <a:xfrm>
          <a:off x="12827410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T</a:t>
          </a:r>
        </a:p>
      </xdr:txBody>
    </xdr:sp>
    <xdr:clientData/>
  </xdr:twoCellAnchor>
  <xdr:twoCellAnchor editAs="absolute">
    <xdr:from>
      <xdr:col>87</xdr:col>
      <xdr:colOff>85541</xdr:colOff>
      <xdr:row>15</xdr:row>
      <xdr:rowOff>142873</xdr:rowOff>
    </xdr:from>
    <xdr:to>
      <xdr:col>90</xdr:col>
      <xdr:colOff>145272</xdr:colOff>
      <xdr:row>19</xdr:row>
      <xdr:rowOff>15874</xdr:rowOff>
    </xdr:to>
    <xdr:sp macro="EventClick" textlink="">
      <xdr:nvSpPr>
        <xdr:cNvPr id="189618" name="Hex141">
          <a:extLst>
            <a:ext uri="{FF2B5EF4-FFF2-40B4-BE49-F238E27FC236}">
              <a16:creationId xmlns:a16="http://schemas.microsoft.com/office/drawing/2014/main" id="{DB994184-E8D7-7084-B9FE-74DFE28C1913}"/>
            </a:ext>
          </a:extLst>
        </xdr:cNvPr>
        <xdr:cNvSpPr/>
      </xdr:nvSpPr>
      <xdr:spPr>
        <a:xfrm>
          <a:off x="13344341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K</a:t>
          </a:r>
        </a:p>
      </xdr:txBody>
    </xdr:sp>
    <xdr:clientData/>
  </xdr:twoCellAnchor>
  <xdr:twoCellAnchor editAs="absolute">
    <xdr:from>
      <xdr:col>90</xdr:col>
      <xdr:colOff>145272</xdr:colOff>
      <xdr:row>15</xdr:row>
      <xdr:rowOff>142873</xdr:rowOff>
    </xdr:from>
    <xdr:to>
      <xdr:col>94</xdr:col>
      <xdr:colOff>52603</xdr:colOff>
      <xdr:row>19</xdr:row>
      <xdr:rowOff>15874</xdr:rowOff>
    </xdr:to>
    <xdr:sp macro="EventClick" textlink="">
      <xdr:nvSpPr>
        <xdr:cNvPr id="189619" name="Hex142">
          <a:extLst>
            <a:ext uri="{FF2B5EF4-FFF2-40B4-BE49-F238E27FC236}">
              <a16:creationId xmlns:a16="http://schemas.microsoft.com/office/drawing/2014/main" id="{25D07734-EE9F-996B-F422-A80E64EAD2ED}"/>
            </a:ext>
          </a:extLst>
        </xdr:cNvPr>
        <xdr:cNvSpPr/>
      </xdr:nvSpPr>
      <xdr:spPr>
        <a:xfrm>
          <a:off x="13861272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M</a:t>
          </a:r>
        </a:p>
      </xdr:txBody>
    </xdr:sp>
    <xdr:clientData/>
  </xdr:twoCellAnchor>
  <xdr:twoCellAnchor editAs="absolute">
    <xdr:from>
      <xdr:col>94</xdr:col>
      <xdr:colOff>52603</xdr:colOff>
      <xdr:row>15</xdr:row>
      <xdr:rowOff>142873</xdr:rowOff>
    </xdr:from>
    <xdr:to>
      <xdr:col>97</xdr:col>
      <xdr:colOff>112334</xdr:colOff>
      <xdr:row>19</xdr:row>
      <xdr:rowOff>15874</xdr:rowOff>
    </xdr:to>
    <xdr:sp macro="EventClick" textlink="">
      <xdr:nvSpPr>
        <xdr:cNvPr id="189620" name="Hex143">
          <a:extLst>
            <a:ext uri="{FF2B5EF4-FFF2-40B4-BE49-F238E27FC236}">
              <a16:creationId xmlns:a16="http://schemas.microsoft.com/office/drawing/2014/main" id="{EA6370AF-BFA4-9FF4-62C7-AB85C77F30F2}"/>
            </a:ext>
          </a:extLst>
        </xdr:cNvPr>
        <xdr:cNvSpPr/>
      </xdr:nvSpPr>
      <xdr:spPr>
        <a:xfrm>
          <a:off x="14378203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M</a:t>
          </a:r>
        </a:p>
      </xdr:txBody>
    </xdr:sp>
    <xdr:clientData/>
  </xdr:twoCellAnchor>
  <xdr:twoCellAnchor editAs="absolute">
    <xdr:from>
      <xdr:col>4</xdr:col>
      <xdr:colOff>69932</xdr:colOff>
      <xdr:row>18</xdr:row>
      <xdr:rowOff>47624</xdr:rowOff>
    </xdr:from>
    <xdr:to>
      <xdr:col>7</xdr:col>
      <xdr:colOff>129663</xdr:colOff>
      <xdr:row>21</xdr:row>
      <xdr:rowOff>101600</xdr:rowOff>
    </xdr:to>
    <xdr:sp macro="EventClick" textlink="">
      <xdr:nvSpPr>
        <xdr:cNvPr id="189621" name="Hex144">
          <a:extLst>
            <a:ext uri="{FF2B5EF4-FFF2-40B4-BE49-F238E27FC236}">
              <a16:creationId xmlns:a16="http://schemas.microsoft.com/office/drawing/2014/main" id="{990B2773-7C23-1C83-E287-ECE685DE436C}"/>
            </a:ext>
          </a:extLst>
        </xdr:cNvPr>
        <xdr:cNvSpPr/>
      </xdr:nvSpPr>
      <xdr:spPr>
        <a:xfrm>
          <a:off x="679532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F</a:t>
          </a:r>
        </a:p>
      </xdr:txBody>
    </xdr:sp>
    <xdr:clientData/>
  </xdr:twoCellAnchor>
  <xdr:twoCellAnchor editAs="absolute">
    <xdr:from>
      <xdr:col>7</xdr:col>
      <xdr:colOff>129663</xdr:colOff>
      <xdr:row>18</xdr:row>
      <xdr:rowOff>47624</xdr:rowOff>
    </xdr:from>
    <xdr:to>
      <xdr:col>11</xdr:col>
      <xdr:colOff>36994</xdr:colOff>
      <xdr:row>21</xdr:row>
      <xdr:rowOff>101600</xdr:rowOff>
    </xdr:to>
    <xdr:sp macro="EventClick" textlink="">
      <xdr:nvSpPr>
        <xdr:cNvPr id="189622" name="Hex145">
          <a:extLst>
            <a:ext uri="{FF2B5EF4-FFF2-40B4-BE49-F238E27FC236}">
              <a16:creationId xmlns:a16="http://schemas.microsoft.com/office/drawing/2014/main" id="{F852501A-157A-443C-9F7B-91BC26A83DE5}"/>
            </a:ext>
          </a:extLst>
        </xdr:cNvPr>
        <xdr:cNvSpPr/>
      </xdr:nvSpPr>
      <xdr:spPr>
        <a:xfrm>
          <a:off x="1196463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I</a:t>
          </a:r>
        </a:p>
      </xdr:txBody>
    </xdr:sp>
    <xdr:clientData/>
  </xdr:twoCellAnchor>
  <xdr:twoCellAnchor editAs="absolute">
    <xdr:from>
      <xdr:col>11</xdr:col>
      <xdr:colOff>36993</xdr:colOff>
      <xdr:row>18</xdr:row>
      <xdr:rowOff>47624</xdr:rowOff>
    </xdr:from>
    <xdr:to>
      <xdr:col>14</xdr:col>
      <xdr:colOff>96724</xdr:colOff>
      <xdr:row>21</xdr:row>
      <xdr:rowOff>101600</xdr:rowOff>
    </xdr:to>
    <xdr:sp macro="EventClick" textlink="">
      <xdr:nvSpPr>
        <xdr:cNvPr id="189623" name="Hex146">
          <a:extLst>
            <a:ext uri="{FF2B5EF4-FFF2-40B4-BE49-F238E27FC236}">
              <a16:creationId xmlns:a16="http://schemas.microsoft.com/office/drawing/2014/main" id="{F8D08A0A-84DC-2383-988A-97ADF2C8312C}"/>
            </a:ext>
          </a:extLst>
        </xdr:cNvPr>
        <xdr:cNvSpPr/>
      </xdr:nvSpPr>
      <xdr:spPr>
        <a:xfrm>
          <a:off x="1713393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C</a:t>
          </a:r>
        </a:p>
      </xdr:txBody>
    </xdr:sp>
    <xdr:clientData/>
  </xdr:twoCellAnchor>
  <xdr:twoCellAnchor editAs="absolute">
    <xdr:from>
      <xdr:col>14</xdr:col>
      <xdr:colOff>96725</xdr:colOff>
      <xdr:row>18</xdr:row>
      <xdr:rowOff>47624</xdr:rowOff>
    </xdr:from>
    <xdr:to>
      <xdr:col>18</xdr:col>
      <xdr:colOff>4056</xdr:colOff>
      <xdr:row>21</xdr:row>
      <xdr:rowOff>101600</xdr:rowOff>
    </xdr:to>
    <xdr:sp macro="EventClick" textlink="">
      <xdr:nvSpPr>
        <xdr:cNvPr id="189624" name="Hex147">
          <a:extLst>
            <a:ext uri="{FF2B5EF4-FFF2-40B4-BE49-F238E27FC236}">
              <a16:creationId xmlns:a16="http://schemas.microsoft.com/office/drawing/2014/main" id="{4D10D9CC-C396-AB4C-F47C-C32E1E0B23C6}"/>
            </a:ext>
          </a:extLst>
        </xdr:cNvPr>
        <xdr:cNvSpPr/>
      </xdr:nvSpPr>
      <xdr:spPr>
        <a:xfrm>
          <a:off x="2230325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P</a:t>
          </a:r>
        </a:p>
      </xdr:txBody>
    </xdr:sp>
    <xdr:clientData/>
  </xdr:twoCellAnchor>
  <xdr:twoCellAnchor editAs="absolute">
    <xdr:from>
      <xdr:col>18</xdr:col>
      <xdr:colOff>4056</xdr:colOff>
      <xdr:row>18</xdr:row>
      <xdr:rowOff>47624</xdr:rowOff>
    </xdr:from>
    <xdr:to>
      <xdr:col>21</xdr:col>
      <xdr:colOff>63787</xdr:colOff>
      <xdr:row>21</xdr:row>
      <xdr:rowOff>101600</xdr:rowOff>
    </xdr:to>
    <xdr:sp macro="EventClick" textlink="">
      <xdr:nvSpPr>
        <xdr:cNvPr id="189625" name="Hex148">
          <a:extLst>
            <a:ext uri="{FF2B5EF4-FFF2-40B4-BE49-F238E27FC236}">
              <a16:creationId xmlns:a16="http://schemas.microsoft.com/office/drawing/2014/main" id="{71185D60-A3F8-5483-F912-7CC5986A80AE}"/>
            </a:ext>
          </a:extLst>
        </xdr:cNvPr>
        <xdr:cNvSpPr/>
      </xdr:nvSpPr>
      <xdr:spPr>
        <a:xfrm>
          <a:off x="2747256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E</a:t>
          </a:r>
        </a:p>
      </xdr:txBody>
    </xdr:sp>
    <xdr:clientData/>
  </xdr:twoCellAnchor>
  <xdr:twoCellAnchor editAs="absolute">
    <xdr:from>
      <xdr:col>21</xdr:col>
      <xdr:colOff>63786</xdr:colOff>
      <xdr:row>18</xdr:row>
      <xdr:rowOff>47624</xdr:rowOff>
    </xdr:from>
    <xdr:to>
      <xdr:col>24</xdr:col>
      <xdr:colOff>123517</xdr:colOff>
      <xdr:row>21</xdr:row>
      <xdr:rowOff>101600</xdr:rowOff>
    </xdr:to>
    <xdr:sp macro="EventClick" textlink="">
      <xdr:nvSpPr>
        <xdr:cNvPr id="189626" name="Hex149">
          <a:extLst>
            <a:ext uri="{FF2B5EF4-FFF2-40B4-BE49-F238E27FC236}">
              <a16:creationId xmlns:a16="http://schemas.microsoft.com/office/drawing/2014/main" id="{74E840B6-9A1E-F836-6E0C-0D3C9E65662F}"/>
            </a:ext>
          </a:extLst>
        </xdr:cNvPr>
        <xdr:cNvSpPr/>
      </xdr:nvSpPr>
      <xdr:spPr>
        <a:xfrm>
          <a:off x="3264186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Y</a:t>
          </a:r>
        </a:p>
      </xdr:txBody>
    </xdr:sp>
    <xdr:clientData/>
  </xdr:twoCellAnchor>
  <xdr:twoCellAnchor editAs="absolute">
    <xdr:from>
      <xdr:col>24</xdr:col>
      <xdr:colOff>123518</xdr:colOff>
      <xdr:row>18</xdr:row>
      <xdr:rowOff>47624</xdr:rowOff>
    </xdr:from>
    <xdr:to>
      <xdr:col>28</xdr:col>
      <xdr:colOff>30849</xdr:colOff>
      <xdr:row>21</xdr:row>
      <xdr:rowOff>101600</xdr:rowOff>
    </xdr:to>
    <xdr:sp macro="EventClick" textlink="">
      <xdr:nvSpPr>
        <xdr:cNvPr id="189627" name="Hex150">
          <a:extLst>
            <a:ext uri="{FF2B5EF4-FFF2-40B4-BE49-F238E27FC236}">
              <a16:creationId xmlns:a16="http://schemas.microsoft.com/office/drawing/2014/main" id="{4E1962DB-208D-AFB4-4EBB-F43FE871BD83}"/>
            </a:ext>
          </a:extLst>
        </xdr:cNvPr>
        <xdr:cNvSpPr/>
      </xdr:nvSpPr>
      <xdr:spPr>
        <a:xfrm>
          <a:off x="3781118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C</a:t>
          </a:r>
        </a:p>
      </xdr:txBody>
    </xdr:sp>
    <xdr:clientData/>
  </xdr:twoCellAnchor>
  <xdr:twoCellAnchor editAs="absolute">
    <xdr:from>
      <xdr:col>28</xdr:col>
      <xdr:colOff>30849</xdr:colOff>
      <xdr:row>18</xdr:row>
      <xdr:rowOff>47624</xdr:rowOff>
    </xdr:from>
    <xdr:to>
      <xdr:col>31</xdr:col>
      <xdr:colOff>90580</xdr:colOff>
      <xdr:row>21</xdr:row>
      <xdr:rowOff>101600</xdr:rowOff>
    </xdr:to>
    <xdr:sp macro="EventClick" textlink="">
      <xdr:nvSpPr>
        <xdr:cNvPr id="189628" name="Hex151">
          <a:extLst>
            <a:ext uri="{FF2B5EF4-FFF2-40B4-BE49-F238E27FC236}">
              <a16:creationId xmlns:a16="http://schemas.microsoft.com/office/drawing/2014/main" id="{D978DFD2-FD70-60A0-F668-B9A3D4A633D5}"/>
            </a:ext>
          </a:extLst>
        </xdr:cNvPr>
        <xdr:cNvSpPr/>
      </xdr:nvSpPr>
      <xdr:spPr>
        <a:xfrm>
          <a:off x="4298049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L</a:t>
          </a:r>
        </a:p>
      </xdr:txBody>
    </xdr:sp>
    <xdr:clientData/>
  </xdr:twoCellAnchor>
  <xdr:twoCellAnchor editAs="absolute">
    <xdr:from>
      <xdr:col>31</xdr:col>
      <xdr:colOff>90579</xdr:colOff>
      <xdr:row>18</xdr:row>
      <xdr:rowOff>47624</xdr:rowOff>
    </xdr:from>
    <xdr:to>
      <xdr:col>34</xdr:col>
      <xdr:colOff>150310</xdr:colOff>
      <xdr:row>21</xdr:row>
      <xdr:rowOff>101600</xdr:rowOff>
    </xdr:to>
    <xdr:sp macro="EventClick" textlink="">
      <xdr:nvSpPr>
        <xdr:cNvPr id="189629" name="Hex152">
          <a:extLst>
            <a:ext uri="{FF2B5EF4-FFF2-40B4-BE49-F238E27FC236}">
              <a16:creationId xmlns:a16="http://schemas.microsoft.com/office/drawing/2014/main" id="{0BE97AFF-0F60-72D9-9305-0F6B6D7537B3}"/>
            </a:ext>
          </a:extLst>
        </xdr:cNvPr>
        <xdr:cNvSpPr/>
      </xdr:nvSpPr>
      <xdr:spPr>
        <a:xfrm>
          <a:off x="4814979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H</a:t>
          </a:r>
        </a:p>
      </xdr:txBody>
    </xdr:sp>
    <xdr:clientData/>
  </xdr:twoCellAnchor>
  <xdr:twoCellAnchor editAs="absolute">
    <xdr:from>
      <xdr:col>34</xdr:col>
      <xdr:colOff>150311</xdr:colOff>
      <xdr:row>18</xdr:row>
      <xdr:rowOff>47624</xdr:rowOff>
    </xdr:from>
    <xdr:to>
      <xdr:col>38</xdr:col>
      <xdr:colOff>57642</xdr:colOff>
      <xdr:row>21</xdr:row>
      <xdr:rowOff>101600</xdr:rowOff>
    </xdr:to>
    <xdr:sp macro="EventClick" textlink="">
      <xdr:nvSpPr>
        <xdr:cNvPr id="189630" name="Hex153">
          <a:extLst>
            <a:ext uri="{FF2B5EF4-FFF2-40B4-BE49-F238E27FC236}">
              <a16:creationId xmlns:a16="http://schemas.microsoft.com/office/drawing/2014/main" id="{7187938D-6ED3-438A-DE31-2716840E6CDE}"/>
            </a:ext>
          </a:extLst>
        </xdr:cNvPr>
        <xdr:cNvSpPr/>
      </xdr:nvSpPr>
      <xdr:spPr>
        <a:xfrm>
          <a:off x="5331911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W</a:t>
          </a:r>
        </a:p>
      </xdr:txBody>
    </xdr:sp>
    <xdr:clientData/>
  </xdr:twoCellAnchor>
  <xdr:twoCellAnchor editAs="absolute">
    <xdr:from>
      <xdr:col>38</xdr:col>
      <xdr:colOff>57641</xdr:colOff>
      <xdr:row>18</xdr:row>
      <xdr:rowOff>47624</xdr:rowOff>
    </xdr:from>
    <xdr:to>
      <xdr:col>41</xdr:col>
      <xdr:colOff>117372</xdr:colOff>
      <xdr:row>21</xdr:row>
      <xdr:rowOff>101600</xdr:rowOff>
    </xdr:to>
    <xdr:sp macro="EventClick" textlink="">
      <xdr:nvSpPr>
        <xdr:cNvPr id="189631" name="Hex154">
          <a:extLst>
            <a:ext uri="{FF2B5EF4-FFF2-40B4-BE49-F238E27FC236}">
              <a16:creationId xmlns:a16="http://schemas.microsoft.com/office/drawing/2014/main" id="{2EBE490B-E37F-ED46-A969-C96C79A9C9BD}"/>
            </a:ext>
          </a:extLst>
        </xdr:cNvPr>
        <xdr:cNvSpPr/>
      </xdr:nvSpPr>
      <xdr:spPr>
        <a:xfrm>
          <a:off x="5848841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T</a:t>
          </a:r>
        </a:p>
      </xdr:txBody>
    </xdr:sp>
    <xdr:clientData/>
  </xdr:twoCellAnchor>
  <xdr:twoCellAnchor editAs="absolute">
    <xdr:from>
      <xdr:col>58</xdr:col>
      <xdr:colOff>111227</xdr:colOff>
      <xdr:row>18</xdr:row>
      <xdr:rowOff>47624</xdr:rowOff>
    </xdr:from>
    <xdr:to>
      <xdr:col>62</xdr:col>
      <xdr:colOff>18558</xdr:colOff>
      <xdr:row>21</xdr:row>
      <xdr:rowOff>101600</xdr:rowOff>
    </xdr:to>
    <xdr:sp macro="EventClick" textlink="">
      <xdr:nvSpPr>
        <xdr:cNvPr id="189632" name="Hex155">
          <a:extLst>
            <a:ext uri="{FF2B5EF4-FFF2-40B4-BE49-F238E27FC236}">
              <a16:creationId xmlns:a16="http://schemas.microsoft.com/office/drawing/2014/main" id="{92C865A7-6E9F-47B8-DFA8-B257F64A6AC5}"/>
            </a:ext>
          </a:extLst>
        </xdr:cNvPr>
        <xdr:cNvSpPr/>
      </xdr:nvSpPr>
      <xdr:spPr>
        <a:xfrm>
          <a:off x="8950427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H</a:t>
          </a:r>
        </a:p>
      </xdr:txBody>
    </xdr:sp>
    <xdr:clientData/>
  </xdr:twoCellAnchor>
  <xdr:twoCellAnchor editAs="absolute">
    <xdr:from>
      <xdr:col>62</xdr:col>
      <xdr:colOff>18559</xdr:colOff>
      <xdr:row>18</xdr:row>
      <xdr:rowOff>47624</xdr:rowOff>
    </xdr:from>
    <xdr:to>
      <xdr:col>65</xdr:col>
      <xdr:colOff>78290</xdr:colOff>
      <xdr:row>21</xdr:row>
      <xdr:rowOff>101600</xdr:rowOff>
    </xdr:to>
    <xdr:sp macro="EventClick" textlink="">
      <xdr:nvSpPr>
        <xdr:cNvPr id="189633" name="Hex156">
          <a:extLst>
            <a:ext uri="{FF2B5EF4-FFF2-40B4-BE49-F238E27FC236}">
              <a16:creationId xmlns:a16="http://schemas.microsoft.com/office/drawing/2014/main" id="{696CA439-18FA-52C3-62E4-C975167ACC04}"/>
            </a:ext>
          </a:extLst>
        </xdr:cNvPr>
        <xdr:cNvSpPr/>
      </xdr:nvSpPr>
      <xdr:spPr>
        <a:xfrm>
          <a:off x="9467359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R</a:t>
          </a:r>
        </a:p>
      </xdr:txBody>
    </xdr:sp>
    <xdr:clientData/>
  </xdr:twoCellAnchor>
  <xdr:twoCellAnchor editAs="absolute">
    <xdr:from>
      <xdr:col>65</xdr:col>
      <xdr:colOff>78290</xdr:colOff>
      <xdr:row>18</xdr:row>
      <xdr:rowOff>47624</xdr:rowOff>
    </xdr:from>
    <xdr:to>
      <xdr:col>68</xdr:col>
      <xdr:colOff>138021</xdr:colOff>
      <xdr:row>21</xdr:row>
      <xdr:rowOff>101600</xdr:rowOff>
    </xdr:to>
    <xdr:sp macro="EventClick" textlink="">
      <xdr:nvSpPr>
        <xdr:cNvPr id="189634" name="Hex157">
          <a:extLst>
            <a:ext uri="{FF2B5EF4-FFF2-40B4-BE49-F238E27FC236}">
              <a16:creationId xmlns:a16="http://schemas.microsoft.com/office/drawing/2014/main" id="{CD986BD6-DE9C-BED6-CE66-9F31BB6398B5}"/>
            </a:ext>
          </a:extLst>
        </xdr:cNvPr>
        <xdr:cNvSpPr/>
      </xdr:nvSpPr>
      <xdr:spPr>
        <a:xfrm>
          <a:off x="9984290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G</a:t>
          </a:r>
        </a:p>
      </xdr:txBody>
    </xdr:sp>
    <xdr:clientData/>
  </xdr:twoCellAnchor>
  <xdr:twoCellAnchor editAs="absolute">
    <xdr:from>
      <xdr:col>68</xdr:col>
      <xdr:colOff>138020</xdr:colOff>
      <xdr:row>18</xdr:row>
      <xdr:rowOff>47624</xdr:rowOff>
    </xdr:from>
    <xdr:to>
      <xdr:col>72</xdr:col>
      <xdr:colOff>45351</xdr:colOff>
      <xdr:row>21</xdr:row>
      <xdr:rowOff>101600</xdr:rowOff>
    </xdr:to>
    <xdr:sp macro="EventClick" textlink="">
      <xdr:nvSpPr>
        <xdr:cNvPr id="189635" name="Hex158">
          <a:extLst>
            <a:ext uri="{FF2B5EF4-FFF2-40B4-BE49-F238E27FC236}">
              <a16:creationId xmlns:a16="http://schemas.microsoft.com/office/drawing/2014/main" id="{9E64B2A2-ED6F-6483-1BE3-3BD0B2519005}"/>
            </a:ext>
          </a:extLst>
        </xdr:cNvPr>
        <xdr:cNvSpPr/>
      </xdr:nvSpPr>
      <xdr:spPr>
        <a:xfrm>
          <a:off x="10501220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C</a:t>
          </a:r>
        </a:p>
      </xdr:txBody>
    </xdr:sp>
    <xdr:clientData/>
  </xdr:twoCellAnchor>
  <xdr:twoCellAnchor editAs="absolute">
    <xdr:from>
      <xdr:col>72</xdr:col>
      <xdr:colOff>45351</xdr:colOff>
      <xdr:row>18</xdr:row>
      <xdr:rowOff>47624</xdr:rowOff>
    </xdr:from>
    <xdr:to>
      <xdr:col>75</xdr:col>
      <xdr:colOff>105082</xdr:colOff>
      <xdr:row>21</xdr:row>
      <xdr:rowOff>101600</xdr:rowOff>
    </xdr:to>
    <xdr:sp macro="EventClick" textlink="">
      <xdr:nvSpPr>
        <xdr:cNvPr id="189636" name="Hex159">
          <a:extLst>
            <a:ext uri="{FF2B5EF4-FFF2-40B4-BE49-F238E27FC236}">
              <a16:creationId xmlns:a16="http://schemas.microsoft.com/office/drawing/2014/main" id="{870C4149-D35C-D410-C049-57ACF20360A3}"/>
            </a:ext>
          </a:extLst>
        </xdr:cNvPr>
        <xdr:cNvSpPr/>
      </xdr:nvSpPr>
      <xdr:spPr>
        <a:xfrm>
          <a:off x="11018151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A</a:t>
          </a:r>
        </a:p>
      </xdr:txBody>
    </xdr:sp>
    <xdr:clientData/>
  </xdr:twoCellAnchor>
  <xdr:twoCellAnchor editAs="absolute">
    <xdr:from>
      <xdr:col>75</xdr:col>
      <xdr:colOff>105083</xdr:colOff>
      <xdr:row>18</xdr:row>
      <xdr:rowOff>47624</xdr:rowOff>
    </xdr:from>
    <xdr:to>
      <xdr:col>79</xdr:col>
      <xdr:colOff>12414</xdr:colOff>
      <xdr:row>21</xdr:row>
      <xdr:rowOff>101600</xdr:rowOff>
    </xdr:to>
    <xdr:sp macro="EventClick" textlink="">
      <xdr:nvSpPr>
        <xdr:cNvPr id="189637" name="Hex160">
          <a:extLst>
            <a:ext uri="{FF2B5EF4-FFF2-40B4-BE49-F238E27FC236}">
              <a16:creationId xmlns:a16="http://schemas.microsoft.com/office/drawing/2014/main" id="{1C1A1FC5-AF98-BA13-A1EC-CB147578461F}"/>
            </a:ext>
          </a:extLst>
        </xdr:cNvPr>
        <xdr:cNvSpPr/>
      </xdr:nvSpPr>
      <xdr:spPr>
        <a:xfrm>
          <a:off x="11535083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I</a:t>
          </a:r>
        </a:p>
      </xdr:txBody>
    </xdr:sp>
    <xdr:clientData/>
  </xdr:twoCellAnchor>
  <xdr:twoCellAnchor editAs="absolute">
    <xdr:from>
      <xdr:col>79</xdr:col>
      <xdr:colOff>12413</xdr:colOff>
      <xdr:row>18</xdr:row>
      <xdr:rowOff>47624</xdr:rowOff>
    </xdr:from>
    <xdr:to>
      <xdr:col>82</xdr:col>
      <xdr:colOff>72144</xdr:colOff>
      <xdr:row>21</xdr:row>
      <xdr:rowOff>101600</xdr:rowOff>
    </xdr:to>
    <xdr:sp macro="EventClick" textlink="">
      <xdr:nvSpPr>
        <xdr:cNvPr id="189638" name="Hex161">
          <a:extLst>
            <a:ext uri="{FF2B5EF4-FFF2-40B4-BE49-F238E27FC236}">
              <a16:creationId xmlns:a16="http://schemas.microsoft.com/office/drawing/2014/main" id="{DB387150-2CA7-BB5D-28DD-ECA7A765A257}"/>
            </a:ext>
          </a:extLst>
        </xdr:cNvPr>
        <xdr:cNvSpPr/>
      </xdr:nvSpPr>
      <xdr:spPr>
        <a:xfrm>
          <a:off x="12052013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U</a:t>
          </a:r>
        </a:p>
      </xdr:txBody>
    </xdr:sp>
    <xdr:clientData/>
  </xdr:twoCellAnchor>
  <xdr:twoCellAnchor editAs="absolute">
    <xdr:from>
      <xdr:col>82</xdr:col>
      <xdr:colOff>72144</xdr:colOff>
      <xdr:row>18</xdr:row>
      <xdr:rowOff>47624</xdr:rowOff>
    </xdr:from>
    <xdr:to>
      <xdr:col>85</xdr:col>
      <xdr:colOff>131875</xdr:colOff>
      <xdr:row>21</xdr:row>
      <xdr:rowOff>101600</xdr:rowOff>
    </xdr:to>
    <xdr:sp macro="EventClick" textlink="">
      <xdr:nvSpPr>
        <xdr:cNvPr id="189639" name="Hex162">
          <a:extLst>
            <a:ext uri="{FF2B5EF4-FFF2-40B4-BE49-F238E27FC236}">
              <a16:creationId xmlns:a16="http://schemas.microsoft.com/office/drawing/2014/main" id="{C04E4BB7-7BF5-52E6-73AE-3D95E1736C8A}"/>
            </a:ext>
          </a:extLst>
        </xdr:cNvPr>
        <xdr:cNvSpPr/>
      </xdr:nvSpPr>
      <xdr:spPr>
        <a:xfrm>
          <a:off x="12568944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H</a:t>
          </a:r>
        </a:p>
      </xdr:txBody>
    </xdr:sp>
    <xdr:clientData/>
  </xdr:twoCellAnchor>
  <xdr:twoCellAnchor editAs="absolute">
    <xdr:from>
      <xdr:col>85</xdr:col>
      <xdr:colOff>131876</xdr:colOff>
      <xdr:row>18</xdr:row>
      <xdr:rowOff>47624</xdr:rowOff>
    </xdr:from>
    <xdr:to>
      <xdr:col>89</xdr:col>
      <xdr:colOff>39207</xdr:colOff>
      <xdr:row>21</xdr:row>
      <xdr:rowOff>101600</xdr:rowOff>
    </xdr:to>
    <xdr:sp macro="EventClick" textlink="">
      <xdr:nvSpPr>
        <xdr:cNvPr id="189640" name="Hex163">
          <a:extLst>
            <a:ext uri="{FF2B5EF4-FFF2-40B4-BE49-F238E27FC236}">
              <a16:creationId xmlns:a16="http://schemas.microsoft.com/office/drawing/2014/main" id="{EA63C9CF-E734-4857-5E0A-4C395D826E67}"/>
            </a:ext>
          </a:extLst>
        </xdr:cNvPr>
        <xdr:cNvSpPr/>
      </xdr:nvSpPr>
      <xdr:spPr>
        <a:xfrm>
          <a:off x="13085876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G</a:t>
          </a:r>
        </a:p>
      </xdr:txBody>
    </xdr:sp>
    <xdr:clientData/>
  </xdr:twoCellAnchor>
  <xdr:twoCellAnchor editAs="absolute">
    <xdr:from>
      <xdr:col>89</xdr:col>
      <xdr:colOff>39207</xdr:colOff>
      <xdr:row>18</xdr:row>
      <xdr:rowOff>47624</xdr:rowOff>
    </xdr:from>
    <xdr:to>
      <xdr:col>92</xdr:col>
      <xdr:colOff>98938</xdr:colOff>
      <xdr:row>21</xdr:row>
      <xdr:rowOff>101600</xdr:rowOff>
    </xdr:to>
    <xdr:sp macro="EventClick" textlink="">
      <xdr:nvSpPr>
        <xdr:cNvPr id="189641" name="Hex164">
          <a:extLst>
            <a:ext uri="{FF2B5EF4-FFF2-40B4-BE49-F238E27FC236}">
              <a16:creationId xmlns:a16="http://schemas.microsoft.com/office/drawing/2014/main" id="{C74CE783-61D4-B004-8044-EC8BFEDEFB45}"/>
            </a:ext>
          </a:extLst>
        </xdr:cNvPr>
        <xdr:cNvSpPr/>
      </xdr:nvSpPr>
      <xdr:spPr>
        <a:xfrm>
          <a:off x="13602807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M</a:t>
          </a:r>
        </a:p>
      </xdr:txBody>
    </xdr:sp>
    <xdr:clientData/>
  </xdr:twoCellAnchor>
  <xdr:twoCellAnchor editAs="absolute">
    <xdr:from>
      <xdr:col>92</xdr:col>
      <xdr:colOff>98938</xdr:colOff>
      <xdr:row>18</xdr:row>
      <xdr:rowOff>47624</xdr:rowOff>
    </xdr:from>
    <xdr:to>
      <xdr:col>96</xdr:col>
      <xdr:colOff>6269</xdr:colOff>
      <xdr:row>21</xdr:row>
      <xdr:rowOff>101600</xdr:rowOff>
    </xdr:to>
    <xdr:sp macro="EventClick" textlink="">
      <xdr:nvSpPr>
        <xdr:cNvPr id="189642" name="Hex165">
          <a:extLst>
            <a:ext uri="{FF2B5EF4-FFF2-40B4-BE49-F238E27FC236}">
              <a16:creationId xmlns:a16="http://schemas.microsoft.com/office/drawing/2014/main" id="{CE748CCD-A43D-ED17-AB9B-A6CBB3DD6EB2}"/>
            </a:ext>
          </a:extLst>
        </xdr:cNvPr>
        <xdr:cNvSpPr/>
      </xdr:nvSpPr>
      <xdr:spPr>
        <a:xfrm>
          <a:off x="14119738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G</a:t>
          </a:r>
        </a:p>
      </xdr:txBody>
    </xdr:sp>
    <xdr:clientData/>
  </xdr:twoCellAnchor>
  <xdr:twoCellAnchor editAs="absolute">
    <xdr:from>
      <xdr:col>2</xdr:col>
      <xdr:colOff>116266</xdr:colOff>
      <xdr:row>20</xdr:row>
      <xdr:rowOff>133350</xdr:rowOff>
    </xdr:from>
    <xdr:to>
      <xdr:col>6</xdr:col>
      <xdr:colOff>23597</xdr:colOff>
      <xdr:row>24</xdr:row>
      <xdr:rowOff>6351</xdr:rowOff>
    </xdr:to>
    <xdr:sp macro="EventClick" textlink="">
      <xdr:nvSpPr>
        <xdr:cNvPr id="189643" name="Hex166">
          <a:extLst>
            <a:ext uri="{FF2B5EF4-FFF2-40B4-BE49-F238E27FC236}">
              <a16:creationId xmlns:a16="http://schemas.microsoft.com/office/drawing/2014/main" id="{F0FA65DC-6C98-7625-FFAC-5D4DDD24DD89}"/>
            </a:ext>
          </a:extLst>
        </xdr:cNvPr>
        <xdr:cNvSpPr/>
      </xdr:nvSpPr>
      <xdr:spPr>
        <a:xfrm>
          <a:off x="421066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I</a:t>
          </a:r>
        </a:p>
      </xdr:txBody>
    </xdr:sp>
    <xdr:clientData/>
  </xdr:twoCellAnchor>
  <xdr:twoCellAnchor editAs="absolute">
    <xdr:from>
      <xdr:col>6</xdr:col>
      <xdr:colOff>23597</xdr:colOff>
      <xdr:row>20</xdr:row>
      <xdr:rowOff>133350</xdr:rowOff>
    </xdr:from>
    <xdr:to>
      <xdr:col>9</xdr:col>
      <xdr:colOff>83328</xdr:colOff>
      <xdr:row>24</xdr:row>
      <xdr:rowOff>6351</xdr:rowOff>
    </xdr:to>
    <xdr:sp macro="EventClick" textlink="">
      <xdr:nvSpPr>
        <xdr:cNvPr id="189644" name="Hex167">
          <a:extLst>
            <a:ext uri="{FF2B5EF4-FFF2-40B4-BE49-F238E27FC236}">
              <a16:creationId xmlns:a16="http://schemas.microsoft.com/office/drawing/2014/main" id="{C7CF975B-88E8-420C-B283-F5ECE5807DC8}"/>
            </a:ext>
          </a:extLst>
        </xdr:cNvPr>
        <xdr:cNvSpPr/>
      </xdr:nvSpPr>
      <xdr:spPr>
        <a:xfrm>
          <a:off x="937997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B</a:t>
          </a:r>
        </a:p>
      </xdr:txBody>
    </xdr:sp>
    <xdr:clientData/>
  </xdr:twoCellAnchor>
  <xdr:twoCellAnchor editAs="absolute">
    <xdr:from>
      <xdr:col>9</xdr:col>
      <xdr:colOff>83328</xdr:colOff>
      <xdr:row>20</xdr:row>
      <xdr:rowOff>133350</xdr:rowOff>
    </xdr:from>
    <xdr:to>
      <xdr:col>12</xdr:col>
      <xdr:colOff>143059</xdr:colOff>
      <xdr:row>24</xdr:row>
      <xdr:rowOff>6351</xdr:rowOff>
    </xdr:to>
    <xdr:sp macro="EventClick" textlink="">
      <xdr:nvSpPr>
        <xdr:cNvPr id="189645" name="Hex168">
          <a:extLst>
            <a:ext uri="{FF2B5EF4-FFF2-40B4-BE49-F238E27FC236}">
              <a16:creationId xmlns:a16="http://schemas.microsoft.com/office/drawing/2014/main" id="{DD7E3418-ACE2-BFD0-58DC-3B5B18A2CA3C}"/>
            </a:ext>
          </a:extLst>
        </xdr:cNvPr>
        <xdr:cNvSpPr/>
      </xdr:nvSpPr>
      <xdr:spPr>
        <a:xfrm>
          <a:off x="1454928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M</a:t>
          </a:r>
        </a:p>
      </xdr:txBody>
    </xdr:sp>
    <xdr:clientData/>
  </xdr:twoCellAnchor>
  <xdr:twoCellAnchor editAs="absolute">
    <xdr:from>
      <xdr:col>12</xdr:col>
      <xdr:colOff>143059</xdr:colOff>
      <xdr:row>20</xdr:row>
      <xdr:rowOff>133350</xdr:rowOff>
    </xdr:from>
    <xdr:to>
      <xdr:col>16</xdr:col>
      <xdr:colOff>50390</xdr:colOff>
      <xdr:row>24</xdr:row>
      <xdr:rowOff>6351</xdr:rowOff>
    </xdr:to>
    <xdr:sp macro="EventClick" textlink="">
      <xdr:nvSpPr>
        <xdr:cNvPr id="189646" name="Hex169">
          <a:extLst>
            <a:ext uri="{FF2B5EF4-FFF2-40B4-BE49-F238E27FC236}">
              <a16:creationId xmlns:a16="http://schemas.microsoft.com/office/drawing/2014/main" id="{C0C4DFAD-6AE6-D03F-7736-548F90F667E3}"/>
            </a:ext>
          </a:extLst>
        </xdr:cNvPr>
        <xdr:cNvSpPr/>
      </xdr:nvSpPr>
      <xdr:spPr>
        <a:xfrm>
          <a:off x="1971859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F</a:t>
          </a:r>
        </a:p>
      </xdr:txBody>
    </xdr:sp>
    <xdr:clientData/>
  </xdr:twoCellAnchor>
  <xdr:twoCellAnchor editAs="absolute">
    <xdr:from>
      <xdr:col>16</xdr:col>
      <xdr:colOff>50390</xdr:colOff>
      <xdr:row>20</xdr:row>
      <xdr:rowOff>133350</xdr:rowOff>
    </xdr:from>
    <xdr:to>
      <xdr:col>19</xdr:col>
      <xdr:colOff>110121</xdr:colOff>
      <xdr:row>24</xdr:row>
      <xdr:rowOff>6351</xdr:rowOff>
    </xdr:to>
    <xdr:sp macro="EventClick" textlink="">
      <xdr:nvSpPr>
        <xdr:cNvPr id="189647" name="Hex170">
          <a:extLst>
            <a:ext uri="{FF2B5EF4-FFF2-40B4-BE49-F238E27FC236}">
              <a16:creationId xmlns:a16="http://schemas.microsoft.com/office/drawing/2014/main" id="{45C3D490-54A7-A50F-66A5-0DAC8CA3908D}"/>
            </a:ext>
          </a:extLst>
        </xdr:cNvPr>
        <xdr:cNvSpPr/>
      </xdr:nvSpPr>
      <xdr:spPr>
        <a:xfrm>
          <a:off x="2488790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W</a:t>
          </a:r>
        </a:p>
      </xdr:txBody>
    </xdr:sp>
    <xdr:clientData/>
  </xdr:twoCellAnchor>
  <xdr:twoCellAnchor editAs="absolute">
    <xdr:from>
      <xdr:col>19</xdr:col>
      <xdr:colOff>110121</xdr:colOff>
      <xdr:row>20</xdr:row>
      <xdr:rowOff>133350</xdr:rowOff>
    </xdr:from>
    <xdr:to>
      <xdr:col>23</xdr:col>
      <xdr:colOff>17452</xdr:colOff>
      <xdr:row>24</xdr:row>
      <xdr:rowOff>6351</xdr:rowOff>
    </xdr:to>
    <xdr:sp macro="EventClick" textlink="">
      <xdr:nvSpPr>
        <xdr:cNvPr id="189648" name="Hex171">
          <a:extLst>
            <a:ext uri="{FF2B5EF4-FFF2-40B4-BE49-F238E27FC236}">
              <a16:creationId xmlns:a16="http://schemas.microsoft.com/office/drawing/2014/main" id="{4DC61286-B65A-4F0C-C5C6-1EB382CD57C0}"/>
            </a:ext>
          </a:extLst>
        </xdr:cNvPr>
        <xdr:cNvSpPr/>
      </xdr:nvSpPr>
      <xdr:spPr>
        <a:xfrm>
          <a:off x="3005721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P</a:t>
          </a:r>
        </a:p>
      </xdr:txBody>
    </xdr:sp>
    <xdr:clientData/>
  </xdr:twoCellAnchor>
  <xdr:twoCellAnchor editAs="absolute">
    <xdr:from>
      <xdr:col>23</xdr:col>
      <xdr:colOff>17452</xdr:colOff>
      <xdr:row>20</xdr:row>
      <xdr:rowOff>133350</xdr:rowOff>
    </xdr:from>
    <xdr:to>
      <xdr:col>26</xdr:col>
      <xdr:colOff>77183</xdr:colOff>
      <xdr:row>24</xdr:row>
      <xdr:rowOff>6351</xdr:rowOff>
    </xdr:to>
    <xdr:sp macro="EventClick" textlink="">
      <xdr:nvSpPr>
        <xdr:cNvPr id="189649" name="Hex172">
          <a:extLst>
            <a:ext uri="{FF2B5EF4-FFF2-40B4-BE49-F238E27FC236}">
              <a16:creationId xmlns:a16="http://schemas.microsoft.com/office/drawing/2014/main" id="{EBD6421C-6925-368A-CA31-3BE6BFC461B7}"/>
            </a:ext>
          </a:extLst>
        </xdr:cNvPr>
        <xdr:cNvSpPr/>
      </xdr:nvSpPr>
      <xdr:spPr>
        <a:xfrm>
          <a:off x="3522652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T</a:t>
          </a:r>
        </a:p>
      </xdr:txBody>
    </xdr:sp>
    <xdr:clientData/>
  </xdr:twoCellAnchor>
  <xdr:twoCellAnchor editAs="absolute">
    <xdr:from>
      <xdr:col>26</xdr:col>
      <xdr:colOff>77183</xdr:colOff>
      <xdr:row>20</xdr:row>
      <xdr:rowOff>133350</xdr:rowOff>
    </xdr:from>
    <xdr:to>
      <xdr:col>29</xdr:col>
      <xdr:colOff>136914</xdr:colOff>
      <xdr:row>24</xdr:row>
      <xdr:rowOff>6351</xdr:rowOff>
    </xdr:to>
    <xdr:sp macro="EventClick" textlink="">
      <xdr:nvSpPr>
        <xdr:cNvPr id="189650" name="Hex173">
          <a:extLst>
            <a:ext uri="{FF2B5EF4-FFF2-40B4-BE49-F238E27FC236}">
              <a16:creationId xmlns:a16="http://schemas.microsoft.com/office/drawing/2014/main" id="{D065198E-EF9B-A811-D382-EE3696C7286F}"/>
            </a:ext>
          </a:extLst>
        </xdr:cNvPr>
        <xdr:cNvSpPr/>
      </xdr:nvSpPr>
      <xdr:spPr>
        <a:xfrm>
          <a:off x="4039583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Y</a:t>
          </a:r>
        </a:p>
      </xdr:txBody>
    </xdr:sp>
    <xdr:clientData/>
  </xdr:twoCellAnchor>
  <xdr:twoCellAnchor editAs="absolute">
    <xdr:from>
      <xdr:col>29</xdr:col>
      <xdr:colOff>136914</xdr:colOff>
      <xdr:row>20</xdr:row>
      <xdr:rowOff>133350</xdr:rowOff>
    </xdr:from>
    <xdr:to>
      <xdr:col>33</xdr:col>
      <xdr:colOff>44245</xdr:colOff>
      <xdr:row>24</xdr:row>
      <xdr:rowOff>6351</xdr:rowOff>
    </xdr:to>
    <xdr:sp macro="EventClick" textlink="">
      <xdr:nvSpPr>
        <xdr:cNvPr id="189651" name="Hex174">
          <a:extLst>
            <a:ext uri="{FF2B5EF4-FFF2-40B4-BE49-F238E27FC236}">
              <a16:creationId xmlns:a16="http://schemas.microsoft.com/office/drawing/2014/main" id="{19C8A955-440A-5011-859B-102315B85BF3}"/>
            </a:ext>
          </a:extLst>
        </xdr:cNvPr>
        <xdr:cNvSpPr/>
      </xdr:nvSpPr>
      <xdr:spPr>
        <a:xfrm>
          <a:off x="4556514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I</a:t>
          </a:r>
        </a:p>
      </xdr:txBody>
    </xdr:sp>
    <xdr:clientData/>
  </xdr:twoCellAnchor>
  <xdr:twoCellAnchor editAs="absolute">
    <xdr:from>
      <xdr:col>33</xdr:col>
      <xdr:colOff>44245</xdr:colOff>
      <xdr:row>20</xdr:row>
      <xdr:rowOff>133350</xdr:rowOff>
    </xdr:from>
    <xdr:to>
      <xdr:col>36</xdr:col>
      <xdr:colOff>103976</xdr:colOff>
      <xdr:row>24</xdr:row>
      <xdr:rowOff>6351</xdr:rowOff>
    </xdr:to>
    <xdr:sp macro="EventClick" textlink="">
      <xdr:nvSpPr>
        <xdr:cNvPr id="189652" name="Hex175">
          <a:extLst>
            <a:ext uri="{FF2B5EF4-FFF2-40B4-BE49-F238E27FC236}">
              <a16:creationId xmlns:a16="http://schemas.microsoft.com/office/drawing/2014/main" id="{4EF39022-59CC-F84F-D580-7684E3BF78C3}"/>
            </a:ext>
          </a:extLst>
        </xdr:cNvPr>
        <xdr:cNvSpPr/>
      </xdr:nvSpPr>
      <xdr:spPr>
        <a:xfrm>
          <a:off x="5073445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O</a:t>
          </a:r>
        </a:p>
      </xdr:txBody>
    </xdr:sp>
    <xdr:clientData/>
  </xdr:twoCellAnchor>
  <xdr:twoCellAnchor editAs="absolute">
    <xdr:from>
      <xdr:col>36</xdr:col>
      <xdr:colOff>103976</xdr:colOff>
      <xdr:row>20</xdr:row>
      <xdr:rowOff>133350</xdr:rowOff>
    </xdr:from>
    <xdr:to>
      <xdr:col>40</xdr:col>
      <xdr:colOff>11307</xdr:colOff>
      <xdr:row>24</xdr:row>
      <xdr:rowOff>6351</xdr:rowOff>
    </xdr:to>
    <xdr:sp macro="EventClick" textlink="">
      <xdr:nvSpPr>
        <xdr:cNvPr id="189653" name="Hex176">
          <a:extLst>
            <a:ext uri="{FF2B5EF4-FFF2-40B4-BE49-F238E27FC236}">
              <a16:creationId xmlns:a16="http://schemas.microsoft.com/office/drawing/2014/main" id="{EB0F25C9-7B78-5E87-056C-CADB6CF48A21}"/>
            </a:ext>
          </a:extLst>
        </xdr:cNvPr>
        <xdr:cNvSpPr/>
      </xdr:nvSpPr>
      <xdr:spPr>
        <a:xfrm>
          <a:off x="5590376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C</a:t>
          </a:r>
        </a:p>
      </xdr:txBody>
    </xdr:sp>
    <xdr:clientData/>
  </xdr:twoCellAnchor>
  <xdr:twoCellAnchor editAs="absolute">
    <xdr:from>
      <xdr:col>60</xdr:col>
      <xdr:colOff>64893</xdr:colOff>
      <xdr:row>20</xdr:row>
      <xdr:rowOff>133350</xdr:rowOff>
    </xdr:from>
    <xdr:to>
      <xdr:col>63</xdr:col>
      <xdr:colOff>124624</xdr:colOff>
      <xdr:row>24</xdr:row>
      <xdr:rowOff>6351</xdr:rowOff>
    </xdr:to>
    <xdr:sp macro="EventClick" textlink="">
      <xdr:nvSpPr>
        <xdr:cNvPr id="189654" name="Hex177">
          <a:extLst>
            <a:ext uri="{FF2B5EF4-FFF2-40B4-BE49-F238E27FC236}">
              <a16:creationId xmlns:a16="http://schemas.microsoft.com/office/drawing/2014/main" id="{4EF461A5-0E73-5421-879A-B17D68EC4ABC}"/>
            </a:ext>
          </a:extLst>
        </xdr:cNvPr>
        <xdr:cNvSpPr/>
      </xdr:nvSpPr>
      <xdr:spPr>
        <a:xfrm>
          <a:off x="9208893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Q</a:t>
          </a:r>
        </a:p>
      </xdr:txBody>
    </xdr:sp>
    <xdr:clientData/>
  </xdr:twoCellAnchor>
  <xdr:twoCellAnchor editAs="absolute">
    <xdr:from>
      <xdr:col>63</xdr:col>
      <xdr:colOff>124624</xdr:colOff>
      <xdr:row>20</xdr:row>
      <xdr:rowOff>133350</xdr:rowOff>
    </xdr:from>
    <xdr:to>
      <xdr:col>67</xdr:col>
      <xdr:colOff>31955</xdr:colOff>
      <xdr:row>24</xdr:row>
      <xdr:rowOff>6351</xdr:rowOff>
    </xdr:to>
    <xdr:sp macro="EventClick" textlink="">
      <xdr:nvSpPr>
        <xdr:cNvPr id="189655" name="Hex178">
          <a:extLst>
            <a:ext uri="{FF2B5EF4-FFF2-40B4-BE49-F238E27FC236}">
              <a16:creationId xmlns:a16="http://schemas.microsoft.com/office/drawing/2014/main" id="{14BA744B-018C-BBF9-AB69-020E18E83ADF}"/>
            </a:ext>
          </a:extLst>
        </xdr:cNvPr>
        <xdr:cNvSpPr/>
      </xdr:nvSpPr>
      <xdr:spPr>
        <a:xfrm>
          <a:off x="9725824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K</a:t>
          </a:r>
        </a:p>
      </xdr:txBody>
    </xdr:sp>
    <xdr:clientData/>
  </xdr:twoCellAnchor>
  <xdr:twoCellAnchor editAs="absolute">
    <xdr:from>
      <xdr:col>67</xdr:col>
      <xdr:colOff>31955</xdr:colOff>
      <xdr:row>20</xdr:row>
      <xdr:rowOff>133350</xdr:rowOff>
    </xdr:from>
    <xdr:to>
      <xdr:col>70</xdr:col>
      <xdr:colOff>91686</xdr:colOff>
      <xdr:row>24</xdr:row>
      <xdr:rowOff>6351</xdr:rowOff>
    </xdr:to>
    <xdr:sp macro="EventClick" textlink="">
      <xdr:nvSpPr>
        <xdr:cNvPr id="189656" name="Hex179">
          <a:extLst>
            <a:ext uri="{FF2B5EF4-FFF2-40B4-BE49-F238E27FC236}">
              <a16:creationId xmlns:a16="http://schemas.microsoft.com/office/drawing/2014/main" id="{CE2D86AC-40BD-8B06-13E6-3F50E8278300}"/>
            </a:ext>
          </a:extLst>
        </xdr:cNvPr>
        <xdr:cNvSpPr/>
      </xdr:nvSpPr>
      <xdr:spPr>
        <a:xfrm>
          <a:off x="10242755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Y</a:t>
          </a:r>
        </a:p>
      </xdr:txBody>
    </xdr:sp>
    <xdr:clientData/>
  </xdr:twoCellAnchor>
  <xdr:twoCellAnchor editAs="absolute">
    <xdr:from>
      <xdr:col>70</xdr:col>
      <xdr:colOff>91686</xdr:colOff>
      <xdr:row>20</xdr:row>
      <xdr:rowOff>133350</xdr:rowOff>
    </xdr:from>
    <xdr:to>
      <xdr:col>73</xdr:col>
      <xdr:colOff>151417</xdr:colOff>
      <xdr:row>24</xdr:row>
      <xdr:rowOff>6351</xdr:rowOff>
    </xdr:to>
    <xdr:sp macro="EventClick" textlink="">
      <xdr:nvSpPr>
        <xdr:cNvPr id="189657" name="Hex180">
          <a:extLst>
            <a:ext uri="{FF2B5EF4-FFF2-40B4-BE49-F238E27FC236}">
              <a16:creationId xmlns:a16="http://schemas.microsoft.com/office/drawing/2014/main" id="{3DA3E54A-7E9E-538F-DD5D-255ABDB3AD81}"/>
            </a:ext>
          </a:extLst>
        </xdr:cNvPr>
        <xdr:cNvSpPr/>
      </xdr:nvSpPr>
      <xdr:spPr>
        <a:xfrm>
          <a:off x="10759686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C</a:t>
          </a:r>
        </a:p>
      </xdr:txBody>
    </xdr:sp>
    <xdr:clientData/>
  </xdr:twoCellAnchor>
  <xdr:twoCellAnchor editAs="absolute">
    <xdr:from>
      <xdr:col>73</xdr:col>
      <xdr:colOff>151417</xdr:colOff>
      <xdr:row>20</xdr:row>
      <xdr:rowOff>133350</xdr:rowOff>
    </xdr:from>
    <xdr:to>
      <xdr:col>77</xdr:col>
      <xdr:colOff>58748</xdr:colOff>
      <xdr:row>24</xdr:row>
      <xdr:rowOff>6351</xdr:rowOff>
    </xdr:to>
    <xdr:sp macro="EventClick" textlink="">
      <xdr:nvSpPr>
        <xdr:cNvPr id="189658" name="Hex181">
          <a:extLst>
            <a:ext uri="{FF2B5EF4-FFF2-40B4-BE49-F238E27FC236}">
              <a16:creationId xmlns:a16="http://schemas.microsoft.com/office/drawing/2014/main" id="{E8850D34-99D2-ED50-5AE0-BDBCDF40DCF5}"/>
            </a:ext>
          </a:extLst>
        </xdr:cNvPr>
        <xdr:cNvSpPr/>
      </xdr:nvSpPr>
      <xdr:spPr>
        <a:xfrm>
          <a:off x="11276617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Y</a:t>
          </a:r>
        </a:p>
      </xdr:txBody>
    </xdr:sp>
    <xdr:clientData/>
  </xdr:twoCellAnchor>
  <xdr:twoCellAnchor editAs="absolute">
    <xdr:from>
      <xdr:col>77</xdr:col>
      <xdr:colOff>58748</xdr:colOff>
      <xdr:row>20</xdr:row>
      <xdr:rowOff>133350</xdr:rowOff>
    </xdr:from>
    <xdr:to>
      <xdr:col>80</xdr:col>
      <xdr:colOff>118479</xdr:colOff>
      <xdr:row>24</xdr:row>
      <xdr:rowOff>6351</xdr:rowOff>
    </xdr:to>
    <xdr:sp macro="EventClick" textlink="">
      <xdr:nvSpPr>
        <xdr:cNvPr id="189659" name="Hex182">
          <a:extLst>
            <a:ext uri="{FF2B5EF4-FFF2-40B4-BE49-F238E27FC236}">
              <a16:creationId xmlns:a16="http://schemas.microsoft.com/office/drawing/2014/main" id="{B96CF306-B769-8281-A0C9-C8FAA23FE675}"/>
            </a:ext>
          </a:extLst>
        </xdr:cNvPr>
        <xdr:cNvSpPr/>
      </xdr:nvSpPr>
      <xdr:spPr>
        <a:xfrm>
          <a:off x="11793548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Q</a:t>
          </a:r>
        </a:p>
      </xdr:txBody>
    </xdr:sp>
    <xdr:clientData/>
  </xdr:twoCellAnchor>
  <xdr:twoCellAnchor editAs="absolute">
    <xdr:from>
      <xdr:col>80</xdr:col>
      <xdr:colOff>118479</xdr:colOff>
      <xdr:row>20</xdr:row>
      <xdr:rowOff>133350</xdr:rowOff>
    </xdr:from>
    <xdr:to>
      <xdr:col>84</xdr:col>
      <xdr:colOff>25810</xdr:colOff>
      <xdr:row>24</xdr:row>
      <xdr:rowOff>6351</xdr:rowOff>
    </xdr:to>
    <xdr:sp macro="EventClick" textlink="">
      <xdr:nvSpPr>
        <xdr:cNvPr id="189660" name="Hex183">
          <a:extLst>
            <a:ext uri="{FF2B5EF4-FFF2-40B4-BE49-F238E27FC236}">
              <a16:creationId xmlns:a16="http://schemas.microsoft.com/office/drawing/2014/main" id="{864D71BF-3E71-C9C8-428C-EEC9670908A5}"/>
            </a:ext>
          </a:extLst>
        </xdr:cNvPr>
        <xdr:cNvSpPr/>
      </xdr:nvSpPr>
      <xdr:spPr>
        <a:xfrm>
          <a:off x="12310479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J</a:t>
          </a:r>
        </a:p>
      </xdr:txBody>
    </xdr:sp>
    <xdr:clientData/>
  </xdr:twoCellAnchor>
  <xdr:twoCellAnchor editAs="absolute">
    <xdr:from>
      <xdr:col>84</xdr:col>
      <xdr:colOff>25810</xdr:colOff>
      <xdr:row>20</xdr:row>
      <xdr:rowOff>133350</xdr:rowOff>
    </xdr:from>
    <xdr:to>
      <xdr:col>87</xdr:col>
      <xdr:colOff>85541</xdr:colOff>
      <xdr:row>24</xdr:row>
      <xdr:rowOff>6351</xdr:rowOff>
    </xdr:to>
    <xdr:sp macro="EventClick" textlink="">
      <xdr:nvSpPr>
        <xdr:cNvPr id="189661" name="Hex184">
          <a:extLst>
            <a:ext uri="{FF2B5EF4-FFF2-40B4-BE49-F238E27FC236}">
              <a16:creationId xmlns:a16="http://schemas.microsoft.com/office/drawing/2014/main" id="{AC4068BE-8ECD-D6D2-0E35-84E3870CF97F}"/>
            </a:ext>
          </a:extLst>
        </xdr:cNvPr>
        <xdr:cNvSpPr/>
      </xdr:nvSpPr>
      <xdr:spPr>
        <a:xfrm>
          <a:off x="12827410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D</a:t>
          </a:r>
        </a:p>
      </xdr:txBody>
    </xdr:sp>
    <xdr:clientData/>
  </xdr:twoCellAnchor>
  <xdr:twoCellAnchor editAs="absolute">
    <xdr:from>
      <xdr:col>87</xdr:col>
      <xdr:colOff>85541</xdr:colOff>
      <xdr:row>20</xdr:row>
      <xdr:rowOff>133350</xdr:rowOff>
    </xdr:from>
    <xdr:to>
      <xdr:col>90</xdr:col>
      <xdr:colOff>145272</xdr:colOff>
      <xdr:row>24</xdr:row>
      <xdr:rowOff>6351</xdr:rowOff>
    </xdr:to>
    <xdr:sp macro="EventClick" textlink="">
      <xdr:nvSpPr>
        <xdr:cNvPr id="189662" name="Hex185">
          <a:extLst>
            <a:ext uri="{FF2B5EF4-FFF2-40B4-BE49-F238E27FC236}">
              <a16:creationId xmlns:a16="http://schemas.microsoft.com/office/drawing/2014/main" id="{CA2AE585-7A28-6580-46FA-5994DD1BC1FA}"/>
            </a:ext>
          </a:extLst>
        </xdr:cNvPr>
        <xdr:cNvSpPr/>
      </xdr:nvSpPr>
      <xdr:spPr>
        <a:xfrm>
          <a:off x="13344341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M</a:t>
          </a:r>
        </a:p>
      </xdr:txBody>
    </xdr:sp>
    <xdr:clientData/>
  </xdr:twoCellAnchor>
  <xdr:twoCellAnchor editAs="absolute">
    <xdr:from>
      <xdr:col>90</xdr:col>
      <xdr:colOff>145272</xdr:colOff>
      <xdr:row>20</xdr:row>
      <xdr:rowOff>133350</xdr:rowOff>
    </xdr:from>
    <xdr:to>
      <xdr:col>94</xdr:col>
      <xdr:colOff>52603</xdr:colOff>
      <xdr:row>24</xdr:row>
      <xdr:rowOff>6351</xdr:rowOff>
    </xdr:to>
    <xdr:sp macro="EventClick" textlink="">
      <xdr:nvSpPr>
        <xdr:cNvPr id="189663" name="Hex186">
          <a:extLst>
            <a:ext uri="{FF2B5EF4-FFF2-40B4-BE49-F238E27FC236}">
              <a16:creationId xmlns:a16="http://schemas.microsoft.com/office/drawing/2014/main" id="{0CA3BAF8-1178-8E2D-419E-CE5D803AD699}"/>
            </a:ext>
          </a:extLst>
        </xdr:cNvPr>
        <xdr:cNvSpPr/>
      </xdr:nvSpPr>
      <xdr:spPr>
        <a:xfrm>
          <a:off x="13861272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F</a:t>
          </a:r>
        </a:p>
      </xdr:txBody>
    </xdr:sp>
    <xdr:clientData/>
  </xdr:twoCellAnchor>
  <xdr:twoCellAnchor editAs="absolute">
    <xdr:from>
      <xdr:col>94</xdr:col>
      <xdr:colOff>52603</xdr:colOff>
      <xdr:row>20</xdr:row>
      <xdr:rowOff>133350</xdr:rowOff>
    </xdr:from>
    <xdr:to>
      <xdr:col>97</xdr:col>
      <xdr:colOff>112334</xdr:colOff>
      <xdr:row>24</xdr:row>
      <xdr:rowOff>6351</xdr:rowOff>
    </xdr:to>
    <xdr:sp macro="EventClick" textlink="">
      <xdr:nvSpPr>
        <xdr:cNvPr id="189664" name="Hex187">
          <a:extLst>
            <a:ext uri="{FF2B5EF4-FFF2-40B4-BE49-F238E27FC236}">
              <a16:creationId xmlns:a16="http://schemas.microsoft.com/office/drawing/2014/main" id="{CB0EAF35-82F5-B47A-6317-F2F66C28D96B}"/>
            </a:ext>
          </a:extLst>
        </xdr:cNvPr>
        <xdr:cNvSpPr/>
      </xdr:nvSpPr>
      <xdr:spPr>
        <a:xfrm>
          <a:off x="14378203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Z</a:t>
          </a:r>
        </a:p>
      </xdr:txBody>
    </xdr:sp>
    <xdr:clientData/>
  </xdr:twoCellAnchor>
  <xdr:twoCellAnchor editAs="absolute">
    <xdr:from>
      <xdr:col>4</xdr:col>
      <xdr:colOff>69932</xdr:colOff>
      <xdr:row>23</xdr:row>
      <xdr:rowOff>38100</xdr:rowOff>
    </xdr:from>
    <xdr:to>
      <xdr:col>7</xdr:col>
      <xdr:colOff>129663</xdr:colOff>
      <xdr:row>26</xdr:row>
      <xdr:rowOff>92076</xdr:rowOff>
    </xdr:to>
    <xdr:sp macro="EventClick" textlink="">
      <xdr:nvSpPr>
        <xdr:cNvPr id="189665" name="Hex188">
          <a:extLst>
            <a:ext uri="{FF2B5EF4-FFF2-40B4-BE49-F238E27FC236}">
              <a16:creationId xmlns:a16="http://schemas.microsoft.com/office/drawing/2014/main" id="{CA424C6A-246A-0048-46A4-36617765ED9F}"/>
            </a:ext>
          </a:extLst>
        </xdr:cNvPr>
        <xdr:cNvSpPr/>
      </xdr:nvSpPr>
      <xdr:spPr>
        <a:xfrm>
          <a:off x="679532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D</a:t>
          </a:r>
        </a:p>
      </xdr:txBody>
    </xdr:sp>
    <xdr:clientData/>
  </xdr:twoCellAnchor>
  <xdr:twoCellAnchor editAs="absolute">
    <xdr:from>
      <xdr:col>7</xdr:col>
      <xdr:colOff>129663</xdr:colOff>
      <xdr:row>23</xdr:row>
      <xdr:rowOff>38100</xdr:rowOff>
    </xdr:from>
    <xdr:to>
      <xdr:col>11</xdr:col>
      <xdr:colOff>36994</xdr:colOff>
      <xdr:row>26</xdr:row>
      <xdr:rowOff>92076</xdr:rowOff>
    </xdr:to>
    <xdr:sp macro="EventClick" textlink="">
      <xdr:nvSpPr>
        <xdr:cNvPr id="189666" name="Hex189">
          <a:extLst>
            <a:ext uri="{FF2B5EF4-FFF2-40B4-BE49-F238E27FC236}">
              <a16:creationId xmlns:a16="http://schemas.microsoft.com/office/drawing/2014/main" id="{038F76F1-33BC-B2B3-DD31-908DB032CC9F}"/>
            </a:ext>
          </a:extLst>
        </xdr:cNvPr>
        <xdr:cNvSpPr/>
      </xdr:nvSpPr>
      <xdr:spPr>
        <a:xfrm>
          <a:off x="1196463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A</a:t>
          </a:r>
        </a:p>
      </xdr:txBody>
    </xdr:sp>
    <xdr:clientData/>
  </xdr:twoCellAnchor>
  <xdr:twoCellAnchor editAs="absolute">
    <xdr:from>
      <xdr:col>11</xdr:col>
      <xdr:colOff>36993</xdr:colOff>
      <xdr:row>23</xdr:row>
      <xdr:rowOff>38100</xdr:rowOff>
    </xdr:from>
    <xdr:to>
      <xdr:col>14</xdr:col>
      <xdr:colOff>96724</xdr:colOff>
      <xdr:row>26</xdr:row>
      <xdr:rowOff>92076</xdr:rowOff>
    </xdr:to>
    <xdr:sp macro="EventClick" textlink="">
      <xdr:nvSpPr>
        <xdr:cNvPr id="189667" name="Hex190">
          <a:extLst>
            <a:ext uri="{FF2B5EF4-FFF2-40B4-BE49-F238E27FC236}">
              <a16:creationId xmlns:a16="http://schemas.microsoft.com/office/drawing/2014/main" id="{624316FF-2987-81C7-6F90-A2404E5E1033}"/>
            </a:ext>
          </a:extLst>
        </xdr:cNvPr>
        <xdr:cNvSpPr/>
      </xdr:nvSpPr>
      <xdr:spPr>
        <a:xfrm>
          <a:off x="1713393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I</a:t>
          </a:r>
        </a:p>
      </xdr:txBody>
    </xdr:sp>
    <xdr:clientData/>
  </xdr:twoCellAnchor>
  <xdr:twoCellAnchor editAs="absolute">
    <xdr:from>
      <xdr:col>14</xdr:col>
      <xdr:colOff>96725</xdr:colOff>
      <xdr:row>23</xdr:row>
      <xdr:rowOff>38100</xdr:rowOff>
    </xdr:from>
    <xdr:to>
      <xdr:col>18</xdr:col>
      <xdr:colOff>4056</xdr:colOff>
      <xdr:row>26</xdr:row>
      <xdr:rowOff>92076</xdr:rowOff>
    </xdr:to>
    <xdr:sp macro="EventClick" textlink="">
      <xdr:nvSpPr>
        <xdr:cNvPr id="189668" name="Hex191">
          <a:extLst>
            <a:ext uri="{FF2B5EF4-FFF2-40B4-BE49-F238E27FC236}">
              <a16:creationId xmlns:a16="http://schemas.microsoft.com/office/drawing/2014/main" id="{7AB239D6-C9AE-A586-277A-3F7F243F6292}"/>
            </a:ext>
          </a:extLst>
        </xdr:cNvPr>
        <xdr:cNvSpPr/>
      </xdr:nvSpPr>
      <xdr:spPr>
        <a:xfrm>
          <a:off x="2230325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O</a:t>
          </a:r>
        </a:p>
      </xdr:txBody>
    </xdr:sp>
    <xdr:clientData/>
  </xdr:twoCellAnchor>
  <xdr:twoCellAnchor editAs="absolute">
    <xdr:from>
      <xdr:col>18</xdr:col>
      <xdr:colOff>4056</xdr:colOff>
      <xdr:row>23</xdr:row>
      <xdr:rowOff>38100</xdr:rowOff>
    </xdr:from>
    <xdr:to>
      <xdr:col>21</xdr:col>
      <xdr:colOff>63787</xdr:colOff>
      <xdr:row>26</xdr:row>
      <xdr:rowOff>92076</xdr:rowOff>
    </xdr:to>
    <xdr:sp macro="EventClick" textlink="">
      <xdr:nvSpPr>
        <xdr:cNvPr id="189669" name="Hex192">
          <a:extLst>
            <a:ext uri="{FF2B5EF4-FFF2-40B4-BE49-F238E27FC236}">
              <a16:creationId xmlns:a16="http://schemas.microsoft.com/office/drawing/2014/main" id="{CAC4FB18-7D2F-B0F9-A91B-5A48B807E57A}"/>
            </a:ext>
          </a:extLst>
        </xdr:cNvPr>
        <xdr:cNvSpPr/>
      </xdr:nvSpPr>
      <xdr:spPr>
        <a:xfrm>
          <a:off x="2747256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X</a:t>
          </a:r>
        </a:p>
      </xdr:txBody>
    </xdr:sp>
    <xdr:clientData/>
  </xdr:twoCellAnchor>
  <xdr:twoCellAnchor editAs="absolute">
    <xdr:from>
      <xdr:col>21</xdr:col>
      <xdr:colOff>63786</xdr:colOff>
      <xdr:row>23</xdr:row>
      <xdr:rowOff>38100</xdr:rowOff>
    </xdr:from>
    <xdr:to>
      <xdr:col>24</xdr:col>
      <xdr:colOff>123517</xdr:colOff>
      <xdr:row>26</xdr:row>
      <xdr:rowOff>92076</xdr:rowOff>
    </xdr:to>
    <xdr:sp macro="EventClick" textlink="">
      <xdr:nvSpPr>
        <xdr:cNvPr id="189670" name="Hex193">
          <a:extLst>
            <a:ext uri="{FF2B5EF4-FFF2-40B4-BE49-F238E27FC236}">
              <a16:creationId xmlns:a16="http://schemas.microsoft.com/office/drawing/2014/main" id="{C1BE3FD7-04C5-159D-3815-B2DDAD5277D4}"/>
            </a:ext>
          </a:extLst>
        </xdr:cNvPr>
        <xdr:cNvSpPr/>
      </xdr:nvSpPr>
      <xdr:spPr>
        <a:xfrm>
          <a:off x="3264186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N</a:t>
          </a:r>
        </a:p>
      </xdr:txBody>
    </xdr:sp>
    <xdr:clientData/>
  </xdr:twoCellAnchor>
  <xdr:twoCellAnchor editAs="absolute">
    <xdr:from>
      <xdr:col>24</xdr:col>
      <xdr:colOff>123518</xdr:colOff>
      <xdr:row>23</xdr:row>
      <xdr:rowOff>38100</xdr:rowOff>
    </xdr:from>
    <xdr:to>
      <xdr:col>28</xdr:col>
      <xdr:colOff>30849</xdr:colOff>
      <xdr:row>26</xdr:row>
      <xdr:rowOff>92076</xdr:rowOff>
    </xdr:to>
    <xdr:sp macro="EventClick" textlink="">
      <xdr:nvSpPr>
        <xdr:cNvPr id="189671" name="Hex194">
          <a:extLst>
            <a:ext uri="{FF2B5EF4-FFF2-40B4-BE49-F238E27FC236}">
              <a16:creationId xmlns:a16="http://schemas.microsoft.com/office/drawing/2014/main" id="{4E208880-3C8B-4BCF-1A51-0BD4FED6CDED}"/>
            </a:ext>
          </a:extLst>
        </xdr:cNvPr>
        <xdr:cNvSpPr/>
      </xdr:nvSpPr>
      <xdr:spPr>
        <a:xfrm>
          <a:off x="3781118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K</a:t>
          </a:r>
        </a:p>
      </xdr:txBody>
    </xdr:sp>
    <xdr:clientData/>
  </xdr:twoCellAnchor>
  <xdr:twoCellAnchor editAs="absolute">
    <xdr:from>
      <xdr:col>28</xdr:col>
      <xdr:colOff>30849</xdr:colOff>
      <xdr:row>23</xdr:row>
      <xdr:rowOff>38100</xdr:rowOff>
    </xdr:from>
    <xdr:to>
      <xdr:col>31</xdr:col>
      <xdr:colOff>90580</xdr:colOff>
      <xdr:row>26</xdr:row>
      <xdr:rowOff>92076</xdr:rowOff>
    </xdr:to>
    <xdr:sp macro="EventClick" textlink="">
      <xdr:nvSpPr>
        <xdr:cNvPr id="189672" name="Hex195">
          <a:extLst>
            <a:ext uri="{FF2B5EF4-FFF2-40B4-BE49-F238E27FC236}">
              <a16:creationId xmlns:a16="http://schemas.microsoft.com/office/drawing/2014/main" id="{60B48137-1BDA-EDC0-4C38-B78529F6DEC2}"/>
            </a:ext>
          </a:extLst>
        </xdr:cNvPr>
        <xdr:cNvSpPr/>
      </xdr:nvSpPr>
      <xdr:spPr>
        <a:xfrm>
          <a:off x="4298049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W</a:t>
          </a:r>
        </a:p>
      </xdr:txBody>
    </xdr:sp>
    <xdr:clientData/>
  </xdr:twoCellAnchor>
  <xdr:twoCellAnchor editAs="absolute">
    <xdr:from>
      <xdr:col>31</xdr:col>
      <xdr:colOff>90579</xdr:colOff>
      <xdr:row>23</xdr:row>
      <xdr:rowOff>38100</xdr:rowOff>
    </xdr:from>
    <xdr:to>
      <xdr:col>34</xdr:col>
      <xdr:colOff>150310</xdr:colOff>
      <xdr:row>26</xdr:row>
      <xdr:rowOff>92076</xdr:rowOff>
    </xdr:to>
    <xdr:sp macro="EventClick" textlink="">
      <xdr:nvSpPr>
        <xdr:cNvPr id="189673" name="Hex196">
          <a:extLst>
            <a:ext uri="{FF2B5EF4-FFF2-40B4-BE49-F238E27FC236}">
              <a16:creationId xmlns:a16="http://schemas.microsoft.com/office/drawing/2014/main" id="{563E4ACC-098A-C2BB-BE3D-B99A0B9BFAE1}"/>
            </a:ext>
          </a:extLst>
        </xdr:cNvPr>
        <xdr:cNvSpPr/>
      </xdr:nvSpPr>
      <xdr:spPr>
        <a:xfrm>
          <a:off x="4814979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V</a:t>
          </a:r>
        </a:p>
      </xdr:txBody>
    </xdr:sp>
    <xdr:clientData/>
  </xdr:twoCellAnchor>
  <xdr:twoCellAnchor editAs="absolute">
    <xdr:from>
      <xdr:col>34</xdr:col>
      <xdr:colOff>150311</xdr:colOff>
      <xdr:row>23</xdr:row>
      <xdr:rowOff>38100</xdr:rowOff>
    </xdr:from>
    <xdr:to>
      <xdr:col>38</xdr:col>
      <xdr:colOff>57642</xdr:colOff>
      <xdr:row>26</xdr:row>
      <xdr:rowOff>92076</xdr:rowOff>
    </xdr:to>
    <xdr:sp macro="EventClick" textlink="">
      <xdr:nvSpPr>
        <xdr:cNvPr id="189674" name="Hex197">
          <a:extLst>
            <a:ext uri="{FF2B5EF4-FFF2-40B4-BE49-F238E27FC236}">
              <a16:creationId xmlns:a16="http://schemas.microsoft.com/office/drawing/2014/main" id="{3E923487-39DE-C811-44ED-FF65590AEFFC}"/>
            </a:ext>
          </a:extLst>
        </xdr:cNvPr>
        <xdr:cNvSpPr/>
      </xdr:nvSpPr>
      <xdr:spPr>
        <a:xfrm>
          <a:off x="5331911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R</a:t>
          </a:r>
        </a:p>
      </xdr:txBody>
    </xdr:sp>
    <xdr:clientData/>
  </xdr:twoCellAnchor>
  <xdr:twoCellAnchor editAs="absolute">
    <xdr:from>
      <xdr:col>38</xdr:col>
      <xdr:colOff>57641</xdr:colOff>
      <xdr:row>23</xdr:row>
      <xdr:rowOff>38100</xdr:rowOff>
    </xdr:from>
    <xdr:to>
      <xdr:col>41</xdr:col>
      <xdr:colOff>117372</xdr:colOff>
      <xdr:row>26</xdr:row>
      <xdr:rowOff>92076</xdr:rowOff>
    </xdr:to>
    <xdr:sp macro="EventClick" textlink="">
      <xdr:nvSpPr>
        <xdr:cNvPr id="189675" name="Hex198">
          <a:extLst>
            <a:ext uri="{FF2B5EF4-FFF2-40B4-BE49-F238E27FC236}">
              <a16:creationId xmlns:a16="http://schemas.microsoft.com/office/drawing/2014/main" id="{20831D04-0CCD-45FD-555A-9A4FAB03DA28}"/>
            </a:ext>
          </a:extLst>
        </xdr:cNvPr>
        <xdr:cNvSpPr/>
      </xdr:nvSpPr>
      <xdr:spPr>
        <a:xfrm>
          <a:off x="5848841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S</a:t>
          </a:r>
        </a:p>
      </xdr:txBody>
    </xdr:sp>
    <xdr:clientData/>
  </xdr:twoCellAnchor>
  <xdr:twoCellAnchor editAs="absolute">
    <xdr:from>
      <xdr:col>58</xdr:col>
      <xdr:colOff>111227</xdr:colOff>
      <xdr:row>23</xdr:row>
      <xdr:rowOff>38100</xdr:rowOff>
    </xdr:from>
    <xdr:to>
      <xdr:col>62</xdr:col>
      <xdr:colOff>18558</xdr:colOff>
      <xdr:row>26</xdr:row>
      <xdr:rowOff>92076</xdr:rowOff>
    </xdr:to>
    <xdr:sp macro="EventClick" textlink="">
      <xdr:nvSpPr>
        <xdr:cNvPr id="189676" name="Hex199">
          <a:extLst>
            <a:ext uri="{FF2B5EF4-FFF2-40B4-BE49-F238E27FC236}">
              <a16:creationId xmlns:a16="http://schemas.microsoft.com/office/drawing/2014/main" id="{AFB1571A-CEC6-C0B0-C2C0-30A2189BAC79}"/>
            </a:ext>
          </a:extLst>
        </xdr:cNvPr>
        <xdr:cNvSpPr/>
      </xdr:nvSpPr>
      <xdr:spPr>
        <a:xfrm>
          <a:off x="8950427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Z</a:t>
          </a:r>
        </a:p>
      </xdr:txBody>
    </xdr:sp>
    <xdr:clientData/>
  </xdr:twoCellAnchor>
  <xdr:twoCellAnchor editAs="absolute">
    <xdr:from>
      <xdr:col>62</xdr:col>
      <xdr:colOff>18559</xdr:colOff>
      <xdr:row>23</xdr:row>
      <xdr:rowOff>38100</xdr:rowOff>
    </xdr:from>
    <xdr:to>
      <xdr:col>65</xdr:col>
      <xdr:colOff>78290</xdr:colOff>
      <xdr:row>26</xdr:row>
      <xdr:rowOff>92076</xdr:rowOff>
    </xdr:to>
    <xdr:sp macro="EventClick" textlink="">
      <xdr:nvSpPr>
        <xdr:cNvPr id="189677" name="Hex200">
          <a:extLst>
            <a:ext uri="{FF2B5EF4-FFF2-40B4-BE49-F238E27FC236}">
              <a16:creationId xmlns:a16="http://schemas.microsoft.com/office/drawing/2014/main" id="{1E314C42-A415-8EE3-1B6E-DAE11C0F669C}"/>
            </a:ext>
          </a:extLst>
        </xdr:cNvPr>
        <xdr:cNvSpPr/>
      </xdr:nvSpPr>
      <xdr:spPr>
        <a:xfrm>
          <a:off x="9467359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I</a:t>
          </a:r>
        </a:p>
      </xdr:txBody>
    </xdr:sp>
    <xdr:clientData/>
  </xdr:twoCellAnchor>
  <xdr:twoCellAnchor editAs="absolute">
    <xdr:from>
      <xdr:col>65</xdr:col>
      <xdr:colOff>78290</xdr:colOff>
      <xdr:row>23</xdr:row>
      <xdr:rowOff>38100</xdr:rowOff>
    </xdr:from>
    <xdr:to>
      <xdr:col>68</xdr:col>
      <xdr:colOff>138021</xdr:colOff>
      <xdr:row>26</xdr:row>
      <xdr:rowOff>92076</xdr:rowOff>
    </xdr:to>
    <xdr:sp macro="EventClick" textlink="">
      <xdr:nvSpPr>
        <xdr:cNvPr id="189678" name="Hex201">
          <a:extLst>
            <a:ext uri="{FF2B5EF4-FFF2-40B4-BE49-F238E27FC236}">
              <a16:creationId xmlns:a16="http://schemas.microsoft.com/office/drawing/2014/main" id="{DD4E7AD3-DD90-09FF-48A8-78023C2B4A65}"/>
            </a:ext>
          </a:extLst>
        </xdr:cNvPr>
        <xdr:cNvSpPr/>
      </xdr:nvSpPr>
      <xdr:spPr>
        <a:xfrm>
          <a:off x="9984290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M</a:t>
          </a:r>
        </a:p>
      </xdr:txBody>
    </xdr:sp>
    <xdr:clientData/>
  </xdr:twoCellAnchor>
  <xdr:twoCellAnchor editAs="absolute">
    <xdr:from>
      <xdr:col>68</xdr:col>
      <xdr:colOff>138020</xdr:colOff>
      <xdr:row>23</xdr:row>
      <xdr:rowOff>38100</xdr:rowOff>
    </xdr:from>
    <xdr:to>
      <xdr:col>72</xdr:col>
      <xdr:colOff>45351</xdr:colOff>
      <xdr:row>26</xdr:row>
      <xdr:rowOff>92076</xdr:rowOff>
    </xdr:to>
    <xdr:sp macro="EventClick" textlink="">
      <xdr:nvSpPr>
        <xdr:cNvPr id="189679" name="Hex202">
          <a:extLst>
            <a:ext uri="{FF2B5EF4-FFF2-40B4-BE49-F238E27FC236}">
              <a16:creationId xmlns:a16="http://schemas.microsoft.com/office/drawing/2014/main" id="{10EAD0B9-8DE9-6F68-A736-76097FE8181C}"/>
            </a:ext>
          </a:extLst>
        </xdr:cNvPr>
        <xdr:cNvSpPr/>
      </xdr:nvSpPr>
      <xdr:spPr>
        <a:xfrm>
          <a:off x="10501220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K</a:t>
          </a:r>
        </a:p>
      </xdr:txBody>
    </xdr:sp>
    <xdr:clientData/>
  </xdr:twoCellAnchor>
  <xdr:twoCellAnchor editAs="absolute">
    <xdr:from>
      <xdr:col>72</xdr:col>
      <xdr:colOff>45351</xdr:colOff>
      <xdr:row>23</xdr:row>
      <xdr:rowOff>38100</xdr:rowOff>
    </xdr:from>
    <xdr:to>
      <xdr:col>75</xdr:col>
      <xdr:colOff>105082</xdr:colOff>
      <xdr:row>26</xdr:row>
      <xdr:rowOff>92076</xdr:rowOff>
    </xdr:to>
    <xdr:sp macro="EventClick" textlink="">
      <xdr:nvSpPr>
        <xdr:cNvPr id="189680" name="Hex203">
          <a:extLst>
            <a:ext uri="{FF2B5EF4-FFF2-40B4-BE49-F238E27FC236}">
              <a16:creationId xmlns:a16="http://schemas.microsoft.com/office/drawing/2014/main" id="{0B1DAE7D-C353-4C84-C75D-391764CB5329}"/>
            </a:ext>
          </a:extLst>
        </xdr:cNvPr>
        <xdr:cNvSpPr/>
      </xdr:nvSpPr>
      <xdr:spPr>
        <a:xfrm>
          <a:off x="11018151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S</a:t>
          </a:r>
        </a:p>
      </xdr:txBody>
    </xdr:sp>
    <xdr:clientData/>
  </xdr:twoCellAnchor>
  <xdr:twoCellAnchor editAs="absolute">
    <xdr:from>
      <xdr:col>75</xdr:col>
      <xdr:colOff>105083</xdr:colOff>
      <xdr:row>23</xdr:row>
      <xdr:rowOff>38100</xdr:rowOff>
    </xdr:from>
    <xdr:to>
      <xdr:col>79</xdr:col>
      <xdr:colOff>12414</xdr:colOff>
      <xdr:row>26</xdr:row>
      <xdr:rowOff>92076</xdr:rowOff>
    </xdr:to>
    <xdr:sp macro="EventClick" textlink="">
      <xdr:nvSpPr>
        <xdr:cNvPr id="189681" name="Hex204">
          <a:extLst>
            <a:ext uri="{FF2B5EF4-FFF2-40B4-BE49-F238E27FC236}">
              <a16:creationId xmlns:a16="http://schemas.microsoft.com/office/drawing/2014/main" id="{5221D228-AC08-337D-E7B5-3D4944A2EED4}"/>
            </a:ext>
          </a:extLst>
        </xdr:cNvPr>
        <xdr:cNvSpPr/>
      </xdr:nvSpPr>
      <xdr:spPr>
        <a:xfrm>
          <a:off x="11535083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E</a:t>
          </a:r>
        </a:p>
      </xdr:txBody>
    </xdr:sp>
    <xdr:clientData/>
  </xdr:twoCellAnchor>
  <xdr:twoCellAnchor editAs="absolute">
    <xdr:from>
      <xdr:col>79</xdr:col>
      <xdr:colOff>12413</xdr:colOff>
      <xdr:row>23</xdr:row>
      <xdr:rowOff>38100</xdr:rowOff>
    </xdr:from>
    <xdr:to>
      <xdr:col>82</xdr:col>
      <xdr:colOff>72144</xdr:colOff>
      <xdr:row>26</xdr:row>
      <xdr:rowOff>92076</xdr:rowOff>
    </xdr:to>
    <xdr:sp macro="EventClick" textlink="">
      <xdr:nvSpPr>
        <xdr:cNvPr id="189682" name="Hex205">
          <a:extLst>
            <a:ext uri="{FF2B5EF4-FFF2-40B4-BE49-F238E27FC236}">
              <a16:creationId xmlns:a16="http://schemas.microsoft.com/office/drawing/2014/main" id="{6BB9C99E-DD90-935B-74FC-BD7FEFCEAD10}"/>
            </a:ext>
          </a:extLst>
        </xdr:cNvPr>
        <xdr:cNvSpPr/>
      </xdr:nvSpPr>
      <xdr:spPr>
        <a:xfrm>
          <a:off x="12052013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K</a:t>
          </a:r>
        </a:p>
      </xdr:txBody>
    </xdr:sp>
    <xdr:clientData/>
  </xdr:twoCellAnchor>
  <xdr:twoCellAnchor editAs="absolute">
    <xdr:from>
      <xdr:col>82</xdr:col>
      <xdr:colOff>72144</xdr:colOff>
      <xdr:row>23</xdr:row>
      <xdr:rowOff>38100</xdr:rowOff>
    </xdr:from>
    <xdr:to>
      <xdr:col>85</xdr:col>
      <xdr:colOff>131875</xdr:colOff>
      <xdr:row>26</xdr:row>
      <xdr:rowOff>92076</xdr:rowOff>
    </xdr:to>
    <xdr:sp macro="EventClick" textlink="">
      <xdr:nvSpPr>
        <xdr:cNvPr id="189683" name="Hex206">
          <a:extLst>
            <a:ext uri="{FF2B5EF4-FFF2-40B4-BE49-F238E27FC236}">
              <a16:creationId xmlns:a16="http://schemas.microsoft.com/office/drawing/2014/main" id="{CF6D4B8C-3B71-9612-CE90-6E1CE6A17AE0}"/>
            </a:ext>
          </a:extLst>
        </xdr:cNvPr>
        <xdr:cNvSpPr/>
      </xdr:nvSpPr>
      <xdr:spPr>
        <a:xfrm>
          <a:off x="12568944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O</a:t>
          </a:r>
        </a:p>
      </xdr:txBody>
    </xdr:sp>
    <xdr:clientData/>
  </xdr:twoCellAnchor>
  <xdr:twoCellAnchor editAs="absolute">
    <xdr:from>
      <xdr:col>85</xdr:col>
      <xdr:colOff>131876</xdr:colOff>
      <xdr:row>23</xdr:row>
      <xdr:rowOff>38100</xdr:rowOff>
    </xdr:from>
    <xdr:to>
      <xdr:col>89</xdr:col>
      <xdr:colOff>39207</xdr:colOff>
      <xdr:row>26</xdr:row>
      <xdr:rowOff>92076</xdr:rowOff>
    </xdr:to>
    <xdr:sp macro="EventClick" textlink="">
      <xdr:nvSpPr>
        <xdr:cNvPr id="189684" name="Hex207">
          <a:extLst>
            <a:ext uri="{FF2B5EF4-FFF2-40B4-BE49-F238E27FC236}">
              <a16:creationId xmlns:a16="http://schemas.microsoft.com/office/drawing/2014/main" id="{CE4A0EB9-82C1-26B9-51C0-FFB7B53FDD20}"/>
            </a:ext>
          </a:extLst>
        </xdr:cNvPr>
        <xdr:cNvSpPr/>
      </xdr:nvSpPr>
      <xdr:spPr>
        <a:xfrm>
          <a:off x="13085876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V</a:t>
          </a:r>
        </a:p>
      </xdr:txBody>
    </xdr:sp>
    <xdr:clientData/>
  </xdr:twoCellAnchor>
  <xdr:twoCellAnchor editAs="absolute">
    <xdr:from>
      <xdr:col>89</xdr:col>
      <xdr:colOff>39207</xdr:colOff>
      <xdr:row>23</xdr:row>
      <xdr:rowOff>38100</xdr:rowOff>
    </xdr:from>
    <xdr:to>
      <xdr:col>92</xdr:col>
      <xdr:colOff>98938</xdr:colOff>
      <xdr:row>26</xdr:row>
      <xdr:rowOff>92076</xdr:rowOff>
    </xdr:to>
    <xdr:sp macro="EventClick" textlink="">
      <xdr:nvSpPr>
        <xdr:cNvPr id="189685" name="Hex208">
          <a:extLst>
            <a:ext uri="{FF2B5EF4-FFF2-40B4-BE49-F238E27FC236}">
              <a16:creationId xmlns:a16="http://schemas.microsoft.com/office/drawing/2014/main" id="{1D6A42DC-73BC-0D91-0979-FD0EED2800A6}"/>
            </a:ext>
          </a:extLst>
        </xdr:cNvPr>
        <xdr:cNvSpPr/>
      </xdr:nvSpPr>
      <xdr:spPr>
        <a:xfrm>
          <a:off x="13602807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O</a:t>
          </a:r>
        </a:p>
      </xdr:txBody>
    </xdr:sp>
    <xdr:clientData/>
  </xdr:twoCellAnchor>
  <xdr:twoCellAnchor editAs="absolute">
    <xdr:from>
      <xdr:col>92</xdr:col>
      <xdr:colOff>98938</xdr:colOff>
      <xdr:row>23</xdr:row>
      <xdr:rowOff>38100</xdr:rowOff>
    </xdr:from>
    <xdr:to>
      <xdr:col>96</xdr:col>
      <xdr:colOff>6269</xdr:colOff>
      <xdr:row>26</xdr:row>
      <xdr:rowOff>92076</xdr:rowOff>
    </xdr:to>
    <xdr:sp macro="EventClick" textlink="">
      <xdr:nvSpPr>
        <xdr:cNvPr id="189686" name="Hex209">
          <a:extLst>
            <a:ext uri="{FF2B5EF4-FFF2-40B4-BE49-F238E27FC236}">
              <a16:creationId xmlns:a16="http://schemas.microsoft.com/office/drawing/2014/main" id="{C9015E39-F4C3-EA1D-E43F-9288DF12100F}"/>
            </a:ext>
          </a:extLst>
        </xdr:cNvPr>
        <xdr:cNvSpPr/>
      </xdr:nvSpPr>
      <xdr:spPr>
        <a:xfrm>
          <a:off x="14119738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L</a:t>
          </a:r>
        </a:p>
      </xdr:txBody>
    </xdr:sp>
    <xdr:clientData/>
  </xdr:twoCellAnchor>
  <xdr:twoCellAnchor editAs="absolute">
    <xdr:from>
      <xdr:col>2</xdr:col>
      <xdr:colOff>116266</xdr:colOff>
      <xdr:row>25</xdr:row>
      <xdr:rowOff>123826</xdr:rowOff>
    </xdr:from>
    <xdr:to>
      <xdr:col>6</xdr:col>
      <xdr:colOff>23597</xdr:colOff>
      <xdr:row>28</xdr:row>
      <xdr:rowOff>177802</xdr:rowOff>
    </xdr:to>
    <xdr:sp macro="EventClick" textlink="">
      <xdr:nvSpPr>
        <xdr:cNvPr id="189687" name="Hex210">
          <a:extLst>
            <a:ext uri="{FF2B5EF4-FFF2-40B4-BE49-F238E27FC236}">
              <a16:creationId xmlns:a16="http://schemas.microsoft.com/office/drawing/2014/main" id="{07C9C67B-9FF5-8F05-D1B1-62EE506E5ACA}"/>
            </a:ext>
          </a:extLst>
        </xdr:cNvPr>
        <xdr:cNvSpPr/>
      </xdr:nvSpPr>
      <xdr:spPr>
        <a:xfrm>
          <a:off x="421066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N</a:t>
          </a:r>
        </a:p>
      </xdr:txBody>
    </xdr:sp>
    <xdr:clientData/>
  </xdr:twoCellAnchor>
  <xdr:twoCellAnchor editAs="absolute">
    <xdr:from>
      <xdr:col>6</xdr:col>
      <xdr:colOff>23597</xdr:colOff>
      <xdr:row>25</xdr:row>
      <xdr:rowOff>123826</xdr:rowOff>
    </xdr:from>
    <xdr:to>
      <xdr:col>9</xdr:col>
      <xdr:colOff>83328</xdr:colOff>
      <xdr:row>28</xdr:row>
      <xdr:rowOff>177802</xdr:rowOff>
    </xdr:to>
    <xdr:sp macro="EventClick" textlink="">
      <xdr:nvSpPr>
        <xdr:cNvPr id="189688" name="Hex211">
          <a:extLst>
            <a:ext uri="{FF2B5EF4-FFF2-40B4-BE49-F238E27FC236}">
              <a16:creationId xmlns:a16="http://schemas.microsoft.com/office/drawing/2014/main" id="{A9F254BC-AC6F-2B60-D89D-3C20255A87DB}"/>
            </a:ext>
          </a:extLst>
        </xdr:cNvPr>
        <xdr:cNvSpPr/>
      </xdr:nvSpPr>
      <xdr:spPr>
        <a:xfrm>
          <a:off x="937997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F</a:t>
          </a:r>
        </a:p>
      </xdr:txBody>
    </xdr:sp>
    <xdr:clientData/>
  </xdr:twoCellAnchor>
  <xdr:twoCellAnchor editAs="absolute">
    <xdr:from>
      <xdr:col>9</xdr:col>
      <xdr:colOff>83328</xdr:colOff>
      <xdr:row>25</xdr:row>
      <xdr:rowOff>123826</xdr:rowOff>
    </xdr:from>
    <xdr:to>
      <xdr:col>12</xdr:col>
      <xdr:colOff>143059</xdr:colOff>
      <xdr:row>28</xdr:row>
      <xdr:rowOff>177802</xdr:rowOff>
    </xdr:to>
    <xdr:sp macro="EventClick" textlink="">
      <xdr:nvSpPr>
        <xdr:cNvPr id="189689" name="Hex212">
          <a:extLst>
            <a:ext uri="{FF2B5EF4-FFF2-40B4-BE49-F238E27FC236}">
              <a16:creationId xmlns:a16="http://schemas.microsoft.com/office/drawing/2014/main" id="{38085C81-58F5-61BD-E067-D891F9AA520C}"/>
            </a:ext>
          </a:extLst>
        </xdr:cNvPr>
        <xdr:cNvSpPr/>
      </xdr:nvSpPr>
      <xdr:spPr>
        <a:xfrm>
          <a:off x="1454928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Q</a:t>
          </a:r>
        </a:p>
      </xdr:txBody>
    </xdr:sp>
    <xdr:clientData/>
  </xdr:twoCellAnchor>
  <xdr:twoCellAnchor editAs="absolute">
    <xdr:from>
      <xdr:col>12</xdr:col>
      <xdr:colOff>143059</xdr:colOff>
      <xdr:row>25</xdr:row>
      <xdr:rowOff>123826</xdr:rowOff>
    </xdr:from>
    <xdr:to>
      <xdr:col>16</xdr:col>
      <xdr:colOff>50390</xdr:colOff>
      <xdr:row>28</xdr:row>
      <xdr:rowOff>177802</xdr:rowOff>
    </xdr:to>
    <xdr:sp macro="EventClick" textlink="">
      <xdr:nvSpPr>
        <xdr:cNvPr id="189690" name="Hex213">
          <a:extLst>
            <a:ext uri="{FF2B5EF4-FFF2-40B4-BE49-F238E27FC236}">
              <a16:creationId xmlns:a16="http://schemas.microsoft.com/office/drawing/2014/main" id="{2E744A4F-F1E8-A20F-151A-B821EC377880}"/>
            </a:ext>
          </a:extLst>
        </xdr:cNvPr>
        <xdr:cNvSpPr/>
      </xdr:nvSpPr>
      <xdr:spPr>
        <a:xfrm>
          <a:off x="1971859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M</a:t>
          </a:r>
        </a:p>
      </xdr:txBody>
    </xdr:sp>
    <xdr:clientData/>
  </xdr:twoCellAnchor>
  <xdr:twoCellAnchor editAs="absolute">
    <xdr:from>
      <xdr:col>16</xdr:col>
      <xdr:colOff>50390</xdr:colOff>
      <xdr:row>25</xdr:row>
      <xdr:rowOff>123826</xdr:rowOff>
    </xdr:from>
    <xdr:to>
      <xdr:col>19</xdr:col>
      <xdr:colOff>110121</xdr:colOff>
      <xdr:row>28</xdr:row>
      <xdr:rowOff>177802</xdr:rowOff>
    </xdr:to>
    <xdr:sp macro="EventClick" textlink="">
      <xdr:nvSpPr>
        <xdr:cNvPr id="189691" name="Hex214">
          <a:extLst>
            <a:ext uri="{FF2B5EF4-FFF2-40B4-BE49-F238E27FC236}">
              <a16:creationId xmlns:a16="http://schemas.microsoft.com/office/drawing/2014/main" id="{65AA3DA3-0C42-0C8E-A491-111D72580CC7}"/>
            </a:ext>
          </a:extLst>
        </xdr:cNvPr>
        <xdr:cNvSpPr/>
      </xdr:nvSpPr>
      <xdr:spPr>
        <a:xfrm>
          <a:off x="2488790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R</a:t>
          </a:r>
        </a:p>
      </xdr:txBody>
    </xdr:sp>
    <xdr:clientData/>
  </xdr:twoCellAnchor>
  <xdr:twoCellAnchor editAs="absolute">
    <xdr:from>
      <xdr:col>19</xdr:col>
      <xdr:colOff>110121</xdr:colOff>
      <xdr:row>25</xdr:row>
      <xdr:rowOff>123826</xdr:rowOff>
    </xdr:from>
    <xdr:to>
      <xdr:col>23</xdr:col>
      <xdr:colOff>17452</xdr:colOff>
      <xdr:row>28</xdr:row>
      <xdr:rowOff>177802</xdr:rowOff>
    </xdr:to>
    <xdr:sp macro="EventClick" textlink="">
      <xdr:nvSpPr>
        <xdr:cNvPr id="189692" name="Hex215">
          <a:extLst>
            <a:ext uri="{FF2B5EF4-FFF2-40B4-BE49-F238E27FC236}">
              <a16:creationId xmlns:a16="http://schemas.microsoft.com/office/drawing/2014/main" id="{5971D2C8-4EAD-155D-3FEE-C1997B8F4D9C}"/>
            </a:ext>
          </a:extLst>
        </xdr:cNvPr>
        <xdr:cNvSpPr/>
      </xdr:nvSpPr>
      <xdr:spPr>
        <a:xfrm>
          <a:off x="3005721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X</a:t>
          </a:r>
        </a:p>
      </xdr:txBody>
    </xdr:sp>
    <xdr:clientData/>
  </xdr:twoCellAnchor>
  <xdr:twoCellAnchor editAs="absolute">
    <xdr:from>
      <xdr:col>23</xdr:col>
      <xdr:colOff>17452</xdr:colOff>
      <xdr:row>25</xdr:row>
      <xdr:rowOff>123826</xdr:rowOff>
    </xdr:from>
    <xdr:to>
      <xdr:col>26</xdr:col>
      <xdr:colOff>77183</xdr:colOff>
      <xdr:row>28</xdr:row>
      <xdr:rowOff>177802</xdr:rowOff>
    </xdr:to>
    <xdr:sp macro="EventClick" textlink="">
      <xdr:nvSpPr>
        <xdr:cNvPr id="189693" name="Hex216">
          <a:extLst>
            <a:ext uri="{FF2B5EF4-FFF2-40B4-BE49-F238E27FC236}">
              <a16:creationId xmlns:a16="http://schemas.microsoft.com/office/drawing/2014/main" id="{EC573ACD-2B36-40FC-D925-8E7279D0B790}"/>
            </a:ext>
          </a:extLst>
        </xdr:cNvPr>
        <xdr:cNvSpPr/>
      </xdr:nvSpPr>
      <xdr:spPr>
        <a:xfrm>
          <a:off x="3522652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J</a:t>
          </a:r>
        </a:p>
      </xdr:txBody>
    </xdr:sp>
    <xdr:clientData/>
  </xdr:twoCellAnchor>
  <xdr:twoCellAnchor editAs="absolute">
    <xdr:from>
      <xdr:col>26</xdr:col>
      <xdr:colOff>77183</xdr:colOff>
      <xdr:row>25</xdr:row>
      <xdr:rowOff>123826</xdr:rowOff>
    </xdr:from>
    <xdr:to>
      <xdr:col>29</xdr:col>
      <xdr:colOff>136914</xdr:colOff>
      <xdr:row>28</xdr:row>
      <xdr:rowOff>177802</xdr:rowOff>
    </xdr:to>
    <xdr:sp macro="EventClick" textlink="">
      <xdr:nvSpPr>
        <xdr:cNvPr id="189694" name="Hex217">
          <a:extLst>
            <a:ext uri="{FF2B5EF4-FFF2-40B4-BE49-F238E27FC236}">
              <a16:creationId xmlns:a16="http://schemas.microsoft.com/office/drawing/2014/main" id="{14FC068E-3C79-D4AC-CA93-5FB6842A22CF}"/>
            </a:ext>
          </a:extLst>
        </xdr:cNvPr>
        <xdr:cNvSpPr/>
      </xdr:nvSpPr>
      <xdr:spPr>
        <a:xfrm>
          <a:off x="4039583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H</a:t>
          </a:r>
        </a:p>
      </xdr:txBody>
    </xdr:sp>
    <xdr:clientData/>
  </xdr:twoCellAnchor>
  <xdr:twoCellAnchor editAs="absolute">
    <xdr:from>
      <xdr:col>29</xdr:col>
      <xdr:colOff>136914</xdr:colOff>
      <xdr:row>25</xdr:row>
      <xdr:rowOff>123826</xdr:rowOff>
    </xdr:from>
    <xdr:to>
      <xdr:col>33</xdr:col>
      <xdr:colOff>44245</xdr:colOff>
      <xdr:row>28</xdr:row>
      <xdr:rowOff>177802</xdr:rowOff>
    </xdr:to>
    <xdr:sp macro="EventClick" textlink="">
      <xdr:nvSpPr>
        <xdr:cNvPr id="189695" name="Hex218">
          <a:extLst>
            <a:ext uri="{FF2B5EF4-FFF2-40B4-BE49-F238E27FC236}">
              <a16:creationId xmlns:a16="http://schemas.microsoft.com/office/drawing/2014/main" id="{B2BEEF67-A5EF-E217-07B4-0C4D2BD0A4E1}"/>
            </a:ext>
          </a:extLst>
        </xdr:cNvPr>
        <xdr:cNvSpPr/>
      </xdr:nvSpPr>
      <xdr:spPr>
        <a:xfrm>
          <a:off x="4556514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H</a:t>
          </a:r>
        </a:p>
      </xdr:txBody>
    </xdr:sp>
    <xdr:clientData/>
  </xdr:twoCellAnchor>
  <xdr:twoCellAnchor editAs="absolute">
    <xdr:from>
      <xdr:col>33</xdr:col>
      <xdr:colOff>44245</xdr:colOff>
      <xdr:row>25</xdr:row>
      <xdr:rowOff>123826</xdr:rowOff>
    </xdr:from>
    <xdr:to>
      <xdr:col>36</xdr:col>
      <xdr:colOff>103976</xdr:colOff>
      <xdr:row>28</xdr:row>
      <xdr:rowOff>177802</xdr:rowOff>
    </xdr:to>
    <xdr:sp macro="EventClick" textlink="">
      <xdr:nvSpPr>
        <xdr:cNvPr id="189696" name="Hex219">
          <a:extLst>
            <a:ext uri="{FF2B5EF4-FFF2-40B4-BE49-F238E27FC236}">
              <a16:creationId xmlns:a16="http://schemas.microsoft.com/office/drawing/2014/main" id="{8E00BC0B-3A04-F7E5-62C9-D47F34962538}"/>
            </a:ext>
          </a:extLst>
        </xdr:cNvPr>
        <xdr:cNvSpPr/>
      </xdr:nvSpPr>
      <xdr:spPr>
        <a:xfrm>
          <a:off x="5073445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D</a:t>
          </a:r>
        </a:p>
      </xdr:txBody>
    </xdr:sp>
    <xdr:clientData/>
  </xdr:twoCellAnchor>
  <xdr:twoCellAnchor editAs="absolute">
    <xdr:from>
      <xdr:col>36</xdr:col>
      <xdr:colOff>103976</xdr:colOff>
      <xdr:row>25</xdr:row>
      <xdr:rowOff>123826</xdr:rowOff>
    </xdr:from>
    <xdr:to>
      <xdr:col>40</xdr:col>
      <xdr:colOff>11307</xdr:colOff>
      <xdr:row>28</xdr:row>
      <xdr:rowOff>177802</xdr:rowOff>
    </xdr:to>
    <xdr:sp macro="EventClick" textlink="">
      <xdr:nvSpPr>
        <xdr:cNvPr id="189697" name="Hex220">
          <a:extLst>
            <a:ext uri="{FF2B5EF4-FFF2-40B4-BE49-F238E27FC236}">
              <a16:creationId xmlns:a16="http://schemas.microsoft.com/office/drawing/2014/main" id="{0F672907-06E8-2B42-71A5-4B6DF37C04B4}"/>
            </a:ext>
          </a:extLst>
        </xdr:cNvPr>
        <xdr:cNvSpPr/>
      </xdr:nvSpPr>
      <xdr:spPr>
        <a:xfrm>
          <a:off x="5590376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N</a:t>
          </a:r>
        </a:p>
      </xdr:txBody>
    </xdr:sp>
    <xdr:clientData/>
  </xdr:twoCellAnchor>
  <xdr:twoCellAnchor editAs="absolute">
    <xdr:from>
      <xdr:col>40</xdr:col>
      <xdr:colOff>11307</xdr:colOff>
      <xdr:row>25</xdr:row>
      <xdr:rowOff>123826</xdr:rowOff>
    </xdr:from>
    <xdr:to>
      <xdr:col>43</xdr:col>
      <xdr:colOff>71038</xdr:colOff>
      <xdr:row>28</xdr:row>
      <xdr:rowOff>177802</xdr:rowOff>
    </xdr:to>
    <xdr:sp macro="EventClick" textlink="">
      <xdr:nvSpPr>
        <xdr:cNvPr id="189698" name="Hex221">
          <a:extLst>
            <a:ext uri="{FF2B5EF4-FFF2-40B4-BE49-F238E27FC236}">
              <a16:creationId xmlns:a16="http://schemas.microsoft.com/office/drawing/2014/main" id="{55D82B73-4E61-26AC-FA00-B64AC2BFB3F9}"/>
            </a:ext>
          </a:extLst>
        </xdr:cNvPr>
        <xdr:cNvSpPr/>
      </xdr:nvSpPr>
      <xdr:spPr>
        <a:xfrm>
          <a:off x="6107307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F</a:t>
          </a:r>
        </a:p>
      </xdr:txBody>
    </xdr:sp>
    <xdr:clientData/>
  </xdr:twoCellAnchor>
  <xdr:twoCellAnchor editAs="absolute">
    <xdr:from>
      <xdr:col>43</xdr:col>
      <xdr:colOff>71038</xdr:colOff>
      <xdr:row>25</xdr:row>
      <xdr:rowOff>123826</xdr:rowOff>
    </xdr:from>
    <xdr:to>
      <xdr:col>46</xdr:col>
      <xdr:colOff>130769</xdr:colOff>
      <xdr:row>28</xdr:row>
      <xdr:rowOff>177802</xdr:rowOff>
    </xdr:to>
    <xdr:sp macro="EventClick" textlink="">
      <xdr:nvSpPr>
        <xdr:cNvPr id="189699" name="Hex222">
          <a:extLst>
            <a:ext uri="{FF2B5EF4-FFF2-40B4-BE49-F238E27FC236}">
              <a16:creationId xmlns:a16="http://schemas.microsoft.com/office/drawing/2014/main" id="{9D9ADA12-66A2-5EC8-60A7-6B275FBA7F9B}"/>
            </a:ext>
          </a:extLst>
        </xdr:cNvPr>
        <xdr:cNvSpPr/>
      </xdr:nvSpPr>
      <xdr:spPr>
        <a:xfrm>
          <a:off x="6624238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P</a:t>
          </a:r>
        </a:p>
      </xdr:txBody>
    </xdr:sp>
    <xdr:clientData/>
  </xdr:twoCellAnchor>
  <xdr:twoCellAnchor editAs="absolute">
    <xdr:from>
      <xdr:col>46</xdr:col>
      <xdr:colOff>130769</xdr:colOff>
      <xdr:row>25</xdr:row>
      <xdr:rowOff>123826</xdr:rowOff>
    </xdr:from>
    <xdr:to>
      <xdr:col>50</xdr:col>
      <xdr:colOff>38100</xdr:colOff>
      <xdr:row>28</xdr:row>
      <xdr:rowOff>177802</xdr:rowOff>
    </xdr:to>
    <xdr:sp macro="EventClick" textlink="">
      <xdr:nvSpPr>
        <xdr:cNvPr id="189700" name="Hex223">
          <a:extLst>
            <a:ext uri="{FF2B5EF4-FFF2-40B4-BE49-F238E27FC236}">
              <a16:creationId xmlns:a16="http://schemas.microsoft.com/office/drawing/2014/main" id="{FB805882-F4D0-F185-6798-258112A658D2}"/>
            </a:ext>
          </a:extLst>
        </xdr:cNvPr>
        <xdr:cNvSpPr/>
      </xdr:nvSpPr>
      <xdr:spPr>
        <a:xfrm>
          <a:off x="7141169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J</a:t>
          </a:r>
        </a:p>
      </xdr:txBody>
    </xdr:sp>
    <xdr:clientData/>
  </xdr:twoCellAnchor>
  <xdr:twoCellAnchor editAs="absolute">
    <xdr:from>
      <xdr:col>50</xdr:col>
      <xdr:colOff>38100</xdr:colOff>
      <xdr:row>25</xdr:row>
      <xdr:rowOff>123826</xdr:rowOff>
    </xdr:from>
    <xdr:to>
      <xdr:col>53</xdr:col>
      <xdr:colOff>97831</xdr:colOff>
      <xdr:row>28</xdr:row>
      <xdr:rowOff>177802</xdr:rowOff>
    </xdr:to>
    <xdr:sp macro="EventClick" textlink="">
      <xdr:nvSpPr>
        <xdr:cNvPr id="189701" name="Hex224">
          <a:extLst>
            <a:ext uri="{FF2B5EF4-FFF2-40B4-BE49-F238E27FC236}">
              <a16:creationId xmlns:a16="http://schemas.microsoft.com/office/drawing/2014/main" id="{8D939BA1-E482-7F90-86DC-A07E158B3F2C}"/>
            </a:ext>
          </a:extLst>
        </xdr:cNvPr>
        <xdr:cNvSpPr/>
      </xdr:nvSpPr>
      <xdr:spPr>
        <a:xfrm>
          <a:off x="7658100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W</a:t>
          </a:r>
        </a:p>
      </xdr:txBody>
    </xdr:sp>
    <xdr:clientData/>
  </xdr:twoCellAnchor>
  <xdr:twoCellAnchor editAs="absolute">
    <xdr:from>
      <xdr:col>53</xdr:col>
      <xdr:colOff>97831</xdr:colOff>
      <xdr:row>25</xdr:row>
      <xdr:rowOff>123826</xdr:rowOff>
    </xdr:from>
    <xdr:to>
      <xdr:col>57</xdr:col>
      <xdr:colOff>5162</xdr:colOff>
      <xdr:row>28</xdr:row>
      <xdr:rowOff>177802</xdr:rowOff>
    </xdr:to>
    <xdr:sp macro="EventClick" textlink="">
      <xdr:nvSpPr>
        <xdr:cNvPr id="189702" name="Hex225">
          <a:extLst>
            <a:ext uri="{FF2B5EF4-FFF2-40B4-BE49-F238E27FC236}">
              <a16:creationId xmlns:a16="http://schemas.microsoft.com/office/drawing/2014/main" id="{91C345B5-D273-F8DC-269C-CD25401F153A}"/>
            </a:ext>
          </a:extLst>
        </xdr:cNvPr>
        <xdr:cNvSpPr/>
      </xdr:nvSpPr>
      <xdr:spPr>
        <a:xfrm>
          <a:off x="8175031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M</a:t>
          </a:r>
        </a:p>
      </xdr:txBody>
    </xdr:sp>
    <xdr:clientData/>
  </xdr:twoCellAnchor>
  <xdr:twoCellAnchor editAs="absolute">
    <xdr:from>
      <xdr:col>57</xdr:col>
      <xdr:colOff>5162</xdr:colOff>
      <xdr:row>25</xdr:row>
      <xdr:rowOff>123826</xdr:rowOff>
    </xdr:from>
    <xdr:to>
      <xdr:col>60</xdr:col>
      <xdr:colOff>64893</xdr:colOff>
      <xdr:row>28</xdr:row>
      <xdr:rowOff>177802</xdr:rowOff>
    </xdr:to>
    <xdr:sp macro="EventClick" textlink="">
      <xdr:nvSpPr>
        <xdr:cNvPr id="189703" name="Hex226">
          <a:extLst>
            <a:ext uri="{FF2B5EF4-FFF2-40B4-BE49-F238E27FC236}">
              <a16:creationId xmlns:a16="http://schemas.microsoft.com/office/drawing/2014/main" id="{849C9B68-3B0E-50D4-7F42-502E10617F62}"/>
            </a:ext>
          </a:extLst>
        </xdr:cNvPr>
        <xdr:cNvSpPr/>
      </xdr:nvSpPr>
      <xdr:spPr>
        <a:xfrm>
          <a:off x="8691962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E</a:t>
          </a:r>
        </a:p>
      </xdr:txBody>
    </xdr:sp>
    <xdr:clientData/>
  </xdr:twoCellAnchor>
  <xdr:twoCellAnchor editAs="absolute">
    <xdr:from>
      <xdr:col>60</xdr:col>
      <xdr:colOff>64893</xdr:colOff>
      <xdr:row>25</xdr:row>
      <xdr:rowOff>123826</xdr:rowOff>
    </xdr:from>
    <xdr:to>
      <xdr:col>63</xdr:col>
      <xdr:colOff>124624</xdr:colOff>
      <xdr:row>28</xdr:row>
      <xdr:rowOff>177802</xdr:rowOff>
    </xdr:to>
    <xdr:sp macro="EventClick" textlink="">
      <xdr:nvSpPr>
        <xdr:cNvPr id="189704" name="Hex227">
          <a:extLst>
            <a:ext uri="{FF2B5EF4-FFF2-40B4-BE49-F238E27FC236}">
              <a16:creationId xmlns:a16="http://schemas.microsoft.com/office/drawing/2014/main" id="{6D4F4CB9-666B-D9A9-B712-45884CE78B95}"/>
            </a:ext>
          </a:extLst>
        </xdr:cNvPr>
        <xdr:cNvSpPr/>
      </xdr:nvSpPr>
      <xdr:spPr>
        <a:xfrm>
          <a:off x="9208893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R</a:t>
          </a:r>
        </a:p>
      </xdr:txBody>
    </xdr:sp>
    <xdr:clientData/>
  </xdr:twoCellAnchor>
  <xdr:twoCellAnchor editAs="absolute">
    <xdr:from>
      <xdr:col>63</xdr:col>
      <xdr:colOff>124624</xdr:colOff>
      <xdr:row>25</xdr:row>
      <xdr:rowOff>123826</xdr:rowOff>
    </xdr:from>
    <xdr:to>
      <xdr:col>67</xdr:col>
      <xdr:colOff>31955</xdr:colOff>
      <xdr:row>28</xdr:row>
      <xdr:rowOff>177802</xdr:rowOff>
    </xdr:to>
    <xdr:sp macro="EventClick" textlink="">
      <xdr:nvSpPr>
        <xdr:cNvPr id="189705" name="Hex228">
          <a:extLst>
            <a:ext uri="{FF2B5EF4-FFF2-40B4-BE49-F238E27FC236}">
              <a16:creationId xmlns:a16="http://schemas.microsoft.com/office/drawing/2014/main" id="{81564FE0-B0B1-725A-C463-74E058AD09E8}"/>
            </a:ext>
          </a:extLst>
        </xdr:cNvPr>
        <xdr:cNvSpPr/>
      </xdr:nvSpPr>
      <xdr:spPr>
        <a:xfrm>
          <a:off x="9725824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T</a:t>
          </a:r>
        </a:p>
      </xdr:txBody>
    </xdr:sp>
    <xdr:clientData/>
  </xdr:twoCellAnchor>
  <xdr:twoCellAnchor editAs="absolute">
    <xdr:from>
      <xdr:col>67</xdr:col>
      <xdr:colOff>31955</xdr:colOff>
      <xdr:row>25</xdr:row>
      <xdr:rowOff>123826</xdr:rowOff>
    </xdr:from>
    <xdr:to>
      <xdr:col>70</xdr:col>
      <xdr:colOff>91686</xdr:colOff>
      <xdr:row>28</xdr:row>
      <xdr:rowOff>177802</xdr:rowOff>
    </xdr:to>
    <xdr:sp macro="EventClick" textlink="">
      <xdr:nvSpPr>
        <xdr:cNvPr id="189706" name="Hex229">
          <a:extLst>
            <a:ext uri="{FF2B5EF4-FFF2-40B4-BE49-F238E27FC236}">
              <a16:creationId xmlns:a16="http://schemas.microsoft.com/office/drawing/2014/main" id="{26930AB3-8AC1-A853-3C1A-C32EB3A232AE}"/>
            </a:ext>
          </a:extLst>
        </xdr:cNvPr>
        <xdr:cNvSpPr/>
      </xdr:nvSpPr>
      <xdr:spPr>
        <a:xfrm>
          <a:off x="10242755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P</a:t>
          </a:r>
        </a:p>
      </xdr:txBody>
    </xdr:sp>
    <xdr:clientData/>
  </xdr:twoCellAnchor>
  <xdr:twoCellAnchor editAs="absolute">
    <xdr:from>
      <xdr:col>70</xdr:col>
      <xdr:colOff>91686</xdr:colOff>
      <xdr:row>25</xdr:row>
      <xdr:rowOff>123826</xdr:rowOff>
    </xdr:from>
    <xdr:to>
      <xdr:col>73</xdr:col>
      <xdr:colOff>151417</xdr:colOff>
      <xdr:row>28</xdr:row>
      <xdr:rowOff>177802</xdr:rowOff>
    </xdr:to>
    <xdr:sp macro="EventClick" textlink="">
      <xdr:nvSpPr>
        <xdr:cNvPr id="189707" name="Hex230">
          <a:extLst>
            <a:ext uri="{FF2B5EF4-FFF2-40B4-BE49-F238E27FC236}">
              <a16:creationId xmlns:a16="http://schemas.microsoft.com/office/drawing/2014/main" id="{8F22444D-D5C0-D7F4-6333-BD5813BF1736}"/>
            </a:ext>
          </a:extLst>
        </xdr:cNvPr>
        <xdr:cNvSpPr/>
      </xdr:nvSpPr>
      <xdr:spPr>
        <a:xfrm>
          <a:off x="10759686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U</a:t>
          </a:r>
        </a:p>
      </xdr:txBody>
    </xdr:sp>
    <xdr:clientData/>
  </xdr:twoCellAnchor>
  <xdr:twoCellAnchor editAs="absolute">
    <xdr:from>
      <xdr:col>73</xdr:col>
      <xdr:colOff>151417</xdr:colOff>
      <xdr:row>25</xdr:row>
      <xdr:rowOff>123826</xdr:rowOff>
    </xdr:from>
    <xdr:to>
      <xdr:col>77</xdr:col>
      <xdr:colOff>58748</xdr:colOff>
      <xdr:row>28</xdr:row>
      <xdr:rowOff>177802</xdr:rowOff>
    </xdr:to>
    <xdr:sp macro="EventClick" textlink="">
      <xdr:nvSpPr>
        <xdr:cNvPr id="189708" name="Hex231">
          <a:extLst>
            <a:ext uri="{FF2B5EF4-FFF2-40B4-BE49-F238E27FC236}">
              <a16:creationId xmlns:a16="http://schemas.microsoft.com/office/drawing/2014/main" id="{AB3CBFDB-7B4C-ACE4-F569-67FAFDD74DE6}"/>
            </a:ext>
          </a:extLst>
        </xdr:cNvPr>
        <xdr:cNvSpPr/>
      </xdr:nvSpPr>
      <xdr:spPr>
        <a:xfrm>
          <a:off x="11276617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E</a:t>
          </a:r>
        </a:p>
      </xdr:txBody>
    </xdr:sp>
    <xdr:clientData/>
  </xdr:twoCellAnchor>
  <xdr:twoCellAnchor editAs="absolute">
    <xdr:from>
      <xdr:col>77</xdr:col>
      <xdr:colOff>58748</xdr:colOff>
      <xdr:row>25</xdr:row>
      <xdr:rowOff>123826</xdr:rowOff>
    </xdr:from>
    <xdr:to>
      <xdr:col>80</xdr:col>
      <xdr:colOff>118479</xdr:colOff>
      <xdr:row>28</xdr:row>
      <xdr:rowOff>177802</xdr:rowOff>
    </xdr:to>
    <xdr:sp macro="EventClick" textlink="">
      <xdr:nvSpPr>
        <xdr:cNvPr id="189709" name="Hex232">
          <a:extLst>
            <a:ext uri="{FF2B5EF4-FFF2-40B4-BE49-F238E27FC236}">
              <a16:creationId xmlns:a16="http://schemas.microsoft.com/office/drawing/2014/main" id="{F449BC30-0777-0A44-DEEB-4286E92CFD7C}"/>
            </a:ext>
          </a:extLst>
        </xdr:cNvPr>
        <xdr:cNvSpPr/>
      </xdr:nvSpPr>
      <xdr:spPr>
        <a:xfrm>
          <a:off x="11793548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V</a:t>
          </a:r>
        </a:p>
      </xdr:txBody>
    </xdr:sp>
    <xdr:clientData/>
  </xdr:twoCellAnchor>
  <xdr:twoCellAnchor editAs="absolute">
    <xdr:from>
      <xdr:col>80</xdr:col>
      <xdr:colOff>118479</xdr:colOff>
      <xdr:row>25</xdr:row>
      <xdr:rowOff>123826</xdr:rowOff>
    </xdr:from>
    <xdr:to>
      <xdr:col>84</xdr:col>
      <xdr:colOff>25810</xdr:colOff>
      <xdr:row>28</xdr:row>
      <xdr:rowOff>177802</xdr:rowOff>
    </xdr:to>
    <xdr:sp macro="EventClick" textlink="">
      <xdr:nvSpPr>
        <xdr:cNvPr id="189710" name="Hex233">
          <a:extLst>
            <a:ext uri="{FF2B5EF4-FFF2-40B4-BE49-F238E27FC236}">
              <a16:creationId xmlns:a16="http://schemas.microsoft.com/office/drawing/2014/main" id="{0490FB5E-19C5-C43C-EE8D-6B716428D011}"/>
            </a:ext>
          </a:extLst>
        </xdr:cNvPr>
        <xdr:cNvSpPr/>
      </xdr:nvSpPr>
      <xdr:spPr>
        <a:xfrm>
          <a:off x="12310479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F</a:t>
          </a:r>
        </a:p>
      </xdr:txBody>
    </xdr:sp>
    <xdr:clientData/>
  </xdr:twoCellAnchor>
  <xdr:twoCellAnchor editAs="absolute">
    <xdr:from>
      <xdr:col>84</xdr:col>
      <xdr:colOff>25810</xdr:colOff>
      <xdr:row>25</xdr:row>
      <xdr:rowOff>123826</xdr:rowOff>
    </xdr:from>
    <xdr:to>
      <xdr:col>87</xdr:col>
      <xdr:colOff>85541</xdr:colOff>
      <xdr:row>28</xdr:row>
      <xdr:rowOff>177802</xdr:rowOff>
    </xdr:to>
    <xdr:sp macro="EventClick" textlink="">
      <xdr:nvSpPr>
        <xdr:cNvPr id="189711" name="Hex234">
          <a:extLst>
            <a:ext uri="{FF2B5EF4-FFF2-40B4-BE49-F238E27FC236}">
              <a16:creationId xmlns:a16="http://schemas.microsoft.com/office/drawing/2014/main" id="{E9F32B65-36BF-5D30-43B4-63F5B6536C31}"/>
            </a:ext>
          </a:extLst>
        </xdr:cNvPr>
        <xdr:cNvSpPr/>
      </xdr:nvSpPr>
      <xdr:spPr>
        <a:xfrm>
          <a:off x="12827410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Y</a:t>
          </a:r>
        </a:p>
      </xdr:txBody>
    </xdr:sp>
    <xdr:clientData/>
  </xdr:twoCellAnchor>
  <xdr:twoCellAnchor editAs="absolute">
    <xdr:from>
      <xdr:col>87</xdr:col>
      <xdr:colOff>85541</xdr:colOff>
      <xdr:row>25</xdr:row>
      <xdr:rowOff>123826</xdr:rowOff>
    </xdr:from>
    <xdr:to>
      <xdr:col>90</xdr:col>
      <xdr:colOff>145272</xdr:colOff>
      <xdr:row>28</xdr:row>
      <xdr:rowOff>177802</xdr:rowOff>
    </xdr:to>
    <xdr:sp macro="EventClick" textlink="">
      <xdr:nvSpPr>
        <xdr:cNvPr id="189712" name="Hex235">
          <a:extLst>
            <a:ext uri="{FF2B5EF4-FFF2-40B4-BE49-F238E27FC236}">
              <a16:creationId xmlns:a16="http://schemas.microsoft.com/office/drawing/2014/main" id="{1F818002-AFB1-6FF3-C580-3BB6636AE143}"/>
            </a:ext>
          </a:extLst>
        </xdr:cNvPr>
        <xdr:cNvSpPr/>
      </xdr:nvSpPr>
      <xdr:spPr>
        <a:xfrm>
          <a:off x="13344341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B</a:t>
          </a:r>
        </a:p>
      </xdr:txBody>
    </xdr:sp>
    <xdr:clientData/>
  </xdr:twoCellAnchor>
  <xdr:twoCellAnchor editAs="absolute">
    <xdr:from>
      <xdr:col>90</xdr:col>
      <xdr:colOff>145272</xdr:colOff>
      <xdr:row>25</xdr:row>
      <xdr:rowOff>123826</xdr:rowOff>
    </xdr:from>
    <xdr:to>
      <xdr:col>94</xdr:col>
      <xdr:colOff>52603</xdr:colOff>
      <xdr:row>28</xdr:row>
      <xdr:rowOff>177802</xdr:rowOff>
    </xdr:to>
    <xdr:sp macro="EventClick" textlink="">
      <xdr:nvSpPr>
        <xdr:cNvPr id="189713" name="Hex236">
          <a:extLst>
            <a:ext uri="{FF2B5EF4-FFF2-40B4-BE49-F238E27FC236}">
              <a16:creationId xmlns:a16="http://schemas.microsoft.com/office/drawing/2014/main" id="{0880ADD1-A024-A795-B058-7652C7B4FC8F}"/>
            </a:ext>
          </a:extLst>
        </xdr:cNvPr>
        <xdr:cNvSpPr/>
      </xdr:nvSpPr>
      <xdr:spPr>
        <a:xfrm>
          <a:off x="13861272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B</a:t>
          </a:r>
        </a:p>
      </xdr:txBody>
    </xdr:sp>
    <xdr:clientData/>
  </xdr:twoCellAnchor>
  <xdr:twoCellAnchor editAs="absolute">
    <xdr:from>
      <xdr:col>94</xdr:col>
      <xdr:colOff>52603</xdr:colOff>
      <xdr:row>25</xdr:row>
      <xdr:rowOff>123826</xdr:rowOff>
    </xdr:from>
    <xdr:to>
      <xdr:col>97</xdr:col>
      <xdr:colOff>112334</xdr:colOff>
      <xdr:row>28</xdr:row>
      <xdr:rowOff>177802</xdr:rowOff>
    </xdr:to>
    <xdr:sp macro="EventClick" textlink="">
      <xdr:nvSpPr>
        <xdr:cNvPr id="189714" name="Hex237">
          <a:extLst>
            <a:ext uri="{FF2B5EF4-FFF2-40B4-BE49-F238E27FC236}">
              <a16:creationId xmlns:a16="http://schemas.microsoft.com/office/drawing/2014/main" id="{6FF99D3D-271C-3B8E-2FA6-6B8BBF896FAA}"/>
            </a:ext>
          </a:extLst>
        </xdr:cNvPr>
        <xdr:cNvSpPr/>
      </xdr:nvSpPr>
      <xdr:spPr>
        <a:xfrm>
          <a:off x="14378203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U</a:t>
          </a:r>
        </a:p>
      </xdr:txBody>
    </xdr:sp>
    <xdr:clientData/>
  </xdr:twoCellAnchor>
  <xdr:twoCellAnchor editAs="absolute">
    <xdr:from>
      <xdr:col>4</xdr:col>
      <xdr:colOff>69932</xdr:colOff>
      <xdr:row>28</xdr:row>
      <xdr:rowOff>28577</xdr:rowOff>
    </xdr:from>
    <xdr:to>
      <xdr:col>7</xdr:col>
      <xdr:colOff>129663</xdr:colOff>
      <xdr:row>31</xdr:row>
      <xdr:rowOff>82553</xdr:rowOff>
    </xdr:to>
    <xdr:sp macro="EventClick" textlink="">
      <xdr:nvSpPr>
        <xdr:cNvPr id="189715" name="Hex238">
          <a:extLst>
            <a:ext uri="{FF2B5EF4-FFF2-40B4-BE49-F238E27FC236}">
              <a16:creationId xmlns:a16="http://schemas.microsoft.com/office/drawing/2014/main" id="{DA1C48AD-DD69-A016-88BB-EE266608BA96}"/>
            </a:ext>
          </a:extLst>
        </xdr:cNvPr>
        <xdr:cNvSpPr/>
      </xdr:nvSpPr>
      <xdr:spPr>
        <a:xfrm>
          <a:off x="679532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J</a:t>
          </a:r>
        </a:p>
      </xdr:txBody>
    </xdr:sp>
    <xdr:clientData/>
  </xdr:twoCellAnchor>
  <xdr:twoCellAnchor editAs="absolute">
    <xdr:from>
      <xdr:col>7</xdr:col>
      <xdr:colOff>129663</xdr:colOff>
      <xdr:row>28</xdr:row>
      <xdr:rowOff>28577</xdr:rowOff>
    </xdr:from>
    <xdr:to>
      <xdr:col>11</xdr:col>
      <xdr:colOff>36994</xdr:colOff>
      <xdr:row>31</xdr:row>
      <xdr:rowOff>82553</xdr:rowOff>
    </xdr:to>
    <xdr:sp macro="EventClick" textlink="">
      <xdr:nvSpPr>
        <xdr:cNvPr id="189716" name="Hex239">
          <a:extLst>
            <a:ext uri="{FF2B5EF4-FFF2-40B4-BE49-F238E27FC236}">
              <a16:creationId xmlns:a16="http://schemas.microsoft.com/office/drawing/2014/main" id="{CEBBB581-B1FE-ED09-C222-CE0F15F66F81}"/>
            </a:ext>
          </a:extLst>
        </xdr:cNvPr>
        <xdr:cNvSpPr/>
      </xdr:nvSpPr>
      <xdr:spPr>
        <a:xfrm>
          <a:off x="1196463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M</a:t>
          </a:r>
        </a:p>
      </xdr:txBody>
    </xdr:sp>
    <xdr:clientData/>
  </xdr:twoCellAnchor>
  <xdr:twoCellAnchor editAs="absolute">
    <xdr:from>
      <xdr:col>11</xdr:col>
      <xdr:colOff>36993</xdr:colOff>
      <xdr:row>28</xdr:row>
      <xdr:rowOff>28577</xdr:rowOff>
    </xdr:from>
    <xdr:to>
      <xdr:col>14</xdr:col>
      <xdr:colOff>96724</xdr:colOff>
      <xdr:row>31</xdr:row>
      <xdr:rowOff>82553</xdr:rowOff>
    </xdr:to>
    <xdr:sp macro="EventClick" textlink="">
      <xdr:nvSpPr>
        <xdr:cNvPr id="189717" name="Hex240">
          <a:extLst>
            <a:ext uri="{FF2B5EF4-FFF2-40B4-BE49-F238E27FC236}">
              <a16:creationId xmlns:a16="http://schemas.microsoft.com/office/drawing/2014/main" id="{6B2A2DA3-B8E4-CFCC-4A87-5ED76C2A6B3A}"/>
            </a:ext>
          </a:extLst>
        </xdr:cNvPr>
        <xdr:cNvSpPr/>
      </xdr:nvSpPr>
      <xdr:spPr>
        <a:xfrm>
          <a:off x="1713393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D</a:t>
          </a:r>
        </a:p>
      </xdr:txBody>
    </xdr:sp>
    <xdr:clientData/>
  </xdr:twoCellAnchor>
  <xdr:twoCellAnchor editAs="absolute">
    <xdr:from>
      <xdr:col>14</xdr:col>
      <xdr:colOff>96725</xdr:colOff>
      <xdr:row>28</xdr:row>
      <xdr:rowOff>28577</xdr:rowOff>
    </xdr:from>
    <xdr:to>
      <xdr:col>18</xdr:col>
      <xdr:colOff>4056</xdr:colOff>
      <xdr:row>31</xdr:row>
      <xdr:rowOff>82553</xdr:rowOff>
    </xdr:to>
    <xdr:sp macro="EventClick" textlink="">
      <xdr:nvSpPr>
        <xdr:cNvPr id="189718" name="Hex241">
          <a:extLst>
            <a:ext uri="{FF2B5EF4-FFF2-40B4-BE49-F238E27FC236}">
              <a16:creationId xmlns:a16="http://schemas.microsoft.com/office/drawing/2014/main" id="{EC681B77-A131-3D2F-445B-6236BB48EA54}"/>
            </a:ext>
          </a:extLst>
        </xdr:cNvPr>
        <xdr:cNvSpPr/>
      </xdr:nvSpPr>
      <xdr:spPr>
        <a:xfrm>
          <a:off x="2230325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D</a:t>
          </a:r>
        </a:p>
      </xdr:txBody>
    </xdr:sp>
    <xdr:clientData/>
  </xdr:twoCellAnchor>
  <xdr:twoCellAnchor editAs="absolute">
    <xdr:from>
      <xdr:col>18</xdr:col>
      <xdr:colOff>4056</xdr:colOff>
      <xdr:row>28</xdr:row>
      <xdr:rowOff>28577</xdr:rowOff>
    </xdr:from>
    <xdr:to>
      <xdr:col>21</xdr:col>
      <xdr:colOff>63787</xdr:colOff>
      <xdr:row>31</xdr:row>
      <xdr:rowOff>82553</xdr:rowOff>
    </xdr:to>
    <xdr:sp macro="EventClick" textlink="">
      <xdr:nvSpPr>
        <xdr:cNvPr id="189719" name="Hex242">
          <a:extLst>
            <a:ext uri="{FF2B5EF4-FFF2-40B4-BE49-F238E27FC236}">
              <a16:creationId xmlns:a16="http://schemas.microsoft.com/office/drawing/2014/main" id="{967FE7C2-9AD5-E066-05D1-328A756BC8BF}"/>
            </a:ext>
          </a:extLst>
        </xdr:cNvPr>
        <xdr:cNvSpPr/>
      </xdr:nvSpPr>
      <xdr:spPr>
        <a:xfrm>
          <a:off x="2747256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E</a:t>
          </a:r>
        </a:p>
      </xdr:txBody>
    </xdr:sp>
    <xdr:clientData/>
  </xdr:twoCellAnchor>
  <xdr:twoCellAnchor editAs="absolute">
    <xdr:from>
      <xdr:col>21</xdr:col>
      <xdr:colOff>63786</xdr:colOff>
      <xdr:row>28</xdr:row>
      <xdr:rowOff>28577</xdr:rowOff>
    </xdr:from>
    <xdr:to>
      <xdr:col>24</xdr:col>
      <xdr:colOff>123517</xdr:colOff>
      <xdr:row>31</xdr:row>
      <xdr:rowOff>82553</xdr:rowOff>
    </xdr:to>
    <xdr:sp macro="EventClick" textlink="">
      <xdr:nvSpPr>
        <xdr:cNvPr id="189720" name="Hex243">
          <a:extLst>
            <a:ext uri="{FF2B5EF4-FFF2-40B4-BE49-F238E27FC236}">
              <a16:creationId xmlns:a16="http://schemas.microsoft.com/office/drawing/2014/main" id="{B04665E8-0515-CE64-FFAD-2B28BE06AD13}"/>
            </a:ext>
          </a:extLst>
        </xdr:cNvPr>
        <xdr:cNvSpPr/>
      </xdr:nvSpPr>
      <xdr:spPr>
        <a:xfrm>
          <a:off x="3264186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B</a:t>
          </a:r>
        </a:p>
      </xdr:txBody>
    </xdr:sp>
    <xdr:clientData/>
  </xdr:twoCellAnchor>
  <xdr:twoCellAnchor editAs="absolute">
    <xdr:from>
      <xdr:col>24</xdr:col>
      <xdr:colOff>123518</xdr:colOff>
      <xdr:row>28</xdr:row>
      <xdr:rowOff>28577</xdr:rowOff>
    </xdr:from>
    <xdr:to>
      <xdr:col>28</xdr:col>
      <xdr:colOff>30849</xdr:colOff>
      <xdr:row>31</xdr:row>
      <xdr:rowOff>82553</xdr:rowOff>
    </xdr:to>
    <xdr:sp macro="EventClick" textlink="">
      <xdr:nvSpPr>
        <xdr:cNvPr id="189721" name="Hex244">
          <a:extLst>
            <a:ext uri="{FF2B5EF4-FFF2-40B4-BE49-F238E27FC236}">
              <a16:creationId xmlns:a16="http://schemas.microsoft.com/office/drawing/2014/main" id="{07B298CC-FA9F-B1BF-6EDA-BA87E3AB915F}"/>
            </a:ext>
          </a:extLst>
        </xdr:cNvPr>
        <xdr:cNvSpPr/>
      </xdr:nvSpPr>
      <xdr:spPr>
        <a:xfrm>
          <a:off x="3781118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S</a:t>
          </a:r>
        </a:p>
      </xdr:txBody>
    </xdr:sp>
    <xdr:clientData/>
  </xdr:twoCellAnchor>
  <xdr:twoCellAnchor editAs="absolute">
    <xdr:from>
      <xdr:col>28</xdr:col>
      <xdr:colOff>30849</xdr:colOff>
      <xdr:row>28</xdr:row>
      <xdr:rowOff>28577</xdr:rowOff>
    </xdr:from>
    <xdr:to>
      <xdr:col>31</xdr:col>
      <xdr:colOff>90580</xdr:colOff>
      <xdr:row>31</xdr:row>
      <xdr:rowOff>82553</xdr:rowOff>
    </xdr:to>
    <xdr:sp macro="EventClick" textlink="">
      <xdr:nvSpPr>
        <xdr:cNvPr id="189722" name="Hex245">
          <a:extLst>
            <a:ext uri="{FF2B5EF4-FFF2-40B4-BE49-F238E27FC236}">
              <a16:creationId xmlns:a16="http://schemas.microsoft.com/office/drawing/2014/main" id="{FA63AADA-722B-5F03-E085-0BAD6775ED08}"/>
            </a:ext>
          </a:extLst>
        </xdr:cNvPr>
        <xdr:cNvSpPr/>
      </xdr:nvSpPr>
      <xdr:spPr>
        <a:xfrm>
          <a:off x="4298049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N</a:t>
          </a:r>
        </a:p>
      </xdr:txBody>
    </xdr:sp>
    <xdr:clientData/>
  </xdr:twoCellAnchor>
  <xdr:twoCellAnchor editAs="absolute">
    <xdr:from>
      <xdr:col>31</xdr:col>
      <xdr:colOff>90579</xdr:colOff>
      <xdr:row>28</xdr:row>
      <xdr:rowOff>28577</xdr:rowOff>
    </xdr:from>
    <xdr:to>
      <xdr:col>34</xdr:col>
      <xdr:colOff>150310</xdr:colOff>
      <xdr:row>31</xdr:row>
      <xdr:rowOff>82553</xdr:rowOff>
    </xdr:to>
    <xdr:sp macro="EventClick" textlink="">
      <xdr:nvSpPr>
        <xdr:cNvPr id="189723" name="Hex246">
          <a:extLst>
            <a:ext uri="{FF2B5EF4-FFF2-40B4-BE49-F238E27FC236}">
              <a16:creationId xmlns:a16="http://schemas.microsoft.com/office/drawing/2014/main" id="{2038531E-062B-718C-3A8F-6C42B5632C49}"/>
            </a:ext>
          </a:extLst>
        </xdr:cNvPr>
        <xdr:cNvSpPr/>
      </xdr:nvSpPr>
      <xdr:spPr>
        <a:xfrm>
          <a:off x="4814979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O</a:t>
          </a:r>
        </a:p>
      </xdr:txBody>
    </xdr:sp>
    <xdr:clientData/>
  </xdr:twoCellAnchor>
  <xdr:twoCellAnchor editAs="absolute">
    <xdr:from>
      <xdr:col>34</xdr:col>
      <xdr:colOff>150311</xdr:colOff>
      <xdr:row>28</xdr:row>
      <xdr:rowOff>28577</xdr:rowOff>
    </xdr:from>
    <xdr:to>
      <xdr:col>38</xdr:col>
      <xdr:colOff>57642</xdr:colOff>
      <xdr:row>31</xdr:row>
      <xdr:rowOff>82553</xdr:rowOff>
    </xdr:to>
    <xdr:sp macro="EventClick" textlink="">
      <xdr:nvSpPr>
        <xdr:cNvPr id="189724" name="Hex247">
          <a:extLst>
            <a:ext uri="{FF2B5EF4-FFF2-40B4-BE49-F238E27FC236}">
              <a16:creationId xmlns:a16="http://schemas.microsoft.com/office/drawing/2014/main" id="{82B4825A-5BD2-520E-DE69-C5B4BFF1BB60}"/>
            </a:ext>
          </a:extLst>
        </xdr:cNvPr>
        <xdr:cNvSpPr/>
      </xdr:nvSpPr>
      <xdr:spPr>
        <a:xfrm>
          <a:off x="5331911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F</a:t>
          </a:r>
        </a:p>
      </xdr:txBody>
    </xdr:sp>
    <xdr:clientData/>
  </xdr:twoCellAnchor>
  <xdr:twoCellAnchor editAs="absolute">
    <xdr:from>
      <xdr:col>38</xdr:col>
      <xdr:colOff>57641</xdr:colOff>
      <xdr:row>28</xdr:row>
      <xdr:rowOff>28577</xdr:rowOff>
    </xdr:from>
    <xdr:to>
      <xdr:col>41</xdr:col>
      <xdr:colOff>117372</xdr:colOff>
      <xdr:row>31</xdr:row>
      <xdr:rowOff>82553</xdr:rowOff>
    </xdr:to>
    <xdr:sp macro="EventClick" textlink="">
      <xdr:nvSpPr>
        <xdr:cNvPr id="189725" name="Hex248">
          <a:extLst>
            <a:ext uri="{FF2B5EF4-FFF2-40B4-BE49-F238E27FC236}">
              <a16:creationId xmlns:a16="http://schemas.microsoft.com/office/drawing/2014/main" id="{4FCFDB67-797E-929E-57BB-324A725E654B}"/>
            </a:ext>
          </a:extLst>
        </xdr:cNvPr>
        <xdr:cNvSpPr/>
      </xdr:nvSpPr>
      <xdr:spPr>
        <a:xfrm>
          <a:off x="5848841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M</a:t>
          </a:r>
        </a:p>
      </xdr:txBody>
    </xdr:sp>
    <xdr:clientData/>
  </xdr:twoCellAnchor>
  <xdr:twoCellAnchor editAs="absolute">
    <xdr:from>
      <xdr:col>41</xdr:col>
      <xdr:colOff>117373</xdr:colOff>
      <xdr:row>28</xdr:row>
      <xdr:rowOff>28577</xdr:rowOff>
    </xdr:from>
    <xdr:to>
      <xdr:col>45</xdr:col>
      <xdr:colOff>24704</xdr:colOff>
      <xdr:row>31</xdr:row>
      <xdr:rowOff>82553</xdr:rowOff>
    </xdr:to>
    <xdr:sp macro="EventClick" textlink="">
      <xdr:nvSpPr>
        <xdr:cNvPr id="189726" name="Hex249">
          <a:extLst>
            <a:ext uri="{FF2B5EF4-FFF2-40B4-BE49-F238E27FC236}">
              <a16:creationId xmlns:a16="http://schemas.microsoft.com/office/drawing/2014/main" id="{E66BFD40-F283-9C3B-F0C0-1474A490EE1E}"/>
            </a:ext>
          </a:extLst>
        </xdr:cNvPr>
        <xdr:cNvSpPr/>
      </xdr:nvSpPr>
      <xdr:spPr>
        <a:xfrm>
          <a:off x="6365773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T</a:t>
          </a:r>
        </a:p>
      </xdr:txBody>
    </xdr:sp>
    <xdr:clientData/>
  </xdr:twoCellAnchor>
  <xdr:twoCellAnchor editAs="absolute">
    <xdr:from>
      <xdr:col>45</xdr:col>
      <xdr:colOff>24703</xdr:colOff>
      <xdr:row>28</xdr:row>
      <xdr:rowOff>28577</xdr:rowOff>
    </xdr:from>
    <xdr:to>
      <xdr:col>48</xdr:col>
      <xdr:colOff>84434</xdr:colOff>
      <xdr:row>31</xdr:row>
      <xdr:rowOff>82553</xdr:rowOff>
    </xdr:to>
    <xdr:sp macro="EventClick" textlink="">
      <xdr:nvSpPr>
        <xdr:cNvPr id="189727" name="Hex250">
          <a:extLst>
            <a:ext uri="{FF2B5EF4-FFF2-40B4-BE49-F238E27FC236}">
              <a16:creationId xmlns:a16="http://schemas.microsoft.com/office/drawing/2014/main" id="{530C6722-62AE-85A4-31F5-F41A1D23B7F2}"/>
            </a:ext>
          </a:extLst>
        </xdr:cNvPr>
        <xdr:cNvSpPr/>
      </xdr:nvSpPr>
      <xdr:spPr>
        <a:xfrm>
          <a:off x="6882703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T</a:t>
          </a:r>
        </a:p>
      </xdr:txBody>
    </xdr:sp>
    <xdr:clientData/>
  </xdr:twoCellAnchor>
  <xdr:twoCellAnchor editAs="absolute">
    <xdr:from>
      <xdr:col>48</xdr:col>
      <xdr:colOff>84434</xdr:colOff>
      <xdr:row>28</xdr:row>
      <xdr:rowOff>28577</xdr:rowOff>
    </xdr:from>
    <xdr:to>
      <xdr:col>51</xdr:col>
      <xdr:colOff>144165</xdr:colOff>
      <xdr:row>31</xdr:row>
      <xdr:rowOff>82553</xdr:rowOff>
    </xdr:to>
    <xdr:sp macro="EventClick" textlink="">
      <xdr:nvSpPr>
        <xdr:cNvPr id="189728" name="Hex251">
          <a:extLst>
            <a:ext uri="{FF2B5EF4-FFF2-40B4-BE49-F238E27FC236}">
              <a16:creationId xmlns:a16="http://schemas.microsoft.com/office/drawing/2014/main" id="{49B7AE8B-6DCA-509F-1356-2EE94CD9A179}"/>
            </a:ext>
          </a:extLst>
        </xdr:cNvPr>
        <xdr:cNvSpPr/>
      </xdr:nvSpPr>
      <xdr:spPr>
        <a:xfrm>
          <a:off x="7399634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K</a:t>
          </a:r>
        </a:p>
      </xdr:txBody>
    </xdr:sp>
    <xdr:clientData/>
  </xdr:twoCellAnchor>
  <xdr:twoCellAnchor editAs="absolute">
    <xdr:from>
      <xdr:col>51</xdr:col>
      <xdr:colOff>144166</xdr:colOff>
      <xdr:row>28</xdr:row>
      <xdr:rowOff>28577</xdr:rowOff>
    </xdr:from>
    <xdr:to>
      <xdr:col>55</xdr:col>
      <xdr:colOff>51497</xdr:colOff>
      <xdr:row>31</xdr:row>
      <xdr:rowOff>82553</xdr:rowOff>
    </xdr:to>
    <xdr:sp macro="EventClick" textlink="">
      <xdr:nvSpPr>
        <xdr:cNvPr id="189729" name="Hex252">
          <a:extLst>
            <a:ext uri="{FF2B5EF4-FFF2-40B4-BE49-F238E27FC236}">
              <a16:creationId xmlns:a16="http://schemas.microsoft.com/office/drawing/2014/main" id="{064409D3-BF8A-E8B9-C5F9-48A0DF57ED92}"/>
            </a:ext>
          </a:extLst>
        </xdr:cNvPr>
        <xdr:cNvSpPr/>
      </xdr:nvSpPr>
      <xdr:spPr>
        <a:xfrm>
          <a:off x="7916566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X</a:t>
          </a:r>
        </a:p>
      </xdr:txBody>
    </xdr:sp>
    <xdr:clientData/>
  </xdr:twoCellAnchor>
  <xdr:twoCellAnchor editAs="absolute">
    <xdr:from>
      <xdr:col>55</xdr:col>
      <xdr:colOff>51497</xdr:colOff>
      <xdr:row>28</xdr:row>
      <xdr:rowOff>28577</xdr:rowOff>
    </xdr:from>
    <xdr:to>
      <xdr:col>58</xdr:col>
      <xdr:colOff>111228</xdr:colOff>
      <xdr:row>31</xdr:row>
      <xdr:rowOff>82553</xdr:rowOff>
    </xdr:to>
    <xdr:sp macro="EventClick" textlink="">
      <xdr:nvSpPr>
        <xdr:cNvPr id="189730" name="Hex253">
          <a:extLst>
            <a:ext uri="{FF2B5EF4-FFF2-40B4-BE49-F238E27FC236}">
              <a16:creationId xmlns:a16="http://schemas.microsoft.com/office/drawing/2014/main" id="{74B0C598-6A3A-F898-A102-EDE3B01D22F7}"/>
            </a:ext>
          </a:extLst>
        </xdr:cNvPr>
        <xdr:cNvSpPr/>
      </xdr:nvSpPr>
      <xdr:spPr>
        <a:xfrm>
          <a:off x="8433497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T</a:t>
          </a:r>
        </a:p>
      </xdr:txBody>
    </xdr:sp>
    <xdr:clientData/>
  </xdr:twoCellAnchor>
  <xdr:twoCellAnchor editAs="absolute">
    <xdr:from>
      <xdr:col>58</xdr:col>
      <xdr:colOff>111227</xdr:colOff>
      <xdr:row>28</xdr:row>
      <xdr:rowOff>28577</xdr:rowOff>
    </xdr:from>
    <xdr:to>
      <xdr:col>62</xdr:col>
      <xdr:colOff>18558</xdr:colOff>
      <xdr:row>31</xdr:row>
      <xdr:rowOff>82553</xdr:rowOff>
    </xdr:to>
    <xdr:sp macro="EventClick" textlink="">
      <xdr:nvSpPr>
        <xdr:cNvPr id="189731" name="Hex254">
          <a:extLst>
            <a:ext uri="{FF2B5EF4-FFF2-40B4-BE49-F238E27FC236}">
              <a16:creationId xmlns:a16="http://schemas.microsoft.com/office/drawing/2014/main" id="{1668ABEC-F0E0-3A5B-8268-6BB8514D725E}"/>
            </a:ext>
          </a:extLst>
        </xdr:cNvPr>
        <xdr:cNvSpPr/>
      </xdr:nvSpPr>
      <xdr:spPr>
        <a:xfrm>
          <a:off x="8950427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C</a:t>
          </a:r>
        </a:p>
      </xdr:txBody>
    </xdr:sp>
    <xdr:clientData/>
  </xdr:twoCellAnchor>
  <xdr:twoCellAnchor editAs="absolute">
    <xdr:from>
      <xdr:col>62</xdr:col>
      <xdr:colOff>18559</xdr:colOff>
      <xdr:row>28</xdr:row>
      <xdr:rowOff>28577</xdr:rowOff>
    </xdr:from>
    <xdr:to>
      <xdr:col>65</xdr:col>
      <xdr:colOff>78290</xdr:colOff>
      <xdr:row>31</xdr:row>
      <xdr:rowOff>82553</xdr:rowOff>
    </xdr:to>
    <xdr:sp macro="EventClick" textlink="">
      <xdr:nvSpPr>
        <xdr:cNvPr id="189732" name="Hex255">
          <a:extLst>
            <a:ext uri="{FF2B5EF4-FFF2-40B4-BE49-F238E27FC236}">
              <a16:creationId xmlns:a16="http://schemas.microsoft.com/office/drawing/2014/main" id="{7CB775E6-779E-2315-68AB-FBA42D89654B}"/>
            </a:ext>
          </a:extLst>
        </xdr:cNvPr>
        <xdr:cNvSpPr/>
      </xdr:nvSpPr>
      <xdr:spPr>
        <a:xfrm>
          <a:off x="9467359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Q</a:t>
          </a:r>
        </a:p>
      </xdr:txBody>
    </xdr:sp>
    <xdr:clientData/>
  </xdr:twoCellAnchor>
  <xdr:twoCellAnchor editAs="absolute">
    <xdr:from>
      <xdr:col>65</xdr:col>
      <xdr:colOff>78290</xdr:colOff>
      <xdr:row>28</xdr:row>
      <xdr:rowOff>28577</xdr:rowOff>
    </xdr:from>
    <xdr:to>
      <xdr:col>68</xdr:col>
      <xdr:colOff>138021</xdr:colOff>
      <xdr:row>31</xdr:row>
      <xdr:rowOff>82553</xdr:rowOff>
    </xdr:to>
    <xdr:sp macro="EventClick" textlink="">
      <xdr:nvSpPr>
        <xdr:cNvPr id="189733" name="Hex256">
          <a:extLst>
            <a:ext uri="{FF2B5EF4-FFF2-40B4-BE49-F238E27FC236}">
              <a16:creationId xmlns:a16="http://schemas.microsoft.com/office/drawing/2014/main" id="{6773C149-C1FD-E1BE-63EC-55E0F5612B6E}"/>
            </a:ext>
          </a:extLst>
        </xdr:cNvPr>
        <xdr:cNvSpPr/>
      </xdr:nvSpPr>
      <xdr:spPr>
        <a:xfrm>
          <a:off x="9984290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S</a:t>
          </a:r>
        </a:p>
      </xdr:txBody>
    </xdr:sp>
    <xdr:clientData/>
  </xdr:twoCellAnchor>
  <xdr:twoCellAnchor editAs="absolute">
    <xdr:from>
      <xdr:col>68</xdr:col>
      <xdr:colOff>138020</xdr:colOff>
      <xdr:row>28</xdr:row>
      <xdr:rowOff>28577</xdr:rowOff>
    </xdr:from>
    <xdr:to>
      <xdr:col>72</xdr:col>
      <xdr:colOff>45351</xdr:colOff>
      <xdr:row>31</xdr:row>
      <xdr:rowOff>82553</xdr:rowOff>
    </xdr:to>
    <xdr:sp macro="EventClick" textlink="">
      <xdr:nvSpPr>
        <xdr:cNvPr id="189734" name="Hex257">
          <a:extLst>
            <a:ext uri="{FF2B5EF4-FFF2-40B4-BE49-F238E27FC236}">
              <a16:creationId xmlns:a16="http://schemas.microsoft.com/office/drawing/2014/main" id="{295E4CAA-6A0D-6705-A3D4-616AF6C39F61}"/>
            </a:ext>
          </a:extLst>
        </xdr:cNvPr>
        <xdr:cNvSpPr/>
      </xdr:nvSpPr>
      <xdr:spPr>
        <a:xfrm>
          <a:off x="10501220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A</a:t>
          </a:r>
        </a:p>
      </xdr:txBody>
    </xdr:sp>
    <xdr:clientData/>
  </xdr:twoCellAnchor>
  <xdr:twoCellAnchor editAs="absolute">
    <xdr:from>
      <xdr:col>72</xdr:col>
      <xdr:colOff>45351</xdr:colOff>
      <xdr:row>28</xdr:row>
      <xdr:rowOff>28577</xdr:rowOff>
    </xdr:from>
    <xdr:to>
      <xdr:col>75</xdr:col>
      <xdr:colOff>105082</xdr:colOff>
      <xdr:row>31</xdr:row>
      <xdr:rowOff>82553</xdr:rowOff>
    </xdr:to>
    <xdr:sp macro="EventClick" textlink="">
      <xdr:nvSpPr>
        <xdr:cNvPr id="189735" name="Hex258">
          <a:extLst>
            <a:ext uri="{FF2B5EF4-FFF2-40B4-BE49-F238E27FC236}">
              <a16:creationId xmlns:a16="http://schemas.microsoft.com/office/drawing/2014/main" id="{347BD18F-877F-7BD0-3009-8C9519FF6FDD}"/>
            </a:ext>
          </a:extLst>
        </xdr:cNvPr>
        <xdr:cNvSpPr/>
      </xdr:nvSpPr>
      <xdr:spPr>
        <a:xfrm>
          <a:off x="11018151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L</a:t>
          </a:r>
        </a:p>
      </xdr:txBody>
    </xdr:sp>
    <xdr:clientData/>
  </xdr:twoCellAnchor>
  <xdr:twoCellAnchor editAs="absolute">
    <xdr:from>
      <xdr:col>75</xdr:col>
      <xdr:colOff>105083</xdr:colOff>
      <xdr:row>28</xdr:row>
      <xdr:rowOff>28577</xdr:rowOff>
    </xdr:from>
    <xdr:to>
      <xdr:col>79</xdr:col>
      <xdr:colOff>12414</xdr:colOff>
      <xdr:row>31</xdr:row>
      <xdr:rowOff>82553</xdr:rowOff>
    </xdr:to>
    <xdr:sp macro="EventClick" textlink="">
      <xdr:nvSpPr>
        <xdr:cNvPr id="189736" name="Hex259">
          <a:extLst>
            <a:ext uri="{FF2B5EF4-FFF2-40B4-BE49-F238E27FC236}">
              <a16:creationId xmlns:a16="http://schemas.microsoft.com/office/drawing/2014/main" id="{A00BF145-7251-53DE-171A-1F221DF780D1}"/>
            </a:ext>
          </a:extLst>
        </xdr:cNvPr>
        <xdr:cNvSpPr/>
      </xdr:nvSpPr>
      <xdr:spPr>
        <a:xfrm>
          <a:off x="11535083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K</a:t>
          </a:r>
        </a:p>
      </xdr:txBody>
    </xdr:sp>
    <xdr:clientData/>
  </xdr:twoCellAnchor>
  <xdr:twoCellAnchor editAs="absolute">
    <xdr:from>
      <xdr:col>79</xdr:col>
      <xdr:colOff>12413</xdr:colOff>
      <xdr:row>28</xdr:row>
      <xdr:rowOff>28577</xdr:rowOff>
    </xdr:from>
    <xdr:to>
      <xdr:col>82</xdr:col>
      <xdr:colOff>72144</xdr:colOff>
      <xdr:row>31</xdr:row>
      <xdr:rowOff>82553</xdr:rowOff>
    </xdr:to>
    <xdr:sp macro="EventClick" textlink="">
      <xdr:nvSpPr>
        <xdr:cNvPr id="189737" name="Hex260">
          <a:extLst>
            <a:ext uri="{FF2B5EF4-FFF2-40B4-BE49-F238E27FC236}">
              <a16:creationId xmlns:a16="http://schemas.microsoft.com/office/drawing/2014/main" id="{FB06B5BF-EF07-587A-D18E-96F040C54268}"/>
            </a:ext>
          </a:extLst>
        </xdr:cNvPr>
        <xdr:cNvSpPr/>
      </xdr:nvSpPr>
      <xdr:spPr>
        <a:xfrm>
          <a:off x="12052013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H</a:t>
          </a:r>
        </a:p>
      </xdr:txBody>
    </xdr:sp>
    <xdr:clientData/>
  </xdr:twoCellAnchor>
  <xdr:twoCellAnchor editAs="absolute">
    <xdr:from>
      <xdr:col>82</xdr:col>
      <xdr:colOff>72144</xdr:colOff>
      <xdr:row>28</xdr:row>
      <xdr:rowOff>28577</xdr:rowOff>
    </xdr:from>
    <xdr:to>
      <xdr:col>85</xdr:col>
      <xdr:colOff>131875</xdr:colOff>
      <xdr:row>31</xdr:row>
      <xdr:rowOff>82553</xdr:rowOff>
    </xdr:to>
    <xdr:sp macro="EventClick" textlink="">
      <xdr:nvSpPr>
        <xdr:cNvPr id="189738" name="Hex261">
          <a:extLst>
            <a:ext uri="{FF2B5EF4-FFF2-40B4-BE49-F238E27FC236}">
              <a16:creationId xmlns:a16="http://schemas.microsoft.com/office/drawing/2014/main" id="{9965904F-97EB-2767-C2FF-3F7C4A8DE32E}"/>
            </a:ext>
          </a:extLst>
        </xdr:cNvPr>
        <xdr:cNvSpPr/>
      </xdr:nvSpPr>
      <xdr:spPr>
        <a:xfrm>
          <a:off x="12568944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Z</a:t>
          </a:r>
        </a:p>
      </xdr:txBody>
    </xdr:sp>
    <xdr:clientData/>
  </xdr:twoCellAnchor>
  <xdr:twoCellAnchor editAs="absolute">
    <xdr:from>
      <xdr:col>85</xdr:col>
      <xdr:colOff>131876</xdr:colOff>
      <xdr:row>28</xdr:row>
      <xdr:rowOff>28577</xdr:rowOff>
    </xdr:from>
    <xdr:to>
      <xdr:col>89</xdr:col>
      <xdr:colOff>39207</xdr:colOff>
      <xdr:row>31</xdr:row>
      <xdr:rowOff>82553</xdr:rowOff>
    </xdr:to>
    <xdr:sp macro="EventClick" textlink="">
      <xdr:nvSpPr>
        <xdr:cNvPr id="189739" name="Hex262">
          <a:extLst>
            <a:ext uri="{FF2B5EF4-FFF2-40B4-BE49-F238E27FC236}">
              <a16:creationId xmlns:a16="http://schemas.microsoft.com/office/drawing/2014/main" id="{5373C80E-4501-D03C-FCD9-1F35CF4E291C}"/>
            </a:ext>
          </a:extLst>
        </xdr:cNvPr>
        <xdr:cNvSpPr/>
      </xdr:nvSpPr>
      <xdr:spPr>
        <a:xfrm>
          <a:off x="13085876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U</a:t>
          </a:r>
        </a:p>
      </xdr:txBody>
    </xdr:sp>
    <xdr:clientData/>
  </xdr:twoCellAnchor>
  <xdr:twoCellAnchor editAs="absolute">
    <xdr:from>
      <xdr:col>89</xdr:col>
      <xdr:colOff>39207</xdr:colOff>
      <xdr:row>28</xdr:row>
      <xdr:rowOff>28577</xdr:rowOff>
    </xdr:from>
    <xdr:to>
      <xdr:col>92</xdr:col>
      <xdr:colOff>98938</xdr:colOff>
      <xdr:row>31</xdr:row>
      <xdr:rowOff>82553</xdr:rowOff>
    </xdr:to>
    <xdr:sp macro="EventClick" textlink="">
      <xdr:nvSpPr>
        <xdr:cNvPr id="189740" name="Hex263">
          <a:extLst>
            <a:ext uri="{FF2B5EF4-FFF2-40B4-BE49-F238E27FC236}">
              <a16:creationId xmlns:a16="http://schemas.microsoft.com/office/drawing/2014/main" id="{4BEA3A38-BC84-3BA1-7EF5-0297859EBABD}"/>
            </a:ext>
          </a:extLst>
        </xdr:cNvPr>
        <xdr:cNvSpPr/>
      </xdr:nvSpPr>
      <xdr:spPr>
        <a:xfrm>
          <a:off x="13602807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S</a:t>
          </a:r>
        </a:p>
      </xdr:txBody>
    </xdr:sp>
    <xdr:clientData/>
  </xdr:twoCellAnchor>
  <xdr:twoCellAnchor editAs="absolute">
    <xdr:from>
      <xdr:col>92</xdr:col>
      <xdr:colOff>98938</xdr:colOff>
      <xdr:row>28</xdr:row>
      <xdr:rowOff>28577</xdr:rowOff>
    </xdr:from>
    <xdr:to>
      <xdr:col>96</xdr:col>
      <xdr:colOff>6269</xdr:colOff>
      <xdr:row>31</xdr:row>
      <xdr:rowOff>82553</xdr:rowOff>
    </xdr:to>
    <xdr:sp macro="EventClick" textlink="">
      <xdr:nvSpPr>
        <xdr:cNvPr id="189741" name="Hex264">
          <a:extLst>
            <a:ext uri="{FF2B5EF4-FFF2-40B4-BE49-F238E27FC236}">
              <a16:creationId xmlns:a16="http://schemas.microsoft.com/office/drawing/2014/main" id="{4C46E969-163E-4F3C-1B24-813DDC38CACD}"/>
            </a:ext>
          </a:extLst>
        </xdr:cNvPr>
        <xdr:cNvSpPr/>
      </xdr:nvSpPr>
      <xdr:spPr>
        <a:xfrm>
          <a:off x="14119738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K</a:t>
          </a:r>
        </a:p>
      </xdr:txBody>
    </xdr:sp>
    <xdr:clientData/>
  </xdr:twoCellAnchor>
  <xdr:twoCellAnchor editAs="absolute">
    <xdr:from>
      <xdr:col>9</xdr:col>
      <xdr:colOff>83328</xdr:colOff>
      <xdr:row>30</xdr:row>
      <xdr:rowOff>114303</xdr:rowOff>
    </xdr:from>
    <xdr:to>
      <xdr:col>12</xdr:col>
      <xdr:colOff>143059</xdr:colOff>
      <xdr:row>33</xdr:row>
      <xdr:rowOff>168279</xdr:rowOff>
    </xdr:to>
    <xdr:sp macro="EventClick" textlink="">
      <xdr:nvSpPr>
        <xdr:cNvPr id="189742" name="Hex265">
          <a:extLst>
            <a:ext uri="{FF2B5EF4-FFF2-40B4-BE49-F238E27FC236}">
              <a16:creationId xmlns:a16="http://schemas.microsoft.com/office/drawing/2014/main" id="{8667CE89-1DA2-658E-9E4E-8879948A5211}"/>
            </a:ext>
          </a:extLst>
        </xdr:cNvPr>
        <xdr:cNvSpPr/>
      </xdr:nvSpPr>
      <xdr:spPr>
        <a:xfrm>
          <a:off x="1454928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T</a:t>
          </a:r>
        </a:p>
      </xdr:txBody>
    </xdr:sp>
    <xdr:clientData/>
  </xdr:twoCellAnchor>
  <xdr:twoCellAnchor editAs="absolute">
    <xdr:from>
      <xdr:col>12</xdr:col>
      <xdr:colOff>143059</xdr:colOff>
      <xdr:row>30</xdr:row>
      <xdr:rowOff>114303</xdr:rowOff>
    </xdr:from>
    <xdr:to>
      <xdr:col>16</xdr:col>
      <xdr:colOff>50390</xdr:colOff>
      <xdr:row>33</xdr:row>
      <xdr:rowOff>168279</xdr:rowOff>
    </xdr:to>
    <xdr:sp macro="EventClick" textlink="">
      <xdr:nvSpPr>
        <xdr:cNvPr id="189743" name="Hex266">
          <a:extLst>
            <a:ext uri="{FF2B5EF4-FFF2-40B4-BE49-F238E27FC236}">
              <a16:creationId xmlns:a16="http://schemas.microsoft.com/office/drawing/2014/main" id="{68B4DBB9-5E02-7279-8BA7-3D4FC99FE919}"/>
            </a:ext>
          </a:extLst>
        </xdr:cNvPr>
        <xdr:cNvSpPr/>
      </xdr:nvSpPr>
      <xdr:spPr>
        <a:xfrm>
          <a:off x="1971859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H</a:t>
          </a:r>
        </a:p>
      </xdr:txBody>
    </xdr:sp>
    <xdr:clientData/>
  </xdr:twoCellAnchor>
  <xdr:twoCellAnchor editAs="absolute">
    <xdr:from>
      <xdr:col>16</xdr:col>
      <xdr:colOff>50390</xdr:colOff>
      <xdr:row>30</xdr:row>
      <xdr:rowOff>114303</xdr:rowOff>
    </xdr:from>
    <xdr:to>
      <xdr:col>19</xdr:col>
      <xdr:colOff>110121</xdr:colOff>
      <xdr:row>33</xdr:row>
      <xdr:rowOff>168279</xdr:rowOff>
    </xdr:to>
    <xdr:sp macro="EventClick" textlink="">
      <xdr:nvSpPr>
        <xdr:cNvPr id="189744" name="Hex267">
          <a:extLst>
            <a:ext uri="{FF2B5EF4-FFF2-40B4-BE49-F238E27FC236}">
              <a16:creationId xmlns:a16="http://schemas.microsoft.com/office/drawing/2014/main" id="{9CAF8EED-017B-3AB5-655A-516C03D03D12}"/>
            </a:ext>
          </a:extLst>
        </xdr:cNvPr>
        <xdr:cNvSpPr/>
      </xdr:nvSpPr>
      <xdr:spPr>
        <a:xfrm>
          <a:off x="2488790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J</a:t>
          </a:r>
        </a:p>
      </xdr:txBody>
    </xdr:sp>
    <xdr:clientData/>
  </xdr:twoCellAnchor>
  <xdr:twoCellAnchor editAs="absolute">
    <xdr:from>
      <xdr:col>19</xdr:col>
      <xdr:colOff>110121</xdr:colOff>
      <xdr:row>30</xdr:row>
      <xdr:rowOff>114303</xdr:rowOff>
    </xdr:from>
    <xdr:to>
      <xdr:col>23</xdr:col>
      <xdr:colOff>17452</xdr:colOff>
      <xdr:row>33</xdr:row>
      <xdr:rowOff>168279</xdr:rowOff>
    </xdr:to>
    <xdr:sp macro="EventClick" textlink="">
      <xdr:nvSpPr>
        <xdr:cNvPr id="189745" name="Hex268">
          <a:extLst>
            <a:ext uri="{FF2B5EF4-FFF2-40B4-BE49-F238E27FC236}">
              <a16:creationId xmlns:a16="http://schemas.microsoft.com/office/drawing/2014/main" id="{40110514-E722-2275-B81D-445B4A5529E6}"/>
            </a:ext>
          </a:extLst>
        </xdr:cNvPr>
        <xdr:cNvSpPr/>
      </xdr:nvSpPr>
      <xdr:spPr>
        <a:xfrm>
          <a:off x="3005721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L</a:t>
          </a:r>
        </a:p>
      </xdr:txBody>
    </xdr:sp>
    <xdr:clientData/>
  </xdr:twoCellAnchor>
  <xdr:twoCellAnchor editAs="absolute">
    <xdr:from>
      <xdr:col>23</xdr:col>
      <xdr:colOff>17452</xdr:colOff>
      <xdr:row>30</xdr:row>
      <xdr:rowOff>114303</xdr:rowOff>
    </xdr:from>
    <xdr:to>
      <xdr:col>26</xdr:col>
      <xdr:colOff>77183</xdr:colOff>
      <xdr:row>33</xdr:row>
      <xdr:rowOff>168279</xdr:rowOff>
    </xdr:to>
    <xdr:sp macro="EventClick" textlink="">
      <xdr:nvSpPr>
        <xdr:cNvPr id="189746" name="Hex269">
          <a:extLst>
            <a:ext uri="{FF2B5EF4-FFF2-40B4-BE49-F238E27FC236}">
              <a16:creationId xmlns:a16="http://schemas.microsoft.com/office/drawing/2014/main" id="{51CC4AB3-0713-8754-AC05-49077E889A8B}"/>
            </a:ext>
          </a:extLst>
        </xdr:cNvPr>
        <xdr:cNvSpPr/>
      </xdr:nvSpPr>
      <xdr:spPr>
        <a:xfrm>
          <a:off x="3522652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Y</a:t>
          </a:r>
        </a:p>
      </xdr:txBody>
    </xdr:sp>
    <xdr:clientData/>
  </xdr:twoCellAnchor>
  <xdr:twoCellAnchor editAs="absolute">
    <xdr:from>
      <xdr:col>26</xdr:col>
      <xdr:colOff>77183</xdr:colOff>
      <xdr:row>30</xdr:row>
      <xdr:rowOff>114303</xdr:rowOff>
    </xdr:from>
    <xdr:to>
      <xdr:col>29</xdr:col>
      <xdr:colOff>136914</xdr:colOff>
      <xdr:row>33</xdr:row>
      <xdr:rowOff>168279</xdr:rowOff>
    </xdr:to>
    <xdr:sp macro="EventClick" textlink="">
      <xdr:nvSpPr>
        <xdr:cNvPr id="189747" name="Hex270">
          <a:extLst>
            <a:ext uri="{FF2B5EF4-FFF2-40B4-BE49-F238E27FC236}">
              <a16:creationId xmlns:a16="http://schemas.microsoft.com/office/drawing/2014/main" id="{CA683FCC-06B8-22EA-E7E8-A05A5941A53D}"/>
            </a:ext>
          </a:extLst>
        </xdr:cNvPr>
        <xdr:cNvSpPr/>
      </xdr:nvSpPr>
      <xdr:spPr>
        <a:xfrm>
          <a:off x="4039583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D</a:t>
          </a:r>
        </a:p>
      </xdr:txBody>
    </xdr:sp>
    <xdr:clientData/>
  </xdr:twoCellAnchor>
  <xdr:twoCellAnchor editAs="absolute">
    <xdr:from>
      <xdr:col>29</xdr:col>
      <xdr:colOff>136914</xdr:colOff>
      <xdr:row>30</xdr:row>
      <xdr:rowOff>114303</xdr:rowOff>
    </xdr:from>
    <xdr:to>
      <xdr:col>33</xdr:col>
      <xdr:colOff>44245</xdr:colOff>
      <xdr:row>33</xdr:row>
      <xdr:rowOff>168279</xdr:rowOff>
    </xdr:to>
    <xdr:sp macro="EventClick" textlink="">
      <xdr:nvSpPr>
        <xdr:cNvPr id="189748" name="Hex271">
          <a:extLst>
            <a:ext uri="{FF2B5EF4-FFF2-40B4-BE49-F238E27FC236}">
              <a16:creationId xmlns:a16="http://schemas.microsoft.com/office/drawing/2014/main" id="{92893C12-858A-9F14-E7F5-5FF3E8C02715}"/>
            </a:ext>
          </a:extLst>
        </xdr:cNvPr>
        <xdr:cNvSpPr/>
      </xdr:nvSpPr>
      <xdr:spPr>
        <a:xfrm>
          <a:off x="4556514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Q</a:t>
          </a:r>
        </a:p>
      </xdr:txBody>
    </xdr:sp>
    <xdr:clientData/>
  </xdr:twoCellAnchor>
  <xdr:twoCellAnchor editAs="absolute">
    <xdr:from>
      <xdr:col>33</xdr:col>
      <xdr:colOff>44245</xdr:colOff>
      <xdr:row>30</xdr:row>
      <xdr:rowOff>114303</xdr:rowOff>
    </xdr:from>
    <xdr:to>
      <xdr:col>36</xdr:col>
      <xdr:colOff>103976</xdr:colOff>
      <xdr:row>33</xdr:row>
      <xdr:rowOff>168279</xdr:rowOff>
    </xdr:to>
    <xdr:sp macro="EventClick" textlink="">
      <xdr:nvSpPr>
        <xdr:cNvPr id="189749" name="Hex272">
          <a:extLst>
            <a:ext uri="{FF2B5EF4-FFF2-40B4-BE49-F238E27FC236}">
              <a16:creationId xmlns:a16="http://schemas.microsoft.com/office/drawing/2014/main" id="{C422E68D-C900-CD54-2FE7-20349C94C47F}"/>
            </a:ext>
          </a:extLst>
        </xdr:cNvPr>
        <xdr:cNvSpPr/>
      </xdr:nvSpPr>
      <xdr:spPr>
        <a:xfrm>
          <a:off x="5073445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J</a:t>
          </a:r>
        </a:p>
      </xdr:txBody>
    </xdr:sp>
    <xdr:clientData/>
  </xdr:twoCellAnchor>
  <xdr:twoCellAnchor editAs="absolute">
    <xdr:from>
      <xdr:col>36</xdr:col>
      <xdr:colOff>103976</xdr:colOff>
      <xdr:row>30</xdr:row>
      <xdr:rowOff>114303</xdr:rowOff>
    </xdr:from>
    <xdr:to>
      <xdr:col>40</xdr:col>
      <xdr:colOff>11307</xdr:colOff>
      <xdr:row>33</xdr:row>
      <xdr:rowOff>168279</xdr:rowOff>
    </xdr:to>
    <xdr:sp macro="EventClick" textlink="">
      <xdr:nvSpPr>
        <xdr:cNvPr id="189750" name="Hex273">
          <a:extLst>
            <a:ext uri="{FF2B5EF4-FFF2-40B4-BE49-F238E27FC236}">
              <a16:creationId xmlns:a16="http://schemas.microsoft.com/office/drawing/2014/main" id="{CA1BFF60-BF65-83F1-D52D-362F2C668ACD}"/>
            </a:ext>
          </a:extLst>
        </xdr:cNvPr>
        <xdr:cNvSpPr/>
      </xdr:nvSpPr>
      <xdr:spPr>
        <a:xfrm>
          <a:off x="5590376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C</a:t>
          </a:r>
        </a:p>
      </xdr:txBody>
    </xdr:sp>
    <xdr:clientData/>
  </xdr:twoCellAnchor>
  <xdr:twoCellAnchor editAs="absolute">
    <xdr:from>
      <xdr:col>40</xdr:col>
      <xdr:colOff>11307</xdr:colOff>
      <xdr:row>30</xdr:row>
      <xdr:rowOff>114303</xdr:rowOff>
    </xdr:from>
    <xdr:to>
      <xdr:col>43</xdr:col>
      <xdr:colOff>71038</xdr:colOff>
      <xdr:row>33</xdr:row>
      <xdr:rowOff>168279</xdr:rowOff>
    </xdr:to>
    <xdr:sp macro="EventClick" textlink="">
      <xdr:nvSpPr>
        <xdr:cNvPr id="189751" name="Hex274">
          <a:extLst>
            <a:ext uri="{FF2B5EF4-FFF2-40B4-BE49-F238E27FC236}">
              <a16:creationId xmlns:a16="http://schemas.microsoft.com/office/drawing/2014/main" id="{5EE4CB96-790B-12EC-5EAB-773D23017647}"/>
            </a:ext>
          </a:extLst>
        </xdr:cNvPr>
        <xdr:cNvSpPr/>
      </xdr:nvSpPr>
      <xdr:spPr>
        <a:xfrm>
          <a:off x="6107307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E</a:t>
          </a:r>
        </a:p>
      </xdr:txBody>
    </xdr:sp>
    <xdr:clientData/>
  </xdr:twoCellAnchor>
  <xdr:twoCellAnchor editAs="absolute">
    <xdr:from>
      <xdr:col>43</xdr:col>
      <xdr:colOff>71038</xdr:colOff>
      <xdr:row>30</xdr:row>
      <xdr:rowOff>114303</xdr:rowOff>
    </xdr:from>
    <xdr:to>
      <xdr:col>46</xdr:col>
      <xdr:colOff>130769</xdr:colOff>
      <xdr:row>33</xdr:row>
      <xdr:rowOff>168279</xdr:rowOff>
    </xdr:to>
    <xdr:sp macro="EventClick" textlink="">
      <xdr:nvSpPr>
        <xdr:cNvPr id="189752" name="Hex275">
          <a:extLst>
            <a:ext uri="{FF2B5EF4-FFF2-40B4-BE49-F238E27FC236}">
              <a16:creationId xmlns:a16="http://schemas.microsoft.com/office/drawing/2014/main" id="{603C6B15-34CC-F8A2-5665-85BC89C0957D}"/>
            </a:ext>
          </a:extLst>
        </xdr:cNvPr>
        <xdr:cNvSpPr/>
      </xdr:nvSpPr>
      <xdr:spPr>
        <a:xfrm>
          <a:off x="6624238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C</a:t>
          </a:r>
        </a:p>
      </xdr:txBody>
    </xdr:sp>
    <xdr:clientData/>
  </xdr:twoCellAnchor>
  <xdr:twoCellAnchor editAs="absolute">
    <xdr:from>
      <xdr:col>46</xdr:col>
      <xdr:colOff>130769</xdr:colOff>
      <xdr:row>30</xdr:row>
      <xdr:rowOff>114303</xdr:rowOff>
    </xdr:from>
    <xdr:to>
      <xdr:col>50</xdr:col>
      <xdr:colOff>38100</xdr:colOff>
      <xdr:row>33</xdr:row>
      <xdr:rowOff>168279</xdr:rowOff>
    </xdr:to>
    <xdr:sp macro="EventClick" textlink="">
      <xdr:nvSpPr>
        <xdr:cNvPr id="189753" name="Hex276">
          <a:extLst>
            <a:ext uri="{FF2B5EF4-FFF2-40B4-BE49-F238E27FC236}">
              <a16:creationId xmlns:a16="http://schemas.microsoft.com/office/drawing/2014/main" id="{549661E5-7118-D570-0463-5707551D79EF}"/>
            </a:ext>
          </a:extLst>
        </xdr:cNvPr>
        <xdr:cNvSpPr/>
      </xdr:nvSpPr>
      <xdr:spPr>
        <a:xfrm>
          <a:off x="7141169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L</a:t>
          </a:r>
        </a:p>
      </xdr:txBody>
    </xdr:sp>
    <xdr:clientData/>
  </xdr:twoCellAnchor>
  <xdr:twoCellAnchor editAs="absolute">
    <xdr:from>
      <xdr:col>50</xdr:col>
      <xdr:colOff>38100</xdr:colOff>
      <xdr:row>30</xdr:row>
      <xdr:rowOff>114303</xdr:rowOff>
    </xdr:from>
    <xdr:to>
      <xdr:col>53</xdr:col>
      <xdr:colOff>97831</xdr:colOff>
      <xdr:row>33</xdr:row>
      <xdr:rowOff>168279</xdr:rowOff>
    </xdr:to>
    <xdr:sp macro="EventClick" textlink="">
      <xdr:nvSpPr>
        <xdr:cNvPr id="189754" name="Hex277">
          <a:extLst>
            <a:ext uri="{FF2B5EF4-FFF2-40B4-BE49-F238E27FC236}">
              <a16:creationId xmlns:a16="http://schemas.microsoft.com/office/drawing/2014/main" id="{1929EF69-FB9B-53D0-798A-1892B44EF7D7}"/>
            </a:ext>
          </a:extLst>
        </xdr:cNvPr>
        <xdr:cNvSpPr/>
      </xdr:nvSpPr>
      <xdr:spPr>
        <a:xfrm>
          <a:off x="7658100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Y</a:t>
          </a:r>
        </a:p>
      </xdr:txBody>
    </xdr:sp>
    <xdr:clientData/>
  </xdr:twoCellAnchor>
  <xdr:twoCellAnchor editAs="absolute">
    <xdr:from>
      <xdr:col>53</xdr:col>
      <xdr:colOff>97831</xdr:colOff>
      <xdr:row>30</xdr:row>
      <xdr:rowOff>114303</xdr:rowOff>
    </xdr:from>
    <xdr:to>
      <xdr:col>57</xdr:col>
      <xdr:colOff>5162</xdr:colOff>
      <xdr:row>33</xdr:row>
      <xdr:rowOff>168279</xdr:rowOff>
    </xdr:to>
    <xdr:sp macro="EventClick" textlink="">
      <xdr:nvSpPr>
        <xdr:cNvPr id="189755" name="Hex278">
          <a:extLst>
            <a:ext uri="{FF2B5EF4-FFF2-40B4-BE49-F238E27FC236}">
              <a16:creationId xmlns:a16="http://schemas.microsoft.com/office/drawing/2014/main" id="{63B88F23-CC85-532E-FC43-3D269A581969}"/>
            </a:ext>
          </a:extLst>
        </xdr:cNvPr>
        <xdr:cNvSpPr/>
      </xdr:nvSpPr>
      <xdr:spPr>
        <a:xfrm>
          <a:off x="8175031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O</a:t>
          </a:r>
        </a:p>
      </xdr:txBody>
    </xdr:sp>
    <xdr:clientData/>
  </xdr:twoCellAnchor>
  <xdr:twoCellAnchor editAs="absolute">
    <xdr:from>
      <xdr:col>57</xdr:col>
      <xdr:colOff>5162</xdr:colOff>
      <xdr:row>30</xdr:row>
      <xdr:rowOff>114303</xdr:rowOff>
    </xdr:from>
    <xdr:to>
      <xdr:col>60</xdr:col>
      <xdr:colOff>64893</xdr:colOff>
      <xdr:row>33</xdr:row>
      <xdr:rowOff>168279</xdr:rowOff>
    </xdr:to>
    <xdr:sp macro="EventClick" textlink="">
      <xdr:nvSpPr>
        <xdr:cNvPr id="189756" name="Hex279">
          <a:extLst>
            <a:ext uri="{FF2B5EF4-FFF2-40B4-BE49-F238E27FC236}">
              <a16:creationId xmlns:a16="http://schemas.microsoft.com/office/drawing/2014/main" id="{E2A054A3-34C5-EAAC-1C76-5D9707CFFD0C}"/>
            </a:ext>
          </a:extLst>
        </xdr:cNvPr>
        <xdr:cNvSpPr/>
      </xdr:nvSpPr>
      <xdr:spPr>
        <a:xfrm>
          <a:off x="8691962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M</a:t>
          </a:r>
        </a:p>
      </xdr:txBody>
    </xdr:sp>
    <xdr:clientData/>
  </xdr:twoCellAnchor>
  <xdr:twoCellAnchor editAs="absolute">
    <xdr:from>
      <xdr:col>60</xdr:col>
      <xdr:colOff>64893</xdr:colOff>
      <xdr:row>30</xdr:row>
      <xdr:rowOff>114303</xdr:rowOff>
    </xdr:from>
    <xdr:to>
      <xdr:col>63</xdr:col>
      <xdr:colOff>124624</xdr:colOff>
      <xdr:row>33</xdr:row>
      <xdr:rowOff>168279</xdr:rowOff>
    </xdr:to>
    <xdr:sp macro="EventClick" textlink="">
      <xdr:nvSpPr>
        <xdr:cNvPr id="189757" name="Hex280">
          <a:extLst>
            <a:ext uri="{FF2B5EF4-FFF2-40B4-BE49-F238E27FC236}">
              <a16:creationId xmlns:a16="http://schemas.microsoft.com/office/drawing/2014/main" id="{793150D0-25EB-8EDB-5D07-EE8C3B957A4A}"/>
            </a:ext>
          </a:extLst>
        </xdr:cNvPr>
        <xdr:cNvSpPr/>
      </xdr:nvSpPr>
      <xdr:spPr>
        <a:xfrm>
          <a:off x="9208893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Z</a:t>
          </a:r>
        </a:p>
      </xdr:txBody>
    </xdr:sp>
    <xdr:clientData/>
  </xdr:twoCellAnchor>
  <xdr:twoCellAnchor editAs="absolute">
    <xdr:from>
      <xdr:col>63</xdr:col>
      <xdr:colOff>124624</xdr:colOff>
      <xdr:row>30</xdr:row>
      <xdr:rowOff>114303</xdr:rowOff>
    </xdr:from>
    <xdr:to>
      <xdr:col>67</xdr:col>
      <xdr:colOff>31955</xdr:colOff>
      <xdr:row>33</xdr:row>
      <xdr:rowOff>168279</xdr:rowOff>
    </xdr:to>
    <xdr:sp macro="EventClick" textlink="">
      <xdr:nvSpPr>
        <xdr:cNvPr id="189758" name="Hex281">
          <a:extLst>
            <a:ext uri="{FF2B5EF4-FFF2-40B4-BE49-F238E27FC236}">
              <a16:creationId xmlns:a16="http://schemas.microsoft.com/office/drawing/2014/main" id="{2D87B5E7-ACD1-45B9-DC87-02A6804278F8}"/>
            </a:ext>
          </a:extLst>
        </xdr:cNvPr>
        <xdr:cNvSpPr/>
      </xdr:nvSpPr>
      <xdr:spPr>
        <a:xfrm>
          <a:off x="9725824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F</a:t>
          </a:r>
        </a:p>
      </xdr:txBody>
    </xdr:sp>
    <xdr:clientData/>
  </xdr:twoCellAnchor>
  <xdr:twoCellAnchor editAs="absolute">
    <xdr:from>
      <xdr:col>67</xdr:col>
      <xdr:colOff>31955</xdr:colOff>
      <xdr:row>30</xdr:row>
      <xdr:rowOff>114303</xdr:rowOff>
    </xdr:from>
    <xdr:to>
      <xdr:col>70</xdr:col>
      <xdr:colOff>91686</xdr:colOff>
      <xdr:row>33</xdr:row>
      <xdr:rowOff>168279</xdr:rowOff>
    </xdr:to>
    <xdr:sp macro="EventClick" textlink="">
      <xdr:nvSpPr>
        <xdr:cNvPr id="189759" name="Hex282">
          <a:extLst>
            <a:ext uri="{FF2B5EF4-FFF2-40B4-BE49-F238E27FC236}">
              <a16:creationId xmlns:a16="http://schemas.microsoft.com/office/drawing/2014/main" id="{76B5FC7D-1799-948B-8C7A-1D933802B3C7}"/>
            </a:ext>
          </a:extLst>
        </xdr:cNvPr>
        <xdr:cNvSpPr/>
      </xdr:nvSpPr>
      <xdr:spPr>
        <a:xfrm>
          <a:off x="10242755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J</a:t>
          </a:r>
        </a:p>
      </xdr:txBody>
    </xdr:sp>
    <xdr:clientData/>
  </xdr:twoCellAnchor>
  <xdr:twoCellAnchor editAs="absolute">
    <xdr:from>
      <xdr:col>70</xdr:col>
      <xdr:colOff>91686</xdr:colOff>
      <xdr:row>30</xdr:row>
      <xdr:rowOff>114303</xdr:rowOff>
    </xdr:from>
    <xdr:to>
      <xdr:col>73</xdr:col>
      <xdr:colOff>151417</xdr:colOff>
      <xdr:row>33</xdr:row>
      <xdr:rowOff>168279</xdr:rowOff>
    </xdr:to>
    <xdr:sp macro="EventClick" textlink="">
      <xdr:nvSpPr>
        <xdr:cNvPr id="189760" name="Hex283">
          <a:extLst>
            <a:ext uri="{FF2B5EF4-FFF2-40B4-BE49-F238E27FC236}">
              <a16:creationId xmlns:a16="http://schemas.microsoft.com/office/drawing/2014/main" id="{EDBB0871-360C-CF56-8C26-3E55B1243E20}"/>
            </a:ext>
          </a:extLst>
        </xdr:cNvPr>
        <xdr:cNvSpPr/>
      </xdr:nvSpPr>
      <xdr:spPr>
        <a:xfrm>
          <a:off x="10759686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K</a:t>
          </a:r>
        </a:p>
      </xdr:txBody>
    </xdr:sp>
    <xdr:clientData/>
  </xdr:twoCellAnchor>
  <xdr:twoCellAnchor editAs="absolute">
    <xdr:from>
      <xdr:col>73</xdr:col>
      <xdr:colOff>151417</xdr:colOff>
      <xdr:row>30</xdr:row>
      <xdr:rowOff>114303</xdr:rowOff>
    </xdr:from>
    <xdr:to>
      <xdr:col>77</xdr:col>
      <xdr:colOff>58748</xdr:colOff>
      <xdr:row>33</xdr:row>
      <xdr:rowOff>168279</xdr:rowOff>
    </xdr:to>
    <xdr:sp macro="EventClick" textlink="">
      <xdr:nvSpPr>
        <xdr:cNvPr id="189761" name="Hex284">
          <a:extLst>
            <a:ext uri="{FF2B5EF4-FFF2-40B4-BE49-F238E27FC236}">
              <a16:creationId xmlns:a16="http://schemas.microsoft.com/office/drawing/2014/main" id="{5F3F0589-B331-52D2-CE72-48515770359B}"/>
            </a:ext>
          </a:extLst>
        </xdr:cNvPr>
        <xdr:cNvSpPr/>
      </xdr:nvSpPr>
      <xdr:spPr>
        <a:xfrm>
          <a:off x="11276617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H</a:t>
          </a:r>
        </a:p>
      </xdr:txBody>
    </xdr:sp>
    <xdr:clientData/>
  </xdr:twoCellAnchor>
  <xdr:twoCellAnchor editAs="absolute">
    <xdr:from>
      <xdr:col>77</xdr:col>
      <xdr:colOff>58748</xdr:colOff>
      <xdr:row>30</xdr:row>
      <xdr:rowOff>114303</xdr:rowOff>
    </xdr:from>
    <xdr:to>
      <xdr:col>80</xdr:col>
      <xdr:colOff>118479</xdr:colOff>
      <xdr:row>33</xdr:row>
      <xdr:rowOff>168279</xdr:rowOff>
    </xdr:to>
    <xdr:sp macro="EventClick" textlink="">
      <xdr:nvSpPr>
        <xdr:cNvPr id="189762" name="Hex285">
          <a:extLst>
            <a:ext uri="{FF2B5EF4-FFF2-40B4-BE49-F238E27FC236}">
              <a16:creationId xmlns:a16="http://schemas.microsoft.com/office/drawing/2014/main" id="{DCFBF7D5-5E8D-70C8-2FDC-4FE111266012}"/>
            </a:ext>
          </a:extLst>
        </xdr:cNvPr>
        <xdr:cNvSpPr/>
      </xdr:nvSpPr>
      <xdr:spPr>
        <a:xfrm>
          <a:off x="11793548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N</a:t>
          </a:r>
        </a:p>
      </xdr:txBody>
    </xdr:sp>
    <xdr:clientData/>
  </xdr:twoCellAnchor>
  <xdr:twoCellAnchor editAs="absolute">
    <xdr:from>
      <xdr:col>80</xdr:col>
      <xdr:colOff>118479</xdr:colOff>
      <xdr:row>30</xdr:row>
      <xdr:rowOff>114303</xdr:rowOff>
    </xdr:from>
    <xdr:to>
      <xdr:col>84</xdr:col>
      <xdr:colOff>25810</xdr:colOff>
      <xdr:row>33</xdr:row>
      <xdr:rowOff>168279</xdr:rowOff>
    </xdr:to>
    <xdr:sp macro="EventClick" textlink="">
      <xdr:nvSpPr>
        <xdr:cNvPr id="189763" name="Hex286">
          <a:extLst>
            <a:ext uri="{FF2B5EF4-FFF2-40B4-BE49-F238E27FC236}">
              <a16:creationId xmlns:a16="http://schemas.microsoft.com/office/drawing/2014/main" id="{F064B546-FA8A-04FB-F49E-0A917100D6BC}"/>
            </a:ext>
          </a:extLst>
        </xdr:cNvPr>
        <xdr:cNvSpPr/>
      </xdr:nvSpPr>
      <xdr:spPr>
        <a:xfrm>
          <a:off x="12310479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D</a:t>
          </a:r>
        </a:p>
      </xdr:txBody>
    </xdr:sp>
    <xdr:clientData/>
  </xdr:twoCellAnchor>
  <xdr:twoCellAnchor editAs="absolute">
    <xdr:from>
      <xdr:col>84</xdr:col>
      <xdr:colOff>25810</xdr:colOff>
      <xdr:row>30</xdr:row>
      <xdr:rowOff>114303</xdr:rowOff>
    </xdr:from>
    <xdr:to>
      <xdr:col>87</xdr:col>
      <xdr:colOff>85541</xdr:colOff>
      <xdr:row>33</xdr:row>
      <xdr:rowOff>168279</xdr:rowOff>
    </xdr:to>
    <xdr:sp macro="EventClick" textlink="">
      <xdr:nvSpPr>
        <xdr:cNvPr id="189764" name="Hex287">
          <a:extLst>
            <a:ext uri="{FF2B5EF4-FFF2-40B4-BE49-F238E27FC236}">
              <a16:creationId xmlns:a16="http://schemas.microsoft.com/office/drawing/2014/main" id="{5E3A1544-D79D-3199-BE32-24744ADB78E5}"/>
            </a:ext>
          </a:extLst>
        </xdr:cNvPr>
        <xdr:cNvSpPr/>
      </xdr:nvSpPr>
      <xdr:spPr>
        <a:xfrm>
          <a:off x="12827410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N</a:t>
          </a:r>
        </a:p>
      </xdr:txBody>
    </xdr:sp>
    <xdr:clientData/>
  </xdr:twoCellAnchor>
  <xdr:twoCellAnchor editAs="absolute">
    <xdr:from>
      <xdr:col>87</xdr:col>
      <xdr:colOff>85541</xdr:colOff>
      <xdr:row>30</xdr:row>
      <xdr:rowOff>114303</xdr:rowOff>
    </xdr:from>
    <xdr:to>
      <xdr:col>90</xdr:col>
      <xdr:colOff>145272</xdr:colOff>
      <xdr:row>33</xdr:row>
      <xdr:rowOff>168279</xdr:rowOff>
    </xdr:to>
    <xdr:sp macro="EventClick" textlink="">
      <xdr:nvSpPr>
        <xdr:cNvPr id="189765" name="Hex288">
          <a:extLst>
            <a:ext uri="{FF2B5EF4-FFF2-40B4-BE49-F238E27FC236}">
              <a16:creationId xmlns:a16="http://schemas.microsoft.com/office/drawing/2014/main" id="{69242C43-ACBB-D23B-338B-C6198B65F029}"/>
            </a:ext>
          </a:extLst>
        </xdr:cNvPr>
        <xdr:cNvSpPr/>
      </xdr:nvSpPr>
      <xdr:spPr>
        <a:xfrm>
          <a:off x="13344341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Z</a:t>
          </a:r>
        </a:p>
      </xdr:txBody>
    </xdr:sp>
    <xdr:clientData/>
  </xdr:twoCellAnchor>
  <xdr:twoCellAnchor editAs="absolute">
    <xdr:from>
      <xdr:col>11</xdr:col>
      <xdr:colOff>36993</xdr:colOff>
      <xdr:row>33</xdr:row>
      <xdr:rowOff>19053</xdr:rowOff>
    </xdr:from>
    <xdr:to>
      <xdr:col>14</xdr:col>
      <xdr:colOff>96724</xdr:colOff>
      <xdr:row>36</xdr:row>
      <xdr:rowOff>73029</xdr:rowOff>
    </xdr:to>
    <xdr:sp macro="EventClick" textlink="">
      <xdr:nvSpPr>
        <xdr:cNvPr id="189766" name="Hex289">
          <a:extLst>
            <a:ext uri="{FF2B5EF4-FFF2-40B4-BE49-F238E27FC236}">
              <a16:creationId xmlns:a16="http://schemas.microsoft.com/office/drawing/2014/main" id="{786529CA-0F29-FA99-B7C9-9A8147942292}"/>
            </a:ext>
          </a:extLst>
        </xdr:cNvPr>
        <xdr:cNvSpPr/>
      </xdr:nvSpPr>
      <xdr:spPr>
        <a:xfrm>
          <a:off x="1713393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O</a:t>
          </a:r>
        </a:p>
      </xdr:txBody>
    </xdr:sp>
    <xdr:clientData/>
  </xdr:twoCellAnchor>
  <xdr:twoCellAnchor editAs="absolute">
    <xdr:from>
      <xdr:col>14</xdr:col>
      <xdr:colOff>96725</xdr:colOff>
      <xdr:row>33</xdr:row>
      <xdr:rowOff>19053</xdr:rowOff>
    </xdr:from>
    <xdr:to>
      <xdr:col>18</xdr:col>
      <xdr:colOff>4056</xdr:colOff>
      <xdr:row>36</xdr:row>
      <xdr:rowOff>73029</xdr:rowOff>
    </xdr:to>
    <xdr:sp macro="EventClick" textlink="">
      <xdr:nvSpPr>
        <xdr:cNvPr id="189767" name="Hex290">
          <a:extLst>
            <a:ext uri="{FF2B5EF4-FFF2-40B4-BE49-F238E27FC236}">
              <a16:creationId xmlns:a16="http://schemas.microsoft.com/office/drawing/2014/main" id="{4B3929FA-8B0D-3B00-8451-26880B5F96AF}"/>
            </a:ext>
          </a:extLst>
        </xdr:cNvPr>
        <xdr:cNvSpPr/>
      </xdr:nvSpPr>
      <xdr:spPr>
        <a:xfrm>
          <a:off x="2230325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X</a:t>
          </a:r>
        </a:p>
      </xdr:txBody>
    </xdr:sp>
    <xdr:clientData/>
  </xdr:twoCellAnchor>
  <xdr:twoCellAnchor editAs="absolute">
    <xdr:from>
      <xdr:col>18</xdr:col>
      <xdr:colOff>4056</xdr:colOff>
      <xdr:row>33</xdr:row>
      <xdr:rowOff>19053</xdr:rowOff>
    </xdr:from>
    <xdr:to>
      <xdr:col>21</xdr:col>
      <xdr:colOff>63787</xdr:colOff>
      <xdr:row>36</xdr:row>
      <xdr:rowOff>73029</xdr:rowOff>
    </xdr:to>
    <xdr:sp macro="EventClick" textlink="">
      <xdr:nvSpPr>
        <xdr:cNvPr id="189768" name="Hex291">
          <a:extLst>
            <a:ext uri="{FF2B5EF4-FFF2-40B4-BE49-F238E27FC236}">
              <a16:creationId xmlns:a16="http://schemas.microsoft.com/office/drawing/2014/main" id="{73B4DB8E-FCB4-24C4-345B-25B3C89B1944}"/>
            </a:ext>
          </a:extLst>
        </xdr:cNvPr>
        <xdr:cNvSpPr/>
      </xdr:nvSpPr>
      <xdr:spPr>
        <a:xfrm>
          <a:off x="2747256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R</a:t>
          </a:r>
        </a:p>
      </xdr:txBody>
    </xdr:sp>
    <xdr:clientData/>
  </xdr:twoCellAnchor>
  <xdr:twoCellAnchor editAs="absolute">
    <xdr:from>
      <xdr:col>21</xdr:col>
      <xdr:colOff>63786</xdr:colOff>
      <xdr:row>33</xdr:row>
      <xdr:rowOff>19053</xdr:rowOff>
    </xdr:from>
    <xdr:to>
      <xdr:col>24</xdr:col>
      <xdr:colOff>123517</xdr:colOff>
      <xdr:row>36</xdr:row>
      <xdr:rowOff>73029</xdr:rowOff>
    </xdr:to>
    <xdr:sp macro="EventClick" textlink="">
      <xdr:nvSpPr>
        <xdr:cNvPr id="189769" name="Hex292">
          <a:extLst>
            <a:ext uri="{FF2B5EF4-FFF2-40B4-BE49-F238E27FC236}">
              <a16:creationId xmlns:a16="http://schemas.microsoft.com/office/drawing/2014/main" id="{C90C8966-D1A2-C0E5-568F-3C7AC53CB112}"/>
            </a:ext>
          </a:extLst>
        </xdr:cNvPr>
        <xdr:cNvSpPr/>
      </xdr:nvSpPr>
      <xdr:spPr>
        <a:xfrm>
          <a:off x="3264186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L</a:t>
          </a:r>
        </a:p>
      </xdr:txBody>
    </xdr:sp>
    <xdr:clientData/>
  </xdr:twoCellAnchor>
  <xdr:twoCellAnchor editAs="absolute">
    <xdr:from>
      <xdr:col>24</xdr:col>
      <xdr:colOff>123518</xdr:colOff>
      <xdr:row>33</xdr:row>
      <xdr:rowOff>19053</xdr:rowOff>
    </xdr:from>
    <xdr:to>
      <xdr:col>28</xdr:col>
      <xdr:colOff>30849</xdr:colOff>
      <xdr:row>36</xdr:row>
      <xdr:rowOff>73029</xdr:rowOff>
    </xdr:to>
    <xdr:sp macro="EventClick" textlink="">
      <xdr:nvSpPr>
        <xdr:cNvPr id="189770" name="Hex293">
          <a:extLst>
            <a:ext uri="{FF2B5EF4-FFF2-40B4-BE49-F238E27FC236}">
              <a16:creationId xmlns:a16="http://schemas.microsoft.com/office/drawing/2014/main" id="{EFA501F9-CDDF-71D7-5C23-6F0C5A11F406}"/>
            </a:ext>
          </a:extLst>
        </xdr:cNvPr>
        <xdr:cNvSpPr/>
      </xdr:nvSpPr>
      <xdr:spPr>
        <a:xfrm>
          <a:off x="3781118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S</a:t>
          </a:r>
        </a:p>
      </xdr:txBody>
    </xdr:sp>
    <xdr:clientData/>
  </xdr:twoCellAnchor>
  <xdr:twoCellAnchor editAs="absolute">
    <xdr:from>
      <xdr:col>28</xdr:col>
      <xdr:colOff>30849</xdr:colOff>
      <xdr:row>33</xdr:row>
      <xdr:rowOff>19053</xdr:rowOff>
    </xdr:from>
    <xdr:to>
      <xdr:col>31</xdr:col>
      <xdr:colOff>90580</xdr:colOff>
      <xdr:row>36</xdr:row>
      <xdr:rowOff>73029</xdr:rowOff>
    </xdr:to>
    <xdr:sp macro="EventClick" textlink="">
      <xdr:nvSpPr>
        <xdr:cNvPr id="189771" name="Hex294">
          <a:extLst>
            <a:ext uri="{FF2B5EF4-FFF2-40B4-BE49-F238E27FC236}">
              <a16:creationId xmlns:a16="http://schemas.microsoft.com/office/drawing/2014/main" id="{B45A2699-EF7B-6CAA-0B08-899CB5438D68}"/>
            </a:ext>
          </a:extLst>
        </xdr:cNvPr>
        <xdr:cNvSpPr/>
      </xdr:nvSpPr>
      <xdr:spPr>
        <a:xfrm>
          <a:off x="4298049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B</a:t>
          </a:r>
        </a:p>
      </xdr:txBody>
    </xdr:sp>
    <xdr:clientData/>
  </xdr:twoCellAnchor>
  <xdr:twoCellAnchor editAs="absolute">
    <xdr:from>
      <xdr:col>31</xdr:col>
      <xdr:colOff>90579</xdr:colOff>
      <xdr:row>33</xdr:row>
      <xdr:rowOff>19053</xdr:rowOff>
    </xdr:from>
    <xdr:to>
      <xdr:col>34</xdr:col>
      <xdr:colOff>150310</xdr:colOff>
      <xdr:row>36</xdr:row>
      <xdr:rowOff>73029</xdr:rowOff>
    </xdr:to>
    <xdr:sp macro="EventClick" textlink="">
      <xdr:nvSpPr>
        <xdr:cNvPr id="189772" name="Hex295">
          <a:extLst>
            <a:ext uri="{FF2B5EF4-FFF2-40B4-BE49-F238E27FC236}">
              <a16:creationId xmlns:a16="http://schemas.microsoft.com/office/drawing/2014/main" id="{454D4BA5-5F0B-AACB-9AAB-9A4CC3A84432}"/>
            </a:ext>
          </a:extLst>
        </xdr:cNvPr>
        <xdr:cNvSpPr/>
      </xdr:nvSpPr>
      <xdr:spPr>
        <a:xfrm>
          <a:off x="4814979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T</a:t>
          </a:r>
        </a:p>
      </xdr:txBody>
    </xdr:sp>
    <xdr:clientData/>
  </xdr:twoCellAnchor>
  <xdr:twoCellAnchor editAs="absolute">
    <xdr:from>
      <xdr:col>34</xdr:col>
      <xdr:colOff>150311</xdr:colOff>
      <xdr:row>33</xdr:row>
      <xdr:rowOff>19053</xdr:rowOff>
    </xdr:from>
    <xdr:to>
      <xdr:col>38</xdr:col>
      <xdr:colOff>57642</xdr:colOff>
      <xdr:row>36</xdr:row>
      <xdr:rowOff>73029</xdr:rowOff>
    </xdr:to>
    <xdr:sp macro="EventClick" textlink="">
      <xdr:nvSpPr>
        <xdr:cNvPr id="189773" name="Hex296">
          <a:extLst>
            <a:ext uri="{FF2B5EF4-FFF2-40B4-BE49-F238E27FC236}">
              <a16:creationId xmlns:a16="http://schemas.microsoft.com/office/drawing/2014/main" id="{76E2C155-F059-26F9-3EF3-DAD8E78D3705}"/>
            </a:ext>
          </a:extLst>
        </xdr:cNvPr>
        <xdr:cNvSpPr/>
      </xdr:nvSpPr>
      <xdr:spPr>
        <a:xfrm>
          <a:off x="5331911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S</a:t>
          </a:r>
        </a:p>
      </xdr:txBody>
    </xdr:sp>
    <xdr:clientData/>
  </xdr:twoCellAnchor>
  <xdr:twoCellAnchor editAs="absolute">
    <xdr:from>
      <xdr:col>38</xdr:col>
      <xdr:colOff>57641</xdr:colOff>
      <xdr:row>33</xdr:row>
      <xdr:rowOff>19053</xdr:rowOff>
    </xdr:from>
    <xdr:to>
      <xdr:col>41</xdr:col>
      <xdr:colOff>117372</xdr:colOff>
      <xdr:row>36</xdr:row>
      <xdr:rowOff>73029</xdr:rowOff>
    </xdr:to>
    <xdr:sp macro="EventClick" textlink="">
      <xdr:nvSpPr>
        <xdr:cNvPr id="189774" name="Hex297">
          <a:extLst>
            <a:ext uri="{FF2B5EF4-FFF2-40B4-BE49-F238E27FC236}">
              <a16:creationId xmlns:a16="http://schemas.microsoft.com/office/drawing/2014/main" id="{5618C0B3-09C4-A78B-0928-947367144F6E}"/>
            </a:ext>
          </a:extLst>
        </xdr:cNvPr>
        <xdr:cNvSpPr/>
      </xdr:nvSpPr>
      <xdr:spPr>
        <a:xfrm>
          <a:off x="5848841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M</a:t>
          </a:r>
        </a:p>
      </xdr:txBody>
    </xdr:sp>
    <xdr:clientData/>
  </xdr:twoCellAnchor>
  <xdr:twoCellAnchor editAs="absolute">
    <xdr:from>
      <xdr:col>41</xdr:col>
      <xdr:colOff>117373</xdr:colOff>
      <xdr:row>33</xdr:row>
      <xdr:rowOff>19053</xdr:rowOff>
    </xdr:from>
    <xdr:to>
      <xdr:col>45</xdr:col>
      <xdr:colOff>24704</xdr:colOff>
      <xdr:row>36</xdr:row>
      <xdr:rowOff>73029</xdr:rowOff>
    </xdr:to>
    <xdr:sp macro="EventClick" textlink="">
      <xdr:nvSpPr>
        <xdr:cNvPr id="189775" name="Hex298">
          <a:extLst>
            <a:ext uri="{FF2B5EF4-FFF2-40B4-BE49-F238E27FC236}">
              <a16:creationId xmlns:a16="http://schemas.microsoft.com/office/drawing/2014/main" id="{3EB9C654-A450-03BC-806D-589E1932C910}"/>
            </a:ext>
          </a:extLst>
        </xdr:cNvPr>
        <xdr:cNvSpPr/>
      </xdr:nvSpPr>
      <xdr:spPr>
        <a:xfrm>
          <a:off x="6365773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E</a:t>
          </a:r>
        </a:p>
      </xdr:txBody>
    </xdr:sp>
    <xdr:clientData/>
  </xdr:twoCellAnchor>
  <xdr:twoCellAnchor editAs="absolute">
    <xdr:from>
      <xdr:col>45</xdr:col>
      <xdr:colOff>24703</xdr:colOff>
      <xdr:row>33</xdr:row>
      <xdr:rowOff>19053</xdr:rowOff>
    </xdr:from>
    <xdr:to>
      <xdr:col>48</xdr:col>
      <xdr:colOff>84434</xdr:colOff>
      <xdr:row>36</xdr:row>
      <xdr:rowOff>73029</xdr:rowOff>
    </xdr:to>
    <xdr:sp macro="EventClick" textlink="">
      <xdr:nvSpPr>
        <xdr:cNvPr id="189776" name="Hex299">
          <a:extLst>
            <a:ext uri="{FF2B5EF4-FFF2-40B4-BE49-F238E27FC236}">
              <a16:creationId xmlns:a16="http://schemas.microsoft.com/office/drawing/2014/main" id="{623195B3-9D4C-C05B-63FA-2AE7AA81BE0B}"/>
            </a:ext>
          </a:extLst>
        </xdr:cNvPr>
        <xdr:cNvSpPr/>
      </xdr:nvSpPr>
      <xdr:spPr>
        <a:xfrm>
          <a:off x="6882703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F</a:t>
          </a:r>
        </a:p>
      </xdr:txBody>
    </xdr:sp>
    <xdr:clientData/>
  </xdr:twoCellAnchor>
  <xdr:twoCellAnchor editAs="absolute">
    <xdr:from>
      <xdr:col>48</xdr:col>
      <xdr:colOff>84434</xdr:colOff>
      <xdr:row>33</xdr:row>
      <xdr:rowOff>19053</xdr:rowOff>
    </xdr:from>
    <xdr:to>
      <xdr:col>51</xdr:col>
      <xdr:colOff>144165</xdr:colOff>
      <xdr:row>36</xdr:row>
      <xdr:rowOff>73029</xdr:rowOff>
    </xdr:to>
    <xdr:sp macro="EventClick" textlink="">
      <xdr:nvSpPr>
        <xdr:cNvPr id="189777" name="Hex300">
          <a:extLst>
            <a:ext uri="{FF2B5EF4-FFF2-40B4-BE49-F238E27FC236}">
              <a16:creationId xmlns:a16="http://schemas.microsoft.com/office/drawing/2014/main" id="{0D968FF9-B821-B741-EDF6-66035920D0D7}"/>
            </a:ext>
          </a:extLst>
        </xdr:cNvPr>
        <xdr:cNvSpPr/>
      </xdr:nvSpPr>
      <xdr:spPr>
        <a:xfrm>
          <a:off x="7399634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I</a:t>
          </a:r>
        </a:p>
      </xdr:txBody>
    </xdr:sp>
    <xdr:clientData/>
  </xdr:twoCellAnchor>
  <xdr:twoCellAnchor editAs="absolute">
    <xdr:from>
      <xdr:col>51</xdr:col>
      <xdr:colOff>144166</xdr:colOff>
      <xdr:row>33</xdr:row>
      <xdr:rowOff>19053</xdr:rowOff>
    </xdr:from>
    <xdr:to>
      <xdr:col>55</xdr:col>
      <xdr:colOff>51497</xdr:colOff>
      <xdr:row>36</xdr:row>
      <xdr:rowOff>73029</xdr:rowOff>
    </xdr:to>
    <xdr:sp macro="EventClick" textlink="">
      <xdr:nvSpPr>
        <xdr:cNvPr id="189778" name="Hex301">
          <a:extLst>
            <a:ext uri="{FF2B5EF4-FFF2-40B4-BE49-F238E27FC236}">
              <a16:creationId xmlns:a16="http://schemas.microsoft.com/office/drawing/2014/main" id="{D60A90C5-C9C1-3FBA-A0E3-290D4EFAA1A4}"/>
            </a:ext>
          </a:extLst>
        </xdr:cNvPr>
        <xdr:cNvSpPr/>
      </xdr:nvSpPr>
      <xdr:spPr>
        <a:xfrm>
          <a:off x="7916566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U</a:t>
          </a:r>
        </a:p>
      </xdr:txBody>
    </xdr:sp>
    <xdr:clientData/>
  </xdr:twoCellAnchor>
  <xdr:twoCellAnchor editAs="absolute">
    <xdr:from>
      <xdr:col>55</xdr:col>
      <xdr:colOff>51497</xdr:colOff>
      <xdr:row>33</xdr:row>
      <xdr:rowOff>19053</xdr:rowOff>
    </xdr:from>
    <xdr:to>
      <xdr:col>58</xdr:col>
      <xdr:colOff>111228</xdr:colOff>
      <xdr:row>36</xdr:row>
      <xdr:rowOff>73029</xdr:rowOff>
    </xdr:to>
    <xdr:sp macro="EventClick" textlink="">
      <xdr:nvSpPr>
        <xdr:cNvPr id="189779" name="Hex302">
          <a:extLst>
            <a:ext uri="{FF2B5EF4-FFF2-40B4-BE49-F238E27FC236}">
              <a16:creationId xmlns:a16="http://schemas.microsoft.com/office/drawing/2014/main" id="{20E461E3-F15B-2C97-7504-EF0152887023}"/>
            </a:ext>
          </a:extLst>
        </xdr:cNvPr>
        <xdr:cNvSpPr/>
      </xdr:nvSpPr>
      <xdr:spPr>
        <a:xfrm>
          <a:off x="8433497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B</a:t>
          </a:r>
        </a:p>
      </xdr:txBody>
    </xdr:sp>
    <xdr:clientData/>
  </xdr:twoCellAnchor>
  <xdr:twoCellAnchor editAs="absolute">
    <xdr:from>
      <xdr:col>58</xdr:col>
      <xdr:colOff>111227</xdr:colOff>
      <xdr:row>33</xdr:row>
      <xdr:rowOff>19053</xdr:rowOff>
    </xdr:from>
    <xdr:to>
      <xdr:col>62</xdr:col>
      <xdr:colOff>18558</xdr:colOff>
      <xdr:row>36</xdr:row>
      <xdr:rowOff>73029</xdr:rowOff>
    </xdr:to>
    <xdr:sp macro="EventClick" textlink="">
      <xdr:nvSpPr>
        <xdr:cNvPr id="189780" name="Hex303">
          <a:extLst>
            <a:ext uri="{FF2B5EF4-FFF2-40B4-BE49-F238E27FC236}">
              <a16:creationId xmlns:a16="http://schemas.microsoft.com/office/drawing/2014/main" id="{7062EADF-A690-9C7E-8586-00600DF6DD79}"/>
            </a:ext>
          </a:extLst>
        </xdr:cNvPr>
        <xdr:cNvSpPr/>
      </xdr:nvSpPr>
      <xdr:spPr>
        <a:xfrm>
          <a:off x="8950427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N</a:t>
          </a:r>
        </a:p>
      </xdr:txBody>
    </xdr:sp>
    <xdr:clientData/>
  </xdr:twoCellAnchor>
  <xdr:twoCellAnchor editAs="absolute">
    <xdr:from>
      <xdr:col>62</xdr:col>
      <xdr:colOff>18559</xdr:colOff>
      <xdr:row>33</xdr:row>
      <xdr:rowOff>19053</xdr:rowOff>
    </xdr:from>
    <xdr:to>
      <xdr:col>65</xdr:col>
      <xdr:colOff>78290</xdr:colOff>
      <xdr:row>36</xdr:row>
      <xdr:rowOff>73029</xdr:rowOff>
    </xdr:to>
    <xdr:sp macro="EventClick" textlink="">
      <xdr:nvSpPr>
        <xdr:cNvPr id="189781" name="Hex304">
          <a:extLst>
            <a:ext uri="{FF2B5EF4-FFF2-40B4-BE49-F238E27FC236}">
              <a16:creationId xmlns:a16="http://schemas.microsoft.com/office/drawing/2014/main" id="{FC5D8FCE-5C4D-23E2-4D86-49F5E5DBAC38}"/>
            </a:ext>
          </a:extLst>
        </xdr:cNvPr>
        <xdr:cNvSpPr/>
      </xdr:nvSpPr>
      <xdr:spPr>
        <a:xfrm>
          <a:off x="9467359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T</a:t>
          </a:r>
        </a:p>
      </xdr:txBody>
    </xdr:sp>
    <xdr:clientData/>
  </xdr:twoCellAnchor>
  <xdr:twoCellAnchor editAs="absolute">
    <xdr:from>
      <xdr:col>65</xdr:col>
      <xdr:colOff>78290</xdr:colOff>
      <xdr:row>33</xdr:row>
      <xdr:rowOff>19053</xdr:rowOff>
    </xdr:from>
    <xdr:to>
      <xdr:col>68</xdr:col>
      <xdr:colOff>138021</xdr:colOff>
      <xdr:row>36</xdr:row>
      <xdr:rowOff>73029</xdr:rowOff>
    </xdr:to>
    <xdr:sp macro="EventClick" textlink="">
      <xdr:nvSpPr>
        <xdr:cNvPr id="189782" name="Hex305">
          <a:extLst>
            <a:ext uri="{FF2B5EF4-FFF2-40B4-BE49-F238E27FC236}">
              <a16:creationId xmlns:a16="http://schemas.microsoft.com/office/drawing/2014/main" id="{0B20D2E5-41B3-4392-B7C3-BCAD1554A058}"/>
            </a:ext>
          </a:extLst>
        </xdr:cNvPr>
        <xdr:cNvSpPr/>
      </xdr:nvSpPr>
      <xdr:spPr>
        <a:xfrm>
          <a:off x="9984290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U</a:t>
          </a:r>
        </a:p>
      </xdr:txBody>
    </xdr:sp>
    <xdr:clientData/>
  </xdr:twoCellAnchor>
  <xdr:twoCellAnchor editAs="absolute">
    <xdr:from>
      <xdr:col>68</xdr:col>
      <xdr:colOff>138020</xdr:colOff>
      <xdr:row>33</xdr:row>
      <xdr:rowOff>19053</xdr:rowOff>
    </xdr:from>
    <xdr:to>
      <xdr:col>72</xdr:col>
      <xdr:colOff>45351</xdr:colOff>
      <xdr:row>36</xdr:row>
      <xdr:rowOff>73029</xdr:rowOff>
    </xdr:to>
    <xdr:sp macro="EventClick" textlink="">
      <xdr:nvSpPr>
        <xdr:cNvPr id="189783" name="Hex306">
          <a:extLst>
            <a:ext uri="{FF2B5EF4-FFF2-40B4-BE49-F238E27FC236}">
              <a16:creationId xmlns:a16="http://schemas.microsoft.com/office/drawing/2014/main" id="{CBB53CD9-D951-3A59-896A-4184842A47C3}"/>
            </a:ext>
          </a:extLst>
        </xdr:cNvPr>
        <xdr:cNvSpPr/>
      </xdr:nvSpPr>
      <xdr:spPr>
        <a:xfrm>
          <a:off x="10501220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I</a:t>
          </a:r>
        </a:p>
      </xdr:txBody>
    </xdr:sp>
    <xdr:clientData/>
  </xdr:twoCellAnchor>
  <xdr:twoCellAnchor editAs="absolute">
    <xdr:from>
      <xdr:col>72</xdr:col>
      <xdr:colOff>45351</xdr:colOff>
      <xdr:row>33</xdr:row>
      <xdr:rowOff>19053</xdr:rowOff>
    </xdr:from>
    <xdr:to>
      <xdr:col>75</xdr:col>
      <xdr:colOff>105082</xdr:colOff>
      <xdr:row>36</xdr:row>
      <xdr:rowOff>73029</xdr:rowOff>
    </xdr:to>
    <xdr:sp macro="EventClick" textlink="">
      <xdr:nvSpPr>
        <xdr:cNvPr id="189784" name="Hex307">
          <a:extLst>
            <a:ext uri="{FF2B5EF4-FFF2-40B4-BE49-F238E27FC236}">
              <a16:creationId xmlns:a16="http://schemas.microsoft.com/office/drawing/2014/main" id="{8A06BF09-CBB6-985B-C53D-A53806F50EA8}"/>
            </a:ext>
          </a:extLst>
        </xdr:cNvPr>
        <xdr:cNvSpPr/>
      </xdr:nvSpPr>
      <xdr:spPr>
        <a:xfrm>
          <a:off x="11018151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Z</a:t>
          </a:r>
        </a:p>
      </xdr:txBody>
    </xdr:sp>
    <xdr:clientData/>
  </xdr:twoCellAnchor>
  <xdr:twoCellAnchor editAs="absolute">
    <xdr:from>
      <xdr:col>75</xdr:col>
      <xdr:colOff>105083</xdr:colOff>
      <xdr:row>33</xdr:row>
      <xdr:rowOff>19053</xdr:rowOff>
    </xdr:from>
    <xdr:to>
      <xdr:col>79</xdr:col>
      <xdr:colOff>12414</xdr:colOff>
      <xdr:row>36</xdr:row>
      <xdr:rowOff>73029</xdr:rowOff>
    </xdr:to>
    <xdr:sp macro="EventClick" textlink="">
      <xdr:nvSpPr>
        <xdr:cNvPr id="189785" name="Hex308">
          <a:extLst>
            <a:ext uri="{FF2B5EF4-FFF2-40B4-BE49-F238E27FC236}">
              <a16:creationId xmlns:a16="http://schemas.microsoft.com/office/drawing/2014/main" id="{8AE42837-1EA7-A196-467F-33B438787DCC}"/>
            </a:ext>
          </a:extLst>
        </xdr:cNvPr>
        <xdr:cNvSpPr/>
      </xdr:nvSpPr>
      <xdr:spPr>
        <a:xfrm>
          <a:off x="11535083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U</a:t>
          </a:r>
        </a:p>
      </xdr:txBody>
    </xdr:sp>
    <xdr:clientData/>
  </xdr:twoCellAnchor>
  <xdr:twoCellAnchor editAs="absolute">
    <xdr:from>
      <xdr:col>79</xdr:col>
      <xdr:colOff>12413</xdr:colOff>
      <xdr:row>33</xdr:row>
      <xdr:rowOff>19053</xdr:rowOff>
    </xdr:from>
    <xdr:to>
      <xdr:col>82</xdr:col>
      <xdr:colOff>72144</xdr:colOff>
      <xdr:row>36</xdr:row>
      <xdr:rowOff>73029</xdr:rowOff>
    </xdr:to>
    <xdr:sp macro="EventClick" textlink="">
      <xdr:nvSpPr>
        <xdr:cNvPr id="189786" name="Hex309">
          <a:extLst>
            <a:ext uri="{FF2B5EF4-FFF2-40B4-BE49-F238E27FC236}">
              <a16:creationId xmlns:a16="http://schemas.microsoft.com/office/drawing/2014/main" id="{B94B8FF4-0691-58EC-4A12-6721F4BE82EE}"/>
            </a:ext>
          </a:extLst>
        </xdr:cNvPr>
        <xdr:cNvSpPr/>
      </xdr:nvSpPr>
      <xdr:spPr>
        <a:xfrm>
          <a:off x="12052013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R</a:t>
          </a:r>
        </a:p>
      </xdr:txBody>
    </xdr:sp>
    <xdr:clientData/>
  </xdr:twoCellAnchor>
  <xdr:twoCellAnchor editAs="absolute">
    <xdr:from>
      <xdr:col>82</xdr:col>
      <xdr:colOff>72144</xdr:colOff>
      <xdr:row>33</xdr:row>
      <xdr:rowOff>19053</xdr:rowOff>
    </xdr:from>
    <xdr:to>
      <xdr:col>85</xdr:col>
      <xdr:colOff>131875</xdr:colOff>
      <xdr:row>36</xdr:row>
      <xdr:rowOff>73029</xdr:rowOff>
    </xdr:to>
    <xdr:sp macro="EventClick" textlink="">
      <xdr:nvSpPr>
        <xdr:cNvPr id="189787" name="Hex310">
          <a:extLst>
            <a:ext uri="{FF2B5EF4-FFF2-40B4-BE49-F238E27FC236}">
              <a16:creationId xmlns:a16="http://schemas.microsoft.com/office/drawing/2014/main" id="{CCF76A32-E62A-C0FE-AC5A-DFA66A8B58DB}"/>
            </a:ext>
          </a:extLst>
        </xdr:cNvPr>
        <xdr:cNvSpPr/>
      </xdr:nvSpPr>
      <xdr:spPr>
        <a:xfrm>
          <a:off x="12568944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X</a:t>
          </a:r>
        </a:p>
      </xdr:txBody>
    </xdr:sp>
    <xdr:clientData/>
  </xdr:twoCellAnchor>
  <xdr:twoCellAnchor editAs="absolute">
    <xdr:from>
      <xdr:col>85</xdr:col>
      <xdr:colOff>131876</xdr:colOff>
      <xdr:row>33</xdr:row>
      <xdr:rowOff>19053</xdr:rowOff>
    </xdr:from>
    <xdr:to>
      <xdr:col>89</xdr:col>
      <xdr:colOff>39207</xdr:colOff>
      <xdr:row>36</xdr:row>
      <xdr:rowOff>73029</xdr:rowOff>
    </xdr:to>
    <xdr:sp macro="EventClick" textlink="">
      <xdr:nvSpPr>
        <xdr:cNvPr id="189788" name="Hex311">
          <a:extLst>
            <a:ext uri="{FF2B5EF4-FFF2-40B4-BE49-F238E27FC236}">
              <a16:creationId xmlns:a16="http://schemas.microsoft.com/office/drawing/2014/main" id="{7BAD4990-9DFB-0BE4-8E39-750C464F1302}"/>
            </a:ext>
          </a:extLst>
        </xdr:cNvPr>
        <xdr:cNvSpPr/>
      </xdr:nvSpPr>
      <xdr:spPr>
        <a:xfrm>
          <a:off x="13085876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W</a:t>
          </a:r>
        </a:p>
      </xdr:txBody>
    </xdr:sp>
    <xdr:clientData/>
  </xdr:twoCellAnchor>
  <xdr:twoCellAnchor editAs="absolute">
    <xdr:from>
      <xdr:col>16</xdr:col>
      <xdr:colOff>50390</xdr:colOff>
      <xdr:row>35</xdr:row>
      <xdr:rowOff>104779</xdr:rowOff>
    </xdr:from>
    <xdr:to>
      <xdr:col>19</xdr:col>
      <xdr:colOff>110121</xdr:colOff>
      <xdr:row>38</xdr:row>
      <xdr:rowOff>158755</xdr:rowOff>
    </xdr:to>
    <xdr:sp macro="EventClick" textlink="">
      <xdr:nvSpPr>
        <xdr:cNvPr id="189789" name="Hex312">
          <a:extLst>
            <a:ext uri="{FF2B5EF4-FFF2-40B4-BE49-F238E27FC236}">
              <a16:creationId xmlns:a16="http://schemas.microsoft.com/office/drawing/2014/main" id="{E38889C8-2B27-D0AB-03CC-40E3AFDD8FD4}"/>
            </a:ext>
          </a:extLst>
        </xdr:cNvPr>
        <xdr:cNvSpPr/>
      </xdr:nvSpPr>
      <xdr:spPr>
        <a:xfrm>
          <a:off x="2488790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K</a:t>
          </a:r>
        </a:p>
      </xdr:txBody>
    </xdr:sp>
    <xdr:clientData/>
  </xdr:twoCellAnchor>
  <xdr:twoCellAnchor editAs="absolute">
    <xdr:from>
      <xdr:col>19</xdr:col>
      <xdr:colOff>110121</xdr:colOff>
      <xdr:row>35</xdr:row>
      <xdr:rowOff>104779</xdr:rowOff>
    </xdr:from>
    <xdr:to>
      <xdr:col>23</xdr:col>
      <xdr:colOff>17452</xdr:colOff>
      <xdr:row>38</xdr:row>
      <xdr:rowOff>158755</xdr:rowOff>
    </xdr:to>
    <xdr:sp macro="EventClick" textlink="">
      <xdr:nvSpPr>
        <xdr:cNvPr id="189790" name="Hex313">
          <a:extLst>
            <a:ext uri="{FF2B5EF4-FFF2-40B4-BE49-F238E27FC236}">
              <a16:creationId xmlns:a16="http://schemas.microsoft.com/office/drawing/2014/main" id="{472D15B8-4928-B315-30B6-E72F891F9878}"/>
            </a:ext>
          </a:extLst>
        </xdr:cNvPr>
        <xdr:cNvSpPr/>
      </xdr:nvSpPr>
      <xdr:spPr>
        <a:xfrm>
          <a:off x="3005721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D</a:t>
          </a:r>
        </a:p>
      </xdr:txBody>
    </xdr:sp>
    <xdr:clientData/>
  </xdr:twoCellAnchor>
  <xdr:twoCellAnchor editAs="absolute">
    <xdr:from>
      <xdr:col>23</xdr:col>
      <xdr:colOff>17452</xdr:colOff>
      <xdr:row>35</xdr:row>
      <xdr:rowOff>104779</xdr:rowOff>
    </xdr:from>
    <xdr:to>
      <xdr:col>26</xdr:col>
      <xdr:colOff>77183</xdr:colOff>
      <xdr:row>38</xdr:row>
      <xdr:rowOff>158755</xdr:rowOff>
    </xdr:to>
    <xdr:sp macro="EventClick" textlink="">
      <xdr:nvSpPr>
        <xdr:cNvPr id="189791" name="Hex314">
          <a:extLst>
            <a:ext uri="{FF2B5EF4-FFF2-40B4-BE49-F238E27FC236}">
              <a16:creationId xmlns:a16="http://schemas.microsoft.com/office/drawing/2014/main" id="{CF791280-AFE5-3416-B2AB-CA964F621250}"/>
            </a:ext>
          </a:extLst>
        </xdr:cNvPr>
        <xdr:cNvSpPr/>
      </xdr:nvSpPr>
      <xdr:spPr>
        <a:xfrm>
          <a:off x="3522652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Y</a:t>
          </a:r>
        </a:p>
      </xdr:txBody>
    </xdr:sp>
    <xdr:clientData/>
  </xdr:twoCellAnchor>
  <xdr:twoCellAnchor editAs="absolute">
    <xdr:from>
      <xdr:col>26</xdr:col>
      <xdr:colOff>77183</xdr:colOff>
      <xdr:row>35</xdr:row>
      <xdr:rowOff>104779</xdr:rowOff>
    </xdr:from>
    <xdr:to>
      <xdr:col>29</xdr:col>
      <xdr:colOff>136914</xdr:colOff>
      <xdr:row>38</xdr:row>
      <xdr:rowOff>158755</xdr:rowOff>
    </xdr:to>
    <xdr:sp macro="EventClick" textlink="">
      <xdr:nvSpPr>
        <xdr:cNvPr id="189792" name="Hex315">
          <a:extLst>
            <a:ext uri="{FF2B5EF4-FFF2-40B4-BE49-F238E27FC236}">
              <a16:creationId xmlns:a16="http://schemas.microsoft.com/office/drawing/2014/main" id="{3ADABB1D-8176-D4BD-E1AB-48D60D2478FC}"/>
            </a:ext>
          </a:extLst>
        </xdr:cNvPr>
        <xdr:cNvSpPr/>
      </xdr:nvSpPr>
      <xdr:spPr>
        <a:xfrm>
          <a:off x="4039583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U</a:t>
          </a:r>
        </a:p>
      </xdr:txBody>
    </xdr:sp>
    <xdr:clientData/>
  </xdr:twoCellAnchor>
  <xdr:twoCellAnchor editAs="absolute">
    <xdr:from>
      <xdr:col>29</xdr:col>
      <xdr:colOff>136914</xdr:colOff>
      <xdr:row>35</xdr:row>
      <xdr:rowOff>104779</xdr:rowOff>
    </xdr:from>
    <xdr:to>
      <xdr:col>33</xdr:col>
      <xdr:colOff>44245</xdr:colOff>
      <xdr:row>38</xdr:row>
      <xdr:rowOff>158755</xdr:rowOff>
    </xdr:to>
    <xdr:sp macro="EventClick" textlink="">
      <xdr:nvSpPr>
        <xdr:cNvPr id="189793" name="Hex316">
          <a:extLst>
            <a:ext uri="{FF2B5EF4-FFF2-40B4-BE49-F238E27FC236}">
              <a16:creationId xmlns:a16="http://schemas.microsoft.com/office/drawing/2014/main" id="{A445A7DC-AC09-F0AA-0817-1A33E7931005}"/>
            </a:ext>
          </a:extLst>
        </xdr:cNvPr>
        <xdr:cNvSpPr/>
      </xdr:nvSpPr>
      <xdr:spPr>
        <a:xfrm>
          <a:off x="4556514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S</a:t>
          </a:r>
        </a:p>
      </xdr:txBody>
    </xdr:sp>
    <xdr:clientData/>
  </xdr:twoCellAnchor>
  <xdr:twoCellAnchor editAs="absolute">
    <xdr:from>
      <xdr:col>33</xdr:col>
      <xdr:colOff>44245</xdr:colOff>
      <xdr:row>35</xdr:row>
      <xdr:rowOff>104779</xdr:rowOff>
    </xdr:from>
    <xdr:to>
      <xdr:col>36</xdr:col>
      <xdr:colOff>103976</xdr:colOff>
      <xdr:row>38</xdr:row>
      <xdr:rowOff>158755</xdr:rowOff>
    </xdr:to>
    <xdr:sp macro="EventClick" textlink="">
      <xdr:nvSpPr>
        <xdr:cNvPr id="189794" name="Hex317">
          <a:extLst>
            <a:ext uri="{FF2B5EF4-FFF2-40B4-BE49-F238E27FC236}">
              <a16:creationId xmlns:a16="http://schemas.microsoft.com/office/drawing/2014/main" id="{3D3F53E9-5E32-D3C0-7C7E-91605C8917F5}"/>
            </a:ext>
          </a:extLst>
        </xdr:cNvPr>
        <xdr:cNvSpPr/>
      </xdr:nvSpPr>
      <xdr:spPr>
        <a:xfrm>
          <a:off x="5073445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K</a:t>
          </a:r>
        </a:p>
      </xdr:txBody>
    </xdr:sp>
    <xdr:clientData/>
  </xdr:twoCellAnchor>
  <xdr:twoCellAnchor editAs="absolute">
    <xdr:from>
      <xdr:col>36</xdr:col>
      <xdr:colOff>103976</xdr:colOff>
      <xdr:row>35</xdr:row>
      <xdr:rowOff>104779</xdr:rowOff>
    </xdr:from>
    <xdr:to>
      <xdr:col>40</xdr:col>
      <xdr:colOff>11307</xdr:colOff>
      <xdr:row>38</xdr:row>
      <xdr:rowOff>158755</xdr:rowOff>
    </xdr:to>
    <xdr:sp macro="EventClick" textlink="">
      <xdr:nvSpPr>
        <xdr:cNvPr id="189795" name="Hex318">
          <a:extLst>
            <a:ext uri="{FF2B5EF4-FFF2-40B4-BE49-F238E27FC236}">
              <a16:creationId xmlns:a16="http://schemas.microsoft.com/office/drawing/2014/main" id="{44CFEDB0-B68D-BBE3-77E1-7B75995FCCD2}"/>
            </a:ext>
          </a:extLst>
        </xdr:cNvPr>
        <xdr:cNvSpPr/>
      </xdr:nvSpPr>
      <xdr:spPr>
        <a:xfrm>
          <a:off x="5590376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A</a:t>
          </a:r>
        </a:p>
      </xdr:txBody>
    </xdr:sp>
    <xdr:clientData/>
  </xdr:twoCellAnchor>
  <xdr:twoCellAnchor editAs="absolute">
    <xdr:from>
      <xdr:col>40</xdr:col>
      <xdr:colOff>11307</xdr:colOff>
      <xdr:row>35</xdr:row>
      <xdr:rowOff>104779</xdr:rowOff>
    </xdr:from>
    <xdr:to>
      <xdr:col>43</xdr:col>
      <xdr:colOff>71038</xdr:colOff>
      <xdr:row>38</xdr:row>
      <xdr:rowOff>158755</xdr:rowOff>
    </xdr:to>
    <xdr:sp macro="EventClick" textlink="">
      <xdr:nvSpPr>
        <xdr:cNvPr id="189796" name="Hex319">
          <a:extLst>
            <a:ext uri="{FF2B5EF4-FFF2-40B4-BE49-F238E27FC236}">
              <a16:creationId xmlns:a16="http://schemas.microsoft.com/office/drawing/2014/main" id="{AE0EEAD5-A1A1-6597-FF25-E26468D89C9C}"/>
            </a:ext>
          </a:extLst>
        </xdr:cNvPr>
        <xdr:cNvSpPr/>
      </xdr:nvSpPr>
      <xdr:spPr>
        <a:xfrm>
          <a:off x="6107307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E</a:t>
          </a:r>
        </a:p>
      </xdr:txBody>
    </xdr:sp>
    <xdr:clientData/>
  </xdr:twoCellAnchor>
  <xdr:twoCellAnchor editAs="absolute">
    <xdr:from>
      <xdr:col>43</xdr:col>
      <xdr:colOff>71038</xdr:colOff>
      <xdr:row>35</xdr:row>
      <xdr:rowOff>104779</xdr:rowOff>
    </xdr:from>
    <xdr:to>
      <xdr:col>46</xdr:col>
      <xdr:colOff>130769</xdr:colOff>
      <xdr:row>38</xdr:row>
      <xdr:rowOff>158755</xdr:rowOff>
    </xdr:to>
    <xdr:sp macro="EventClick" textlink="">
      <xdr:nvSpPr>
        <xdr:cNvPr id="189797" name="Hex320">
          <a:extLst>
            <a:ext uri="{FF2B5EF4-FFF2-40B4-BE49-F238E27FC236}">
              <a16:creationId xmlns:a16="http://schemas.microsoft.com/office/drawing/2014/main" id="{E69B7DC9-EE5B-BAFB-0F81-5400B0381F16}"/>
            </a:ext>
          </a:extLst>
        </xdr:cNvPr>
        <xdr:cNvSpPr/>
      </xdr:nvSpPr>
      <xdr:spPr>
        <a:xfrm>
          <a:off x="6624238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E</a:t>
          </a:r>
        </a:p>
      </xdr:txBody>
    </xdr:sp>
    <xdr:clientData/>
  </xdr:twoCellAnchor>
  <xdr:twoCellAnchor editAs="absolute">
    <xdr:from>
      <xdr:col>46</xdr:col>
      <xdr:colOff>130769</xdr:colOff>
      <xdr:row>35</xdr:row>
      <xdr:rowOff>104779</xdr:rowOff>
    </xdr:from>
    <xdr:to>
      <xdr:col>50</xdr:col>
      <xdr:colOff>38100</xdr:colOff>
      <xdr:row>38</xdr:row>
      <xdr:rowOff>158755</xdr:rowOff>
    </xdr:to>
    <xdr:sp macro="EventClick" textlink="">
      <xdr:nvSpPr>
        <xdr:cNvPr id="189798" name="Hex321">
          <a:extLst>
            <a:ext uri="{FF2B5EF4-FFF2-40B4-BE49-F238E27FC236}">
              <a16:creationId xmlns:a16="http://schemas.microsoft.com/office/drawing/2014/main" id="{6B6F1CCD-E7FE-9B3C-F581-EA22A51329E2}"/>
            </a:ext>
          </a:extLst>
        </xdr:cNvPr>
        <xdr:cNvSpPr/>
      </xdr:nvSpPr>
      <xdr:spPr>
        <a:xfrm>
          <a:off x="7141169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N</a:t>
          </a:r>
        </a:p>
      </xdr:txBody>
    </xdr:sp>
    <xdr:clientData/>
  </xdr:twoCellAnchor>
  <xdr:twoCellAnchor editAs="absolute">
    <xdr:from>
      <xdr:col>50</xdr:col>
      <xdr:colOff>38100</xdr:colOff>
      <xdr:row>35</xdr:row>
      <xdr:rowOff>104779</xdr:rowOff>
    </xdr:from>
    <xdr:to>
      <xdr:col>53</xdr:col>
      <xdr:colOff>97831</xdr:colOff>
      <xdr:row>38</xdr:row>
      <xdr:rowOff>158755</xdr:rowOff>
    </xdr:to>
    <xdr:sp macro="EventClick" textlink="">
      <xdr:nvSpPr>
        <xdr:cNvPr id="189799" name="Hex322">
          <a:extLst>
            <a:ext uri="{FF2B5EF4-FFF2-40B4-BE49-F238E27FC236}">
              <a16:creationId xmlns:a16="http://schemas.microsoft.com/office/drawing/2014/main" id="{7F62D888-3CDC-1A3D-8E6E-5213C066B7C4}"/>
            </a:ext>
          </a:extLst>
        </xdr:cNvPr>
        <xdr:cNvSpPr/>
      </xdr:nvSpPr>
      <xdr:spPr>
        <a:xfrm>
          <a:off x="7658100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K</a:t>
          </a:r>
        </a:p>
      </xdr:txBody>
    </xdr:sp>
    <xdr:clientData/>
  </xdr:twoCellAnchor>
  <xdr:twoCellAnchor editAs="absolute">
    <xdr:from>
      <xdr:col>53</xdr:col>
      <xdr:colOff>97831</xdr:colOff>
      <xdr:row>35</xdr:row>
      <xdr:rowOff>104779</xdr:rowOff>
    </xdr:from>
    <xdr:to>
      <xdr:col>57</xdr:col>
      <xdr:colOff>5162</xdr:colOff>
      <xdr:row>38</xdr:row>
      <xdr:rowOff>158755</xdr:rowOff>
    </xdr:to>
    <xdr:sp macro="EventClick" textlink="">
      <xdr:nvSpPr>
        <xdr:cNvPr id="189800" name="Hex323">
          <a:extLst>
            <a:ext uri="{FF2B5EF4-FFF2-40B4-BE49-F238E27FC236}">
              <a16:creationId xmlns:a16="http://schemas.microsoft.com/office/drawing/2014/main" id="{23A506F5-6676-00D9-CAF4-F73321C8E88E}"/>
            </a:ext>
          </a:extLst>
        </xdr:cNvPr>
        <xdr:cNvSpPr/>
      </xdr:nvSpPr>
      <xdr:spPr>
        <a:xfrm>
          <a:off x="8175031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C</a:t>
          </a:r>
        </a:p>
      </xdr:txBody>
    </xdr:sp>
    <xdr:clientData/>
  </xdr:twoCellAnchor>
  <xdr:twoCellAnchor editAs="absolute">
    <xdr:from>
      <xdr:col>57</xdr:col>
      <xdr:colOff>5162</xdr:colOff>
      <xdr:row>35</xdr:row>
      <xdr:rowOff>104779</xdr:rowOff>
    </xdr:from>
    <xdr:to>
      <xdr:col>60</xdr:col>
      <xdr:colOff>64893</xdr:colOff>
      <xdr:row>38</xdr:row>
      <xdr:rowOff>158755</xdr:rowOff>
    </xdr:to>
    <xdr:sp macro="EventClick" textlink="">
      <xdr:nvSpPr>
        <xdr:cNvPr id="189801" name="Hex324">
          <a:extLst>
            <a:ext uri="{FF2B5EF4-FFF2-40B4-BE49-F238E27FC236}">
              <a16:creationId xmlns:a16="http://schemas.microsoft.com/office/drawing/2014/main" id="{006EB97D-99C6-1348-82F8-23B5B9E5781F}"/>
            </a:ext>
          </a:extLst>
        </xdr:cNvPr>
        <xdr:cNvSpPr/>
      </xdr:nvSpPr>
      <xdr:spPr>
        <a:xfrm>
          <a:off x="8691962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H</a:t>
          </a:r>
        </a:p>
      </xdr:txBody>
    </xdr:sp>
    <xdr:clientData/>
  </xdr:twoCellAnchor>
  <xdr:twoCellAnchor editAs="absolute">
    <xdr:from>
      <xdr:col>60</xdr:col>
      <xdr:colOff>64893</xdr:colOff>
      <xdr:row>35</xdr:row>
      <xdr:rowOff>104779</xdr:rowOff>
    </xdr:from>
    <xdr:to>
      <xdr:col>63</xdr:col>
      <xdr:colOff>124624</xdr:colOff>
      <xdr:row>38</xdr:row>
      <xdr:rowOff>158755</xdr:rowOff>
    </xdr:to>
    <xdr:sp macro="EventClick" textlink="">
      <xdr:nvSpPr>
        <xdr:cNvPr id="189802" name="Hex325">
          <a:extLst>
            <a:ext uri="{FF2B5EF4-FFF2-40B4-BE49-F238E27FC236}">
              <a16:creationId xmlns:a16="http://schemas.microsoft.com/office/drawing/2014/main" id="{2F441423-17C9-CED8-5A8D-C5567BEB909E}"/>
            </a:ext>
          </a:extLst>
        </xdr:cNvPr>
        <xdr:cNvSpPr/>
      </xdr:nvSpPr>
      <xdr:spPr>
        <a:xfrm>
          <a:off x="9208893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Q</a:t>
          </a:r>
        </a:p>
      </xdr:txBody>
    </xdr:sp>
    <xdr:clientData/>
  </xdr:twoCellAnchor>
  <xdr:twoCellAnchor editAs="absolute">
    <xdr:from>
      <xdr:col>63</xdr:col>
      <xdr:colOff>124624</xdr:colOff>
      <xdr:row>35</xdr:row>
      <xdr:rowOff>104779</xdr:rowOff>
    </xdr:from>
    <xdr:to>
      <xdr:col>67</xdr:col>
      <xdr:colOff>31955</xdr:colOff>
      <xdr:row>38</xdr:row>
      <xdr:rowOff>158755</xdr:rowOff>
    </xdr:to>
    <xdr:sp macro="EventClick" textlink="">
      <xdr:nvSpPr>
        <xdr:cNvPr id="189803" name="Hex326">
          <a:extLst>
            <a:ext uri="{FF2B5EF4-FFF2-40B4-BE49-F238E27FC236}">
              <a16:creationId xmlns:a16="http://schemas.microsoft.com/office/drawing/2014/main" id="{BB77FBA9-1934-809D-3713-E8FD32B7A51C}"/>
            </a:ext>
          </a:extLst>
        </xdr:cNvPr>
        <xdr:cNvSpPr/>
      </xdr:nvSpPr>
      <xdr:spPr>
        <a:xfrm>
          <a:off x="9725824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W</a:t>
          </a:r>
        </a:p>
      </xdr:txBody>
    </xdr:sp>
    <xdr:clientData/>
  </xdr:twoCellAnchor>
  <xdr:twoCellAnchor editAs="absolute">
    <xdr:from>
      <xdr:col>67</xdr:col>
      <xdr:colOff>31955</xdr:colOff>
      <xdr:row>35</xdr:row>
      <xdr:rowOff>104779</xdr:rowOff>
    </xdr:from>
    <xdr:to>
      <xdr:col>70</xdr:col>
      <xdr:colOff>91686</xdr:colOff>
      <xdr:row>38</xdr:row>
      <xdr:rowOff>158755</xdr:rowOff>
    </xdr:to>
    <xdr:sp macro="EventClick" textlink="">
      <xdr:nvSpPr>
        <xdr:cNvPr id="189804" name="Hex327">
          <a:extLst>
            <a:ext uri="{FF2B5EF4-FFF2-40B4-BE49-F238E27FC236}">
              <a16:creationId xmlns:a16="http://schemas.microsoft.com/office/drawing/2014/main" id="{CBC01EC3-3D58-039D-6530-D9625490ED63}"/>
            </a:ext>
          </a:extLst>
        </xdr:cNvPr>
        <xdr:cNvSpPr/>
      </xdr:nvSpPr>
      <xdr:spPr>
        <a:xfrm>
          <a:off x="10242755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M</a:t>
          </a:r>
        </a:p>
      </xdr:txBody>
    </xdr:sp>
    <xdr:clientData/>
  </xdr:twoCellAnchor>
  <xdr:twoCellAnchor editAs="absolute">
    <xdr:from>
      <xdr:col>70</xdr:col>
      <xdr:colOff>91686</xdr:colOff>
      <xdr:row>35</xdr:row>
      <xdr:rowOff>104779</xdr:rowOff>
    </xdr:from>
    <xdr:to>
      <xdr:col>73</xdr:col>
      <xdr:colOff>151417</xdr:colOff>
      <xdr:row>38</xdr:row>
      <xdr:rowOff>158755</xdr:rowOff>
    </xdr:to>
    <xdr:sp macro="EventClick" textlink="">
      <xdr:nvSpPr>
        <xdr:cNvPr id="189805" name="Hex328">
          <a:extLst>
            <a:ext uri="{FF2B5EF4-FFF2-40B4-BE49-F238E27FC236}">
              <a16:creationId xmlns:a16="http://schemas.microsoft.com/office/drawing/2014/main" id="{5B0AE6F4-77A5-528D-4E0E-C1F469F74DE0}"/>
            </a:ext>
          </a:extLst>
        </xdr:cNvPr>
        <xdr:cNvSpPr/>
      </xdr:nvSpPr>
      <xdr:spPr>
        <a:xfrm>
          <a:off x="10759686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E</a:t>
          </a:r>
        </a:p>
      </xdr:txBody>
    </xdr:sp>
    <xdr:clientData/>
  </xdr:twoCellAnchor>
  <xdr:twoCellAnchor editAs="absolute">
    <xdr:from>
      <xdr:col>73</xdr:col>
      <xdr:colOff>151417</xdr:colOff>
      <xdr:row>35</xdr:row>
      <xdr:rowOff>104779</xdr:rowOff>
    </xdr:from>
    <xdr:to>
      <xdr:col>77</xdr:col>
      <xdr:colOff>58748</xdr:colOff>
      <xdr:row>38</xdr:row>
      <xdr:rowOff>158755</xdr:rowOff>
    </xdr:to>
    <xdr:sp macro="EventClick" textlink="">
      <xdr:nvSpPr>
        <xdr:cNvPr id="189806" name="Hex329">
          <a:extLst>
            <a:ext uri="{FF2B5EF4-FFF2-40B4-BE49-F238E27FC236}">
              <a16:creationId xmlns:a16="http://schemas.microsoft.com/office/drawing/2014/main" id="{64129E62-2163-2CFD-79D1-91C74A3CB9A3}"/>
            </a:ext>
          </a:extLst>
        </xdr:cNvPr>
        <xdr:cNvSpPr/>
      </xdr:nvSpPr>
      <xdr:spPr>
        <a:xfrm>
          <a:off x="11276617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X</a:t>
          </a:r>
        </a:p>
      </xdr:txBody>
    </xdr:sp>
    <xdr:clientData/>
  </xdr:twoCellAnchor>
  <xdr:twoCellAnchor editAs="absolute">
    <xdr:from>
      <xdr:col>77</xdr:col>
      <xdr:colOff>58748</xdr:colOff>
      <xdr:row>35</xdr:row>
      <xdr:rowOff>104779</xdr:rowOff>
    </xdr:from>
    <xdr:to>
      <xdr:col>80</xdr:col>
      <xdr:colOff>118479</xdr:colOff>
      <xdr:row>38</xdr:row>
      <xdr:rowOff>158755</xdr:rowOff>
    </xdr:to>
    <xdr:sp macro="EventClick" textlink="">
      <xdr:nvSpPr>
        <xdr:cNvPr id="189807" name="Hex330">
          <a:extLst>
            <a:ext uri="{FF2B5EF4-FFF2-40B4-BE49-F238E27FC236}">
              <a16:creationId xmlns:a16="http://schemas.microsoft.com/office/drawing/2014/main" id="{1C296BF7-8C08-10D5-3D9E-07097E8F485F}"/>
            </a:ext>
          </a:extLst>
        </xdr:cNvPr>
        <xdr:cNvSpPr/>
      </xdr:nvSpPr>
      <xdr:spPr>
        <a:xfrm>
          <a:off x="11793548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J</a:t>
          </a:r>
        </a:p>
      </xdr:txBody>
    </xdr:sp>
    <xdr:clientData/>
  </xdr:twoCellAnchor>
  <xdr:twoCellAnchor editAs="absolute">
    <xdr:from>
      <xdr:col>80</xdr:col>
      <xdr:colOff>118479</xdr:colOff>
      <xdr:row>35</xdr:row>
      <xdr:rowOff>104779</xdr:rowOff>
    </xdr:from>
    <xdr:to>
      <xdr:col>84</xdr:col>
      <xdr:colOff>25810</xdr:colOff>
      <xdr:row>38</xdr:row>
      <xdr:rowOff>158755</xdr:rowOff>
    </xdr:to>
    <xdr:sp macro="EventClick" textlink="">
      <xdr:nvSpPr>
        <xdr:cNvPr id="189808" name="Hex331">
          <a:extLst>
            <a:ext uri="{FF2B5EF4-FFF2-40B4-BE49-F238E27FC236}">
              <a16:creationId xmlns:a16="http://schemas.microsoft.com/office/drawing/2014/main" id="{532387AE-8236-F0D1-E906-1D106FF19D96}"/>
            </a:ext>
          </a:extLst>
        </xdr:cNvPr>
        <xdr:cNvSpPr/>
      </xdr:nvSpPr>
      <xdr:spPr>
        <a:xfrm>
          <a:off x="12310479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I</a:t>
          </a:r>
        </a:p>
      </xdr:txBody>
    </xdr:sp>
    <xdr:clientData/>
  </xdr:twoCellAnchor>
  <xdr:twoCellAnchor editAs="absolute">
    <xdr:from>
      <xdr:col>24</xdr:col>
      <xdr:colOff>123518</xdr:colOff>
      <xdr:row>38</xdr:row>
      <xdr:rowOff>9530</xdr:rowOff>
    </xdr:from>
    <xdr:to>
      <xdr:col>28</xdr:col>
      <xdr:colOff>30849</xdr:colOff>
      <xdr:row>41</xdr:row>
      <xdr:rowOff>63506</xdr:rowOff>
    </xdr:to>
    <xdr:sp macro="EventClick" textlink="">
      <xdr:nvSpPr>
        <xdr:cNvPr id="189809" name="Hex332">
          <a:extLst>
            <a:ext uri="{FF2B5EF4-FFF2-40B4-BE49-F238E27FC236}">
              <a16:creationId xmlns:a16="http://schemas.microsoft.com/office/drawing/2014/main" id="{88E15E00-6311-78CF-FF60-7666CE4F2096}"/>
            </a:ext>
          </a:extLst>
        </xdr:cNvPr>
        <xdr:cNvSpPr/>
      </xdr:nvSpPr>
      <xdr:spPr>
        <a:xfrm>
          <a:off x="3781118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U</a:t>
          </a:r>
        </a:p>
      </xdr:txBody>
    </xdr:sp>
    <xdr:clientData/>
  </xdr:twoCellAnchor>
  <xdr:twoCellAnchor editAs="absolute">
    <xdr:from>
      <xdr:col>28</xdr:col>
      <xdr:colOff>30849</xdr:colOff>
      <xdr:row>38</xdr:row>
      <xdr:rowOff>9530</xdr:rowOff>
    </xdr:from>
    <xdr:to>
      <xdr:col>31</xdr:col>
      <xdr:colOff>90580</xdr:colOff>
      <xdr:row>41</xdr:row>
      <xdr:rowOff>63506</xdr:rowOff>
    </xdr:to>
    <xdr:sp macro="EventClick" textlink="">
      <xdr:nvSpPr>
        <xdr:cNvPr id="189810" name="Hex333">
          <a:extLst>
            <a:ext uri="{FF2B5EF4-FFF2-40B4-BE49-F238E27FC236}">
              <a16:creationId xmlns:a16="http://schemas.microsoft.com/office/drawing/2014/main" id="{7C8BCC95-8F19-6F3D-C100-C683B471A1A0}"/>
            </a:ext>
          </a:extLst>
        </xdr:cNvPr>
        <xdr:cNvSpPr/>
      </xdr:nvSpPr>
      <xdr:spPr>
        <a:xfrm>
          <a:off x="4298049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F</a:t>
          </a:r>
        </a:p>
      </xdr:txBody>
    </xdr:sp>
    <xdr:clientData/>
  </xdr:twoCellAnchor>
  <xdr:twoCellAnchor editAs="absolute">
    <xdr:from>
      <xdr:col>31</xdr:col>
      <xdr:colOff>90579</xdr:colOff>
      <xdr:row>38</xdr:row>
      <xdr:rowOff>9530</xdr:rowOff>
    </xdr:from>
    <xdr:to>
      <xdr:col>34</xdr:col>
      <xdr:colOff>150310</xdr:colOff>
      <xdr:row>41</xdr:row>
      <xdr:rowOff>63506</xdr:rowOff>
    </xdr:to>
    <xdr:sp macro="EventClick" textlink="">
      <xdr:nvSpPr>
        <xdr:cNvPr id="189811" name="Hex334">
          <a:extLst>
            <a:ext uri="{FF2B5EF4-FFF2-40B4-BE49-F238E27FC236}">
              <a16:creationId xmlns:a16="http://schemas.microsoft.com/office/drawing/2014/main" id="{F2DE9B3C-9A3B-F97C-ECA4-8D2C99B26348}"/>
            </a:ext>
          </a:extLst>
        </xdr:cNvPr>
        <xdr:cNvSpPr/>
      </xdr:nvSpPr>
      <xdr:spPr>
        <a:xfrm>
          <a:off x="4814979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L</a:t>
          </a:r>
        </a:p>
      </xdr:txBody>
    </xdr:sp>
    <xdr:clientData/>
  </xdr:twoCellAnchor>
  <xdr:twoCellAnchor editAs="absolute">
    <xdr:from>
      <xdr:col>34</xdr:col>
      <xdr:colOff>150311</xdr:colOff>
      <xdr:row>38</xdr:row>
      <xdr:rowOff>9530</xdr:rowOff>
    </xdr:from>
    <xdr:to>
      <xdr:col>38</xdr:col>
      <xdr:colOff>57642</xdr:colOff>
      <xdr:row>41</xdr:row>
      <xdr:rowOff>63506</xdr:rowOff>
    </xdr:to>
    <xdr:sp macro="EventClick" textlink="">
      <xdr:nvSpPr>
        <xdr:cNvPr id="189812" name="Hex335">
          <a:extLst>
            <a:ext uri="{FF2B5EF4-FFF2-40B4-BE49-F238E27FC236}">
              <a16:creationId xmlns:a16="http://schemas.microsoft.com/office/drawing/2014/main" id="{F5A21582-E7F1-D613-418E-1E7297930756}"/>
            </a:ext>
          </a:extLst>
        </xdr:cNvPr>
        <xdr:cNvSpPr/>
      </xdr:nvSpPr>
      <xdr:spPr>
        <a:xfrm>
          <a:off x="5331911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G</a:t>
          </a:r>
        </a:p>
      </xdr:txBody>
    </xdr:sp>
    <xdr:clientData/>
  </xdr:twoCellAnchor>
  <xdr:twoCellAnchor editAs="absolute">
    <xdr:from>
      <xdr:col>38</xdr:col>
      <xdr:colOff>57641</xdr:colOff>
      <xdr:row>38</xdr:row>
      <xdr:rowOff>9530</xdr:rowOff>
    </xdr:from>
    <xdr:to>
      <xdr:col>41</xdr:col>
      <xdr:colOff>117372</xdr:colOff>
      <xdr:row>41</xdr:row>
      <xdr:rowOff>63506</xdr:rowOff>
    </xdr:to>
    <xdr:sp macro="EventClick" textlink="">
      <xdr:nvSpPr>
        <xdr:cNvPr id="189813" name="Hex336">
          <a:extLst>
            <a:ext uri="{FF2B5EF4-FFF2-40B4-BE49-F238E27FC236}">
              <a16:creationId xmlns:a16="http://schemas.microsoft.com/office/drawing/2014/main" id="{EC5F0825-4E83-DC30-1A20-70CE21A23EAA}"/>
            </a:ext>
          </a:extLst>
        </xdr:cNvPr>
        <xdr:cNvSpPr/>
      </xdr:nvSpPr>
      <xdr:spPr>
        <a:xfrm>
          <a:off x="5848841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W</a:t>
          </a:r>
        </a:p>
      </xdr:txBody>
    </xdr:sp>
    <xdr:clientData/>
  </xdr:twoCellAnchor>
  <xdr:twoCellAnchor editAs="absolute">
    <xdr:from>
      <xdr:col>41</xdr:col>
      <xdr:colOff>117373</xdr:colOff>
      <xdr:row>38</xdr:row>
      <xdr:rowOff>9530</xdr:rowOff>
    </xdr:from>
    <xdr:to>
      <xdr:col>45</xdr:col>
      <xdr:colOff>24704</xdr:colOff>
      <xdr:row>41</xdr:row>
      <xdr:rowOff>63506</xdr:rowOff>
    </xdr:to>
    <xdr:sp macro="EventClick" textlink="">
      <xdr:nvSpPr>
        <xdr:cNvPr id="189814" name="Hex337">
          <a:extLst>
            <a:ext uri="{FF2B5EF4-FFF2-40B4-BE49-F238E27FC236}">
              <a16:creationId xmlns:a16="http://schemas.microsoft.com/office/drawing/2014/main" id="{1F50C4CE-618C-4F31-40FF-DEACA2C29929}"/>
            </a:ext>
          </a:extLst>
        </xdr:cNvPr>
        <xdr:cNvSpPr/>
      </xdr:nvSpPr>
      <xdr:spPr>
        <a:xfrm>
          <a:off x="6365773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P</a:t>
          </a:r>
        </a:p>
      </xdr:txBody>
    </xdr:sp>
    <xdr:clientData/>
  </xdr:twoCellAnchor>
  <xdr:twoCellAnchor editAs="absolute">
    <xdr:from>
      <xdr:col>45</xdr:col>
      <xdr:colOff>24703</xdr:colOff>
      <xdr:row>38</xdr:row>
      <xdr:rowOff>9530</xdr:rowOff>
    </xdr:from>
    <xdr:to>
      <xdr:col>48</xdr:col>
      <xdr:colOff>84434</xdr:colOff>
      <xdr:row>41</xdr:row>
      <xdr:rowOff>63506</xdr:rowOff>
    </xdr:to>
    <xdr:sp macro="EventClick" textlink="">
      <xdr:nvSpPr>
        <xdr:cNvPr id="189815" name="Hex338">
          <a:extLst>
            <a:ext uri="{FF2B5EF4-FFF2-40B4-BE49-F238E27FC236}">
              <a16:creationId xmlns:a16="http://schemas.microsoft.com/office/drawing/2014/main" id="{7CF18553-1500-4675-D9B1-14890B86EBC3}"/>
            </a:ext>
          </a:extLst>
        </xdr:cNvPr>
        <xdr:cNvSpPr/>
      </xdr:nvSpPr>
      <xdr:spPr>
        <a:xfrm>
          <a:off x="6882703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J</a:t>
          </a:r>
        </a:p>
      </xdr:txBody>
    </xdr:sp>
    <xdr:clientData/>
  </xdr:twoCellAnchor>
  <xdr:twoCellAnchor editAs="absolute">
    <xdr:from>
      <xdr:col>48</xdr:col>
      <xdr:colOff>84434</xdr:colOff>
      <xdr:row>38</xdr:row>
      <xdr:rowOff>9530</xdr:rowOff>
    </xdr:from>
    <xdr:to>
      <xdr:col>51</xdr:col>
      <xdr:colOff>144165</xdr:colOff>
      <xdr:row>41</xdr:row>
      <xdr:rowOff>63506</xdr:rowOff>
    </xdr:to>
    <xdr:sp macro="EventClick" textlink="">
      <xdr:nvSpPr>
        <xdr:cNvPr id="189816" name="Hex339">
          <a:extLst>
            <a:ext uri="{FF2B5EF4-FFF2-40B4-BE49-F238E27FC236}">
              <a16:creationId xmlns:a16="http://schemas.microsoft.com/office/drawing/2014/main" id="{BCAE30AA-6C77-3010-B54F-185C83117023}"/>
            </a:ext>
          </a:extLst>
        </xdr:cNvPr>
        <xdr:cNvSpPr/>
      </xdr:nvSpPr>
      <xdr:spPr>
        <a:xfrm>
          <a:off x="7399634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K</a:t>
          </a:r>
        </a:p>
      </xdr:txBody>
    </xdr:sp>
    <xdr:clientData/>
  </xdr:twoCellAnchor>
  <xdr:twoCellAnchor editAs="absolute">
    <xdr:from>
      <xdr:col>51</xdr:col>
      <xdr:colOff>144166</xdr:colOff>
      <xdr:row>38</xdr:row>
      <xdr:rowOff>9530</xdr:rowOff>
    </xdr:from>
    <xdr:to>
      <xdr:col>55</xdr:col>
      <xdr:colOff>51497</xdr:colOff>
      <xdr:row>41</xdr:row>
      <xdr:rowOff>63506</xdr:rowOff>
    </xdr:to>
    <xdr:sp macro="EventClick" textlink="">
      <xdr:nvSpPr>
        <xdr:cNvPr id="189817" name="Hex340">
          <a:extLst>
            <a:ext uri="{FF2B5EF4-FFF2-40B4-BE49-F238E27FC236}">
              <a16:creationId xmlns:a16="http://schemas.microsoft.com/office/drawing/2014/main" id="{98CB09E8-A187-597F-56E8-663D1A5FDD01}"/>
            </a:ext>
          </a:extLst>
        </xdr:cNvPr>
        <xdr:cNvSpPr/>
      </xdr:nvSpPr>
      <xdr:spPr>
        <a:xfrm>
          <a:off x="7916566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W</a:t>
          </a:r>
        </a:p>
      </xdr:txBody>
    </xdr:sp>
    <xdr:clientData/>
  </xdr:twoCellAnchor>
  <xdr:twoCellAnchor editAs="absolute">
    <xdr:from>
      <xdr:col>55</xdr:col>
      <xdr:colOff>51497</xdr:colOff>
      <xdr:row>38</xdr:row>
      <xdr:rowOff>9530</xdr:rowOff>
    </xdr:from>
    <xdr:to>
      <xdr:col>58</xdr:col>
      <xdr:colOff>111228</xdr:colOff>
      <xdr:row>41</xdr:row>
      <xdr:rowOff>63506</xdr:rowOff>
    </xdr:to>
    <xdr:sp macro="EventClick" textlink="">
      <xdr:nvSpPr>
        <xdr:cNvPr id="189818" name="Hex341">
          <a:extLst>
            <a:ext uri="{FF2B5EF4-FFF2-40B4-BE49-F238E27FC236}">
              <a16:creationId xmlns:a16="http://schemas.microsoft.com/office/drawing/2014/main" id="{3427BE98-875F-0996-8E61-C3AEBFAFDEE7}"/>
            </a:ext>
          </a:extLst>
        </xdr:cNvPr>
        <xdr:cNvSpPr/>
      </xdr:nvSpPr>
      <xdr:spPr>
        <a:xfrm>
          <a:off x="8433497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P</a:t>
          </a:r>
        </a:p>
      </xdr:txBody>
    </xdr:sp>
    <xdr:clientData/>
  </xdr:twoCellAnchor>
  <xdr:twoCellAnchor editAs="absolute">
    <xdr:from>
      <xdr:col>58</xdr:col>
      <xdr:colOff>111227</xdr:colOff>
      <xdr:row>38</xdr:row>
      <xdr:rowOff>9530</xdr:rowOff>
    </xdr:from>
    <xdr:to>
      <xdr:col>62</xdr:col>
      <xdr:colOff>18558</xdr:colOff>
      <xdr:row>41</xdr:row>
      <xdr:rowOff>63506</xdr:rowOff>
    </xdr:to>
    <xdr:sp macro="EventClick" textlink="">
      <xdr:nvSpPr>
        <xdr:cNvPr id="189819" name="Hex342">
          <a:extLst>
            <a:ext uri="{FF2B5EF4-FFF2-40B4-BE49-F238E27FC236}">
              <a16:creationId xmlns:a16="http://schemas.microsoft.com/office/drawing/2014/main" id="{44408BF0-DC45-3056-3F1A-A161EE74E4AE}"/>
            </a:ext>
          </a:extLst>
        </xdr:cNvPr>
        <xdr:cNvSpPr/>
      </xdr:nvSpPr>
      <xdr:spPr>
        <a:xfrm>
          <a:off x="8950427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Y</a:t>
          </a:r>
        </a:p>
      </xdr:txBody>
    </xdr:sp>
    <xdr:clientData/>
  </xdr:twoCellAnchor>
  <xdr:twoCellAnchor editAs="absolute">
    <xdr:from>
      <xdr:col>62</xdr:col>
      <xdr:colOff>18559</xdr:colOff>
      <xdr:row>38</xdr:row>
      <xdr:rowOff>9530</xdr:rowOff>
    </xdr:from>
    <xdr:to>
      <xdr:col>65</xdr:col>
      <xdr:colOff>78290</xdr:colOff>
      <xdr:row>41</xdr:row>
      <xdr:rowOff>63506</xdr:rowOff>
    </xdr:to>
    <xdr:sp macro="EventClick" textlink="">
      <xdr:nvSpPr>
        <xdr:cNvPr id="189820" name="Hex343">
          <a:extLst>
            <a:ext uri="{FF2B5EF4-FFF2-40B4-BE49-F238E27FC236}">
              <a16:creationId xmlns:a16="http://schemas.microsoft.com/office/drawing/2014/main" id="{67476F81-9B2F-E0FF-CCDA-3C4D4EAB3E4F}"/>
            </a:ext>
          </a:extLst>
        </xdr:cNvPr>
        <xdr:cNvSpPr/>
      </xdr:nvSpPr>
      <xdr:spPr>
        <a:xfrm>
          <a:off x="9467359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N</a:t>
          </a:r>
        </a:p>
      </xdr:txBody>
    </xdr:sp>
    <xdr:clientData/>
  </xdr:twoCellAnchor>
  <xdr:twoCellAnchor editAs="absolute">
    <xdr:from>
      <xdr:col>65</xdr:col>
      <xdr:colOff>78290</xdr:colOff>
      <xdr:row>38</xdr:row>
      <xdr:rowOff>9530</xdr:rowOff>
    </xdr:from>
    <xdr:to>
      <xdr:col>68</xdr:col>
      <xdr:colOff>138021</xdr:colOff>
      <xdr:row>41</xdr:row>
      <xdr:rowOff>63506</xdr:rowOff>
    </xdr:to>
    <xdr:sp macro="EventClick" textlink="">
      <xdr:nvSpPr>
        <xdr:cNvPr id="189821" name="Hex344">
          <a:extLst>
            <a:ext uri="{FF2B5EF4-FFF2-40B4-BE49-F238E27FC236}">
              <a16:creationId xmlns:a16="http://schemas.microsoft.com/office/drawing/2014/main" id="{0CD2201E-0762-1AC5-78D5-7EA98658159A}"/>
            </a:ext>
          </a:extLst>
        </xdr:cNvPr>
        <xdr:cNvSpPr/>
      </xdr:nvSpPr>
      <xdr:spPr>
        <a:xfrm>
          <a:off x="9984290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I</a:t>
          </a:r>
        </a:p>
      </xdr:txBody>
    </xdr:sp>
    <xdr:clientData/>
  </xdr:twoCellAnchor>
  <xdr:twoCellAnchor editAs="absolute">
    <xdr:from>
      <xdr:col>68</xdr:col>
      <xdr:colOff>138020</xdr:colOff>
      <xdr:row>38</xdr:row>
      <xdr:rowOff>9530</xdr:rowOff>
    </xdr:from>
    <xdr:to>
      <xdr:col>72</xdr:col>
      <xdr:colOff>45351</xdr:colOff>
      <xdr:row>41</xdr:row>
      <xdr:rowOff>63506</xdr:rowOff>
    </xdr:to>
    <xdr:sp macro="EventClick" textlink="">
      <xdr:nvSpPr>
        <xdr:cNvPr id="189822" name="Hex345">
          <a:extLst>
            <a:ext uri="{FF2B5EF4-FFF2-40B4-BE49-F238E27FC236}">
              <a16:creationId xmlns:a16="http://schemas.microsoft.com/office/drawing/2014/main" id="{3CA46587-0F55-6F89-23D6-10F4A05050E9}"/>
            </a:ext>
          </a:extLst>
        </xdr:cNvPr>
        <xdr:cNvSpPr/>
      </xdr:nvSpPr>
      <xdr:spPr>
        <a:xfrm>
          <a:off x="10501220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W</a:t>
          </a:r>
        </a:p>
      </xdr:txBody>
    </xdr:sp>
    <xdr:clientData/>
  </xdr:twoCellAnchor>
  <xdr:twoCellAnchor editAs="absolute">
    <xdr:from>
      <xdr:col>72</xdr:col>
      <xdr:colOff>45351</xdr:colOff>
      <xdr:row>38</xdr:row>
      <xdr:rowOff>9530</xdr:rowOff>
    </xdr:from>
    <xdr:to>
      <xdr:col>75</xdr:col>
      <xdr:colOff>105082</xdr:colOff>
      <xdr:row>41</xdr:row>
      <xdr:rowOff>63506</xdr:rowOff>
    </xdr:to>
    <xdr:sp macro="EventClick" textlink="">
      <xdr:nvSpPr>
        <xdr:cNvPr id="189823" name="Hex346">
          <a:extLst>
            <a:ext uri="{FF2B5EF4-FFF2-40B4-BE49-F238E27FC236}">
              <a16:creationId xmlns:a16="http://schemas.microsoft.com/office/drawing/2014/main" id="{84B375A0-FDA2-762B-F313-A83F14071696}"/>
            </a:ext>
          </a:extLst>
        </xdr:cNvPr>
        <xdr:cNvSpPr/>
      </xdr:nvSpPr>
      <xdr:spPr>
        <a:xfrm>
          <a:off x="11018151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G</a:t>
          </a:r>
        </a:p>
      </xdr:txBody>
    </xdr:sp>
    <xdr:clientData/>
  </xdr:twoCellAnchor>
  <xdr:twoCellAnchor editAs="absolute">
    <xdr:from>
      <xdr:col>40</xdr:col>
      <xdr:colOff>11307</xdr:colOff>
      <xdr:row>40</xdr:row>
      <xdr:rowOff>95255</xdr:rowOff>
    </xdr:from>
    <xdr:to>
      <xdr:col>43</xdr:col>
      <xdr:colOff>71038</xdr:colOff>
      <xdr:row>43</xdr:row>
      <xdr:rowOff>149231</xdr:rowOff>
    </xdr:to>
    <xdr:sp macro="EventClick" textlink="">
      <xdr:nvSpPr>
        <xdr:cNvPr id="189824" name="Hex347">
          <a:extLst>
            <a:ext uri="{FF2B5EF4-FFF2-40B4-BE49-F238E27FC236}">
              <a16:creationId xmlns:a16="http://schemas.microsoft.com/office/drawing/2014/main" id="{896DB922-AE33-0533-825B-A613F6BADDF7}"/>
            </a:ext>
          </a:extLst>
        </xdr:cNvPr>
        <xdr:cNvSpPr/>
      </xdr:nvSpPr>
      <xdr:spPr>
        <a:xfrm>
          <a:off x="6107307" y="733425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G</a:t>
          </a:r>
        </a:p>
      </xdr:txBody>
    </xdr:sp>
    <xdr:clientData/>
  </xdr:twoCellAnchor>
  <xdr:twoCellAnchor editAs="absolute">
    <xdr:from>
      <xdr:col>43</xdr:col>
      <xdr:colOff>71038</xdr:colOff>
      <xdr:row>40</xdr:row>
      <xdr:rowOff>95255</xdr:rowOff>
    </xdr:from>
    <xdr:to>
      <xdr:col>46</xdr:col>
      <xdr:colOff>130769</xdr:colOff>
      <xdr:row>43</xdr:row>
      <xdr:rowOff>149231</xdr:rowOff>
    </xdr:to>
    <xdr:sp macro="EventClick" textlink="">
      <xdr:nvSpPr>
        <xdr:cNvPr id="189825" name="Hex348">
          <a:extLst>
            <a:ext uri="{FF2B5EF4-FFF2-40B4-BE49-F238E27FC236}">
              <a16:creationId xmlns:a16="http://schemas.microsoft.com/office/drawing/2014/main" id="{7F678BC6-F069-F410-B980-11D509678317}"/>
            </a:ext>
          </a:extLst>
        </xdr:cNvPr>
        <xdr:cNvSpPr/>
      </xdr:nvSpPr>
      <xdr:spPr>
        <a:xfrm>
          <a:off x="6624238" y="733425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E</a:t>
          </a:r>
        </a:p>
      </xdr:txBody>
    </xdr:sp>
    <xdr:clientData/>
  </xdr:twoCellAnchor>
  <xdr:twoCellAnchor editAs="absolute">
    <xdr:from>
      <xdr:col>46</xdr:col>
      <xdr:colOff>130769</xdr:colOff>
      <xdr:row>40</xdr:row>
      <xdr:rowOff>95255</xdr:rowOff>
    </xdr:from>
    <xdr:to>
      <xdr:col>50</xdr:col>
      <xdr:colOff>38100</xdr:colOff>
      <xdr:row>43</xdr:row>
      <xdr:rowOff>149231</xdr:rowOff>
    </xdr:to>
    <xdr:sp macro="EventClick" textlink="">
      <xdr:nvSpPr>
        <xdr:cNvPr id="189826" name="Hex349">
          <a:extLst>
            <a:ext uri="{FF2B5EF4-FFF2-40B4-BE49-F238E27FC236}">
              <a16:creationId xmlns:a16="http://schemas.microsoft.com/office/drawing/2014/main" id="{927E697B-E8CF-7E75-8465-08846B817B10}"/>
            </a:ext>
          </a:extLst>
        </xdr:cNvPr>
        <xdr:cNvSpPr/>
      </xdr:nvSpPr>
      <xdr:spPr>
        <a:xfrm>
          <a:off x="7141169" y="733425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J</a:t>
          </a:r>
        </a:p>
      </xdr:txBody>
    </xdr:sp>
    <xdr:clientData/>
  </xdr:twoCellAnchor>
  <xdr:twoCellAnchor editAs="absolute">
    <xdr:from>
      <xdr:col>50</xdr:col>
      <xdr:colOff>38100</xdr:colOff>
      <xdr:row>40</xdr:row>
      <xdr:rowOff>95255</xdr:rowOff>
    </xdr:from>
    <xdr:to>
      <xdr:col>53</xdr:col>
      <xdr:colOff>97831</xdr:colOff>
      <xdr:row>43</xdr:row>
      <xdr:rowOff>149231</xdr:rowOff>
    </xdr:to>
    <xdr:sp macro="EventClick" textlink="">
      <xdr:nvSpPr>
        <xdr:cNvPr id="189827" name="Hex350">
          <a:extLst>
            <a:ext uri="{FF2B5EF4-FFF2-40B4-BE49-F238E27FC236}">
              <a16:creationId xmlns:a16="http://schemas.microsoft.com/office/drawing/2014/main" id="{BE514204-F9F8-366F-311D-85B1A8C34749}"/>
            </a:ext>
          </a:extLst>
        </xdr:cNvPr>
        <xdr:cNvSpPr/>
      </xdr:nvSpPr>
      <xdr:spPr>
        <a:xfrm>
          <a:off x="7658100" y="733425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A</a:t>
          </a:r>
        </a:p>
      </xdr:txBody>
    </xdr:sp>
    <xdr:clientData/>
  </xdr:twoCellAnchor>
  <xdr:twoCellAnchor editAs="absolute">
    <xdr:from>
      <xdr:col>53</xdr:col>
      <xdr:colOff>97831</xdr:colOff>
      <xdr:row>40</xdr:row>
      <xdr:rowOff>95255</xdr:rowOff>
    </xdr:from>
    <xdr:to>
      <xdr:col>57</xdr:col>
      <xdr:colOff>5162</xdr:colOff>
      <xdr:row>43</xdr:row>
      <xdr:rowOff>149231</xdr:rowOff>
    </xdr:to>
    <xdr:sp macro="EventClick" textlink="">
      <xdr:nvSpPr>
        <xdr:cNvPr id="189828" name="Hex351">
          <a:extLst>
            <a:ext uri="{FF2B5EF4-FFF2-40B4-BE49-F238E27FC236}">
              <a16:creationId xmlns:a16="http://schemas.microsoft.com/office/drawing/2014/main" id="{FDA29590-07A7-07CB-9F0F-4E17600265E5}"/>
            </a:ext>
          </a:extLst>
        </xdr:cNvPr>
        <xdr:cNvSpPr/>
      </xdr:nvSpPr>
      <xdr:spPr>
        <a:xfrm>
          <a:off x="8175031" y="733425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T</a:t>
          </a:r>
        </a:p>
      </xdr:txBody>
    </xdr:sp>
    <xdr:clientData/>
  </xdr:twoCellAnchor>
  <xdr:twoCellAnchor editAs="absolute">
    <xdr:from>
      <xdr:col>57</xdr:col>
      <xdr:colOff>5162</xdr:colOff>
      <xdr:row>40</xdr:row>
      <xdr:rowOff>95255</xdr:rowOff>
    </xdr:from>
    <xdr:to>
      <xdr:col>60</xdr:col>
      <xdr:colOff>64893</xdr:colOff>
      <xdr:row>43</xdr:row>
      <xdr:rowOff>149231</xdr:rowOff>
    </xdr:to>
    <xdr:sp macro="EventClick" textlink="">
      <xdr:nvSpPr>
        <xdr:cNvPr id="189829" name="Hex352">
          <a:extLst>
            <a:ext uri="{FF2B5EF4-FFF2-40B4-BE49-F238E27FC236}">
              <a16:creationId xmlns:a16="http://schemas.microsoft.com/office/drawing/2014/main" id="{F85572D7-0564-ABD5-85F6-EC1E3F3B860C}"/>
            </a:ext>
          </a:extLst>
        </xdr:cNvPr>
        <xdr:cNvSpPr/>
      </xdr:nvSpPr>
      <xdr:spPr>
        <a:xfrm>
          <a:off x="8691962" y="733425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V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CBE1396-CB23-47D4-9058-38DED518BB0B}" name="TabSRC" displayName="TabSRC" ref="A1:N354" totalsRowShown="0" headerRowDxfId="11">
  <autoFilter ref="A1:N354" xr:uid="{ECBE1396-CB23-47D4-9058-38DED518BB0B}"/>
  <tableColumns count="14">
    <tableColumn id="1" xr3:uid="{750A8A47-0E59-48F5-811D-9FDE2C5F8566}" name="Shape"/>
    <tableColumn id="2" xr3:uid="{DC3BB671-36E5-4F48-BC2E-82F06508B568}" name="Coordonnées en X"/>
    <tableColumn id="3" xr3:uid="{50C9313B-2AF4-4924-A67F-2FBC299FBFF2}" name="Coordonnées en Y"/>
    <tableColumn id="12" xr3:uid="{82BB2AE0-E9C1-4025-87FE-13B496A22FF7}" name="IDCL" dataDxfId="10"/>
    <tableColumn id="14" xr3:uid="{6B80A556-1CE0-47CA-A820-744EF158FF3F}" name="Lettre" dataDxfId="1"/>
    <tableColumn id="10" xr3:uid="{2FAC00D9-1763-467B-8CAC-B43DE4DD3F81}" name="Ligne de la MAP" dataDxfId="9"/>
    <tableColumn id="11" xr3:uid="{08DDFB19-82E9-4D00-A49A-F06F6E2AEBDA}" name="Colonne de la MAP" dataDxfId="8"/>
    <tableColumn id="9" xr3:uid="{03BD988C-F3BC-4847-BBBC-9F9E554F766C}" name="O" dataDxfId="7">
      <calculatedColumnFormula>IF(COUNTIF(TabSRC[IDCL],TabSRC[[#This Row],[Ligne de la MAP]]&amp;"_"&amp;TabSRC[[#This Row],[Colonne de la MAP]]-2)&gt;0,TabSRC[[#This Row],[Ligne de la MAP]]&amp;"_"&amp;TabSRC[[#This Row],[Colonne de la MAP]]-2,"")</calculatedColumnFormula>
    </tableColumn>
    <tableColumn id="4" xr3:uid="{4D18EE09-C455-4CE3-9EA7-C7EAE66C8C2D}" name="NO" dataDxfId="6">
      <calculatedColumnFormula>IF(COUNTIF(TabSRC[IDCL],TabSRC[[#This Row],[Ligne de la MAP]]-1&amp;"_"&amp;TabSRC[[#This Row],[Colonne de la MAP]]-1)&gt;0,TabSRC[[#This Row],[Ligne de la MAP]]-1&amp;"_"&amp;TabSRC[[#This Row],[Colonne de la MAP]]-1,"")</calculatedColumnFormula>
    </tableColumn>
    <tableColumn id="5" xr3:uid="{14D25FAB-FDD4-4DDA-B52F-243BF1D0F987}" name="NE" dataDxfId="5">
      <calculatedColumnFormula>IF(COUNTIF(TabSRC[IDCL],TabSRC[[#This Row],[Ligne de la MAP]]-1&amp;"_"&amp;TabSRC[[#This Row],[Colonne de la MAP]]+1)&gt;0,TabSRC[[#This Row],[Ligne de la MAP]]-1&amp;"_"&amp;TabSRC[[#This Row],[Colonne de la MAP]]+1,"")</calculatedColumnFormula>
    </tableColumn>
    <tableColumn id="6" xr3:uid="{508E0089-98AB-425B-9F6F-D7A7DADC6328}" name="E" dataDxfId="4">
      <calculatedColumnFormula>IF(COUNTIF(TabSRC[IDCL],TabSRC[[#This Row],[Ligne de la MAP]]&amp;"_"&amp;TabSRC[[#This Row],[Colonne de la MAP]]+2)&gt;0,TabSRC[[#This Row],[Ligne de la MAP]]&amp;"_"&amp;TabSRC[[#This Row],[Colonne de la MAP]]+2,"")</calculatedColumnFormula>
    </tableColumn>
    <tableColumn id="7" xr3:uid="{2EAFCC48-DEA0-469C-ADC6-78FB126F7ED8}" name="SE" dataDxfId="3">
      <calculatedColumnFormula>IF(COUNTIF(TabSRC[IDCL],TabSRC[[#This Row],[Ligne de la MAP]]+1&amp;"_"&amp;TabSRC[[#This Row],[Colonne de la MAP]]+1),TabSRC[[#This Row],[Ligne de la MAP]]+1&amp;"_"&amp;TabSRC[[#This Row],[Colonne de la MAP]]+1,"")</calculatedColumnFormula>
    </tableColumn>
    <tableColumn id="8" xr3:uid="{CC2FAD13-32D2-4B58-9917-B3BE7453B4E6}" name="SO" dataDxfId="2">
      <calculatedColumnFormula>IF(COUNTIF(TabSRC[IDCL],TabSRC[[#This Row],[Ligne de la MAP]]+1&amp;"_"&amp;TabSRC[[#This Row],[Colonne de la MAP]]-1)&gt;0,TabSRC[[#This Row],[Ligne de la MAP]]+1&amp;"_"&amp;TabSRC[[#This Row],[Colonne de la MAP]]-1,"")</calculatedColumnFormula>
    </tableColumn>
    <tableColumn id="13" xr3:uid="{8EC1A471-B93C-47E4-8302-57F5E84215F2}" name="TAG" dataDxfId="0">
      <calculatedColumnFormula array="1">SUMPRODUCT((IF(TabSRC[[#This Row],[O]:[SO]]&lt;&gt;"",2^(COLUMN(TabSRC[[#This Row],[O]:[SO]])-8),0))*1)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110891-6D80-43A8-AA85-31975896182E}">
  <sheetPr codeName="Feuil1"/>
  <dimension ref="A1:F100"/>
  <sheetViews>
    <sheetView showGridLines="0" showRowColHeaders="0" tabSelected="1" zoomScaleNormal="100" workbookViewId="0">
      <selection activeCell="G6" sqref="G6"/>
    </sheetView>
  </sheetViews>
  <sheetFormatPr baseColWidth="10" defaultRowHeight="15" x14ac:dyDescent="0.25"/>
  <cols>
    <col min="1" max="130" width="2.28515625" customWidth="1"/>
  </cols>
  <sheetData>
    <row r="1" spans="1:6" ht="14.25" customHeight="1" x14ac:dyDescent="0.25">
      <c r="A1" s="9" t="s">
        <v>0</v>
      </c>
      <c r="B1" s="9"/>
      <c r="C1" s="9"/>
      <c r="D1" s="3">
        <v>47</v>
      </c>
      <c r="E1" s="4"/>
      <c r="F1" s="5"/>
    </row>
    <row r="2" spans="1:6" ht="14.25" customHeight="1" thickBot="1" x14ac:dyDescent="0.3">
      <c r="A2" s="9"/>
      <c r="B2" s="9"/>
      <c r="C2" s="9"/>
      <c r="D2" s="6"/>
      <c r="E2" s="7"/>
      <c r="F2" s="8"/>
    </row>
    <row r="3" spans="1:6" ht="14.25" customHeight="1" x14ac:dyDescent="0.25"/>
    <row r="4" spans="1:6" ht="14.25" customHeight="1" x14ac:dyDescent="0.25"/>
    <row r="5" spans="1:6" ht="14.25" customHeight="1" x14ac:dyDescent="0.25"/>
    <row r="6" spans="1:6" ht="14.25" customHeight="1" x14ac:dyDescent="0.25"/>
    <row r="7" spans="1:6" ht="14.25" customHeight="1" x14ac:dyDescent="0.25"/>
    <row r="8" spans="1:6" ht="14.25" customHeight="1" x14ac:dyDescent="0.25"/>
    <row r="9" spans="1:6" ht="14.25" customHeight="1" x14ac:dyDescent="0.25"/>
    <row r="10" spans="1:6" ht="14.25" customHeight="1" x14ac:dyDescent="0.25"/>
    <row r="11" spans="1:6" ht="14.25" customHeight="1" x14ac:dyDescent="0.25"/>
    <row r="12" spans="1:6" ht="14.25" customHeight="1" x14ac:dyDescent="0.25"/>
    <row r="13" spans="1:6" ht="14.25" customHeight="1" x14ac:dyDescent="0.25"/>
    <row r="14" spans="1:6" ht="14.25" customHeight="1" x14ac:dyDescent="0.25"/>
    <row r="15" spans="1:6" ht="14.25" customHeight="1" x14ac:dyDescent="0.25"/>
    <row r="16" spans="1:6" ht="14.25" customHeight="1" x14ac:dyDescent="0.25"/>
    <row r="17" ht="14.25" customHeight="1" x14ac:dyDescent="0.25"/>
    <row r="18" ht="14.25" customHeight="1" x14ac:dyDescent="0.25"/>
    <row r="19" ht="14.25" customHeight="1" x14ac:dyDescent="0.25"/>
    <row r="20" ht="14.25" customHeight="1" x14ac:dyDescent="0.25"/>
    <row r="21" ht="14.25" customHeight="1" x14ac:dyDescent="0.25"/>
    <row r="22" ht="14.25" customHeight="1" x14ac:dyDescent="0.25"/>
    <row r="23" ht="14.25" customHeight="1" x14ac:dyDescent="0.25"/>
    <row r="24" ht="14.25" customHeight="1" x14ac:dyDescent="0.25"/>
    <row r="25" ht="14.25" customHeight="1" x14ac:dyDescent="0.25"/>
    <row r="26" ht="14.25" customHeight="1" x14ac:dyDescent="0.25"/>
    <row r="27" ht="14.25" customHeight="1" x14ac:dyDescent="0.25"/>
    <row r="28" ht="14.25" customHeight="1" x14ac:dyDescent="0.25"/>
    <row r="29" ht="14.25" customHeight="1" x14ac:dyDescent="0.25"/>
    <row r="30" ht="14.25" customHeight="1" x14ac:dyDescent="0.25"/>
    <row r="31" ht="14.25" customHeight="1" x14ac:dyDescent="0.25"/>
    <row r="32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  <row r="80" ht="14.25" customHeight="1" x14ac:dyDescent="0.25"/>
    <row r="81" ht="14.25" customHeight="1" x14ac:dyDescent="0.25"/>
    <row r="82" ht="14.25" customHeight="1" x14ac:dyDescent="0.25"/>
    <row r="83" ht="14.25" customHeight="1" x14ac:dyDescent="0.25"/>
    <row r="84" ht="14.25" customHeight="1" x14ac:dyDescent="0.25"/>
    <row r="85" ht="14.25" customHeight="1" x14ac:dyDescent="0.25"/>
    <row r="86" ht="14.25" customHeight="1" x14ac:dyDescent="0.25"/>
    <row r="87" ht="14.25" customHeight="1" x14ac:dyDescent="0.25"/>
    <row r="88" ht="14.25" customHeight="1" x14ac:dyDescent="0.25"/>
    <row r="89" ht="14.25" customHeight="1" x14ac:dyDescent="0.25"/>
    <row r="90" ht="14.25" customHeight="1" x14ac:dyDescent="0.25"/>
    <row r="91" ht="14.25" customHeight="1" x14ac:dyDescent="0.25"/>
    <row r="92" ht="14.25" customHeight="1" x14ac:dyDescent="0.25"/>
    <row r="93" ht="14.25" customHeight="1" x14ac:dyDescent="0.25"/>
    <row r="94" ht="14.25" customHeight="1" x14ac:dyDescent="0.25"/>
    <row r="95" ht="14.25" customHeight="1" x14ac:dyDescent="0.25"/>
    <row r="96" ht="14.25" customHeight="1" x14ac:dyDescent="0.25"/>
    <row r="97" ht="14.25" customHeight="1" x14ac:dyDescent="0.25"/>
    <row r="98" ht="14.25" customHeight="1" x14ac:dyDescent="0.25"/>
    <row r="99" ht="14.25" customHeight="1" x14ac:dyDescent="0.25"/>
    <row r="100" ht="14.25" customHeight="1" x14ac:dyDescent="0.25"/>
  </sheetData>
  <mergeCells count="2">
    <mergeCell ref="D1:F2"/>
    <mergeCell ref="A1:C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CA2330-55C7-4B39-A180-8973ECF9F742}">
  <sheetPr codeName="Feuil2"/>
  <dimension ref="A1:N354"/>
  <sheetViews>
    <sheetView workbookViewId="0">
      <pane xSplit="14" ySplit="1" topLeftCell="O2" activePane="bottomRight" state="frozen"/>
      <selection pane="topRight" activeCell="M1" sqref="M1"/>
      <selection pane="bottomLeft" activeCell="A2" sqref="A2"/>
      <selection pane="bottomRight" activeCell="N3" sqref="N3"/>
    </sheetView>
  </sheetViews>
  <sheetFormatPr baseColWidth="10" defaultRowHeight="15" x14ac:dyDescent="0.25"/>
  <cols>
    <col min="1" max="13" width="14.28515625" customWidth="1"/>
  </cols>
  <sheetData>
    <row r="1" spans="1:14" ht="78.75" customHeight="1" x14ac:dyDescent="0.25">
      <c r="A1" s="2" t="s">
        <v>1</v>
      </c>
      <c r="B1" s="2" t="s">
        <v>668</v>
      </c>
      <c r="C1" s="2" t="s">
        <v>669</v>
      </c>
      <c r="D1" s="2" t="s">
        <v>716</v>
      </c>
      <c r="E1" s="2" t="s">
        <v>717</v>
      </c>
      <c r="F1" s="2" t="s">
        <v>670</v>
      </c>
      <c r="G1" s="2" t="s">
        <v>671</v>
      </c>
      <c r="H1" s="2" t="s">
        <v>7</v>
      </c>
      <c r="I1" s="2" t="s">
        <v>2</v>
      </c>
      <c r="J1" s="2" t="s">
        <v>3</v>
      </c>
      <c r="K1" s="2" t="s">
        <v>4</v>
      </c>
      <c r="L1" s="2" t="s">
        <v>5</v>
      </c>
      <c r="M1" s="2" t="s">
        <v>6</v>
      </c>
      <c r="N1" s="2" t="s">
        <v>718</v>
      </c>
    </row>
    <row r="2" spans="1:14" x14ac:dyDescent="0.25">
      <c r="A2" t="s">
        <v>8</v>
      </c>
      <c r="B2">
        <v>480.89031600952148</v>
      </c>
      <c r="C2">
        <v>13.499479293823242</v>
      </c>
      <c r="D2" s="2" t="s">
        <v>9</v>
      </c>
      <c r="E2" s="2" t="s">
        <v>719</v>
      </c>
      <c r="F2" s="1">
        <v>1</v>
      </c>
      <c r="G2" s="1">
        <v>24</v>
      </c>
      <c r="H2" s="10" t="str">
        <f>IF(COUNTIF(TabSRC[IDCL],TabSRC[[#This Row],[Ligne de la MAP]]&amp;"_"&amp;TabSRC[[#This Row],[Colonne de la MAP]]-2)&gt;0,TabSRC[[#This Row],[Ligne de la MAP]]&amp;"_"&amp;TabSRC[[#This Row],[Colonne de la MAP]]-2,"")</f>
        <v/>
      </c>
      <c r="I2" s="10" t="str">
        <f>IF(COUNTIF(TabSRC[IDCL],TabSRC[[#This Row],[Ligne de la MAP]]-1&amp;"_"&amp;TabSRC[[#This Row],[Colonne de la MAP]]-1)&gt;0,TabSRC[[#This Row],[Ligne de la MAP]]-1&amp;"_"&amp;TabSRC[[#This Row],[Colonne de la MAP]]-1,"")</f>
        <v/>
      </c>
      <c r="J2" s="10" t="str">
        <f>IF(COUNTIF(TabSRC[IDCL],TabSRC[[#This Row],[Ligne de la MAP]]-1&amp;"_"&amp;TabSRC[[#This Row],[Colonne de la MAP]]+1)&gt;0,TabSRC[[#This Row],[Ligne de la MAP]]-1&amp;"_"&amp;TabSRC[[#This Row],[Colonne de la MAP]]+1,"")</f>
        <v/>
      </c>
      <c r="K2" s="10" t="str">
        <f>IF(COUNTIF(TabSRC[IDCL],TabSRC[[#This Row],[Ligne de la MAP]]&amp;"_"&amp;TabSRC[[#This Row],[Colonne de la MAP]]+2)&gt;0,TabSRC[[#This Row],[Ligne de la MAP]]&amp;"_"&amp;TabSRC[[#This Row],[Colonne de la MAP]]+2,"")</f>
        <v>1_26</v>
      </c>
      <c r="L2" s="10" t="str">
        <f>IF(COUNTIF(TabSRC[IDCL],TabSRC[[#This Row],[Ligne de la MAP]]+1&amp;"_"&amp;TabSRC[[#This Row],[Colonne de la MAP]]+1),TabSRC[[#This Row],[Ligne de la MAP]]+1&amp;"_"&amp;TabSRC[[#This Row],[Colonne de la MAP]]+1,"")</f>
        <v>2_25</v>
      </c>
      <c r="M2" s="10" t="str">
        <f>IF(COUNTIF(TabSRC[IDCL],TabSRC[[#This Row],[Ligne de la MAP]]+1&amp;"_"&amp;TabSRC[[#This Row],[Colonne de la MAP]]-1)&gt;0,TabSRC[[#This Row],[Ligne de la MAP]]+1&amp;"_"&amp;TabSRC[[#This Row],[Colonne de la MAP]]-1,"")</f>
        <v>2_23</v>
      </c>
      <c r="N2" s="10" cm="1">
        <f t="array" ref="N2">SUMPRODUCT((IF(TabSRC[[#This Row],[O]:[SO]]&lt;&gt;"",2^(COLUMN(TabSRC[[#This Row],[O]:[SO]])-8),0))*1)</f>
        <v>56</v>
      </c>
    </row>
    <row r="3" spans="1:14" x14ac:dyDescent="0.25">
      <c r="A3" t="s">
        <v>10</v>
      </c>
      <c r="B3">
        <v>521.59354400634766</v>
      </c>
      <c r="C3">
        <v>13.499479293823242</v>
      </c>
      <c r="D3" s="2" t="s">
        <v>11</v>
      </c>
      <c r="E3" s="2" t="s">
        <v>720</v>
      </c>
      <c r="F3" s="1">
        <v>1</v>
      </c>
      <c r="G3" s="1">
        <v>26</v>
      </c>
      <c r="H3" s="10" t="str">
        <f>IF(COUNTIF(TabSRC[IDCL],TabSRC[[#This Row],[Ligne de la MAP]]&amp;"_"&amp;TabSRC[[#This Row],[Colonne de la MAP]]-2)&gt;0,TabSRC[[#This Row],[Ligne de la MAP]]&amp;"_"&amp;TabSRC[[#This Row],[Colonne de la MAP]]-2,"")</f>
        <v>1_24</v>
      </c>
      <c r="I3" s="10" t="str">
        <f>IF(COUNTIF(TabSRC[IDCL],TabSRC[[#This Row],[Ligne de la MAP]]-1&amp;"_"&amp;TabSRC[[#This Row],[Colonne de la MAP]]-1)&gt;0,TabSRC[[#This Row],[Ligne de la MAP]]-1&amp;"_"&amp;TabSRC[[#This Row],[Colonne de la MAP]]-1,"")</f>
        <v/>
      </c>
      <c r="J3" s="10" t="str">
        <f>IF(COUNTIF(TabSRC[IDCL],TabSRC[[#This Row],[Ligne de la MAP]]-1&amp;"_"&amp;TabSRC[[#This Row],[Colonne de la MAP]]+1)&gt;0,TabSRC[[#This Row],[Ligne de la MAP]]-1&amp;"_"&amp;TabSRC[[#This Row],[Colonne de la MAP]]+1,"")</f>
        <v/>
      </c>
      <c r="K3" s="10" t="str">
        <f>IF(COUNTIF(TabSRC[IDCL],TabSRC[[#This Row],[Ligne de la MAP]]&amp;"_"&amp;TabSRC[[#This Row],[Colonne de la MAP]]+2)&gt;0,TabSRC[[#This Row],[Ligne de la MAP]]&amp;"_"&amp;TabSRC[[#This Row],[Colonne de la MAP]]+2,"")</f>
        <v>1_28</v>
      </c>
      <c r="L3" s="10" t="str">
        <f>IF(COUNTIF(TabSRC[IDCL],TabSRC[[#This Row],[Ligne de la MAP]]+1&amp;"_"&amp;TabSRC[[#This Row],[Colonne de la MAP]]+1),TabSRC[[#This Row],[Ligne de la MAP]]+1&amp;"_"&amp;TabSRC[[#This Row],[Colonne de la MAP]]+1,"")</f>
        <v>2_27</v>
      </c>
      <c r="M3" s="10" t="str">
        <f>IF(COUNTIF(TabSRC[IDCL],TabSRC[[#This Row],[Ligne de la MAP]]+1&amp;"_"&amp;TabSRC[[#This Row],[Colonne de la MAP]]-1)&gt;0,TabSRC[[#This Row],[Ligne de la MAP]]+1&amp;"_"&amp;TabSRC[[#This Row],[Colonne de la MAP]]-1,"")</f>
        <v>2_25</v>
      </c>
      <c r="N3" s="10" cm="1">
        <f t="array" ref="N3">SUMPRODUCT((IF(TabSRC[[#This Row],[O]:[SO]]&lt;&gt;"",2^(COLUMN(TabSRC[[#This Row],[O]:[SO]])-8),0))*1)</f>
        <v>57</v>
      </c>
    </row>
    <row r="4" spans="1:14" x14ac:dyDescent="0.25">
      <c r="A4" t="s">
        <v>12</v>
      </c>
      <c r="B4">
        <v>562.29677200317383</v>
      </c>
      <c r="C4">
        <v>13.499479293823242</v>
      </c>
      <c r="D4" s="2" t="s">
        <v>13</v>
      </c>
      <c r="E4" s="2" t="s">
        <v>721</v>
      </c>
      <c r="F4" s="1">
        <v>1</v>
      </c>
      <c r="G4" s="1">
        <v>28</v>
      </c>
      <c r="H4" s="10" t="str">
        <f>IF(COUNTIF(TabSRC[IDCL],TabSRC[[#This Row],[Ligne de la MAP]]&amp;"_"&amp;TabSRC[[#This Row],[Colonne de la MAP]]-2)&gt;0,TabSRC[[#This Row],[Ligne de la MAP]]&amp;"_"&amp;TabSRC[[#This Row],[Colonne de la MAP]]-2,"")</f>
        <v>1_26</v>
      </c>
      <c r="I4" s="10" t="str">
        <f>IF(COUNTIF(TabSRC[IDCL],TabSRC[[#This Row],[Ligne de la MAP]]-1&amp;"_"&amp;TabSRC[[#This Row],[Colonne de la MAP]]-1)&gt;0,TabSRC[[#This Row],[Ligne de la MAP]]-1&amp;"_"&amp;TabSRC[[#This Row],[Colonne de la MAP]]-1,"")</f>
        <v/>
      </c>
      <c r="J4" s="10" t="str">
        <f>IF(COUNTIF(TabSRC[IDCL],TabSRC[[#This Row],[Ligne de la MAP]]-1&amp;"_"&amp;TabSRC[[#This Row],[Colonne de la MAP]]+1)&gt;0,TabSRC[[#This Row],[Ligne de la MAP]]-1&amp;"_"&amp;TabSRC[[#This Row],[Colonne de la MAP]]+1,"")</f>
        <v/>
      </c>
      <c r="K4" s="10" t="str">
        <f>IF(COUNTIF(TabSRC[IDCL],TabSRC[[#This Row],[Ligne de la MAP]]&amp;"_"&amp;TabSRC[[#This Row],[Colonne de la MAP]]+2)&gt;0,TabSRC[[#This Row],[Ligne de la MAP]]&amp;"_"&amp;TabSRC[[#This Row],[Colonne de la MAP]]+2,"")</f>
        <v>1_30</v>
      </c>
      <c r="L4" s="10" t="str">
        <f>IF(COUNTIF(TabSRC[IDCL],TabSRC[[#This Row],[Ligne de la MAP]]+1&amp;"_"&amp;TabSRC[[#This Row],[Colonne de la MAP]]+1),TabSRC[[#This Row],[Ligne de la MAP]]+1&amp;"_"&amp;TabSRC[[#This Row],[Colonne de la MAP]]+1,"")</f>
        <v>2_29</v>
      </c>
      <c r="M4" s="10" t="str">
        <f>IF(COUNTIF(TabSRC[IDCL],TabSRC[[#This Row],[Ligne de la MAP]]+1&amp;"_"&amp;TabSRC[[#This Row],[Colonne de la MAP]]-1)&gt;0,TabSRC[[#This Row],[Ligne de la MAP]]+1&amp;"_"&amp;TabSRC[[#This Row],[Colonne de la MAP]]-1,"")</f>
        <v>2_27</v>
      </c>
      <c r="N4" s="10" cm="1">
        <f t="array" ref="N4">SUMPRODUCT((IF(TabSRC[[#This Row],[O]:[SO]]&lt;&gt;"",2^(COLUMN(TabSRC[[#This Row],[O]:[SO]])-8),0))*1)</f>
        <v>57</v>
      </c>
    </row>
    <row r="5" spans="1:14" x14ac:dyDescent="0.25">
      <c r="A5" t="s">
        <v>14</v>
      </c>
      <c r="B5">
        <v>603</v>
      </c>
      <c r="C5">
        <v>13.499479293823242</v>
      </c>
      <c r="D5" s="2" t="s">
        <v>15</v>
      </c>
      <c r="E5" s="2" t="s">
        <v>722</v>
      </c>
      <c r="F5" s="1">
        <v>1</v>
      </c>
      <c r="G5" s="1">
        <v>30</v>
      </c>
      <c r="H5" s="10" t="str">
        <f>IF(COUNTIF(TabSRC[IDCL],TabSRC[[#This Row],[Ligne de la MAP]]&amp;"_"&amp;TabSRC[[#This Row],[Colonne de la MAP]]-2)&gt;0,TabSRC[[#This Row],[Ligne de la MAP]]&amp;"_"&amp;TabSRC[[#This Row],[Colonne de la MAP]]-2,"")</f>
        <v>1_28</v>
      </c>
      <c r="I5" s="10" t="str">
        <f>IF(COUNTIF(TabSRC[IDCL],TabSRC[[#This Row],[Ligne de la MAP]]-1&amp;"_"&amp;TabSRC[[#This Row],[Colonne de la MAP]]-1)&gt;0,TabSRC[[#This Row],[Ligne de la MAP]]-1&amp;"_"&amp;TabSRC[[#This Row],[Colonne de la MAP]]-1,"")</f>
        <v/>
      </c>
      <c r="J5" s="10" t="str">
        <f>IF(COUNTIF(TabSRC[IDCL],TabSRC[[#This Row],[Ligne de la MAP]]-1&amp;"_"&amp;TabSRC[[#This Row],[Colonne de la MAP]]+1)&gt;0,TabSRC[[#This Row],[Ligne de la MAP]]-1&amp;"_"&amp;TabSRC[[#This Row],[Colonne de la MAP]]+1,"")</f>
        <v/>
      </c>
      <c r="K5" s="10" t="str">
        <f>IF(COUNTIF(TabSRC[IDCL],TabSRC[[#This Row],[Ligne de la MAP]]&amp;"_"&amp;TabSRC[[#This Row],[Colonne de la MAP]]+2)&gt;0,TabSRC[[#This Row],[Ligne de la MAP]]&amp;"_"&amp;TabSRC[[#This Row],[Colonne de la MAP]]+2,"")</f>
        <v>1_32</v>
      </c>
      <c r="L5" s="10" t="str">
        <f>IF(COUNTIF(TabSRC[IDCL],TabSRC[[#This Row],[Ligne de la MAP]]+1&amp;"_"&amp;TabSRC[[#This Row],[Colonne de la MAP]]+1),TabSRC[[#This Row],[Ligne de la MAP]]+1&amp;"_"&amp;TabSRC[[#This Row],[Colonne de la MAP]]+1,"")</f>
        <v>2_31</v>
      </c>
      <c r="M5" s="10" t="str">
        <f>IF(COUNTIF(TabSRC[IDCL],TabSRC[[#This Row],[Ligne de la MAP]]+1&amp;"_"&amp;TabSRC[[#This Row],[Colonne de la MAP]]-1)&gt;0,TabSRC[[#This Row],[Ligne de la MAP]]+1&amp;"_"&amp;TabSRC[[#This Row],[Colonne de la MAP]]-1,"")</f>
        <v>2_29</v>
      </c>
      <c r="N5" s="10" cm="1">
        <f t="array" ref="N5">SUMPRODUCT((IF(TabSRC[[#This Row],[O]:[SO]]&lt;&gt;"",2^(COLUMN(TabSRC[[#This Row],[O]:[SO]])-8),0))*1)</f>
        <v>57</v>
      </c>
    </row>
    <row r="6" spans="1:14" x14ac:dyDescent="0.25">
      <c r="A6" t="s">
        <v>16</v>
      </c>
      <c r="B6">
        <v>643.70322799682617</v>
      </c>
      <c r="C6">
        <v>13.499479293823242</v>
      </c>
      <c r="D6" s="2" t="s">
        <v>17</v>
      </c>
      <c r="E6" s="2" t="s">
        <v>722</v>
      </c>
      <c r="F6" s="1">
        <v>1</v>
      </c>
      <c r="G6" s="1">
        <v>32</v>
      </c>
      <c r="H6" s="10" t="str">
        <f>IF(COUNTIF(TabSRC[IDCL],TabSRC[[#This Row],[Ligne de la MAP]]&amp;"_"&amp;TabSRC[[#This Row],[Colonne de la MAP]]-2)&gt;0,TabSRC[[#This Row],[Ligne de la MAP]]&amp;"_"&amp;TabSRC[[#This Row],[Colonne de la MAP]]-2,"")</f>
        <v>1_30</v>
      </c>
      <c r="I6" s="10" t="str">
        <f>IF(COUNTIF(TabSRC[IDCL],TabSRC[[#This Row],[Ligne de la MAP]]-1&amp;"_"&amp;TabSRC[[#This Row],[Colonne de la MAP]]-1)&gt;0,TabSRC[[#This Row],[Ligne de la MAP]]-1&amp;"_"&amp;TabSRC[[#This Row],[Colonne de la MAP]]-1,"")</f>
        <v/>
      </c>
      <c r="J6" s="10" t="str">
        <f>IF(COUNTIF(TabSRC[IDCL],TabSRC[[#This Row],[Ligne de la MAP]]-1&amp;"_"&amp;TabSRC[[#This Row],[Colonne de la MAP]]+1)&gt;0,TabSRC[[#This Row],[Ligne de la MAP]]-1&amp;"_"&amp;TabSRC[[#This Row],[Colonne de la MAP]]+1,"")</f>
        <v/>
      </c>
      <c r="K6" s="10" t="str">
        <f>IF(COUNTIF(TabSRC[IDCL],TabSRC[[#This Row],[Ligne de la MAP]]&amp;"_"&amp;TabSRC[[#This Row],[Colonne de la MAP]]+2)&gt;0,TabSRC[[#This Row],[Ligne de la MAP]]&amp;"_"&amp;TabSRC[[#This Row],[Colonne de la MAP]]+2,"")</f>
        <v>1_34</v>
      </c>
      <c r="L6" s="10" t="str">
        <f>IF(COUNTIF(TabSRC[IDCL],TabSRC[[#This Row],[Ligne de la MAP]]+1&amp;"_"&amp;TabSRC[[#This Row],[Colonne de la MAP]]+1),TabSRC[[#This Row],[Ligne de la MAP]]+1&amp;"_"&amp;TabSRC[[#This Row],[Colonne de la MAP]]+1,"")</f>
        <v>2_33</v>
      </c>
      <c r="M6" s="10" t="str">
        <f>IF(COUNTIF(TabSRC[IDCL],TabSRC[[#This Row],[Ligne de la MAP]]+1&amp;"_"&amp;TabSRC[[#This Row],[Colonne de la MAP]]-1)&gt;0,TabSRC[[#This Row],[Ligne de la MAP]]+1&amp;"_"&amp;TabSRC[[#This Row],[Colonne de la MAP]]-1,"")</f>
        <v>2_31</v>
      </c>
      <c r="N6" s="10" cm="1">
        <f t="array" ref="N6">SUMPRODUCT((IF(TabSRC[[#This Row],[O]:[SO]]&lt;&gt;"",2^(COLUMN(TabSRC[[#This Row],[O]:[SO]])-8),0))*1)</f>
        <v>57</v>
      </c>
    </row>
    <row r="7" spans="1:14" x14ac:dyDescent="0.25">
      <c r="A7" t="s">
        <v>18</v>
      </c>
      <c r="B7">
        <v>684.40645599365234</v>
      </c>
      <c r="C7">
        <v>13.499479293823242</v>
      </c>
      <c r="D7" s="2" t="s">
        <v>19</v>
      </c>
      <c r="E7" s="2" t="s">
        <v>723</v>
      </c>
      <c r="F7" s="1">
        <v>1</v>
      </c>
      <c r="G7" s="1">
        <v>34</v>
      </c>
      <c r="H7" s="10" t="str">
        <f>IF(COUNTIF(TabSRC[IDCL],TabSRC[[#This Row],[Ligne de la MAP]]&amp;"_"&amp;TabSRC[[#This Row],[Colonne de la MAP]]-2)&gt;0,TabSRC[[#This Row],[Ligne de la MAP]]&amp;"_"&amp;TabSRC[[#This Row],[Colonne de la MAP]]-2,"")</f>
        <v>1_32</v>
      </c>
      <c r="I7" s="10" t="str">
        <f>IF(COUNTIF(TabSRC[IDCL],TabSRC[[#This Row],[Ligne de la MAP]]-1&amp;"_"&amp;TabSRC[[#This Row],[Colonne de la MAP]]-1)&gt;0,TabSRC[[#This Row],[Ligne de la MAP]]-1&amp;"_"&amp;TabSRC[[#This Row],[Colonne de la MAP]]-1,"")</f>
        <v/>
      </c>
      <c r="J7" s="10" t="str">
        <f>IF(COUNTIF(TabSRC[IDCL],TabSRC[[#This Row],[Ligne de la MAP]]-1&amp;"_"&amp;TabSRC[[#This Row],[Colonne de la MAP]]+1)&gt;0,TabSRC[[#This Row],[Ligne de la MAP]]-1&amp;"_"&amp;TabSRC[[#This Row],[Colonne de la MAP]]+1,"")</f>
        <v/>
      </c>
      <c r="K7" s="10" t="str">
        <f>IF(COUNTIF(TabSRC[IDCL],TabSRC[[#This Row],[Ligne de la MAP]]&amp;"_"&amp;TabSRC[[#This Row],[Colonne de la MAP]]+2)&gt;0,TabSRC[[#This Row],[Ligne de la MAP]]&amp;"_"&amp;TabSRC[[#This Row],[Colonne de la MAP]]+2,"")</f>
        <v/>
      </c>
      <c r="L7" s="10" t="str">
        <f>IF(COUNTIF(TabSRC[IDCL],TabSRC[[#This Row],[Ligne de la MAP]]+1&amp;"_"&amp;TabSRC[[#This Row],[Colonne de la MAP]]+1),TabSRC[[#This Row],[Ligne de la MAP]]+1&amp;"_"&amp;TabSRC[[#This Row],[Colonne de la MAP]]+1,"")</f>
        <v>2_35</v>
      </c>
      <c r="M7" s="10" t="str">
        <f>IF(COUNTIF(TabSRC[IDCL],TabSRC[[#This Row],[Ligne de la MAP]]+1&amp;"_"&amp;TabSRC[[#This Row],[Colonne de la MAP]]-1)&gt;0,TabSRC[[#This Row],[Ligne de la MAP]]+1&amp;"_"&amp;TabSRC[[#This Row],[Colonne de la MAP]]-1,"")</f>
        <v>2_33</v>
      </c>
      <c r="N7" s="10" cm="1">
        <f t="array" ref="N7">SUMPRODUCT((IF(TabSRC[[#This Row],[O]:[SO]]&lt;&gt;"",2^(COLUMN(TabSRC[[#This Row],[O]:[SO]])-8),0))*1)</f>
        <v>49</v>
      </c>
    </row>
    <row r="8" spans="1:14" x14ac:dyDescent="0.25">
      <c r="A8" t="s">
        <v>20</v>
      </c>
      <c r="B8">
        <v>297.72579002380371</v>
      </c>
      <c r="C8">
        <v>48.749539375305176</v>
      </c>
      <c r="D8" s="2" t="s">
        <v>21</v>
      </c>
      <c r="E8" s="2" t="s">
        <v>724</v>
      </c>
      <c r="F8" s="1">
        <v>2</v>
      </c>
      <c r="G8" s="1">
        <v>15</v>
      </c>
      <c r="H8" s="10" t="str">
        <f>IF(COUNTIF(TabSRC[IDCL],TabSRC[[#This Row],[Ligne de la MAP]]&amp;"_"&amp;TabSRC[[#This Row],[Colonne de la MAP]]-2)&gt;0,TabSRC[[#This Row],[Ligne de la MAP]]&amp;"_"&amp;TabSRC[[#This Row],[Colonne de la MAP]]-2,"")</f>
        <v/>
      </c>
      <c r="I8" s="10" t="str">
        <f>IF(COUNTIF(TabSRC[IDCL],TabSRC[[#This Row],[Ligne de la MAP]]-1&amp;"_"&amp;TabSRC[[#This Row],[Colonne de la MAP]]-1)&gt;0,TabSRC[[#This Row],[Ligne de la MAP]]-1&amp;"_"&amp;TabSRC[[#This Row],[Colonne de la MAP]]-1,"")</f>
        <v/>
      </c>
      <c r="J8" s="10" t="str">
        <f>IF(COUNTIF(TabSRC[IDCL],TabSRC[[#This Row],[Ligne de la MAP]]-1&amp;"_"&amp;TabSRC[[#This Row],[Colonne de la MAP]]+1)&gt;0,TabSRC[[#This Row],[Ligne de la MAP]]-1&amp;"_"&amp;TabSRC[[#This Row],[Colonne de la MAP]]+1,"")</f>
        <v/>
      </c>
      <c r="K8" s="10" t="str">
        <f>IF(COUNTIF(TabSRC[IDCL],TabSRC[[#This Row],[Ligne de la MAP]]&amp;"_"&amp;TabSRC[[#This Row],[Colonne de la MAP]]+2)&gt;0,TabSRC[[#This Row],[Ligne de la MAP]]&amp;"_"&amp;TabSRC[[#This Row],[Colonne de la MAP]]+2,"")</f>
        <v>2_17</v>
      </c>
      <c r="L8" s="10" t="str">
        <f>IF(COUNTIF(TabSRC[IDCL],TabSRC[[#This Row],[Ligne de la MAP]]+1&amp;"_"&amp;TabSRC[[#This Row],[Colonne de la MAP]]+1),TabSRC[[#This Row],[Ligne de la MAP]]+1&amp;"_"&amp;TabSRC[[#This Row],[Colonne de la MAP]]+1,"")</f>
        <v>3_16</v>
      </c>
      <c r="M8" s="10" t="str">
        <f>IF(COUNTIF(TabSRC[IDCL],TabSRC[[#This Row],[Ligne de la MAP]]+1&amp;"_"&amp;TabSRC[[#This Row],[Colonne de la MAP]]-1)&gt;0,TabSRC[[#This Row],[Ligne de la MAP]]+1&amp;"_"&amp;TabSRC[[#This Row],[Colonne de la MAP]]-1,"")</f>
        <v>3_14</v>
      </c>
      <c r="N8" s="10" cm="1">
        <f t="array" ref="N8">SUMPRODUCT((IF(TabSRC[[#This Row],[O]:[SO]]&lt;&gt;"",2^(COLUMN(TabSRC[[#This Row],[O]:[SO]])-8),0))*1)</f>
        <v>56</v>
      </c>
    </row>
    <row r="9" spans="1:14" x14ac:dyDescent="0.25">
      <c r="A9" t="s">
        <v>22</v>
      </c>
      <c r="B9">
        <v>338.42901802062988</v>
      </c>
      <c r="C9">
        <v>48.749539375305176</v>
      </c>
      <c r="D9" s="2" t="s">
        <v>23</v>
      </c>
      <c r="E9" s="2" t="s">
        <v>725</v>
      </c>
      <c r="F9" s="1">
        <v>2</v>
      </c>
      <c r="G9" s="1">
        <v>17</v>
      </c>
      <c r="H9" s="10" t="str">
        <f>IF(COUNTIF(TabSRC[IDCL],TabSRC[[#This Row],[Ligne de la MAP]]&amp;"_"&amp;TabSRC[[#This Row],[Colonne de la MAP]]-2)&gt;0,TabSRC[[#This Row],[Ligne de la MAP]]&amp;"_"&amp;TabSRC[[#This Row],[Colonne de la MAP]]-2,"")</f>
        <v>2_15</v>
      </c>
      <c r="I9" s="10" t="str">
        <f>IF(COUNTIF(TabSRC[IDCL],TabSRC[[#This Row],[Ligne de la MAP]]-1&amp;"_"&amp;TabSRC[[#This Row],[Colonne de la MAP]]-1)&gt;0,TabSRC[[#This Row],[Ligne de la MAP]]-1&amp;"_"&amp;TabSRC[[#This Row],[Colonne de la MAP]]-1,"")</f>
        <v/>
      </c>
      <c r="J9" s="10" t="str">
        <f>IF(COUNTIF(TabSRC[IDCL],TabSRC[[#This Row],[Ligne de la MAP]]-1&amp;"_"&amp;TabSRC[[#This Row],[Colonne de la MAP]]+1)&gt;0,TabSRC[[#This Row],[Ligne de la MAP]]-1&amp;"_"&amp;TabSRC[[#This Row],[Colonne de la MAP]]+1,"")</f>
        <v/>
      </c>
      <c r="K9" s="10" t="str">
        <f>IF(COUNTIF(TabSRC[IDCL],TabSRC[[#This Row],[Ligne de la MAP]]&amp;"_"&amp;TabSRC[[#This Row],[Colonne de la MAP]]+2)&gt;0,TabSRC[[#This Row],[Ligne de la MAP]]&amp;"_"&amp;TabSRC[[#This Row],[Colonne de la MAP]]+2,"")</f>
        <v>2_19</v>
      </c>
      <c r="L9" s="10" t="str">
        <f>IF(COUNTIF(TabSRC[IDCL],TabSRC[[#This Row],[Ligne de la MAP]]+1&amp;"_"&amp;TabSRC[[#This Row],[Colonne de la MAP]]+1),TabSRC[[#This Row],[Ligne de la MAP]]+1&amp;"_"&amp;TabSRC[[#This Row],[Colonne de la MAP]]+1,"")</f>
        <v>3_18</v>
      </c>
      <c r="M9" s="10" t="str">
        <f>IF(COUNTIF(TabSRC[IDCL],TabSRC[[#This Row],[Ligne de la MAP]]+1&amp;"_"&amp;TabSRC[[#This Row],[Colonne de la MAP]]-1)&gt;0,TabSRC[[#This Row],[Ligne de la MAP]]+1&amp;"_"&amp;TabSRC[[#This Row],[Colonne de la MAP]]-1,"")</f>
        <v>3_16</v>
      </c>
      <c r="N9" s="10" cm="1">
        <f t="array" ref="N9">SUMPRODUCT((IF(TabSRC[[#This Row],[O]:[SO]]&lt;&gt;"",2^(COLUMN(TabSRC[[#This Row],[O]:[SO]])-8),0))*1)</f>
        <v>57</v>
      </c>
    </row>
    <row r="10" spans="1:14" x14ac:dyDescent="0.25">
      <c r="A10" t="s">
        <v>24</v>
      </c>
      <c r="B10">
        <v>379.13224601745605</v>
      </c>
      <c r="C10">
        <v>48.749539375305176</v>
      </c>
      <c r="D10" s="2" t="s">
        <v>25</v>
      </c>
      <c r="E10" s="2" t="s">
        <v>726</v>
      </c>
      <c r="F10" s="1">
        <v>2</v>
      </c>
      <c r="G10" s="1">
        <v>19</v>
      </c>
      <c r="H10" s="10" t="str">
        <f>IF(COUNTIF(TabSRC[IDCL],TabSRC[[#This Row],[Ligne de la MAP]]&amp;"_"&amp;TabSRC[[#This Row],[Colonne de la MAP]]-2)&gt;0,TabSRC[[#This Row],[Ligne de la MAP]]&amp;"_"&amp;TabSRC[[#This Row],[Colonne de la MAP]]-2,"")</f>
        <v>2_17</v>
      </c>
      <c r="I10" s="10" t="str">
        <f>IF(COUNTIF(TabSRC[IDCL],TabSRC[[#This Row],[Ligne de la MAP]]-1&amp;"_"&amp;TabSRC[[#This Row],[Colonne de la MAP]]-1)&gt;0,TabSRC[[#This Row],[Ligne de la MAP]]-1&amp;"_"&amp;TabSRC[[#This Row],[Colonne de la MAP]]-1,"")</f>
        <v/>
      </c>
      <c r="J10" s="10" t="str">
        <f>IF(COUNTIF(TabSRC[IDCL],TabSRC[[#This Row],[Ligne de la MAP]]-1&amp;"_"&amp;TabSRC[[#This Row],[Colonne de la MAP]]+1)&gt;0,TabSRC[[#This Row],[Ligne de la MAP]]-1&amp;"_"&amp;TabSRC[[#This Row],[Colonne de la MAP]]+1,"")</f>
        <v/>
      </c>
      <c r="K10" s="10" t="str">
        <f>IF(COUNTIF(TabSRC[IDCL],TabSRC[[#This Row],[Ligne de la MAP]]&amp;"_"&amp;TabSRC[[#This Row],[Colonne de la MAP]]+2)&gt;0,TabSRC[[#This Row],[Ligne de la MAP]]&amp;"_"&amp;TabSRC[[#This Row],[Colonne de la MAP]]+2,"")</f>
        <v>2_21</v>
      </c>
      <c r="L10" s="10" t="str">
        <f>IF(COUNTIF(TabSRC[IDCL],TabSRC[[#This Row],[Ligne de la MAP]]+1&amp;"_"&amp;TabSRC[[#This Row],[Colonne de la MAP]]+1),TabSRC[[#This Row],[Ligne de la MAP]]+1&amp;"_"&amp;TabSRC[[#This Row],[Colonne de la MAP]]+1,"")</f>
        <v>3_20</v>
      </c>
      <c r="M10" s="10" t="str">
        <f>IF(COUNTIF(TabSRC[IDCL],TabSRC[[#This Row],[Ligne de la MAP]]+1&amp;"_"&amp;TabSRC[[#This Row],[Colonne de la MAP]]-1)&gt;0,TabSRC[[#This Row],[Ligne de la MAP]]+1&amp;"_"&amp;TabSRC[[#This Row],[Colonne de la MAP]]-1,"")</f>
        <v>3_18</v>
      </c>
      <c r="N10" s="10" cm="1">
        <f t="array" ref="N10">SUMPRODUCT((IF(TabSRC[[#This Row],[O]:[SO]]&lt;&gt;"",2^(COLUMN(TabSRC[[#This Row],[O]:[SO]])-8),0))*1)</f>
        <v>57</v>
      </c>
    </row>
    <row r="11" spans="1:14" x14ac:dyDescent="0.25">
      <c r="A11" t="s">
        <v>26</v>
      </c>
      <c r="B11">
        <v>419.83547401428223</v>
      </c>
      <c r="C11">
        <v>48.749539375305176</v>
      </c>
      <c r="D11" s="2" t="s">
        <v>27</v>
      </c>
      <c r="E11" s="2" t="s">
        <v>719</v>
      </c>
      <c r="F11" s="1">
        <v>2</v>
      </c>
      <c r="G11" s="1">
        <v>21</v>
      </c>
      <c r="H11" s="10" t="str">
        <f>IF(COUNTIF(TabSRC[IDCL],TabSRC[[#This Row],[Ligne de la MAP]]&amp;"_"&amp;TabSRC[[#This Row],[Colonne de la MAP]]-2)&gt;0,TabSRC[[#This Row],[Ligne de la MAP]]&amp;"_"&amp;TabSRC[[#This Row],[Colonne de la MAP]]-2,"")</f>
        <v>2_19</v>
      </c>
      <c r="I11" s="10" t="str">
        <f>IF(COUNTIF(TabSRC[IDCL],TabSRC[[#This Row],[Ligne de la MAP]]-1&amp;"_"&amp;TabSRC[[#This Row],[Colonne de la MAP]]-1)&gt;0,TabSRC[[#This Row],[Ligne de la MAP]]-1&amp;"_"&amp;TabSRC[[#This Row],[Colonne de la MAP]]-1,"")</f>
        <v/>
      </c>
      <c r="J11" s="10" t="str">
        <f>IF(COUNTIF(TabSRC[IDCL],TabSRC[[#This Row],[Ligne de la MAP]]-1&amp;"_"&amp;TabSRC[[#This Row],[Colonne de la MAP]]+1)&gt;0,TabSRC[[#This Row],[Ligne de la MAP]]-1&amp;"_"&amp;TabSRC[[#This Row],[Colonne de la MAP]]+1,"")</f>
        <v/>
      </c>
      <c r="K11" s="10" t="str">
        <f>IF(COUNTIF(TabSRC[IDCL],TabSRC[[#This Row],[Ligne de la MAP]]&amp;"_"&amp;TabSRC[[#This Row],[Colonne de la MAP]]+2)&gt;0,TabSRC[[#This Row],[Ligne de la MAP]]&amp;"_"&amp;TabSRC[[#This Row],[Colonne de la MAP]]+2,"")</f>
        <v>2_23</v>
      </c>
      <c r="L11" s="10" t="str">
        <f>IF(COUNTIF(TabSRC[IDCL],TabSRC[[#This Row],[Ligne de la MAP]]+1&amp;"_"&amp;TabSRC[[#This Row],[Colonne de la MAP]]+1),TabSRC[[#This Row],[Ligne de la MAP]]+1&amp;"_"&amp;TabSRC[[#This Row],[Colonne de la MAP]]+1,"")</f>
        <v>3_22</v>
      </c>
      <c r="M11" s="10" t="str">
        <f>IF(COUNTIF(TabSRC[IDCL],TabSRC[[#This Row],[Ligne de la MAP]]+1&amp;"_"&amp;TabSRC[[#This Row],[Colonne de la MAP]]-1)&gt;0,TabSRC[[#This Row],[Ligne de la MAP]]+1&amp;"_"&amp;TabSRC[[#This Row],[Colonne de la MAP]]-1,"")</f>
        <v>3_20</v>
      </c>
      <c r="N11" s="10" cm="1">
        <f t="array" ref="N11">SUMPRODUCT((IF(TabSRC[[#This Row],[O]:[SO]]&lt;&gt;"",2^(COLUMN(TabSRC[[#This Row],[O]:[SO]])-8),0))*1)</f>
        <v>57</v>
      </c>
    </row>
    <row r="12" spans="1:14" x14ac:dyDescent="0.25">
      <c r="A12" t="s">
        <v>28</v>
      </c>
      <c r="B12">
        <v>460.5387020111084</v>
      </c>
      <c r="C12">
        <v>48.749539375305176</v>
      </c>
      <c r="D12" s="2" t="s">
        <v>29</v>
      </c>
      <c r="E12" s="2" t="s">
        <v>727</v>
      </c>
      <c r="F12" s="1">
        <v>2</v>
      </c>
      <c r="G12" s="1">
        <v>23</v>
      </c>
      <c r="H12" s="10" t="str">
        <f>IF(COUNTIF(TabSRC[IDCL],TabSRC[[#This Row],[Ligne de la MAP]]&amp;"_"&amp;TabSRC[[#This Row],[Colonne de la MAP]]-2)&gt;0,TabSRC[[#This Row],[Ligne de la MAP]]&amp;"_"&amp;TabSRC[[#This Row],[Colonne de la MAP]]-2,"")</f>
        <v>2_21</v>
      </c>
      <c r="I12" s="10" t="str">
        <f>IF(COUNTIF(TabSRC[IDCL],TabSRC[[#This Row],[Ligne de la MAP]]-1&amp;"_"&amp;TabSRC[[#This Row],[Colonne de la MAP]]-1)&gt;0,TabSRC[[#This Row],[Ligne de la MAP]]-1&amp;"_"&amp;TabSRC[[#This Row],[Colonne de la MAP]]-1,"")</f>
        <v/>
      </c>
      <c r="J12" s="10" t="str">
        <f>IF(COUNTIF(TabSRC[IDCL],TabSRC[[#This Row],[Ligne de la MAP]]-1&amp;"_"&amp;TabSRC[[#This Row],[Colonne de la MAP]]+1)&gt;0,TabSRC[[#This Row],[Ligne de la MAP]]-1&amp;"_"&amp;TabSRC[[#This Row],[Colonne de la MAP]]+1,"")</f>
        <v>1_24</v>
      </c>
      <c r="K12" s="10" t="str">
        <f>IF(COUNTIF(TabSRC[IDCL],TabSRC[[#This Row],[Ligne de la MAP]]&amp;"_"&amp;TabSRC[[#This Row],[Colonne de la MAP]]+2)&gt;0,TabSRC[[#This Row],[Ligne de la MAP]]&amp;"_"&amp;TabSRC[[#This Row],[Colonne de la MAP]]+2,"")</f>
        <v>2_25</v>
      </c>
      <c r="L12" s="10" t="str">
        <f>IF(COUNTIF(TabSRC[IDCL],TabSRC[[#This Row],[Ligne de la MAP]]+1&amp;"_"&amp;TabSRC[[#This Row],[Colonne de la MAP]]+1),TabSRC[[#This Row],[Ligne de la MAP]]+1&amp;"_"&amp;TabSRC[[#This Row],[Colonne de la MAP]]+1,"")</f>
        <v>3_24</v>
      </c>
      <c r="M12" s="10" t="str">
        <f>IF(COUNTIF(TabSRC[IDCL],TabSRC[[#This Row],[Ligne de la MAP]]+1&amp;"_"&amp;TabSRC[[#This Row],[Colonne de la MAP]]-1)&gt;0,TabSRC[[#This Row],[Ligne de la MAP]]+1&amp;"_"&amp;TabSRC[[#This Row],[Colonne de la MAP]]-1,"")</f>
        <v>3_22</v>
      </c>
      <c r="N12" s="10" cm="1">
        <f t="array" ref="N12">SUMPRODUCT((IF(TabSRC[[#This Row],[O]:[SO]]&lt;&gt;"",2^(COLUMN(TabSRC[[#This Row],[O]:[SO]])-8),0))*1)</f>
        <v>61</v>
      </c>
    </row>
    <row r="13" spans="1:14" x14ac:dyDescent="0.25">
      <c r="A13" t="s">
        <v>30</v>
      </c>
      <c r="B13">
        <v>501.24193000793457</v>
      </c>
      <c r="C13">
        <v>48.749539375305176</v>
      </c>
      <c r="D13" s="2" t="s">
        <v>31</v>
      </c>
      <c r="E13" s="2" t="s">
        <v>728</v>
      </c>
      <c r="F13" s="1">
        <v>2</v>
      </c>
      <c r="G13" s="1">
        <v>25</v>
      </c>
      <c r="H13" s="10" t="str">
        <f>IF(COUNTIF(TabSRC[IDCL],TabSRC[[#This Row],[Ligne de la MAP]]&amp;"_"&amp;TabSRC[[#This Row],[Colonne de la MAP]]-2)&gt;0,TabSRC[[#This Row],[Ligne de la MAP]]&amp;"_"&amp;TabSRC[[#This Row],[Colonne de la MAP]]-2,"")</f>
        <v>2_23</v>
      </c>
      <c r="I13" s="10" t="str">
        <f>IF(COUNTIF(TabSRC[IDCL],TabSRC[[#This Row],[Ligne de la MAP]]-1&amp;"_"&amp;TabSRC[[#This Row],[Colonne de la MAP]]-1)&gt;0,TabSRC[[#This Row],[Ligne de la MAP]]-1&amp;"_"&amp;TabSRC[[#This Row],[Colonne de la MAP]]-1,"")</f>
        <v>1_24</v>
      </c>
      <c r="J13" s="10" t="str">
        <f>IF(COUNTIF(TabSRC[IDCL],TabSRC[[#This Row],[Ligne de la MAP]]-1&amp;"_"&amp;TabSRC[[#This Row],[Colonne de la MAP]]+1)&gt;0,TabSRC[[#This Row],[Ligne de la MAP]]-1&amp;"_"&amp;TabSRC[[#This Row],[Colonne de la MAP]]+1,"")</f>
        <v>1_26</v>
      </c>
      <c r="K13" s="10" t="str">
        <f>IF(COUNTIF(TabSRC[IDCL],TabSRC[[#This Row],[Ligne de la MAP]]&amp;"_"&amp;TabSRC[[#This Row],[Colonne de la MAP]]+2)&gt;0,TabSRC[[#This Row],[Ligne de la MAP]]&amp;"_"&amp;TabSRC[[#This Row],[Colonne de la MAP]]+2,"")</f>
        <v>2_27</v>
      </c>
      <c r="L13" s="10" t="str">
        <f>IF(COUNTIF(TabSRC[IDCL],TabSRC[[#This Row],[Ligne de la MAP]]+1&amp;"_"&amp;TabSRC[[#This Row],[Colonne de la MAP]]+1),TabSRC[[#This Row],[Ligne de la MAP]]+1&amp;"_"&amp;TabSRC[[#This Row],[Colonne de la MAP]]+1,"")</f>
        <v>3_26</v>
      </c>
      <c r="M13" s="10" t="str">
        <f>IF(COUNTIF(TabSRC[IDCL],TabSRC[[#This Row],[Ligne de la MAP]]+1&amp;"_"&amp;TabSRC[[#This Row],[Colonne de la MAP]]-1)&gt;0,TabSRC[[#This Row],[Ligne de la MAP]]+1&amp;"_"&amp;TabSRC[[#This Row],[Colonne de la MAP]]-1,"")</f>
        <v>3_24</v>
      </c>
      <c r="N13" s="10" cm="1">
        <f t="array" ref="N13">SUMPRODUCT((IF(TabSRC[[#This Row],[O]:[SO]]&lt;&gt;"",2^(COLUMN(TabSRC[[#This Row],[O]:[SO]])-8),0))*1)</f>
        <v>63</v>
      </c>
    </row>
    <row r="14" spans="1:14" x14ac:dyDescent="0.25">
      <c r="A14" t="s">
        <v>32</v>
      </c>
      <c r="B14">
        <v>541.94515800476074</v>
      </c>
      <c r="C14">
        <v>48.749539375305176</v>
      </c>
      <c r="D14" s="2" t="s">
        <v>33</v>
      </c>
      <c r="E14" s="2" t="s">
        <v>729</v>
      </c>
      <c r="F14" s="1">
        <v>2</v>
      </c>
      <c r="G14" s="1">
        <v>27</v>
      </c>
      <c r="H14" s="10" t="str">
        <f>IF(COUNTIF(TabSRC[IDCL],TabSRC[[#This Row],[Ligne de la MAP]]&amp;"_"&amp;TabSRC[[#This Row],[Colonne de la MAP]]-2)&gt;0,TabSRC[[#This Row],[Ligne de la MAP]]&amp;"_"&amp;TabSRC[[#This Row],[Colonne de la MAP]]-2,"")</f>
        <v>2_25</v>
      </c>
      <c r="I14" s="10" t="str">
        <f>IF(COUNTIF(TabSRC[IDCL],TabSRC[[#This Row],[Ligne de la MAP]]-1&amp;"_"&amp;TabSRC[[#This Row],[Colonne de la MAP]]-1)&gt;0,TabSRC[[#This Row],[Ligne de la MAP]]-1&amp;"_"&amp;TabSRC[[#This Row],[Colonne de la MAP]]-1,"")</f>
        <v>1_26</v>
      </c>
      <c r="J14" s="10" t="str">
        <f>IF(COUNTIF(TabSRC[IDCL],TabSRC[[#This Row],[Ligne de la MAP]]-1&amp;"_"&amp;TabSRC[[#This Row],[Colonne de la MAP]]+1)&gt;0,TabSRC[[#This Row],[Ligne de la MAP]]-1&amp;"_"&amp;TabSRC[[#This Row],[Colonne de la MAP]]+1,"")</f>
        <v>1_28</v>
      </c>
      <c r="K14" s="10" t="str">
        <f>IF(COUNTIF(TabSRC[IDCL],TabSRC[[#This Row],[Ligne de la MAP]]&amp;"_"&amp;TabSRC[[#This Row],[Colonne de la MAP]]+2)&gt;0,TabSRC[[#This Row],[Ligne de la MAP]]&amp;"_"&amp;TabSRC[[#This Row],[Colonne de la MAP]]+2,"")</f>
        <v>2_29</v>
      </c>
      <c r="L14" s="10" t="str">
        <f>IF(COUNTIF(TabSRC[IDCL],TabSRC[[#This Row],[Ligne de la MAP]]+1&amp;"_"&amp;TabSRC[[#This Row],[Colonne de la MAP]]+1),TabSRC[[#This Row],[Ligne de la MAP]]+1&amp;"_"&amp;TabSRC[[#This Row],[Colonne de la MAP]]+1,"")</f>
        <v>3_28</v>
      </c>
      <c r="M14" s="10" t="str">
        <f>IF(COUNTIF(TabSRC[IDCL],TabSRC[[#This Row],[Ligne de la MAP]]+1&amp;"_"&amp;TabSRC[[#This Row],[Colonne de la MAP]]-1)&gt;0,TabSRC[[#This Row],[Ligne de la MAP]]+1&amp;"_"&amp;TabSRC[[#This Row],[Colonne de la MAP]]-1,"")</f>
        <v>3_26</v>
      </c>
      <c r="N14" s="10" cm="1">
        <f t="array" ref="N14">SUMPRODUCT((IF(TabSRC[[#This Row],[O]:[SO]]&lt;&gt;"",2^(COLUMN(TabSRC[[#This Row],[O]:[SO]])-8),0))*1)</f>
        <v>63</v>
      </c>
    </row>
    <row r="15" spans="1:14" x14ac:dyDescent="0.25">
      <c r="A15" t="s">
        <v>34</v>
      </c>
      <c r="B15">
        <v>582.64838600158691</v>
      </c>
      <c r="C15">
        <v>48.749539375305176</v>
      </c>
      <c r="D15" s="2" t="s">
        <v>35</v>
      </c>
      <c r="E15" s="2" t="s">
        <v>723</v>
      </c>
      <c r="F15" s="1">
        <v>2</v>
      </c>
      <c r="G15" s="1">
        <v>29</v>
      </c>
      <c r="H15" s="10" t="str">
        <f>IF(COUNTIF(TabSRC[IDCL],TabSRC[[#This Row],[Ligne de la MAP]]&amp;"_"&amp;TabSRC[[#This Row],[Colonne de la MAP]]-2)&gt;0,TabSRC[[#This Row],[Ligne de la MAP]]&amp;"_"&amp;TabSRC[[#This Row],[Colonne de la MAP]]-2,"")</f>
        <v>2_27</v>
      </c>
      <c r="I15" s="10" t="str">
        <f>IF(COUNTIF(TabSRC[IDCL],TabSRC[[#This Row],[Ligne de la MAP]]-1&amp;"_"&amp;TabSRC[[#This Row],[Colonne de la MAP]]-1)&gt;0,TabSRC[[#This Row],[Ligne de la MAP]]-1&amp;"_"&amp;TabSRC[[#This Row],[Colonne de la MAP]]-1,"")</f>
        <v>1_28</v>
      </c>
      <c r="J15" s="10" t="str">
        <f>IF(COUNTIF(TabSRC[IDCL],TabSRC[[#This Row],[Ligne de la MAP]]-1&amp;"_"&amp;TabSRC[[#This Row],[Colonne de la MAP]]+1)&gt;0,TabSRC[[#This Row],[Ligne de la MAP]]-1&amp;"_"&amp;TabSRC[[#This Row],[Colonne de la MAP]]+1,"")</f>
        <v>1_30</v>
      </c>
      <c r="K15" s="10" t="str">
        <f>IF(COUNTIF(TabSRC[IDCL],TabSRC[[#This Row],[Ligne de la MAP]]&amp;"_"&amp;TabSRC[[#This Row],[Colonne de la MAP]]+2)&gt;0,TabSRC[[#This Row],[Ligne de la MAP]]&amp;"_"&amp;TabSRC[[#This Row],[Colonne de la MAP]]+2,"")</f>
        <v>2_31</v>
      </c>
      <c r="L15" s="10" t="str">
        <f>IF(COUNTIF(TabSRC[IDCL],TabSRC[[#This Row],[Ligne de la MAP]]+1&amp;"_"&amp;TabSRC[[#This Row],[Colonne de la MAP]]+1),TabSRC[[#This Row],[Ligne de la MAP]]+1&amp;"_"&amp;TabSRC[[#This Row],[Colonne de la MAP]]+1,"")</f>
        <v>3_30</v>
      </c>
      <c r="M15" s="10" t="str">
        <f>IF(COUNTIF(TabSRC[IDCL],TabSRC[[#This Row],[Ligne de la MAP]]+1&amp;"_"&amp;TabSRC[[#This Row],[Colonne de la MAP]]-1)&gt;0,TabSRC[[#This Row],[Ligne de la MAP]]+1&amp;"_"&amp;TabSRC[[#This Row],[Colonne de la MAP]]-1,"")</f>
        <v>3_28</v>
      </c>
      <c r="N15" s="10" cm="1">
        <f t="array" ref="N15">SUMPRODUCT((IF(TabSRC[[#This Row],[O]:[SO]]&lt;&gt;"",2^(COLUMN(TabSRC[[#This Row],[O]:[SO]])-8),0))*1)</f>
        <v>63</v>
      </c>
    </row>
    <row r="16" spans="1:14" x14ac:dyDescent="0.25">
      <c r="A16" t="s">
        <v>36</v>
      </c>
      <c r="B16">
        <v>623.35161399841309</v>
      </c>
      <c r="C16">
        <v>48.749539375305176</v>
      </c>
      <c r="D16" s="2" t="s">
        <v>37</v>
      </c>
      <c r="E16" s="2" t="s">
        <v>730</v>
      </c>
      <c r="F16" s="1">
        <v>2</v>
      </c>
      <c r="G16" s="1">
        <v>31</v>
      </c>
      <c r="H16" s="10" t="str">
        <f>IF(COUNTIF(TabSRC[IDCL],TabSRC[[#This Row],[Ligne de la MAP]]&amp;"_"&amp;TabSRC[[#This Row],[Colonne de la MAP]]-2)&gt;0,TabSRC[[#This Row],[Ligne de la MAP]]&amp;"_"&amp;TabSRC[[#This Row],[Colonne de la MAP]]-2,"")</f>
        <v>2_29</v>
      </c>
      <c r="I16" s="10" t="str">
        <f>IF(COUNTIF(TabSRC[IDCL],TabSRC[[#This Row],[Ligne de la MAP]]-1&amp;"_"&amp;TabSRC[[#This Row],[Colonne de la MAP]]-1)&gt;0,TabSRC[[#This Row],[Ligne de la MAP]]-1&amp;"_"&amp;TabSRC[[#This Row],[Colonne de la MAP]]-1,"")</f>
        <v>1_30</v>
      </c>
      <c r="J16" s="10" t="str">
        <f>IF(COUNTIF(TabSRC[IDCL],TabSRC[[#This Row],[Ligne de la MAP]]-1&amp;"_"&amp;TabSRC[[#This Row],[Colonne de la MAP]]+1)&gt;0,TabSRC[[#This Row],[Ligne de la MAP]]-1&amp;"_"&amp;TabSRC[[#This Row],[Colonne de la MAP]]+1,"")</f>
        <v>1_32</v>
      </c>
      <c r="K16" s="10" t="str">
        <f>IF(COUNTIF(TabSRC[IDCL],TabSRC[[#This Row],[Ligne de la MAP]]&amp;"_"&amp;TabSRC[[#This Row],[Colonne de la MAP]]+2)&gt;0,TabSRC[[#This Row],[Ligne de la MAP]]&amp;"_"&amp;TabSRC[[#This Row],[Colonne de la MAP]]+2,"")</f>
        <v>2_33</v>
      </c>
      <c r="L16" s="10" t="str">
        <f>IF(COUNTIF(TabSRC[IDCL],TabSRC[[#This Row],[Ligne de la MAP]]+1&amp;"_"&amp;TabSRC[[#This Row],[Colonne de la MAP]]+1),TabSRC[[#This Row],[Ligne de la MAP]]+1&amp;"_"&amp;TabSRC[[#This Row],[Colonne de la MAP]]+1,"")</f>
        <v>3_32</v>
      </c>
      <c r="M16" s="10" t="str">
        <f>IF(COUNTIF(TabSRC[IDCL],TabSRC[[#This Row],[Ligne de la MAP]]+1&amp;"_"&amp;TabSRC[[#This Row],[Colonne de la MAP]]-1)&gt;0,TabSRC[[#This Row],[Ligne de la MAP]]+1&amp;"_"&amp;TabSRC[[#This Row],[Colonne de la MAP]]-1,"")</f>
        <v>3_30</v>
      </c>
      <c r="N16" s="10" cm="1">
        <f t="array" ref="N16">SUMPRODUCT((IF(TabSRC[[#This Row],[O]:[SO]]&lt;&gt;"",2^(COLUMN(TabSRC[[#This Row],[O]:[SO]])-8),0))*1)</f>
        <v>63</v>
      </c>
    </row>
    <row r="17" spans="1:14" x14ac:dyDescent="0.25">
      <c r="A17" t="s">
        <v>38</v>
      </c>
      <c r="B17">
        <v>664.05484199523926</v>
      </c>
      <c r="C17">
        <v>48.749539375305176</v>
      </c>
      <c r="D17" s="2" t="s">
        <v>39</v>
      </c>
      <c r="E17" s="2" t="s">
        <v>731</v>
      </c>
      <c r="F17" s="1">
        <v>2</v>
      </c>
      <c r="G17" s="1">
        <v>33</v>
      </c>
      <c r="H17" s="10" t="str">
        <f>IF(COUNTIF(TabSRC[IDCL],TabSRC[[#This Row],[Ligne de la MAP]]&amp;"_"&amp;TabSRC[[#This Row],[Colonne de la MAP]]-2)&gt;0,TabSRC[[#This Row],[Ligne de la MAP]]&amp;"_"&amp;TabSRC[[#This Row],[Colonne de la MAP]]-2,"")</f>
        <v>2_31</v>
      </c>
      <c r="I17" s="10" t="str">
        <f>IF(COUNTIF(TabSRC[IDCL],TabSRC[[#This Row],[Ligne de la MAP]]-1&amp;"_"&amp;TabSRC[[#This Row],[Colonne de la MAP]]-1)&gt;0,TabSRC[[#This Row],[Ligne de la MAP]]-1&amp;"_"&amp;TabSRC[[#This Row],[Colonne de la MAP]]-1,"")</f>
        <v>1_32</v>
      </c>
      <c r="J17" s="10" t="str">
        <f>IF(COUNTIF(TabSRC[IDCL],TabSRC[[#This Row],[Ligne de la MAP]]-1&amp;"_"&amp;TabSRC[[#This Row],[Colonne de la MAP]]+1)&gt;0,TabSRC[[#This Row],[Ligne de la MAP]]-1&amp;"_"&amp;TabSRC[[#This Row],[Colonne de la MAP]]+1,"")</f>
        <v>1_34</v>
      </c>
      <c r="K17" s="10" t="str">
        <f>IF(COUNTIF(TabSRC[IDCL],TabSRC[[#This Row],[Ligne de la MAP]]&amp;"_"&amp;TabSRC[[#This Row],[Colonne de la MAP]]+2)&gt;0,TabSRC[[#This Row],[Ligne de la MAP]]&amp;"_"&amp;TabSRC[[#This Row],[Colonne de la MAP]]+2,"")</f>
        <v>2_35</v>
      </c>
      <c r="L17" s="10" t="str">
        <f>IF(COUNTIF(TabSRC[IDCL],TabSRC[[#This Row],[Ligne de la MAP]]+1&amp;"_"&amp;TabSRC[[#This Row],[Colonne de la MAP]]+1),TabSRC[[#This Row],[Ligne de la MAP]]+1&amp;"_"&amp;TabSRC[[#This Row],[Colonne de la MAP]]+1,"")</f>
        <v>3_34</v>
      </c>
      <c r="M17" s="10" t="str">
        <f>IF(COUNTIF(TabSRC[IDCL],TabSRC[[#This Row],[Ligne de la MAP]]+1&amp;"_"&amp;TabSRC[[#This Row],[Colonne de la MAP]]-1)&gt;0,TabSRC[[#This Row],[Ligne de la MAP]]+1&amp;"_"&amp;TabSRC[[#This Row],[Colonne de la MAP]]-1,"")</f>
        <v>3_32</v>
      </c>
      <c r="N17" s="10" cm="1">
        <f t="array" ref="N17">SUMPRODUCT((IF(TabSRC[[#This Row],[O]:[SO]]&lt;&gt;"",2^(COLUMN(TabSRC[[#This Row],[O]:[SO]])-8),0))*1)</f>
        <v>63</v>
      </c>
    </row>
    <row r="18" spans="1:14" x14ac:dyDescent="0.25">
      <c r="A18" t="s">
        <v>40</v>
      </c>
      <c r="B18">
        <v>704.75806999206543</v>
      </c>
      <c r="C18">
        <v>48.749539375305176</v>
      </c>
      <c r="D18" s="2" t="s">
        <v>41</v>
      </c>
      <c r="E18" s="2" t="s">
        <v>729</v>
      </c>
      <c r="F18" s="1">
        <v>2</v>
      </c>
      <c r="G18" s="1">
        <v>35</v>
      </c>
      <c r="H18" s="10" t="str">
        <f>IF(COUNTIF(TabSRC[IDCL],TabSRC[[#This Row],[Ligne de la MAP]]&amp;"_"&amp;TabSRC[[#This Row],[Colonne de la MAP]]-2)&gt;0,TabSRC[[#This Row],[Ligne de la MAP]]&amp;"_"&amp;TabSRC[[#This Row],[Colonne de la MAP]]-2,"")</f>
        <v>2_33</v>
      </c>
      <c r="I18" s="10" t="str">
        <f>IF(COUNTIF(TabSRC[IDCL],TabSRC[[#This Row],[Ligne de la MAP]]-1&amp;"_"&amp;TabSRC[[#This Row],[Colonne de la MAP]]-1)&gt;0,TabSRC[[#This Row],[Ligne de la MAP]]-1&amp;"_"&amp;TabSRC[[#This Row],[Colonne de la MAP]]-1,"")</f>
        <v>1_34</v>
      </c>
      <c r="J18" s="10" t="str">
        <f>IF(COUNTIF(TabSRC[IDCL],TabSRC[[#This Row],[Ligne de la MAP]]-1&amp;"_"&amp;TabSRC[[#This Row],[Colonne de la MAP]]+1)&gt;0,TabSRC[[#This Row],[Ligne de la MAP]]-1&amp;"_"&amp;TabSRC[[#This Row],[Colonne de la MAP]]+1,"")</f>
        <v/>
      </c>
      <c r="K18" s="10" t="str">
        <f>IF(COUNTIF(TabSRC[IDCL],TabSRC[[#This Row],[Ligne de la MAP]]&amp;"_"&amp;TabSRC[[#This Row],[Colonne de la MAP]]+2)&gt;0,TabSRC[[#This Row],[Ligne de la MAP]]&amp;"_"&amp;TabSRC[[#This Row],[Colonne de la MAP]]+2,"")</f>
        <v>2_37</v>
      </c>
      <c r="L18" s="10" t="str">
        <f>IF(COUNTIF(TabSRC[IDCL],TabSRC[[#This Row],[Ligne de la MAP]]+1&amp;"_"&amp;TabSRC[[#This Row],[Colonne de la MAP]]+1),TabSRC[[#This Row],[Ligne de la MAP]]+1&amp;"_"&amp;TabSRC[[#This Row],[Colonne de la MAP]]+1,"")</f>
        <v>3_36</v>
      </c>
      <c r="M18" s="10" t="str">
        <f>IF(COUNTIF(TabSRC[IDCL],TabSRC[[#This Row],[Ligne de la MAP]]+1&amp;"_"&amp;TabSRC[[#This Row],[Colonne de la MAP]]-1)&gt;0,TabSRC[[#This Row],[Ligne de la MAP]]+1&amp;"_"&amp;TabSRC[[#This Row],[Colonne de la MAP]]-1,"")</f>
        <v>3_34</v>
      </c>
      <c r="N18" s="10" cm="1">
        <f t="array" ref="N18">SUMPRODUCT((IF(TabSRC[[#This Row],[O]:[SO]]&lt;&gt;"",2^(COLUMN(TabSRC[[#This Row],[O]:[SO]])-8),0))*1)</f>
        <v>59</v>
      </c>
    </row>
    <row r="19" spans="1:14" x14ac:dyDescent="0.25">
      <c r="A19" t="s">
        <v>42</v>
      </c>
      <c r="B19">
        <v>745.4612979888916</v>
      </c>
      <c r="C19">
        <v>48.749539375305176</v>
      </c>
      <c r="D19" s="2" t="s">
        <v>43</v>
      </c>
      <c r="E19" s="2" t="s">
        <v>727</v>
      </c>
      <c r="F19" s="1">
        <v>2</v>
      </c>
      <c r="G19" s="1">
        <v>37</v>
      </c>
      <c r="H19" s="10" t="str">
        <f>IF(COUNTIF(TabSRC[IDCL],TabSRC[[#This Row],[Ligne de la MAP]]&amp;"_"&amp;TabSRC[[#This Row],[Colonne de la MAP]]-2)&gt;0,TabSRC[[#This Row],[Ligne de la MAP]]&amp;"_"&amp;TabSRC[[#This Row],[Colonne de la MAP]]-2,"")</f>
        <v>2_35</v>
      </c>
      <c r="I19" s="10" t="str">
        <f>IF(COUNTIF(TabSRC[IDCL],TabSRC[[#This Row],[Ligne de la MAP]]-1&amp;"_"&amp;TabSRC[[#This Row],[Colonne de la MAP]]-1)&gt;0,TabSRC[[#This Row],[Ligne de la MAP]]-1&amp;"_"&amp;TabSRC[[#This Row],[Colonne de la MAP]]-1,"")</f>
        <v/>
      </c>
      <c r="J19" s="10" t="str">
        <f>IF(COUNTIF(TabSRC[IDCL],TabSRC[[#This Row],[Ligne de la MAP]]-1&amp;"_"&amp;TabSRC[[#This Row],[Colonne de la MAP]]+1)&gt;0,TabSRC[[#This Row],[Ligne de la MAP]]-1&amp;"_"&amp;TabSRC[[#This Row],[Colonne de la MAP]]+1,"")</f>
        <v/>
      </c>
      <c r="K19" s="10" t="str">
        <f>IF(COUNTIF(TabSRC[IDCL],TabSRC[[#This Row],[Ligne de la MAP]]&amp;"_"&amp;TabSRC[[#This Row],[Colonne de la MAP]]+2)&gt;0,TabSRC[[#This Row],[Ligne de la MAP]]&amp;"_"&amp;TabSRC[[#This Row],[Colonne de la MAP]]+2,"")</f>
        <v>2_39</v>
      </c>
      <c r="L19" s="10" t="str">
        <f>IF(COUNTIF(TabSRC[IDCL],TabSRC[[#This Row],[Ligne de la MAP]]+1&amp;"_"&amp;TabSRC[[#This Row],[Colonne de la MAP]]+1),TabSRC[[#This Row],[Ligne de la MAP]]+1&amp;"_"&amp;TabSRC[[#This Row],[Colonne de la MAP]]+1,"")</f>
        <v>3_38</v>
      </c>
      <c r="M19" s="10" t="str">
        <f>IF(COUNTIF(TabSRC[IDCL],TabSRC[[#This Row],[Ligne de la MAP]]+1&amp;"_"&amp;TabSRC[[#This Row],[Colonne de la MAP]]-1)&gt;0,TabSRC[[#This Row],[Ligne de la MAP]]+1&amp;"_"&amp;TabSRC[[#This Row],[Colonne de la MAP]]-1,"")</f>
        <v>3_36</v>
      </c>
      <c r="N19" s="10" cm="1">
        <f t="array" ref="N19">SUMPRODUCT((IF(TabSRC[[#This Row],[O]:[SO]]&lt;&gt;"",2^(COLUMN(TabSRC[[#This Row],[O]:[SO]])-8),0))*1)</f>
        <v>57</v>
      </c>
    </row>
    <row r="20" spans="1:14" x14ac:dyDescent="0.25">
      <c r="A20" t="s">
        <v>44</v>
      </c>
      <c r="B20">
        <v>786.16452598571777</v>
      </c>
      <c r="C20">
        <v>48.749539375305176</v>
      </c>
      <c r="D20" s="2" t="s">
        <v>45</v>
      </c>
      <c r="E20" s="2" t="s">
        <v>732</v>
      </c>
      <c r="F20" s="1">
        <v>2</v>
      </c>
      <c r="G20" s="1">
        <v>39</v>
      </c>
      <c r="H20" s="10" t="str">
        <f>IF(COUNTIF(TabSRC[IDCL],TabSRC[[#This Row],[Ligne de la MAP]]&amp;"_"&amp;TabSRC[[#This Row],[Colonne de la MAP]]-2)&gt;0,TabSRC[[#This Row],[Ligne de la MAP]]&amp;"_"&amp;TabSRC[[#This Row],[Colonne de la MAP]]-2,"")</f>
        <v>2_37</v>
      </c>
      <c r="I20" s="10" t="str">
        <f>IF(COUNTIF(TabSRC[IDCL],TabSRC[[#This Row],[Ligne de la MAP]]-1&amp;"_"&amp;TabSRC[[#This Row],[Colonne de la MAP]]-1)&gt;0,TabSRC[[#This Row],[Ligne de la MAP]]-1&amp;"_"&amp;TabSRC[[#This Row],[Colonne de la MAP]]-1,"")</f>
        <v/>
      </c>
      <c r="J20" s="10" t="str">
        <f>IF(COUNTIF(TabSRC[IDCL],TabSRC[[#This Row],[Ligne de la MAP]]-1&amp;"_"&amp;TabSRC[[#This Row],[Colonne de la MAP]]+1)&gt;0,TabSRC[[#This Row],[Ligne de la MAP]]-1&amp;"_"&amp;TabSRC[[#This Row],[Colonne de la MAP]]+1,"")</f>
        <v/>
      </c>
      <c r="K20" s="10" t="str">
        <f>IF(COUNTIF(TabSRC[IDCL],TabSRC[[#This Row],[Ligne de la MAP]]&amp;"_"&amp;TabSRC[[#This Row],[Colonne de la MAP]]+2)&gt;0,TabSRC[[#This Row],[Ligne de la MAP]]&amp;"_"&amp;TabSRC[[#This Row],[Colonne de la MAP]]+2,"")</f>
        <v>2_41</v>
      </c>
      <c r="L20" s="10" t="str">
        <f>IF(COUNTIF(TabSRC[IDCL],TabSRC[[#This Row],[Ligne de la MAP]]+1&amp;"_"&amp;TabSRC[[#This Row],[Colonne de la MAP]]+1),TabSRC[[#This Row],[Ligne de la MAP]]+1&amp;"_"&amp;TabSRC[[#This Row],[Colonne de la MAP]]+1,"")</f>
        <v>3_40</v>
      </c>
      <c r="M20" s="10" t="str">
        <f>IF(COUNTIF(TabSRC[IDCL],TabSRC[[#This Row],[Ligne de la MAP]]+1&amp;"_"&amp;TabSRC[[#This Row],[Colonne de la MAP]]-1)&gt;0,TabSRC[[#This Row],[Ligne de la MAP]]+1&amp;"_"&amp;TabSRC[[#This Row],[Colonne de la MAP]]-1,"")</f>
        <v>3_38</v>
      </c>
      <c r="N20" s="10" cm="1">
        <f t="array" ref="N20">SUMPRODUCT((IF(TabSRC[[#This Row],[O]:[SO]]&lt;&gt;"",2^(COLUMN(TabSRC[[#This Row],[O]:[SO]])-8),0))*1)</f>
        <v>57</v>
      </c>
    </row>
    <row r="21" spans="1:14" x14ac:dyDescent="0.25">
      <c r="A21" t="s">
        <v>46</v>
      </c>
      <c r="B21">
        <v>826.86775398254395</v>
      </c>
      <c r="C21">
        <v>48.749539375305176</v>
      </c>
      <c r="D21" s="2" t="s">
        <v>47</v>
      </c>
      <c r="E21" s="2" t="s">
        <v>730</v>
      </c>
      <c r="F21" s="1">
        <v>2</v>
      </c>
      <c r="G21" s="1">
        <v>41</v>
      </c>
      <c r="H21" s="10" t="str">
        <f>IF(COUNTIF(TabSRC[IDCL],TabSRC[[#This Row],[Ligne de la MAP]]&amp;"_"&amp;TabSRC[[#This Row],[Colonne de la MAP]]-2)&gt;0,TabSRC[[#This Row],[Ligne de la MAP]]&amp;"_"&amp;TabSRC[[#This Row],[Colonne de la MAP]]-2,"")</f>
        <v>2_39</v>
      </c>
      <c r="I21" s="10" t="str">
        <f>IF(COUNTIF(TabSRC[IDCL],TabSRC[[#This Row],[Ligne de la MAP]]-1&amp;"_"&amp;TabSRC[[#This Row],[Colonne de la MAP]]-1)&gt;0,TabSRC[[#This Row],[Ligne de la MAP]]-1&amp;"_"&amp;TabSRC[[#This Row],[Colonne de la MAP]]-1,"")</f>
        <v/>
      </c>
      <c r="J21" s="10" t="str">
        <f>IF(COUNTIF(TabSRC[IDCL],TabSRC[[#This Row],[Ligne de la MAP]]-1&amp;"_"&amp;TabSRC[[#This Row],[Colonne de la MAP]]+1)&gt;0,TabSRC[[#This Row],[Ligne de la MAP]]-1&amp;"_"&amp;TabSRC[[#This Row],[Colonne de la MAP]]+1,"")</f>
        <v/>
      </c>
      <c r="K21" s="10" t="str">
        <f>IF(COUNTIF(TabSRC[IDCL],TabSRC[[#This Row],[Ligne de la MAP]]&amp;"_"&amp;TabSRC[[#This Row],[Colonne de la MAP]]+2)&gt;0,TabSRC[[#This Row],[Ligne de la MAP]]&amp;"_"&amp;TabSRC[[#This Row],[Colonne de la MAP]]+2,"")</f>
        <v>2_43</v>
      </c>
      <c r="L21" s="10" t="str">
        <f>IF(COUNTIF(TabSRC[IDCL],TabSRC[[#This Row],[Ligne de la MAP]]+1&amp;"_"&amp;TabSRC[[#This Row],[Colonne de la MAP]]+1),TabSRC[[#This Row],[Ligne de la MAP]]+1&amp;"_"&amp;TabSRC[[#This Row],[Colonne de la MAP]]+1,"")</f>
        <v>3_42</v>
      </c>
      <c r="M21" s="10" t="str">
        <f>IF(COUNTIF(TabSRC[IDCL],TabSRC[[#This Row],[Ligne de la MAP]]+1&amp;"_"&amp;TabSRC[[#This Row],[Colonne de la MAP]]-1)&gt;0,TabSRC[[#This Row],[Ligne de la MAP]]+1&amp;"_"&amp;TabSRC[[#This Row],[Colonne de la MAP]]-1,"")</f>
        <v>3_40</v>
      </c>
      <c r="N21" s="10" cm="1">
        <f t="array" ref="N21">SUMPRODUCT((IF(TabSRC[[#This Row],[O]:[SO]]&lt;&gt;"",2^(COLUMN(TabSRC[[#This Row],[O]:[SO]])-8),0))*1)</f>
        <v>57</v>
      </c>
    </row>
    <row r="22" spans="1:14" x14ac:dyDescent="0.25">
      <c r="A22" t="s">
        <v>48</v>
      </c>
      <c r="B22">
        <v>867.57098197937012</v>
      </c>
      <c r="C22">
        <v>48.749539375305176</v>
      </c>
      <c r="D22" s="2" t="s">
        <v>49</v>
      </c>
      <c r="E22" s="2" t="s">
        <v>720</v>
      </c>
      <c r="F22" s="1">
        <v>2</v>
      </c>
      <c r="G22" s="1">
        <v>43</v>
      </c>
      <c r="H22" s="10" t="str">
        <f>IF(COUNTIF(TabSRC[IDCL],TabSRC[[#This Row],[Ligne de la MAP]]&amp;"_"&amp;TabSRC[[#This Row],[Colonne de la MAP]]-2)&gt;0,TabSRC[[#This Row],[Ligne de la MAP]]&amp;"_"&amp;TabSRC[[#This Row],[Colonne de la MAP]]-2,"")</f>
        <v>2_41</v>
      </c>
      <c r="I22" s="10" t="str">
        <f>IF(COUNTIF(TabSRC[IDCL],TabSRC[[#This Row],[Ligne de la MAP]]-1&amp;"_"&amp;TabSRC[[#This Row],[Colonne de la MAP]]-1)&gt;0,TabSRC[[#This Row],[Ligne de la MAP]]-1&amp;"_"&amp;TabSRC[[#This Row],[Colonne de la MAP]]-1,"")</f>
        <v/>
      </c>
      <c r="J22" s="10" t="str">
        <f>IF(COUNTIF(TabSRC[IDCL],TabSRC[[#This Row],[Ligne de la MAP]]-1&amp;"_"&amp;TabSRC[[#This Row],[Colonne de la MAP]]+1)&gt;0,TabSRC[[#This Row],[Ligne de la MAP]]-1&amp;"_"&amp;TabSRC[[#This Row],[Colonne de la MAP]]+1,"")</f>
        <v/>
      </c>
      <c r="K22" s="10" t="str">
        <f>IF(COUNTIF(TabSRC[IDCL],TabSRC[[#This Row],[Ligne de la MAP]]&amp;"_"&amp;TabSRC[[#This Row],[Colonne de la MAP]]+2)&gt;0,TabSRC[[#This Row],[Ligne de la MAP]]&amp;"_"&amp;TabSRC[[#This Row],[Colonne de la MAP]]+2,"")</f>
        <v/>
      </c>
      <c r="L22" s="10" t="str">
        <f>IF(COUNTIF(TabSRC[IDCL],TabSRC[[#This Row],[Ligne de la MAP]]+1&amp;"_"&amp;TabSRC[[#This Row],[Colonne de la MAP]]+1),TabSRC[[#This Row],[Ligne de la MAP]]+1&amp;"_"&amp;TabSRC[[#This Row],[Colonne de la MAP]]+1,"")</f>
        <v>3_44</v>
      </c>
      <c r="M22" s="10" t="str">
        <f>IF(COUNTIF(TabSRC[IDCL],TabSRC[[#This Row],[Ligne de la MAP]]+1&amp;"_"&amp;TabSRC[[#This Row],[Colonne de la MAP]]-1)&gt;0,TabSRC[[#This Row],[Ligne de la MAP]]+1&amp;"_"&amp;TabSRC[[#This Row],[Colonne de la MAP]]-1,"")</f>
        <v>3_42</v>
      </c>
      <c r="N22" s="10" cm="1">
        <f t="array" ref="N22">SUMPRODUCT((IF(TabSRC[[#This Row],[O]:[SO]]&lt;&gt;"",2^(COLUMN(TabSRC[[#This Row],[O]:[SO]])-8),0))*1)</f>
        <v>49</v>
      </c>
    </row>
    <row r="23" spans="1:14" x14ac:dyDescent="0.25">
      <c r="A23" t="s">
        <v>50</v>
      </c>
      <c r="B23">
        <v>195.96772003173828</v>
      </c>
      <c r="C23">
        <v>83.999599456787109</v>
      </c>
      <c r="D23" s="2" t="s">
        <v>51</v>
      </c>
      <c r="E23" s="2" t="s">
        <v>725</v>
      </c>
      <c r="F23" s="1">
        <v>3</v>
      </c>
      <c r="G23" s="1">
        <v>10</v>
      </c>
      <c r="H23" s="10" t="str">
        <f>IF(COUNTIF(TabSRC[IDCL],TabSRC[[#This Row],[Ligne de la MAP]]&amp;"_"&amp;TabSRC[[#This Row],[Colonne de la MAP]]-2)&gt;0,TabSRC[[#This Row],[Ligne de la MAP]]&amp;"_"&amp;TabSRC[[#This Row],[Colonne de la MAP]]-2,"")</f>
        <v/>
      </c>
      <c r="I23" s="10" t="str">
        <f>IF(COUNTIF(TabSRC[IDCL],TabSRC[[#This Row],[Ligne de la MAP]]-1&amp;"_"&amp;TabSRC[[#This Row],[Colonne de la MAP]]-1)&gt;0,TabSRC[[#This Row],[Ligne de la MAP]]-1&amp;"_"&amp;TabSRC[[#This Row],[Colonne de la MAP]]-1,"")</f>
        <v/>
      </c>
      <c r="J23" s="10" t="str">
        <f>IF(COUNTIF(TabSRC[IDCL],TabSRC[[#This Row],[Ligne de la MAP]]-1&amp;"_"&amp;TabSRC[[#This Row],[Colonne de la MAP]]+1)&gt;0,TabSRC[[#This Row],[Ligne de la MAP]]-1&amp;"_"&amp;TabSRC[[#This Row],[Colonne de la MAP]]+1,"")</f>
        <v/>
      </c>
      <c r="K23" s="10" t="str">
        <f>IF(COUNTIF(TabSRC[IDCL],TabSRC[[#This Row],[Ligne de la MAP]]&amp;"_"&amp;TabSRC[[#This Row],[Colonne de la MAP]]+2)&gt;0,TabSRC[[#This Row],[Ligne de la MAP]]&amp;"_"&amp;TabSRC[[#This Row],[Colonne de la MAP]]+2,"")</f>
        <v>3_12</v>
      </c>
      <c r="L23" s="10" t="str">
        <f>IF(COUNTIF(TabSRC[IDCL],TabSRC[[#This Row],[Ligne de la MAP]]+1&amp;"_"&amp;TabSRC[[#This Row],[Colonne de la MAP]]+1),TabSRC[[#This Row],[Ligne de la MAP]]+1&amp;"_"&amp;TabSRC[[#This Row],[Colonne de la MAP]]+1,"")</f>
        <v>4_11</v>
      </c>
      <c r="M23" s="10" t="str">
        <f>IF(COUNTIF(TabSRC[IDCL],TabSRC[[#This Row],[Ligne de la MAP]]+1&amp;"_"&amp;TabSRC[[#This Row],[Colonne de la MAP]]-1)&gt;0,TabSRC[[#This Row],[Ligne de la MAP]]+1&amp;"_"&amp;TabSRC[[#This Row],[Colonne de la MAP]]-1,"")</f>
        <v>4_9</v>
      </c>
      <c r="N23" s="10" cm="1">
        <f t="array" ref="N23">SUMPRODUCT((IF(TabSRC[[#This Row],[O]:[SO]]&lt;&gt;"",2^(COLUMN(TabSRC[[#This Row],[O]:[SO]])-8),0))*1)</f>
        <v>56</v>
      </c>
    </row>
    <row r="24" spans="1:14" x14ac:dyDescent="0.25">
      <c r="A24" t="s">
        <v>52</v>
      </c>
      <c r="B24">
        <v>236.67094802856445</v>
      </c>
      <c r="C24">
        <v>83.999599456787109</v>
      </c>
      <c r="D24" s="2" t="s">
        <v>53</v>
      </c>
      <c r="E24" s="2" t="s">
        <v>727</v>
      </c>
      <c r="F24" s="1">
        <v>3</v>
      </c>
      <c r="G24" s="1">
        <v>12</v>
      </c>
      <c r="H24" s="10" t="str">
        <f>IF(COUNTIF(TabSRC[IDCL],TabSRC[[#This Row],[Ligne de la MAP]]&amp;"_"&amp;TabSRC[[#This Row],[Colonne de la MAP]]-2)&gt;0,TabSRC[[#This Row],[Ligne de la MAP]]&amp;"_"&amp;TabSRC[[#This Row],[Colonne de la MAP]]-2,"")</f>
        <v>3_10</v>
      </c>
      <c r="I24" s="10" t="str">
        <f>IF(COUNTIF(TabSRC[IDCL],TabSRC[[#This Row],[Ligne de la MAP]]-1&amp;"_"&amp;TabSRC[[#This Row],[Colonne de la MAP]]-1)&gt;0,TabSRC[[#This Row],[Ligne de la MAP]]-1&amp;"_"&amp;TabSRC[[#This Row],[Colonne de la MAP]]-1,"")</f>
        <v/>
      </c>
      <c r="J24" s="10" t="str">
        <f>IF(COUNTIF(TabSRC[IDCL],TabSRC[[#This Row],[Ligne de la MAP]]-1&amp;"_"&amp;TabSRC[[#This Row],[Colonne de la MAP]]+1)&gt;0,TabSRC[[#This Row],[Ligne de la MAP]]-1&amp;"_"&amp;TabSRC[[#This Row],[Colonne de la MAP]]+1,"")</f>
        <v/>
      </c>
      <c r="K24" s="10" t="str">
        <f>IF(COUNTIF(TabSRC[IDCL],TabSRC[[#This Row],[Ligne de la MAP]]&amp;"_"&amp;TabSRC[[#This Row],[Colonne de la MAP]]+2)&gt;0,TabSRC[[#This Row],[Ligne de la MAP]]&amp;"_"&amp;TabSRC[[#This Row],[Colonne de la MAP]]+2,"")</f>
        <v>3_14</v>
      </c>
      <c r="L24" s="10" t="str">
        <f>IF(COUNTIF(TabSRC[IDCL],TabSRC[[#This Row],[Ligne de la MAP]]+1&amp;"_"&amp;TabSRC[[#This Row],[Colonne de la MAP]]+1),TabSRC[[#This Row],[Ligne de la MAP]]+1&amp;"_"&amp;TabSRC[[#This Row],[Colonne de la MAP]]+1,"")</f>
        <v>4_13</v>
      </c>
      <c r="M24" s="10" t="str">
        <f>IF(COUNTIF(TabSRC[IDCL],TabSRC[[#This Row],[Ligne de la MAP]]+1&amp;"_"&amp;TabSRC[[#This Row],[Colonne de la MAP]]-1)&gt;0,TabSRC[[#This Row],[Ligne de la MAP]]+1&amp;"_"&amp;TabSRC[[#This Row],[Colonne de la MAP]]-1,"")</f>
        <v>4_11</v>
      </c>
      <c r="N24" s="10" cm="1">
        <f t="array" ref="N24">SUMPRODUCT((IF(TabSRC[[#This Row],[O]:[SO]]&lt;&gt;"",2^(COLUMN(TabSRC[[#This Row],[O]:[SO]])-8),0))*1)</f>
        <v>57</v>
      </c>
    </row>
    <row r="25" spans="1:14" x14ac:dyDescent="0.25">
      <c r="A25" t="s">
        <v>54</v>
      </c>
      <c r="B25">
        <v>277.37417602539063</v>
      </c>
      <c r="C25">
        <v>83.999599456787109</v>
      </c>
      <c r="D25" s="2" t="s">
        <v>55</v>
      </c>
      <c r="E25" s="2" t="s">
        <v>721</v>
      </c>
      <c r="F25" s="1">
        <v>3</v>
      </c>
      <c r="G25" s="1">
        <v>14</v>
      </c>
      <c r="H25" s="10" t="str">
        <f>IF(COUNTIF(TabSRC[IDCL],TabSRC[[#This Row],[Ligne de la MAP]]&amp;"_"&amp;TabSRC[[#This Row],[Colonne de la MAP]]-2)&gt;0,TabSRC[[#This Row],[Ligne de la MAP]]&amp;"_"&amp;TabSRC[[#This Row],[Colonne de la MAP]]-2,"")</f>
        <v>3_12</v>
      </c>
      <c r="I25" s="10" t="str">
        <f>IF(COUNTIF(TabSRC[IDCL],TabSRC[[#This Row],[Ligne de la MAP]]-1&amp;"_"&amp;TabSRC[[#This Row],[Colonne de la MAP]]-1)&gt;0,TabSRC[[#This Row],[Ligne de la MAP]]-1&amp;"_"&amp;TabSRC[[#This Row],[Colonne de la MAP]]-1,"")</f>
        <v/>
      </c>
      <c r="J25" s="10" t="str">
        <f>IF(COUNTIF(TabSRC[IDCL],TabSRC[[#This Row],[Ligne de la MAP]]-1&amp;"_"&amp;TabSRC[[#This Row],[Colonne de la MAP]]+1)&gt;0,TabSRC[[#This Row],[Ligne de la MAP]]-1&amp;"_"&amp;TabSRC[[#This Row],[Colonne de la MAP]]+1,"")</f>
        <v>2_15</v>
      </c>
      <c r="K25" s="10" t="str">
        <f>IF(COUNTIF(TabSRC[IDCL],TabSRC[[#This Row],[Ligne de la MAP]]&amp;"_"&amp;TabSRC[[#This Row],[Colonne de la MAP]]+2)&gt;0,TabSRC[[#This Row],[Ligne de la MAP]]&amp;"_"&amp;TabSRC[[#This Row],[Colonne de la MAP]]+2,"")</f>
        <v>3_16</v>
      </c>
      <c r="L25" s="10" t="str">
        <f>IF(COUNTIF(TabSRC[IDCL],TabSRC[[#This Row],[Ligne de la MAP]]+1&amp;"_"&amp;TabSRC[[#This Row],[Colonne de la MAP]]+1),TabSRC[[#This Row],[Ligne de la MAP]]+1&amp;"_"&amp;TabSRC[[#This Row],[Colonne de la MAP]]+1,"")</f>
        <v>4_15</v>
      </c>
      <c r="M25" s="10" t="str">
        <f>IF(COUNTIF(TabSRC[IDCL],TabSRC[[#This Row],[Ligne de la MAP]]+1&amp;"_"&amp;TabSRC[[#This Row],[Colonne de la MAP]]-1)&gt;0,TabSRC[[#This Row],[Ligne de la MAP]]+1&amp;"_"&amp;TabSRC[[#This Row],[Colonne de la MAP]]-1,"")</f>
        <v>4_13</v>
      </c>
      <c r="N25" s="10" cm="1">
        <f t="array" ref="N25">SUMPRODUCT((IF(TabSRC[[#This Row],[O]:[SO]]&lt;&gt;"",2^(COLUMN(TabSRC[[#This Row],[O]:[SO]])-8),0))*1)</f>
        <v>61</v>
      </c>
    </row>
    <row r="26" spans="1:14" x14ac:dyDescent="0.25">
      <c r="A26" t="s">
        <v>56</v>
      </c>
      <c r="B26">
        <v>318.0774040222168</v>
      </c>
      <c r="C26">
        <v>83.999599456787109</v>
      </c>
      <c r="D26" s="2" t="s">
        <v>57</v>
      </c>
      <c r="E26" s="2" t="s">
        <v>733</v>
      </c>
      <c r="F26" s="1">
        <v>3</v>
      </c>
      <c r="G26" s="1">
        <v>16</v>
      </c>
      <c r="H26" s="10" t="str">
        <f>IF(COUNTIF(TabSRC[IDCL],TabSRC[[#This Row],[Ligne de la MAP]]&amp;"_"&amp;TabSRC[[#This Row],[Colonne de la MAP]]-2)&gt;0,TabSRC[[#This Row],[Ligne de la MAP]]&amp;"_"&amp;TabSRC[[#This Row],[Colonne de la MAP]]-2,"")</f>
        <v>3_14</v>
      </c>
      <c r="I26" s="10" t="str">
        <f>IF(COUNTIF(TabSRC[IDCL],TabSRC[[#This Row],[Ligne de la MAP]]-1&amp;"_"&amp;TabSRC[[#This Row],[Colonne de la MAP]]-1)&gt;0,TabSRC[[#This Row],[Ligne de la MAP]]-1&amp;"_"&amp;TabSRC[[#This Row],[Colonne de la MAP]]-1,"")</f>
        <v>2_15</v>
      </c>
      <c r="J26" s="10" t="str">
        <f>IF(COUNTIF(TabSRC[IDCL],TabSRC[[#This Row],[Ligne de la MAP]]-1&amp;"_"&amp;TabSRC[[#This Row],[Colonne de la MAP]]+1)&gt;0,TabSRC[[#This Row],[Ligne de la MAP]]-1&amp;"_"&amp;TabSRC[[#This Row],[Colonne de la MAP]]+1,"")</f>
        <v>2_17</v>
      </c>
      <c r="K26" s="10" t="str">
        <f>IF(COUNTIF(TabSRC[IDCL],TabSRC[[#This Row],[Ligne de la MAP]]&amp;"_"&amp;TabSRC[[#This Row],[Colonne de la MAP]]+2)&gt;0,TabSRC[[#This Row],[Ligne de la MAP]]&amp;"_"&amp;TabSRC[[#This Row],[Colonne de la MAP]]+2,"")</f>
        <v>3_18</v>
      </c>
      <c r="L26" s="10" t="str">
        <f>IF(COUNTIF(TabSRC[IDCL],TabSRC[[#This Row],[Ligne de la MAP]]+1&amp;"_"&amp;TabSRC[[#This Row],[Colonne de la MAP]]+1),TabSRC[[#This Row],[Ligne de la MAP]]+1&amp;"_"&amp;TabSRC[[#This Row],[Colonne de la MAP]]+1,"")</f>
        <v>4_17</v>
      </c>
      <c r="M26" s="10" t="str">
        <f>IF(COUNTIF(TabSRC[IDCL],TabSRC[[#This Row],[Ligne de la MAP]]+1&amp;"_"&amp;TabSRC[[#This Row],[Colonne de la MAP]]-1)&gt;0,TabSRC[[#This Row],[Ligne de la MAP]]+1&amp;"_"&amp;TabSRC[[#This Row],[Colonne de la MAP]]-1,"")</f>
        <v>4_15</v>
      </c>
      <c r="N26" s="10" cm="1">
        <f t="array" ref="N26">SUMPRODUCT((IF(TabSRC[[#This Row],[O]:[SO]]&lt;&gt;"",2^(COLUMN(TabSRC[[#This Row],[O]:[SO]])-8),0))*1)</f>
        <v>63</v>
      </c>
    </row>
    <row r="27" spans="1:14" x14ac:dyDescent="0.25">
      <c r="A27" t="s">
        <v>58</v>
      </c>
      <c r="B27">
        <v>358.78063201904297</v>
      </c>
      <c r="C27">
        <v>83.999599456787109</v>
      </c>
      <c r="D27" s="2" t="s">
        <v>59</v>
      </c>
      <c r="E27" s="2" t="s">
        <v>722</v>
      </c>
      <c r="F27" s="1">
        <v>3</v>
      </c>
      <c r="G27" s="1">
        <v>18</v>
      </c>
      <c r="H27" s="10" t="str">
        <f>IF(COUNTIF(TabSRC[IDCL],TabSRC[[#This Row],[Ligne de la MAP]]&amp;"_"&amp;TabSRC[[#This Row],[Colonne de la MAP]]-2)&gt;0,TabSRC[[#This Row],[Ligne de la MAP]]&amp;"_"&amp;TabSRC[[#This Row],[Colonne de la MAP]]-2,"")</f>
        <v>3_16</v>
      </c>
      <c r="I27" s="10" t="str">
        <f>IF(COUNTIF(TabSRC[IDCL],TabSRC[[#This Row],[Ligne de la MAP]]-1&amp;"_"&amp;TabSRC[[#This Row],[Colonne de la MAP]]-1)&gt;0,TabSRC[[#This Row],[Ligne de la MAP]]-1&amp;"_"&amp;TabSRC[[#This Row],[Colonne de la MAP]]-1,"")</f>
        <v>2_17</v>
      </c>
      <c r="J27" s="10" t="str">
        <f>IF(COUNTIF(TabSRC[IDCL],TabSRC[[#This Row],[Ligne de la MAP]]-1&amp;"_"&amp;TabSRC[[#This Row],[Colonne de la MAP]]+1)&gt;0,TabSRC[[#This Row],[Ligne de la MAP]]-1&amp;"_"&amp;TabSRC[[#This Row],[Colonne de la MAP]]+1,"")</f>
        <v>2_19</v>
      </c>
      <c r="K27" s="10" t="str">
        <f>IF(COUNTIF(TabSRC[IDCL],TabSRC[[#This Row],[Ligne de la MAP]]&amp;"_"&amp;TabSRC[[#This Row],[Colonne de la MAP]]+2)&gt;0,TabSRC[[#This Row],[Ligne de la MAP]]&amp;"_"&amp;TabSRC[[#This Row],[Colonne de la MAP]]+2,"")</f>
        <v>3_20</v>
      </c>
      <c r="L27" s="10" t="str">
        <f>IF(COUNTIF(TabSRC[IDCL],TabSRC[[#This Row],[Ligne de la MAP]]+1&amp;"_"&amp;TabSRC[[#This Row],[Colonne de la MAP]]+1),TabSRC[[#This Row],[Ligne de la MAP]]+1&amp;"_"&amp;TabSRC[[#This Row],[Colonne de la MAP]]+1,"")</f>
        <v>4_19</v>
      </c>
      <c r="M27" s="10" t="str">
        <f>IF(COUNTIF(TabSRC[IDCL],TabSRC[[#This Row],[Ligne de la MAP]]+1&amp;"_"&amp;TabSRC[[#This Row],[Colonne de la MAP]]-1)&gt;0,TabSRC[[#This Row],[Ligne de la MAP]]+1&amp;"_"&amp;TabSRC[[#This Row],[Colonne de la MAP]]-1,"")</f>
        <v>4_17</v>
      </c>
      <c r="N27" s="10" cm="1">
        <f t="array" ref="N27">SUMPRODUCT((IF(TabSRC[[#This Row],[O]:[SO]]&lt;&gt;"",2^(COLUMN(TabSRC[[#This Row],[O]:[SO]])-8),0))*1)</f>
        <v>63</v>
      </c>
    </row>
    <row r="28" spans="1:14" x14ac:dyDescent="0.25">
      <c r="A28" t="s">
        <v>60</v>
      </c>
      <c r="B28">
        <v>399.48386001586914</v>
      </c>
      <c r="C28">
        <v>83.999599456787109</v>
      </c>
      <c r="D28" s="2" t="s">
        <v>61</v>
      </c>
      <c r="E28" s="2" t="s">
        <v>734</v>
      </c>
      <c r="F28" s="1">
        <v>3</v>
      </c>
      <c r="G28" s="1">
        <v>20</v>
      </c>
      <c r="H28" s="10" t="str">
        <f>IF(COUNTIF(TabSRC[IDCL],TabSRC[[#This Row],[Ligne de la MAP]]&amp;"_"&amp;TabSRC[[#This Row],[Colonne de la MAP]]-2)&gt;0,TabSRC[[#This Row],[Ligne de la MAP]]&amp;"_"&amp;TabSRC[[#This Row],[Colonne de la MAP]]-2,"")</f>
        <v>3_18</v>
      </c>
      <c r="I28" s="10" t="str">
        <f>IF(COUNTIF(TabSRC[IDCL],TabSRC[[#This Row],[Ligne de la MAP]]-1&amp;"_"&amp;TabSRC[[#This Row],[Colonne de la MAP]]-1)&gt;0,TabSRC[[#This Row],[Ligne de la MAP]]-1&amp;"_"&amp;TabSRC[[#This Row],[Colonne de la MAP]]-1,"")</f>
        <v>2_19</v>
      </c>
      <c r="J28" s="10" t="str">
        <f>IF(COUNTIF(TabSRC[IDCL],TabSRC[[#This Row],[Ligne de la MAP]]-1&amp;"_"&amp;TabSRC[[#This Row],[Colonne de la MAP]]+1)&gt;0,TabSRC[[#This Row],[Ligne de la MAP]]-1&amp;"_"&amp;TabSRC[[#This Row],[Colonne de la MAP]]+1,"")</f>
        <v>2_21</v>
      </c>
      <c r="K28" s="10" t="str">
        <f>IF(COUNTIF(TabSRC[IDCL],TabSRC[[#This Row],[Ligne de la MAP]]&amp;"_"&amp;TabSRC[[#This Row],[Colonne de la MAP]]+2)&gt;0,TabSRC[[#This Row],[Ligne de la MAP]]&amp;"_"&amp;TabSRC[[#This Row],[Colonne de la MAP]]+2,"")</f>
        <v>3_22</v>
      </c>
      <c r="L28" s="10" t="str">
        <f>IF(COUNTIF(TabSRC[IDCL],TabSRC[[#This Row],[Ligne de la MAP]]+1&amp;"_"&amp;TabSRC[[#This Row],[Colonne de la MAP]]+1),TabSRC[[#This Row],[Ligne de la MAP]]+1&amp;"_"&amp;TabSRC[[#This Row],[Colonne de la MAP]]+1,"")</f>
        <v>4_21</v>
      </c>
      <c r="M28" s="10" t="str">
        <f>IF(COUNTIF(TabSRC[IDCL],TabSRC[[#This Row],[Ligne de la MAP]]+1&amp;"_"&amp;TabSRC[[#This Row],[Colonne de la MAP]]-1)&gt;0,TabSRC[[#This Row],[Ligne de la MAP]]+1&amp;"_"&amp;TabSRC[[#This Row],[Colonne de la MAP]]-1,"")</f>
        <v>4_19</v>
      </c>
      <c r="N28" s="10" cm="1">
        <f t="array" ref="N28">SUMPRODUCT((IF(TabSRC[[#This Row],[O]:[SO]]&lt;&gt;"",2^(COLUMN(TabSRC[[#This Row],[O]:[SO]])-8),0))*1)</f>
        <v>63</v>
      </c>
    </row>
    <row r="29" spans="1:14" x14ac:dyDescent="0.25">
      <c r="A29" t="s">
        <v>62</v>
      </c>
      <c r="B29">
        <v>440.18708801269531</v>
      </c>
      <c r="C29">
        <v>83.999599456787109</v>
      </c>
      <c r="D29" s="2" t="s">
        <v>63</v>
      </c>
      <c r="E29" s="2" t="s">
        <v>734</v>
      </c>
      <c r="F29" s="1">
        <v>3</v>
      </c>
      <c r="G29" s="1">
        <v>22</v>
      </c>
      <c r="H29" s="10" t="str">
        <f>IF(COUNTIF(TabSRC[IDCL],TabSRC[[#This Row],[Ligne de la MAP]]&amp;"_"&amp;TabSRC[[#This Row],[Colonne de la MAP]]-2)&gt;0,TabSRC[[#This Row],[Ligne de la MAP]]&amp;"_"&amp;TabSRC[[#This Row],[Colonne de la MAP]]-2,"")</f>
        <v>3_20</v>
      </c>
      <c r="I29" s="10" t="str">
        <f>IF(COUNTIF(TabSRC[IDCL],TabSRC[[#This Row],[Ligne de la MAP]]-1&amp;"_"&amp;TabSRC[[#This Row],[Colonne de la MAP]]-1)&gt;0,TabSRC[[#This Row],[Ligne de la MAP]]-1&amp;"_"&amp;TabSRC[[#This Row],[Colonne de la MAP]]-1,"")</f>
        <v>2_21</v>
      </c>
      <c r="J29" s="10" t="str">
        <f>IF(COUNTIF(TabSRC[IDCL],TabSRC[[#This Row],[Ligne de la MAP]]-1&amp;"_"&amp;TabSRC[[#This Row],[Colonne de la MAP]]+1)&gt;0,TabSRC[[#This Row],[Ligne de la MAP]]-1&amp;"_"&amp;TabSRC[[#This Row],[Colonne de la MAP]]+1,"")</f>
        <v>2_23</v>
      </c>
      <c r="K29" s="10" t="str">
        <f>IF(COUNTIF(TabSRC[IDCL],TabSRC[[#This Row],[Ligne de la MAP]]&amp;"_"&amp;TabSRC[[#This Row],[Colonne de la MAP]]+2)&gt;0,TabSRC[[#This Row],[Ligne de la MAP]]&amp;"_"&amp;TabSRC[[#This Row],[Colonne de la MAP]]+2,"")</f>
        <v>3_24</v>
      </c>
      <c r="L29" s="10" t="str">
        <f>IF(COUNTIF(TabSRC[IDCL],TabSRC[[#This Row],[Ligne de la MAP]]+1&amp;"_"&amp;TabSRC[[#This Row],[Colonne de la MAP]]+1),TabSRC[[#This Row],[Ligne de la MAP]]+1&amp;"_"&amp;TabSRC[[#This Row],[Colonne de la MAP]]+1,"")</f>
        <v>4_23</v>
      </c>
      <c r="M29" s="10" t="str">
        <f>IF(COUNTIF(TabSRC[IDCL],TabSRC[[#This Row],[Ligne de la MAP]]+1&amp;"_"&amp;TabSRC[[#This Row],[Colonne de la MAP]]-1)&gt;0,TabSRC[[#This Row],[Ligne de la MAP]]+1&amp;"_"&amp;TabSRC[[#This Row],[Colonne de la MAP]]-1,"")</f>
        <v>4_21</v>
      </c>
      <c r="N29" s="10" cm="1">
        <f t="array" ref="N29">SUMPRODUCT((IF(TabSRC[[#This Row],[O]:[SO]]&lt;&gt;"",2^(COLUMN(TabSRC[[#This Row],[O]:[SO]])-8),0))*1)</f>
        <v>63</v>
      </c>
    </row>
    <row r="30" spans="1:14" x14ac:dyDescent="0.25">
      <c r="A30" t="s">
        <v>64</v>
      </c>
      <c r="B30">
        <v>480.89031600952148</v>
      </c>
      <c r="C30">
        <v>83.999599456787109</v>
      </c>
      <c r="D30" s="2" t="s">
        <v>65</v>
      </c>
      <c r="E30" s="2" t="s">
        <v>735</v>
      </c>
      <c r="F30" s="1">
        <v>3</v>
      </c>
      <c r="G30" s="1">
        <v>24</v>
      </c>
      <c r="H30" s="10" t="str">
        <f>IF(COUNTIF(TabSRC[IDCL],TabSRC[[#This Row],[Ligne de la MAP]]&amp;"_"&amp;TabSRC[[#This Row],[Colonne de la MAP]]-2)&gt;0,TabSRC[[#This Row],[Ligne de la MAP]]&amp;"_"&amp;TabSRC[[#This Row],[Colonne de la MAP]]-2,"")</f>
        <v>3_22</v>
      </c>
      <c r="I30" s="10" t="str">
        <f>IF(COUNTIF(TabSRC[IDCL],TabSRC[[#This Row],[Ligne de la MAP]]-1&amp;"_"&amp;TabSRC[[#This Row],[Colonne de la MAP]]-1)&gt;0,TabSRC[[#This Row],[Ligne de la MAP]]-1&amp;"_"&amp;TabSRC[[#This Row],[Colonne de la MAP]]-1,"")</f>
        <v>2_23</v>
      </c>
      <c r="J30" s="10" t="str">
        <f>IF(COUNTIF(TabSRC[IDCL],TabSRC[[#This Row],[Ligne de la MAP]]-1&amp;"_"&amp;TabSRC[[#This Row],[Colonne de la MAP]]+1)&gt;0,TabSRC[[#This Row],[Ligne de la MAP]]-1&amp;"_"&amp;TabSRC[[#This Row],[Colonne de la MAP]]+1,"")</f>
        <v>2_25</v>
      </c>
      <c r="K30" s="10" t="str">
        <f>IF(COUNTIF(TabSRC[IDCL],TabSRC[[#This Row],[Ligne de la MAP]]&amp;"_"&amp;TabSRC[[#This Row],[Colonne de la MAP]]+2)&gt;0,TabSRC[[#This Row],[Ligne de la MAP]]&amp;"_"&amp;TabSRC[[#This Row],[Colonne de la MAP]]+2,"")</f>
        <v>3_26</v>
      </c>
      <c r="L30" s="10" t="str">
        <f>IF(COUNTIF(TabSRC[IDCL],TabSRC[[#This Row],[Ligne de la MAP]]+1&amp;"_"&amp;TabSRC[[#This Row],[Colonne de la MAP]]+1),TabSRC[[#This Row],[Ligne de la MAP]]+1&amp;"_"&amp;TabSRC[[#This Row],[Colonne de la MAP]]+1,"")</f>
        <v>4_25</v>
      </c>
      <c r="M30" s="10" t="str">
        <f>IF(COUNTIF(TabSRC[IDCL],TabSRC[[#This Row],[Ligne de la MAP]]+1&amp;"_"&amp;TabSRC[[#This Row],[Colonne de la MAP]]-1)&gt;0,TabSRC[[#This Row],[Ligne de la MAP]]+1&amp;"_"&amp;TabSRC[[#This Row],[Colonne de la MAP]]-1,"")</f>
        <v>4_23</v>
      </c>
      <c r="N30" s="10" cm="1">
        <f t="array" ref="N30">SUMPRODUCT((IF(TabSRC[[#This Row],[O]:[SO]]&lt;&gt;"",2^(COLUMN(TabSRC[[#This Row],[O]:[SO]])-8),0))*1)</f>
        <v>63</v>
      </c>
    </row>
    <row r="31" spans="1:14" x14ac:dyDescent="0.25">
      <c r="A31" t="s">
        <v>66</v>
      </c>
      <c r="B31">
        <v>521.59354400634766</v>
      </c>
      <c r="C31">
        <v>83.999599456787109</v>
      </c>
      <c r="D31" s="2" t="s">
        <v>67</v>
      </c>
      <c r="E31" s="2" t="s">
        <v>722</v>
      </c>
      <c r="F31" s="1">
        <v>3</v>
      </c>
      <c r="G31" s="1">
        <v>26</v>
      </c>
      <c r="H31" s="10" t="str">
        <f>IF(COUNTIF(TabSRC[IDCL],TabSRC[[#This Row],[Ligne de la MAP]]&amp;"_"&amp;TabSRC[[#This Row],[Colonne de la MAP]]-2)&gt;0,TabSRC[[#This Row],[Ligne de la MAP]]&amp;"_"&amp;TabSRC[[#This Row],[Colonne de la MAP]]-2,"")</f>
        <v>3_24</v>
      </c>
      <c r="I31" s="10" t="str">
        <f>IF(COUNTIF(TabSRC[IDCL],TabSRC[[#This Row],[Ligne de la MAP]]-1&amp;"_"&amp;TabSRC[[#This Row],[Colonne de la MAP]]-1)&gt;0,TabSRC[[#This Row],[Ligne de la MAP]]-1&amp;"_"&amp;TabSRC[[#This Row],[Colonne de la MAP]]-1,"")</f>
        <v>2_25</v>
      </c>
      <c r="J31" s="10" t="str">
        <f>IF(COUNTIF(TabSRC[IDCL],TabSRC[[#This Row],[Ligne de la MAP]]-1&amp;"_"&amp;TabSRC[[#This Row],[Colonne de la MAP]]+1)&gt;0,TabSRC[[#This Row],[Ligne de la MAP]]-1&amp;"_"&amp;TabSRC[[#This Row],[Colonne de la MAP]]+1,"")</f>
        <v>2_27</v>
      </c>
      <c r="K31" s="10" t="str">
        <f>IF(COUNTIF(TabSRC[IDCL],TabSRC[[#This Row],[Ligne de la MAP]]&amp;"_"&amp;TabSRC[[#This Row],[Colonne de la MAP]]+2)&gt;0,TabSRC[[#This Row],[Ligne de la MAP]]&amp;"_"&amp;TabSRC[[#This Row],[Colonne de la MAP]]+2,"")</f>
        <v>3_28</v>
      </c>
      <c r="L31" s="10" t="str">
        <f>IF(COUNTIF(TabSRC[IDCL],TabSRC[[#This Row],[Ligne de la MAP]]+1&amp;"_"&amp;TabSRC[[#This Row],[Colonne de la MAP]]+1),TabSRC[[#This Row],[Ligne de la MAP]]+1&amp;"_"&amp;TabSRC[[#This Row],[Colonne de la MAP]]+1,"")</f>
        <v>4_27</v>
      </c>
      <c r="M31" s="10" t="str">
        <f>IF(COUNTIF(TabSRC[IDCL],TabSRC[[#This Row],[Ligne de la MAP]]+1&amp;"_"&amp;TabSRC[[#This Row],[Colonne de la MAP]]-1)&gt;0,TabSRC[[#This Row],[Ligne de la MAP]]+1&amp;"_"&amp;TabSRC[[#This Row],[Colonne de la MAP]]-1,"")</f>
        <v>4_25</v>
      </c>
      <c r="N31" s="10" cm="1">
        <f t="array" ref="N31">SUMPRODUCT((IF(TabSRC[[#This Row],[O]:[SO]]&lt;&gt;"",2^(COLUMN(TabSRC[[#This Row],[O]:[SO]])-8),0))*1)</f>
        <v>63</v>
      </c>
    </row>
    <row r="32" spans="1:14" x14ac:dyDescent="0.25">
      <c r="A32" t="s">
        <v>68</v>
      </c>
      <c r="B32">
        <v>562.29677200317383</v>
      </c>
      <c r="C32">
        <v>83.999599456787109</v>
      </c>
      <c r="D32" s="2" t="s">
        <v>69</v>
      </c>
      <c r="E32" s="2" t="s">
        <v>726</v>
      </c>
      <c r="F32" s="1">
        <v>3</v>
      </c>
      <c r="G32" s="1">
        <v>28</v>
      </c>
      <c r="H32" s="10" t="str">
        <f>IF(COUNTIF(TabSRC[IDCL],TabSRC[[#This Row],[Ligne de la MAP]]&amp;"_"&amp;TabSRC[[#This Row],[Colonne de la MAP]]-2)&gt;0,TabSRC[[#This Row],[Ligne de la MAP]]&amp;"_"&amp;TabSRC[[#This Row],[Colonne de la MAP]]-2,"")</f>
        <v>3_26</v>
      </c>
      <c r="I32" s="10" t="str">
        <f>IF(COUNTIF(TabSRC[IDCL],TabSRC[[#This Row],[Ligne de la MAP]]-1&amp;"_"&amp;TabSRC[[#This Row],[Colonne de la MAP]]-1)&gt;0,TabSRC[[#This Row],[Ligne de la MAP]]-1&amp;"_"&amp;TabSRC[[#This Row],[Colonne de la MAP]]-1,"")</f>
        <v>2_27</v>
      </c>
      <c r="J32" s="10" t="str">
        <f>IF(COUNTIF(TabSRC[IDCL],TabSRC[[#This Row],[Ligne de la MAP]]-1&amp;"_"&amp;TabSRC[[#This Row],[Colonne de la MAP]]+1)&gt;0,TabSRC[[#This Row],[Ligne de la MAP]]-1&amp;"_"&amp;TabSRC[[#This Row],[Colonne de la MAP]]+1,"")</f>
        <v>2_29</v>
      </c>
      <c r="K32" s="10" t="str">
        <f>IF(COUNTIF(TabSRC[IDCL],TabSRC[[#This Row],[Ligne de la MAP]]&amp;"_"&amp;TabSRC[[#This Row],[Colonne de la MAP]]+2)&gt;0,TabSRC[[#This Row],[Ligne de la MAP]]&amp;"_"&amp;TabSRC[[#This Row],[Colonne de la MAP]]+2,"")</f>
        <v>3_30</v>
      </c>
      <c r="L32" s="10" t="str">
        <f>IF(COUNTIF(TabSRC[IDCL],TabSRC[[#This Row],[Ligne de la MAP]]+1&amp;"_"&amp;TabSRC[[#This Row],[Colonne de la MAP]]+1),TabSRC[[#This Row],[Ligne de la MAP]]+1&amp;"_"&amp;TabSRC[[#This Row],[Colonne de la MAP]]+1,"")</f>
        <v>4_29</v>
      </c>
      <c r="M32" s="10" t="str">
        <f>IF(COUNTIF(TabSRC[IDCL],TabSRC[[#This Row],[Ligne de la MAP]]+1&amp;"_"&amp;TabSRC[[#This Row],[Colonne de la MAP]]-1)&gt;0,TabSRC[[#This Row],[Ligne de la MAP]]+1&amp;"_"&amp;TabSRC[[#This Row],[Colonne de la MAP]]-1,"")</f>
        <v>4_27</v>
      </c>
      <c r="N32" s="10" cm="1">
        <f t="array" ref="N32">SUMPRODUCT((IF(TabSRC[[#This Row],[O]:[SO]]&lt;&gt;"",2^(COLUMN(TabSRC[[#This Row],[O]:[SO]])-8),0))*1)</f>
        <v>63</v>
      </c>
    </row>
    <row r="33" spans="1:14" x14ac:dyDescent="0.25">
      <c r="A33" t="s">
        <v>70</v>
      </c>
      <c r="B33">
        <v>603</v>
      </c>
      <c r="C33">
        <v>83.999599456787109</v>
      </c>
      <c r="D33" s="2" t="s">
        <v>71</v>
      </c>
      <c r="E33" s="2" t="s">
        <v>726</v>
      </c>
      <c r="F33" s="1">
        <v>3</v>
      </c>
      <c r="G33" s="1">
        <v>30</v>
      </c>
      <c r="H33" s="10" t="str">
        <f>IF(COUNTIF(TabSRC[IDCL],TabSRC[[#This Row],[Ligne de la MAP]]&amp;"_"&amp;TabSRC[[#This Row],[Colonne de la MAP]]-2)&gt;0,TabSRC[[#This Row],[Ligne de la MAP]]&amp;"_"&amp;TabSRC[[#This Row],[Colonne de la MAP]]-2,"")</f>
        <v>3_28</v>
      </c>
      <c r="I33" s="10" t="str">
        <f>IF(COUNTIF(TabSRC[IDCL],TabSRC[[#This Row],[Ligne de la MAP]]-1&amp;"_"&amp;TabSRC[[#This Row],[Colonne de la MAP]]-1)&gt;0,TabSRC[[#This Row],[Ligne de la MAP]]-1&amp;"_"&amp;TabSRC[[#This Row],[Colonne de la MAP]]-1,"")</f>
        <v>2_29</v>
      </c>
      <c r="J33" s="10" t="str">
        <f>IF(COUNTIF(TabSRC[IDCL],TabSRC[[#This Row],[Ligne de la MAP]]-1&amp;"_"&amp;TabSRC[[#This Row],[Colonne de la MAP]]+1)&gt;0,TabSRC[[#This Row],[Ligne de la MAP]]-1&amp;"_"&amp;TabSRC[[#This Row],[Colonne de la MAP]]+1,"")</f>
        <v>2_31</v>
      </c>
      <c r="K33" s="10" t="str">
        <f>IF(COUNTIF(TabSRC[IDCL],TabSRC[[#This Row],[Ligne de la MAP]]&amp;"_"&amp;TabSRC[[#This Row],[Colonne de la MAP]]+2)&gt;0,TabSRC[[#This Row],[Ligne de la MAP]]&amp;"_"&amp;TabSRC[[#This Row],[Colonne de la MAP]]+2,"")</f>
        <v>3_32</v>
      </c>
      <c r="L33" s="10" t="str">
        <f>IF(COUNTIF(TabSRC[IDCL],TabSRC[[#This Row],[Ligne de la MAP]]+1&amp;"_"&amp;TabSRC[[#This Row],[Colonne de la MAP]]+1),TabSRC[[#This Row],[Ligne de la MAP]]+1&amp;"_"&amp;TabSRC[[#This Row],[Colonne de la MAP]]+1,"")</f>
        <v>4_31</v>
      </c>
      <c r="M33" s="10" t="str">
        <f>IF(COUNTIF(TabSRC[IDCL],TabSRC[[#This Row],[Ligne de la MAP]]+1&amp;"_"&amp;TabSRC[[#This Row],[Colonne de la MAP]]-1)&gt;0,TabSRC[[#This Row],[Ligne de la MAP]]+1&amp;"_"&amp;TabSRC[[#This Row],[Colonne de la MAP]]-1,"")</f>
        <v>4_29</v>
      </c>
      <c r="N33" s="10" cm="1">
        <f t="array" ref="N33">SUMPRODUCT((IF(TabSRC[[#This Row],[O]:[SO]]&lt;&gt;"",2^(COLUMN(TabSRC[[#This Row],[O]:[SO]])-8),0))*1)</f>
        <v>63</v>
      </c>
    </row>
    <row r="34" spans="1:14" x14ac:dyDescent="0.25">
      <c r="A34" t="s">
        <v>72</v>
      </c>
      <c r="B34">
        <v>643.70322799682617</v>
      </c>
      <c r="C34">
        <v>83.999599456787109</v>
      </c>
      <c r="D34" s="2" t="s">
        <v>73</v>
      </c>
      <c r="E34" s="2" t="s">
        <v>721</v>
      </c>
      <c r="F34" s="1">
        <v>3</v>
      </c>
      <c r="G34" s="1">
        <v>32</v>
      </c>
      <c r="H34" s="10" t="str">
        <f>IF(COUNTIF(TabSRC[IDCL],TabSRC[[#This Row],[Ligne de la MAP]]&amp;"_"&amp;TabSRC[[#This Row],[Colonne de la MAP]]-2)&gt;0,TabSRC[[#This Row],[Ligne de la MAP]]&amp;"_"&amp;TabSRC[[#This Row],[Colonne de la MAP]]-2,"")</f>
        <v>3_30</v>
      </c>
      <c r="I34" s="10" t="str">
        <f>IF(COUNTIF(TabSRC[IDCL],TabSRC[[#This Row],[Ligne de la MAP]]-1&amp;"_"&amp;TabSRC[[#This Row],[Colonne de la MAP]]-1)&gt;0,TabSRC[[#This Row],[Ligne de la MAP]]-1&amp;"_"&amp;TabSRC[[#This Row],[Colonne de la MAP]]-1,"")</f>
        <v>2_31</v>
      </c>
      <c r="J34" s="10" t="str">
        <f>IF(COUNTIF(TabSRC[IDCL],TabSRC[[#This Row],[Ligne de la MAP]]-1&amp;"_"&amp;TabSRC[[#This Row],[Colonne de la MAP]]+1)&gt;0,TabSRC[[#This Row],[Ligne de la MAP]]-1&amp;"_"&amp;TabSRC[[#This Row],[Colonne de la MAP]]+1,"")</f>
        <v>2_33</v>
      </c>
      <c r="K34" s="10" t="str">
        <f>IF(COUNTIF(TabSRC[IDCL],TabSRC[[#This Row],[Ligne de la MAP]]&amp;"_"&amp;TabSRC[[#This Row],[Colonne de la MAP]]+2)&gt;0,TabSRC[[#This Row],[Ligne de la MAP]]&amp;"_"&amp;TabSRC[[#This Row],[Colonne de la MAP]]+2,"")</f>
        <v>3_34</v>
      </c>
      <c r="L34" s="10" t="str">
        <f>IF(COUNTIF(TabSRC[IDCL],TabSRC[[#This Row],[Ligne de la MAP]]+1&amp;"_"&amp;TabSRC[[#This Row],[Colonne de la MAP]]+1),TabSRC[[#This Row],[Ligne de la MAP]]+1&amp;"_"&amp;TabSRC[[#This Row],[Colonne de la MAP]]+1,"")</f>
        <v>4_33</v>
      </c>
      <c r="M34" s="10" t="str">
        <f>IF(COUNTIF(TabSRC[IDCL],TabSRC[[#This Row],[Ligne de la MAP]]+1&amp;"_"&amp;TabSRC[[#This Row],[Colonne de la MAP]]-1)&gt;0,TabSRC[[#This Row],[Ligne de la MAP]]+1&amp;"_"&amp;TabSRC[[#This Row],[Colonne de la MAP]]-1,"")</f>
        <v>4_31</v>
      </c>
      <c r="N34" s="10" cm="1">
        <f t="array" ref="N34">SUMPRODUCT((IF(TabSRC[[#This Row],[O]:[SO]]&lt;&gt;"",2^(COLUMN(TabSRC[[#This Row],[O]:[SO]])-8),0))*1)</f>
        <v>63</v>
      </c>
    </row>
    <row r="35" spans="1:14" x14ac:dyDescent="0.25">
      <c r="A35" t="s">
        <v>74</v>
      </c>
      <c r="B35">
        <v>684.40645599365234</v>
      </c>
      <c r="C35">
        <v>83.999599456787109</v>
      </c>
      <c r="D35" s="2" t="s">
        <v>75</v>
      </c>
      <c r="E35" s="2" t="s">
        <v>731</v>
      </c>
      <c r="F35" s="1">
        <v>3</v>
      </c>
      <c r="G35" s="1">
        <v>34</v>
      </c>
      <c r="H35" s="10" t="str">
        <f>IF(COUNTIF(TabSRC[IDCL],TabSRC[[#This Row],[Ligne de la MAP]]&amp;"_"&amp;TabSRC[[#This Row],[Colonne de la MAP]]-2)&gt;0,TabSRC[[#This Row],[Ligne de la MAP]]&amp;"_"&amp;TabSRC[[#This Row],[Colonne de la MAP]]-2,"")</f>
        <v>3_32</v>
      </c>
      <c r="I35" s="10" t="str">
        <f>IF(COUNTIF(TabSRC[IDCL],TabSRC[[#This Row],[Ligne de la MAP]]-1&amp;"_"&amp;TabSRC[[#This Row],[Colonne de la MAP]]-1)&gt;0,TabSRC[[#This Row],[Ligne de la MAP]]-1&amp;"_"&amp;TabSRC[[#This Row],[Colonne de la MAP]]-1,"")</f>
        <v>2_33</v>
      </c>
      <c r="J35" s="10" t="str">
        <f>IF(COUNTIF(TabSRC[IDCL],TabSRC[[#This Row],[Ligne de la MAP]]-1&amp;"_"&amp;TabSRC[[#This Row],[Colonne de la MAP]]+1)&gt;0,TabSRC[[#This Row],[Ligne de la MAP]]-1&amp;"_"&amp;TabSRC[[#This Row],[Colonne de la MAP]]+1,"")</f>
        <v>2_35</v>
      </c>
      <c r="K35" s="10" t="str">
        <f>IF(COUNTIF(TabSRC[IDCL],TabSRC[[#This Row],[Ligne de la MAP]]&amp;"_"&amp;TabSRC[[#This Row],[Colonne de la MAP]]+2)&gt;0,TabSRC[[#This Row],[Ligne de la MAP]]&amp;"_"&amp;TabSRC[[#This Row],[Colonne de la MAP]]+2,"")</f>
        <v>3_36</v>
      </c>
      <c r="L35" s="10" t="str">
        <f>IF(COUNTIF(TabSRC[IDCL],TabSRC[[#This Row],[Ligne de la MAP]]+1&amp;"_"&amp;TabSRC[[#This Row],[Colonne de la MAP]]+1),TabSRC[[#This Row],[Ligne de la MAP]]+1&amp;"_"&amp;TabSRC[[#This Row],[Colonne de la MAP]]+1,"")</f>
        <v>4_35</v>
      </c>
      <c r="M35" s="10" t="str">
        <f>IF(COUNTIF(TabSRC[IDCL],TabSRC[[#This Row],[Ligne de la MAP]]+1&amp;"_"&amp;TabSRC[[#This Row],[Colonne de la MAP]]-1)&gt;0,TabSRC[[#This Row],[Ligne de la MAP]]+1&amp;"_"&amp;TabSRC[[#This Row],[Colonne de la MAP]]-1,"")</f>
        <v>4_33</v>
      </c>
      <c r="N35" s="10" cm="1">
        <f t="array" ref="N35">SUMPRODUCT((IF(TabSRC[[#This Row],[O]:[SO]]&lt;&gt;"",2^(COLUMN(TabSRC[[#This Row],[O]:[SO]])-8),0))*1)</f>
        <v>63</v>
      </c>
    </row>
    <row r="36" spans="1:14" x14ac:dyDescent="0.25">
      <c r="A36" t="s">
        <v>76</v>
      </c>
      <c r="B36">
        <v>725.10968399047852</v>
      </c>
      <c r="C36">
        <v>83.999599456787109</v>
      </c>
      <c r="D36" s="2" t="s">
        <v>77</v>
      </c>
      <c r="E36" s="2" t="s">
        <v>736</v>
      </c>
      <c r="F36" s="1">
        <v>3</v>
      </c>
      <c r="G36" s="1">
        <v>36</v>
      </c>
      <c r="H36" s="10" t="str">
        <f>IF(COUNTIF(TabSRC[IDCL],TabSRC[[#This Row],[Ligne de la MAP]]&amp;"_"&amp;TabSRC[[#This Row],[Colonne de la MAP]]-2)&gt;0,TabSRC[[#This Row],[Ligne de la MAP]]&amp;"_"&amp;TabSRC[[#This Row],[Colonne de la MAP]]-2,"")</f>
        <v>3_34</v>
      </c>
      <c r="I36" s="10" t="str">
        <f>IF(COUNTIF(TabSRC[IDCL],TabSRC[[#This Row],[Ligne de la MAP]]-1&amp;"_"&amp;TabSRC[[#This Row],[Colonne de la MAP]]-1)&gt;0,TabSRC[[#This Row],[Ligne de la MAP]]-1&amp;"_"&amp;TabSRC[[#This Row],[Colonne de la MAP]]-1,"")</f>
        <v>2_35</v>
      </c>
      <c r="J36" s="10" t="str">
        <f>IF(COUNTIF(TabSRC[IDCL],TabSRC[[#This Row],[Ligne de la MAP]]-1&amp;"_"&amp;TabSRC[[#This Row],[Colonne de la MAP]]+1)&gt;0,TabSRC[[#This Row],[Ligne de la MAP]]-1&amp;"_"&amp;TabSRC[[#This Row],[Colonne de la MAP]]+1,"")</f>
        <v>2_37</v>
      </c>
      <c r="K36" s="10" t="str">
        <f>IF(COUNTIF(TabSRC[IDCL],TabSRC[[#This Row],[Ligne de la MAP]]&amp;"_"&amp;TabSRC[[#This Row],[Colonne de la MAP]]+2)&gt;0,TabSRC[[#This Row],[Ligne de la MAP]]&amp;"_"&amp;TabSRC[[#This Row],[Colonne de la MAP]]+2,"")</f>
        <v>3_38</v>
      </c>
      <c r="L36" s="10" t="str">
        <f>IF(COUNTIF(TabSRC[IDCL],TabSRC[[#This Row],[Ligne de la MAP]]+1&amp;"_"&amp;TabSRC[[#This Row],[Colonne de la MAP]]+1),TabSRC[[#This Row],[Ligne de la MAP]]+1&amp;"_"&amp;TabSRC[[#This Row],[Colonne de la MAP]]+1,"")</f>
        <v>4_37</v>
      </c>
      <c r="M36" s="10" t="str">
        <f>IF(COUNTIF(TabSRC[IDCL],TabSRC[[#This Row],[Ligne de la MAP]]+1&amp;"_"&amp;TabSRC[[#This Row],[Colonne de la MAP]]-1)&gt;0,TabSRC[[#This Row],[Ligne de la MAP]]+1&amp;"_"&amp;TabSRC[[#This Row],[Colonne de la MAP]]-1,"")</f>
        <v>4_35</v>
      </c>
      <c r="N36" s="10" cm="1">
        <f t="array" ref="N36">SUMPRODUCT((IF(TabSRC[[#This Row],[O]:[SO]]&lt;&gt;"",2^(COLUMN(TabSRC[[#This Row],[O]:[SO]])-8),0))*1)</f>
        <v>63</v>
      </c>
    </row>
    <row r="37" spans="1:14" x14ac:dyDescent="0.25">
      <c r="A37" t="s">
        <v>78</v>
      </c>
      <c r="B37">
        <v>765.81291198730469</v>
      </c>
      <c r="C37">
        <v>83.999599456787109</v>
      </c>
      <c r="D37" s="2" t="s">
        <v>79</v>
      </c>
      <c r="E37" s="2" t="s">
        <v>737</v>
      </c>
      <c r="F37" s="1">
        <v>3</v>
      </c>
      <c r="G37" s="1">
        <v>38</v>
      </c>
      <c r="H37" s="10" t="str">
        <f>IF(COUNTIF(TabSRC[IDCL],TabSRC[[#This Row],[Ligne de la MAP]]&amp;"_"&amp;TabSRC[[#This Row],[Colonne de la MAP]]-2)&gt;0,TabSRC[[#This Row],[Ligne de la MAP]]&amp;"_"&amp;TabSRC[[#This Row],[Colonne de la MAP]]-2,"")</f>
        <v>3_36</v>
      </c>
      <c r="I37" s="10" t="str">
        <f>IF(COUNTIF(TabSRC[IDCL],TabSRC[[#This Row],[Ligne de la MAP]]-1&amp;"_"&amp;TabSRC[[#This Row],[Colonne de la MAP]]-1)&gt;0,TabSRC[[#This Row],[Ligne de la MAP]]-1&amp;"_"&amp;TabSRC[[#This Row],[Colonne de la MAP]]-1,"")</f>
        <v>2_37</v>
      </c>
      <c r="J37" s="10" t="str">
        <f>IF(COUNTIF(TabSRC[IDCL],TabSRC[[#This Row],[Ligne de la MAP]]-1&amp;"_"&amp;TabSRC[[#This Row],[Colonne de la MAP]]+1)&gt;0,TabSRC[[#This Row],[Ligne de la MAP]]-1&amp;"_"&amp;TabSRC[[#This Row],[Colonne de la MAP]]+1,"")</f>
        <v>2_39</v>
      </c>
      <c r="K37" s="10" t="str">
        <f>IF(COUNTIF(TabSRC[IDCL],TabSRC[[#This Row],[Ligne de la MAP]]&amp;"_"&amp;TabSRC[[#This Row],[Colonne de la MAP]]+2)&gt;0,TabSRC[[#This Row],[Ligne de la MAP]]&amp;"_"&amp;TabSRC[[#This Row],[Colonne de la MAP]]+2,"")</f>
        <v>3_40</v>
      </c>
      <c r="L37" s="10" t="str">
        <f>IF(COUNTIF(TabSRC[IDCL],TabSRC[[#This Row],[Ligne de la MAP]]+1&amp;"_"&amp;TabSRC[[#This Row],[Colonne de la MAP]]+1),TabSRC[[#This Row],[Ligne de la MAP]]+1&amp;"_"&amp;TabSRC[[#This Row],[Colonne de la MAP]]+1,"")</f>
        <v>4_39</v>
      </c>
      <c r="M37" s="10" t="str">
        <f>IF(COUNTIF(TabSRC[IDCL],TabSRC[[#This Row],[Ligne de la MAP]]+1&amp;"_"&amp;TabSRC[[#This Row],[Colonne de la MAP]]-1)&gt;0,TabSRC[[#This Row],[Ligne de la MAP]]+1&amp;"_"&amp;TabSRC[[#This Row],[Colonne de la MAP]]-1,"")</f>
        <v>4_37</v>
      </c>
      <c r="N37" s="10" cm="1">
        <f t="array" ref="N37">SUMPRODUCT((IF(TabSRC[[#This Row],[O]:[SO]]&lt;&gt;"",2^(COLUMN(TabSRC[[#This Row],[O]:[SO]])-8),0))*1)</f>
        <v>63</v>
      </c>
    </row>
    <row r="38" spans="1:14" x14ac:dyDescent="0.25">
      <c r="A38" t="s">
        <v>80</v>
      </c>
      <c r="B38">
        <v>806.51613998413086</v>
      </c>
      <c r="C38">
        <v>83.999599456787109</v>
      </c>
      <c r="D38" s="2" t="s">
        <v>81</v>
      </c>
      <c r="E38" s="2" t="s">
        <v>719</v>
      </c>
      <c r="F38" s="1">
        <v>3</v>
      </c>
      <c r="G38" s="1">
        <v>40</v>
      </c>
      <c r="H38" s="10" t="str">
        <f>IF(COUNTIF(TabSRC[IDCL],TabSRC[[#This Row],[Ligne de la MAP]]&amp;"_"&amp;TabSRC[[#This Row],[Colonne de la MAP]]-2)&gt;0,TabSRC[[#This Row],[Ligne de la MAP]]&amp;"_"&amp;TabSRC[[#This Row],[Colonne de la MAP]]-2,"")</f>
        <v>3_38</v>
      </c>
      <c r="I38" s="10" t="str">
        <f>IF(COUNTIF(TabSRC[IDCL],TabSRC[[#This Row],[Ligne de la MAP]]-1&amp;"_"&amp;TabSRC[[#This Row],[Colonne de la MAP]]-1)&gt;0,TabSRC[[#This Row],[Ligne de la MAP]]-1&amp;"_"&amp;TabSRC[[#This Row],[Colonne de la MAP]]-1,"")</f>
        <v>2_39</v>
      </c>
      <c r="J38" s="10" t="str">
        <f>IF(COUNTIF(TabSRC[IDCL],TabSRC[[#This Row],[Ligne de la MAP]]-1&amp;"_"&amp;TabSRC[[#This Row],[Colonne de la MAP]]+1)&gt;0,TabSRC[[#This Row],[Ligne de la MAP]]-1&amp;"_"&amp;TabSRC[[#This Row],[Colonne de la MAP]]+1,"")</f>
        <v>2_41</v>
      </c>
      <c r="K38" s="10" t="str">
        <f>IF(COUNTIF(TabSRC[IDCL],TabSRC[[#This Row],[Ligne de la MAP]]&amp;"_"&amp;TabSRC[[#This Row],[Colonne de la MAP]]+2)&gt;0,TabSRC[[#This Row],[Ligne de la MAP]]&amp;"_"&amp;TabSRC[[#This Row],[Colonne de la MAP]]+2,"")</f>
        <v>3_42</v>
      </c>
      <c r="L38" s="10" t="str">
        <f>IF(COUNTIF(TabSRC[IDCL],TabSRC[[#This Row],[Ligne de la MAP]]+1&amp;"_"&amp;TabSRC[[#This Row],[Colonne de la MAP]]+1),TabSRC[[#This Row],[Ligne de la MAP]]+1&amp;"_"&amp;TabSRC[[#This Row],[Colonne de la MAP]]+1,"")</f>
        <v>4_41</v>
      </c>
      <c r="M38" s="10" t="str">
        <f>IF(COUNTIF(TabSRC[IDCL],TabSRC[[#This Row],[Ligne de la MAP]]+1&amp;"_"&amp;TabSRC[[#This Row],[Colonne de la MAP]]-1)&gt;0,TabSRC[[#This Row],[Ligne de la MAP]]+1&amp;"_"&amp;TabSRC[[#This Row],[Colonne de la MAP]]-1,"")</f>
        <v>4_39</v>
      </c>
      <c r="N38" s="10" cm="1">
        <f t="array" ref="N38">SUMPRODUCT((IF(TabSRC[[#This Row],[O]:[SO]]&lt;&gt;"",2^(COLUMN(TabSRC[[#This Row],[O]:[SO]])-8),0))*1)</f>
        <v>63</v>
      </c>
    </row>
    <row r="39" spans="1:14" x14ac:dyDescent="0.25">
      <c r="A39" t="s">
        <v>82</v>
      </c>
      <c r="B39">
        <v>847.21936798095703</v>
      </c>
      <c r="C39">
        <v>83.999599456787109</v>
      </c>
      <c r="D39" s="2" t="s">
        <v>83</v>
      </c>
      <c r="E39" s="2" t="s">
        <v>731</v>
      </c>
      <c r="F39" s="1">
        <v>3</v>
      </c>
      <c r="G39" s="1">
        <v>42</v>
      </c>
      <c r="H39" s="10" t="str">
        <f>IF(COUNTIF(TabSRC[IDCL],TabSRC[[#This Row],[Ligne de la MAP]]&amp;"_"&amp;TabSRC[[#This Row],[Colonne de la MAP]]-2)&gt;0,TabSRC[[#This Row],[Ligne de la MAP]]&amp;"_"&amp;TabSRC[[#This Row],[Colonne de la MAP]]-2,"")</f>
        <v>3_40</v>
      </c>
      <c r="I39" s="10" t="str">
        <f>IF(COUNTIF(TabSRC[IDCL],TabSRC[[#This Row],[Ligne de la MAP]]-1&amp;"_"&amp;TabSRC[[#This Row],[Colonne de la MAP]]-1)&gt;0,TabSRC[[#This Row],[Ligne de la MAP]]-1&amp;"_"&amp;TabSRC[[#This Row],[Colonne de la MAP]]-1,"")</f>
        <v>2_41</v>
      </c>
      <c r="J39" s="10" t="str">
        <f>IF(COUNTIF(TabSRC[IDCL],TabSRC[[#This Row],[Ligne de la MAP]]-1&amp;"_"&amp;TabSRC[[#This Row],[Colonne de la MAP]]+1)&gt;0,TabSRC[[#This Row],[Ligne de la MAP]]-1&amp;"_"&amp;TabSRC[[#This Row],[Colonne de la MAP]]+1,"")</f>
        <v>2_43</v>
      </c>
      <c r="K39" s="10" t="str">
        <f>IF(COUNTIF(TabSRC[IDCL],TabSRC[[#This Row],[Ligne de la MAP]]&amp;"_"&amp;TabSRC[[#This Row],[Colonne de la MAP]]+2)&gt;0,TabSRC[[#This Row],[Ligne de la MAP]]&amp;"_"&amp;TabSRC[[#This Row],[Colonne de la MAP]]+2,"")</f>
        <v>3_44</v>
      </c>
      <c r="L39" s="10" t="str">
        <f>IF(COUNTIF(TabSRC[IDCL],TabSRC[[#This Row],[Ligne de la MAP]]+1&amp;"_"&amp;TabSRC[[#This Row],[Colonne de la MAP]]+1),TabSRC[[#This Row],[Ligne de la MAP]]+1&amp;"_"&amp;TabSRC[[#This Row],[Colonne de la MAP]]+1,"")</f>
        <v>4_43</v>
      </c>
      <c r="M39" s="10" t="str">
        <f>IF(COUNTIF(TabSRC[IDCL],TabSRC[[#This Row],[Ligne de la MAP]]+1&amp;"_"&amp;TabSRC[[#This Row],[Colonne de la MAP]]-1)&gt;0,TabSRC[[#This Row],[Ligne de la MAP]]+1&amp;"_"&amp;TabSRC[[#This Row],[Colonne de la MAP]]-1,"")</f>
        <v>4_41</v>
      </c>
      <c r="N39" s="10" cm="1">
        <f t="array" ref="N39">SUMPRODUCT((IF(TabSRC[[#This Row],[O]:[SO]]&lt;&gt;"",2^(COLUMN(TabSRC[[#This Row],[O]:[SO]])-8),0))*1)</f>
        <v>63</v>
      </c>
    </row>
    <row r="40" spans="1:14" x14ac:dyDescent="0.25">
      <c r="A40" t="s">
        <v>84</v>
      </c>
      <c r="B40">
        <v>887.9225959777832</v>
      </c>
      <c r="C40">
        <v>83.999599456787109</v>
      </c>
      <c r="D40" s="2" t="s">
        <v>85</v>
      </c>
      <c r="E40" s="2" t="s">
        <v>735</v>
      </c>
      <c r="F40" s="1">
        <v>3</v>
      </c>
      <c r="G40" s="1">
        <v>44</v>
      </c>
      <c r="H40" s="10" t="str">
        <f>IF(COUNTIF(TabSRC[IDCL],TabSRC[[#This Row],[Ligne de la MAP]]&amp;"_"&amp;TabSRC[[#This Row],[Colonne de la MAP]]-2)&gt;0,TabSRC[[#This Row],[Ligne de la MAP]]&amp;"_"&amp;TabSRC[[#This Row],[Colonne de la MAP]]-2,"")</f>
        <v>3_42</v>
      </c>
      <c r="I40" s="10" t="str">
        <f>IF(COUNTIF(TabSRC[IDCL],TabSRC[[#This Row],[Ligne de la MAP]]-1&amp;"_"&amp;TabSRC[[#This Row],[Colonne de la MAP]]-1)&gt;0,TabSRC[[#This Row],[Ligne de la MAP]]-1&amp;"_"&amp;TabSRC[[#This Row],[Colonne de la MAP]]-1,"")</f>
        <v>2_43</v>
      </c>
      <c r="J40" s="10" t="str">
        <f>IF(COUNTIF(TabSRC[IDCL],TabSRC[[#This Row],[Ligne de la MAP]]-1&amp;"_"&amp;TabSRC[[#This Row],[Colonne de la MAP]]+1)&gt;0,TabSRC[[#This Row],[Ligne de la MAP]]-1&amp;"_"&amp;TabSRC[[#This Row],[Colonne de la MAP]]+1,"")</f>
        <v/>
      </c>
      <c r="K40" s="10" t="str">
        <f>IF(COUNTIF(TabSRC[IDCL],TabSRC[[#This Row],[Ligne de la MAP]]&amp;"_"&amp;TabSRC[[#This Row],[Colonne de la MAP]]+2)&gt;0,TabSRC[[#This Row],[Ligne de la MAP]]&amp;"_"&amp;TabSRC[[#This Row],[Colonne de la MAP]]+2,"")</f>
        <v>3_46</v>
      </c>
      <c r="L40" s="10" t="str">
        <f>IF(COUNTIF(TabSRC[IDCL],TabSRC[[#This Row],[Ligne de la MAP]]+1&amp;"_"&amp;TabSRC[[#This Row],[Colonne de la MAP]]+1),TabSRC[[#This Row],[Ligne de la MAP]]+1&amp;"_"&amp;TabSRC[[#This Row],[Colonne de la MAP]]+1,"")</f>
        <v>4_45</v>
      </c>
      <c r="M40" s="10" t="str">
        <f>IF(COUNTIF(TabSRC[IDCL],TabSRC[[#This Row],[Ligne de la MAP]]+1&amp;"_"&amp;TabSRC[[#This Row],[Colonne de la MAP]]-1)&gt;0,TabSRC[[#This Row],[Ligne de la MAP]]+1&amp;"_"&amp;TabSRC[[#This Row],[Colonne de la MAP]]-1,"")</f>
        <v>4_43</v>
      </c>
      <c r="N40" s="10" cm="1">
        <f t="array" ref="N40">SUMPRODUCT((IF(TabSRC[[#This Row],[O]:[SO]]&lt;&gt;"",2^(COLUMN(TabSRC[[#This Row],[O]:[SO]])-8),0))*1)</f>
        <v>59</v>
      </c>
    </row>
    <row r="41" spans="1:14" x14ac:dyDescent="0.25">
      <c r="A41" t="s">
        <v>86</v>
      </c>
      <c r="B41">
        <v>928.62582397460938</v>
      </c>
      <c r="C41">
        <v>83.999599456787109</v>
      </c>
      <c r="D41" s="2" t="s">
        <v>87</v>
      </c>
      <c r="E41" s="2" t="s">
        <v>720</v>
      </c>
      <c r="F41" s="1">
        <v>3</v>
      </c>
      <c r="G41" s="1">
        <v>46</v>
      </c>
      <c r="H41" s="10" t="str">
        <f>IF(COUNTIF(TabSRC[IDCL],TabSRC[[#This Row],[Ligne de la MAP]]&amp;"_"&amp;TabSRC[[#This Row],[Colonne de la MAP]]-2)&gt;0,TabSRC[[#This Row],[Ligne de la MAP]]&amp;"_"&amp;TabSRC[[#This Row],[Colonne de la MAP]]-2,"")</f>
        <v>3_44</v>
      </c>
      <c r="I41" s="10" t="str">
        <f>IF(COUNTIF(TabSRC[IDCL],TabSRC[[#This Row],[Ligne de la MAP]]-1&amp;"_"&amp;TabSRC[[#This Row],[Colonne de la MAP]]-1)&gt;0,TabSRC[[#This Row],[Ligne de la MAP]]-1&amp;"_"&amp;TabSRC[[#This Row],[Colonne de la MAP]]-1,"")</f>
        <v/>
      </c>
      <c r="J41" s="10" t="str">
        <f>IF(COUNTIF(TabSRC[IDCL],TabSRC[[#This Row],[Ligne de la MAP]]-1&amp;"_"&amp;TabSRC[[#This Row],[Colonne de la MAP]]+1)&gt;0,TabSRC[[#This Row],[Ligne de la MAP]]-1&amp;"_"&amp;TabSRC[[#This Row],[Colonne de la MAP]]+1,"")</f>
        <v/>
      </c>
      <c r="K41" s="10" t="str">
        <f>IF(COUNTIF(TabSRC[IDCL],TabSRC[[#This Row],[Ligne de la MAP]]&amp;"_"&amp;TabSRC[[#This Row],[Colonne de la MAP]]+2)&gt;0,TabSRC[[#This Row],[Ligne de la MAP]]&amp;"_"&amp;TabSRC[[#This Row],[Colonne de la MAP]]+2,"")</f>
        <v>3_48</v>
      </c>
      <c r="L41" s="10" t="str">
        <f>IF(COUNTIF(TabSRC[IDCL],TabSRC[[#This Row],[Ligne de la MAP]]+1&amp;"_"&amp;TabSRC[[#This Row],[Colonne de la MAP]]+1),TabSRC[[#This Row],[Ligne de la MAP]]+1&amp;"_"&amp;TabSRC[[#This Row],[Colonne de la MAP]]+1,"")</f>
        <v>4_47</v>
      </c>
      <c r="M41" s="10" t="str">
        <f>IF(COUNTIF(TabSRC[IDCL],TabSRC[[#This Row],[Ligne de la MAP]]+1&amp;"_"&amp;TabSRC[[#This Row],[Colonne de la MAP]]-1)&gt;0,TabSRC[[#This Row],[Ligne de la MAP]]+1&amp;"_"&amp;TabSRC[[#This Row],[Colonne de la MAP]]-1,"")</f>
        <v>4_45</v>
      </c>
      <c r="N41" s="10" cm="1">
        <f t="array" ref="N41">SUMPRODUCT((IF(TabSRC[[#This Row],[O]:[SO]]&lt;&gt;"",2^(COLUMN(TabSRC[[#This Row],[O]:[SO]])-8),0))*1)</f>
        <v>57</v>
      </c>
    </row>
    <row r="42" spans="1:14" x14ac:dyDescent="0.25">
      <c r="A42" t="s">
        <v>88</v>
      </c>
      <c r="B42">
        <v>969.32905197143555</v>
      </c>
      <c r="C42">
        <v>83.999599456787109</v>
      </c>
      <c r="D42" s="2" t="s">
        <v>89</v>
      </c>
      <c r="E42" s="2" t="s">
        <v>738</v>
      </c>
      <c r="F42" s="1">
        <v>3</v>
      </c>
      <c r="G42" s="1">
        <v>48</v>
      </c>
      <c r="H42" s="10" t="str">
        <f>IF(COUNTIF(TabSRC[IDCL],TabSRC[[#This Row],[Ligne de la MAP]]&amp;"_"&amp;TabSRC[[#This Row],[Colonne de la MAP]]-2)&gt;0,TabSRC[[#This Row],[Ligne de la MAP]]&amp;"_"&amp;TabSRC[[#This Row],[Colonne de la MAP]]-2,"")</f>
        <v>3_46</v>
      </c>
      <c r="I42" s="10" t="str">
        <f>IF(COUNTIF(TabSRC[IDCL],TabSRC[[#This Row],[Ligne de la MAP]]-1&amp;"_"&amp;TabSRC[[#This Row],[Colonne de la MAP]]-1)&gt;0,TabSRC[[#This Row],[Ligne de la MAP]]-1&amp;"_"&amp;TabSRC[[#This Row],[Colonne de la MAP]]-1,"")</f>
        <v/>
      </c>
      <c r="J42" s="10" t="str">
        <f>IF(COUNTIF(TabSRC[IDCL],TabSRC[[#This Row],[Ligne de la MAP]]-1&amp;"_"&amp;TabSRC[[#This Row],[Colonne de la MAP]]+1)&gt;0,TabSRC[[#This Row],[Ligne de la MAP]]-1&amp;"_"&amp;TabSRC[[#This Row],[Colonne de la MAP]]+1,"")</f>
        <v/>
      </c>
      <c r="K42" s="10" t="str">
        <f>IF(COUNTIF(TabSRC[IDCL],TabSRC[[#This Row],[Ligne de la MAP]]&amp;"_"&amp;TabSRC[[#This Row],[Colonne de la MAP]]+2)&gt;0,TabSRC[[#This Row],[Ligne de la MAP]]&amp;"_"&amp;TabSRC[[#This Row],[Colonne de la MAP]]+2,"")</f>
        <v/>
      </c>
      <c r="L42" s="10" t="str">
        <f>IF(COUNTIF(TabSRC[IDCL],TabSRC[[#This Row],[Ligne de la MAP]]+1&amp;"_"&amp;TabSRC[[#This Row],[Colonne de la MAP]]+1),TabSRC[[#This Row],[Ligne de la MAP]]+1&amp;"_"&amp;TabSRC[[#This Row],[Colonne de la MAP]]+1,"")</f>
        <v>4_49</v>
      </c>
      <c r="M42" s="10" t="str">
        <f>IF(COUNTIF(TabSRC[IDCL],TabSRC[[#This Row],[Ligne de la MAP]]+1&amp;"_"&amp;TabSRC[[#This Row],[Colonne de la MAP]]-1)&gt;0,TabSRC[[#This Row],[Ligne de la MAP]]+1&amp;"_"&amp;TabSRC[[#This Row],[Colonne de la MAP]]-1,"")</f>
        <v>4_47</v>
      </c>
      <c r="N42" s="10" cm="1">
        <f t="array" ref="N42">SUMPRODUCT((IF(TabSRC[[#This Row],[O]:[SO]]&lt;&gt;"",2^(COLUMN(TabSRC[[#This Row],[O]:[SO]])-8),0))*1)</f>
        <v>49</v>
      </c>
    </row>
    <row r="43" spans="1:14" x14ac:dyDescent="0.25">
      <c r="A43" t="s">
        <v>90</v>
      </c>
      <c r="B43">
        <v>134.91287803649902</v>
      </c>
      <c r="C43">
        <v>119.24965953826904</v>
      </c>
      <c r="D43" s="2" t="s">
        <v>91</v>
      </c>
      <c r="E43" s="2" t="s">
        <v>731</v>
      </c>
      <c r="F43" s="1">
        <v>4</v>
      </c>
      <c r="G43" s="1">
        <v>7</v>
      </c>
      <c r="H43" s="10" t="str">
        <f>IF(COUNTIF(TabSRC[IDCL],TabSRC[[#This Row],[Ligne de la MAP]]&amp;"_"&amp;TabSRC[[#This Row],[Colonne de la MAP]]-2)&gt;0,TabSRC[[#This Row],[Ligne de la MAP]]&amp;"_"&amp;TabSRC[[#This Row],[Colonne de la MAP]]-2,"")</f>
        <v/>
      </c>
      <c r="I43" s="10" t="str">
        <f>IF(COUNTIF(TabSRC[IDCL],TabSRC[[#This Row],[Ligne de la MAP]]-1&amp;"_"&amp;TabSRC[[#This Row],[Colonne de la MAP]]-1)&gt;0,TabSRC[[#This Row],[Ligne de la MAP]]-1&amp;"_"&amp;TabSRC[[#This Row],[Colonne de la MAP]]-1,"")</f>
        <v/>
      </c>
      <c r="J43" s="10" t="str">
        <f>IF(COUNTIF(TabSRC[IDCL],TabSRC[[#This Row],[Ligne de la MAP]]-1&amp;"_"&amp;TabSRC[[#This Row],[Colonne de la MAP]]+1)&gt;0,TabSRC[[#This Row],[Ligne de la MAP]]-1&amp;"_"&amp;TabSRC[[#This Row],[Colonne de la MAP]]+1,"")</f>
        <v/>
      </c>
      <c r="K43" s="10" t="str">
        <f>IF(COUNTIF(TabSRC[IDCL],TabSRC[[#This Row],[Ligne de la MAP]]&amp;"_"&amp;TabSRC[[#This Row],[Colonne de la MAP]]+2)&gt;0,TabSRC[[#This Row],[Ligne de la MAP]]&amp;"_"&amp;TabSRC[[#This Row],[Colonne de la MAP]]+2,"")</f>
        <v>4_9</v>
      </c>
      <c r="L43" s="10" t="str">
        <f>IF(COUNTIF(TabSRC[IDCL],TabSRC[[#This Row],[Ligne de la MAP]]+1&amp;"_"&amp;TabSRC[[#This Row],[Colonne de la MAP]]+1),TabSRC[[#This Row],[Ligne de la MAP]]+1&amp;"_"&amp;TabSRC[[#This Row],[Colonne de la MAP]]+1,"")</f>
        <v>5_8</v>
      </c>
      <c r="M43" s="10" t="str">
        <f>IF(COUNTIF(TabSRC[IDCL],TabSRC[[#This Row],[Ligne de la MAP]]+1&amp;"_"&amp;TabSRC[[#This Row],[Colonne de la MAP]]-1)&gt;0,TabSRC[[#This Row],[Ligne de la MAP]]+1&amp;"_"&amp;TabSRC[[#This Row],[Colonne de la MAP]]-1,"")</f>
        <v>5_6</v>
      </c>
      <c r="N43" s="10" cm="1">
        <f t="array" ref="N43">SUMPRODUCT((IF(TabSRC[[#This Row],[O]:[SO]]&lt;&gt;"",2^(COLUMN(TabSRC[[#This Row],[O]:[SO]])-8),0))*1)</f>
        <v>56</v>
      </c>
    </row>
    <row r="44" spans="1:14" x14ac:dyDescent="0.25">
      <c r="A44" t="s">
        <v>92</v>
      </c>
      <c r="B44">
        <v>175.6161060333252</v>
      </c>
      <c r="C44">
        <v>119.24965953826904</v>
      </c>
      <c r="D44" s="2" t="s">
        <v>93</v>
      </c>
      <c r="E44" s="2" t="s">
        <v>739</v>
      </c>
      <c r="F44" s="1">
        <v>4</v>
      </c>
      <c r="G44" s="1">
        <v>9</v>
      </c>
      <c r="H44" s="10" t="str">
        <f>IF(COUNTIF(TabSRC[IDCL],TabSRC[[#This Row],[Ligne de la MAP]]&amp;"_"&amp;TabSRC[[#This Row],[Colonne de la MAP]]-2)&gt;0,TabSRC[[#This Row],[Ligne de la MAP]]&amp;"_"&amp;TabSRC[[#This Row],[Colonne de la MAP]]-2,"")</f>
        <v>4_7</v>
      </c>
      <c r="I44" s="10" t="str">
        <f>IF(COUNTIF(TabSRC[IDCL],TabSRC[[#This Row],[Ligne de la MAP]]-1&amp;"_"&amp;TabSRC[[#This Row],[Colonne de la MAP]]-1)&gt;0,TabSRC[[#This Row],[Ligne de la MAP]]-1&amp;"_"&amp;TabSRC[[#This Row],[Colonne de la MAP]]-1,"")</f>
        <v/>
      </c>
      <c r="J44" s="10" t="str">
        <f>IF(COUNTIF(TabSRC[IDCL],TabSRC[[#This Row],[Ligne de la MAP]]-1&amp;"_"&amp;TabSRC[[#This Row],[Colonne de la MAP]]+1)&gt;0,TabSRC[[#This Row],[Ligne de la MAP]]-1&amp;"_"&amp;TabSRC[[#This Row],[Colonne de la MAP]]+1,"")</f>
        <v>3_10</v>
      </c>
      <c r="K44" s="10" t="str">
        <f>IF(COUNTIF(TabSRC[IDCL],TabSRC[[#This Row],[Ligne de la MAP]]&amp;"_"&amp;TabSRC[[#This Row],[Colonne de la MAP]]+2)&gt;0,TabSRC[[#This Row],[Ligne de la MAP]]&amp;"_"&amp;TabSRC[[#This Row],[Colonne de la MAP]]+2,"")</f>
        <v>4_11</v>
      </c>
      <c r="L44" s="10" t="str">
        <f>IF(COUNTIF(TabSRC[IDCL],TabSRC[[#This Row],[Ligne de la MAP]]+1&amp;"_"&amp;TabSRC[[#This Row],[Colonne de la MAP]]+1),TabSRC[[#This Row],[Ligne de la MAP]]+1&amp;"_"&amp;TabSRC[[#This Row],[Colonne de la MAP]]+1,"")</f>
        <v>5_10</v>
      </c>
      <c r="M44" s="10" t="str">
        <f>IF(COUNTIF(TabSRC[IDCL],TabSRC[[#This Row],[Ligne de la MAP]]+1&amp;"_"&amp;TabSRC[[#This Row],[Colonne de la MAP]]-1)&gt;0,TabSRC[[#This Row],[Ligne de la MAP]]+1&amp;"_"&amp;TabSRC[[#This Row],[Colonne de la MAP]]-1,"")</f>
        <v>5_8</v>
      </c>
      <c r="N44" s="10" cm="1">
        <f t="array" ref="N44">SUMPRODUCT((IF(TabSRC[[#This Row],[O]:[SO]]&lt;&gt;"",2^(COLUMN(TabSRC[[#This Row],[O]:[SO]])-8),0))*1)</f>
        <v>61</v>
      </c>
    </row>
    <row r="45" spans="1:14" x14ac:dyDescent="0.25">
      <c r="A45" t="s">
        <v>94</v>
      </c>
      <c r="B45">
        <v>216.31933403015137</v>
      </c>
      <c r="C45">
        <v>119.24965953826904</v>
      </c>
      <c r="D45" s="2" t="s">
        <v>95</v>
      </c>
      <c r="E45" s="2" t="s">
        <v>724</v>
      </c>
      <c r="F45" s="1">
        <v>4</v>
      </c>
      <c r="G45" s="1">
        <v>11</v>
      </c>
      <c r="H45" s="10" t="str">
        <f>IF(COUNTIF(TabSRC[IDCL],TabSRC[[#This Row],[Ligne de la MAP]]&amp;"_"&amp;TabSRC[[#This Row],[Colonne de la MAP]]-2)&gt;0,TabSRC[[#This Row],[Ligne de la MAP]]&amp;"_"&amp;TabSRC[[#This Row],[Colonne de la MAP]]-2,"")</f>
        <v>4_9</v>
      </c>
      <c r="I45" s="10" t="str">
        <f>IF(COUNTIF(TabSRC[IDCL],TabSRC[[#This Row],[Ligne de la MAP]]-1&amp;"_"&amp;TabSRC[[#This Row],[Colonne de la MAP]]-1)&gt;0,TabSRC[[#This Row],[Ligne de la MAP]]-1&amp;"_"&amp;TabSRC[[#This Row],[Colonne de la MAP]]-1,"")</f>
        <v>3_10</v>
      </c>
      <c r="J45" s="10" t="str">
        <f>IF(COUNTIF(TabSRC[IDCL],TabSRC[[#This Row],[Ligne de la MAP]]-1&amp;"_"&amp;TabSRC[[#This Row],[Colonne de la MAP]]+1)&gt;0,TabSRC[[#This Row],[Ligne de la MAP]]-1&amp;"_"&amp;TabSRC[[#This Row],[Colonne de la MAP]]+1,"")</f>
        <v>3_12</v>
      </c>
      <c r="K45" s="10" t="str">
        <f>IF(COUNTIF(TabSRC[IDCL],TabSRC[[#This Row],[Ligne de la MAP]]&amp;"_"&amp;TabSRC[[#This Row],[Colonne de la MAP]]+2)&gt;0,TabSRC[[#This Row],[Ligne de la MAP]]&amp;"_"&amp;TabSRC[[#This Row],[Colonne de la MAP]]+2,"")</f>
        <v>4_13</v>
      </c>
      <c r="L45" s="10" t="str">
        <f>IF(COUNTIF(TabSRC[IDCL],TabSRC[[#This Row],[Ligne de la MAP]]+1&amp;"_"&amp;TabSRC[[#This Row],[Colonne de la MAP]]+1),TabSRC[[#This Row],[Ligne de la MAP]]+1&amp;"_"&amp;TabSRC[[#This Row],[Colonne de la MAP]]+1,"")</f>
        <v>5_12</v>
      </c>
      <c r="M45" s="10" t="str">
        <f>IF(COUNTIF(TabSRC[IDCL],TabSRC[[#This Row],[Ligne de la MAP]]+1&amp;"_"&amp;TabSRC[[#This Row],[Colonne de la MAP]]-1)&gt;0,TabSRC[[#This Row],[Ligne de la MAP]]+1&amp;"_"&amp;TabSRC[[#This Row],[Colonne de la MAP]]-1,"")</f>
        <v>5_10</v>
      </c>
      <c r="N45" s="10" cm="1">
        <f t="array" ref="N45">SUMPRODUCT((IF(TabSRC[[#This Row],[O]:[SO]]&lt;&gt;"",2^(COLUMN(TabSRC[[#This Row],[O]:[SO]])-8),0))*1)</f>
        <v>63</v>
      </c>
    </row>
    <row r="46" spans="1:14" x14ac:dyDescent="0.25">
      <c r="A46" t="s">
        <v>96</v>
      </c>
      <c r="B46">
        <v>257.02256202697754</v>
      </c>
      <c r="C46">
        <v>119.24965953826904</v>
      </c>
      <c r="D46" s="2" t="s">
        <v>97</v>
      </c>
      <c r="E46" s="2" t="s">
        <v>7</v>
      </c>
      <c r="F46" s="1">
        <v>4</v>
      </c>
      <c r="G46" s="1">
        <v>13</v>
      </c>
      <c r="H46" s="10" t="str">
        <f>IF(COUNTIF(TabSRC[IDCL],TabSRC[[#This Row],[Ligne de la MAP]]&amp;"_"&amp;TabSRC[[#This Row],[Colonne de la MAP]]-2)&gt;0,TabSRC[[#This Row],[Ligne de la MAP]]&amp;"_"&amp;TabSRC[[#This Row],[Colonne de la MAP]]-2,"")</f>
        <v>4_11</v>
      </c>
      <c r="I46" s="10" t="str">
        <f>IF(COUNTIF(TabSRC[IDCL],TabSRC[[#This Row],[Ligne de la MAP]]-1&amp;"_"&amp;TabSRC[[#This Row],[Colonne de la MAP]]-1)&gt;0,TabSRC[[#This Row],[Ligne de la MAP]]-1&amp;"_"&amp;TabSRC[[#This Row],[Colonne de la MAP]]-1,"")</f>
        <v>3_12</v>
      </c>
      <c r="J46" s="10" t="str">
        <f>IF(COUNTIF(TabSRC[IDCL],TabSRC[[#This Row],[Ligne de la MAP]]-1&amp;"_"&amp;TabSRC[[#This Row],[Colonne de la MAP]]+1)&gt;0,TabSRC[[#This Row],[Ligne de la MAP]]-1&amp;"_"&amp;TabSRC[[#This Row],[Colonne de la MAP]]+1,"")</f>
        <v>3_14</v>
      </c>
      <c r="K46" s="10" t="str">
        <f>IF(COUNTIF(TabSRC[IDCL],TabSRC[[#This Row],[Ligne de la MAP]]&amp;"_"&amp;TabSRC[[#This Row],[Colonne de la MAP]]+2)&gt;0,TabSRC[[#This Row],[Ligne de la MAP]]&amp;"_"&amp;TabSRC[[#This Row],[Colonne de la MAP]]+2,"")</f>
        <v>4_15</v>
      </c>
      <c r="L46" s="10" t="str">
        <f>IF(COUNTIF(TabSRC[IDCL],TabSRC[[#This Row],[Ligne de la MAP]]+1&amp;"_"&amp;TabSRC[[#This Row],[Colonne de la MAP]]+1),TabSRC[[#This Row],[Ligne de la MAP]]+1&amp;"_"&amp;TabSRC[[#This Row],[Colonne de la MAP]]+1,"")</f>
        <v>5_14</v>
      </c>
      <c r="M46" s="10" t="str">
        <f>IF(COUNTIF(TabSRC[IDCL],TabSRC[[#This Row],[Ligne de la MAP]]+1&amp;"_"&amp;TabSRC[[#This Row],[Colonne de la MAP]]-1)&gt;0,TabSRC[[#This Row],[Ligne de la MAP]]+1&amp;"_"&amp;TabSRC[[#This Row],[Colonne de la MAP]]-1,"")</f>
        <v>5_12</v>
      </c>
      <c r="N46" s="10" cm="1">
        <f t="array" ref="N46">SUMPRODUCT((IF(TabSRC[[#This Row],[O]:[SO]]&lt;&gt;"",2^(COLUMN(TabSRC[[#This Row],[O]:[SO]])-8),0))*1)</f>
        <v>63</v>
      </c>
    </row>
    <row r="47" spans="1:14" x14ac:dyDescent="0.25">
      <c r="A47" t="s">
        <v>98</v>
      </c>
      <c r="B47">
        <v>297.72579002380371</v>
      </c>
      <c r="C47">
        <v>119.24965953826904</v>
      </c>
      <c r="D47" s="2" t="s">
        <v>99</v>
      </c>
      <c r="E47" s="2" t="s">
        <v>738</v>
      </c>
      <c r="F47" s="1">
        <v>4</v>
      </c>
      <c r="G47" s="1">
        <v>15</v>
      </c>
      <c r="H47" s="10" t="str">
        <f>IF(COUNTIF(TabSRC[IDCL],TabSRC[[#This Row],[Ligne de la MAP]]&amp;"_"&amp;TabSRC[[#This Row],[Colonne de la MAP]]-2)&gt;0,TabSRC[[#This Row],[Ligne de la MAP]]&amp;"_"&amp;TabSRC[[#This Row],[Colonne de la MAP]]-2,"")</f>
        <v>4_13</v>
      </c>
      <c r="I47" s="10" t="str">
        <f>IF(COUNTIF(TabSRC[IDCL],TabSRC[[#This Row],[Ligne de la MAP]]-1&amp;"_"&amp;TabSRC[[#This Row],[Colonne de la MAP]]-1)&gt;0,TabSRC[[#This Row],[Ligne de la MAP]]-1&amp;"_"&amp;TabSRC[[#This Row],[Colonne de la MAP]]-1,"")</f>
        <v>3_14</v>
      </c>
      <c r="J47" s="10" t="str">
        <f>IF(COUNTIF(TabSRC[IDCL],TabSRC[[#This Row],[Ligne de la MAP]]-1&amp;"_"&amp;TabSRC[[#This Row],[Colonne de la MAP]]+1)&gt;0,TabSRC[[#This Row],[Ligne de la MAP]]-1&amp;"_"&amp;TabSRC[[#This Row],[Colonne de la MAP]]+1,"")</f>
        <v>3_16</v>
      </c>
      <c r="K47" s="10" t="str">
        <f>IF(COUNTIF(TabSRC[IDCL],TabSRC[[#This Row],[Ligne de la MAP]]&amp;"_"&amp;TabSRC[[#This Row],[Colonne de la MAP]]+2)&gt;0,TabSRC[[#This Row],[Ligne de la MAP]]&amp;"_"&amp;TabSRC[[#This Row],[Colonne de la MAP]]+2,"")</f>
        <v>4_17</v>
      </c>
      <c r="L47" s="10" t="str">
        <f>IF(COUNTIF(TabSRC[IDCL],TabSRC[[#This Row],[Ligne de la MAP]]+1&amp;"_"&amp;TabSRC[[#This Row],[Colonne de la MAP]]+1),TabSRC[[#This Row],[Ligne de la MAP]]+1&amp;"_"&amp;TabSRC[[#This Row],[Colonne de la MAP]]+1,"")</f>
        <v>5_16</v>
      </c>
      <c r="M47" s="10" t="str">
        <f>IF(COUNTIF(TabSRC[IDCL],TabSRC[[#This Row],[Ligne de la MAP]]+1&amp;"_"&amp;TabSRC[[#This Row],[Colonne de la MAP]]-1)&gt;0,TabSRC[[#This Row],[Ligne de la MAP]]+1&amp;"_"&amp;TabSRC[[#This Row],[Colonne de la MAP]]-1,"")</f>
        <v>5_14</v>
      </c>
      <c r="N47" s="10" cm="1">
        <f t="array" ref="N47">SUMPRODUCT((IF(TabSRC[[#This Row],[O]:[SO]]&lt;&gt;"",2^(COLUMN(TabSRC[[#This Row],[O]:[SO]])-8),0))*1)</f>
        <v>63</v>
      </c>
    </row>
    <row r="48" spans="1:14" x14ac:dyDescent="0.25">
      <c r="A48" t="s">
        <v>100</v>
      </c>
      <c r="B48">
        <v>338.42901802062988</v>
      </c>
      <c r="C48">
        <v>119.24965953826904</v>
      </c>
      <c r="D48" s="2" t="s">
        <v>101</v>
      </c>
      <c r="E48" s="2" t="s">
        <v>738</v>
      </c>
      <c r="F48" s="1">
        <v>4</v>
      </c>
      <c r="G48" s="1">
        <v>17</v>
      </c>
      <c r="H48" s="10" t="str">
        <f>IF(COUNTIF(TabSRC[IDCL],TabSRC[[#This Row],[Ligne de la MAP]]&amp;"_"&amp;TabSRC[[#This Row],[Colonne de la MAP]]-2)&gt;0,TabSRC[[#This Row],[Ligne de la MAP]]&amp;"_"&amp;TabSRC[[#This Row],[Colonne de la MAP]]-2,"")</f>
        <v>4_15</v>
      </c>
      <c r="I48" s="10" t="str">
        <f>IF(COUNTIF(TabSRC[IDCL],TabSRC[[#This Row],[Ligne de la MAP]]-1&amp;"_"&amp;TabSRC[[#This Row],[Colonne de la MAP]]-1)&gt;0,TabSRC[[#This Row],[Ligne de la MAP]]-1&amp;"_"&amp;TabSRC[[#This Row],[Colonne de la MAP]]-1,"")</f>
        <v>3_16</v>
      </c>
      <c r="J48" s="10" t="str">
        <f>IF(COUNTIF(TabSRC[IDCL],TabSRC[[#This Row],[Ligne de la MAP]]-1&amp;"_"&amp;TabSRC[[#This Row],[Colonne de la MAP]]+1)&gt;0,TabSRC[[#This Row],[Ligne de la MAP]]-1&amp;"_"&amp;TabSRC[[#This Row],[Colonne de la MAP]]+1,"")</f>
        <v>3_18</v>
      </c>
      <c r="K48" s="10" t="str">
        <f>IF(COUNTIF(TabSRC[IDCL],TabSRC[[#This Row],[Ligne de la MAP]]&amp;"_"&amp;TabSRC[[#This Row],[Colonne de la MAP]]+2)&gt;0,TabSRC[[#This Row],[Ligne de la MAP]]&amp;"_"&amp;TabSRC[[#This Row],[Colonne de la MAP]]+2,"")</f>
        <v>4_19</v>
      </c>
      <c r="L48" s="10" t="str">
        <f>IF(COUNTIF(TabSRC[IDCL],TabSRC[[#This Row],[Ligne de la MAP]]+1&amp;"_"&amp;TabSRC[[#This Row],[Colonne de la MAP]]+1),TabSRC[[#This Row],[Ligne de la MAP]]+1&amp;"_"&amp;TabSRC[[#This Row],[Colonne de la MAP]]+1,"")</f>
        <v>5_18</v>
      </c>
      <c r="M48" s="10" t="str">
        <f>IF(COUNTIF(TabSRC[IDCL],TabSRC[[#This Row],[Ligne de la MAP]]+1&amp;"_"&amp;TabSRC[[#This Row],[Colonne de la MAP]]-1)&gt;0,TabSRC[[#This Row],[Ligne de la MAP]]+1&amp;"_"&amp;TabSRC[[#This Row],[Colonne de la MAP]]-1,"")</f>
        <v>5_16</v>
      </c>
      <c r="N48" s="10" cm="1">
        <f t="array" ref="N48">SUMPRODUCT((IF(TabSRC[[#This Row],[O]:[SO]]&lt;&gt;"",2^(COLUMN(TabSRC[[#This Row],[O]:[SO]])-8),0))*1)</f>
        <v>63</v>
      </c>
    </row>
    <row r="49" spans="1:14" x14ac:dyDescent="0.25">
      <c r="A49" t="s">
        <v>102</v>
      </c>
      <c r="B49">
        <v>379.13224601745605</v>
      </c>
      <c r="C49">
        <v>119.24965953826904</v>
      </c>
      <c r="D49" s="2" t="s">
        <v>103</v>
      </c>
      <c r="E49" s="2" t="s">
        <v>723</v>
      </c>
      <c r="F49" s="1">
        <v>4</v>
      </c>
      <c r="G49" s="1">
        <v>19</v>
      </c>
      <c r="H49" s="10" t="str">
        <f>IF(COUNTIF(TabSRC[IDCL],TabSRC[[#This Row],[Ligne de la MAP]]&amp;"_"&amp;TabSRC[[#This Row],[Colonne de la MAP]]-2)&gt;0,TabSRC[[#This Row],[Ligne de la MAP]]&amp;"_"&amp;TabSRC[[#This Row],[Colonne de la MAP]]-2,"")</f>
        <v>4_17</v>
      </c>
      <c r="I49" s="10" t="str">
        <f>IF(COUNTIF(TabSRC[IDCL],TabSRC[[#This Row],[Ligne de la MAP]]-1&amp;"_"&amp;TabSRC[[#This Row],[Colonne de la MAP]]-1)&gt;0,TabSRC[[#This Row],[Ligne de la MAP]]-1&amp;"_"&amp;TabSRC[[#This Row],[Colonne de la MAP]]-1,"")</f>
        <v>3_18</v>
      </c>
      <c r="J49" s="10" t="str">
        <f>IF(COUNTIF(TabSRC[IDCL],TabSRC[[#This Row],[Ligne de la MAP]]-1&amp;"_"&amp;TabSRC[[#This Row],[Colonne de la MAP]]+1)&gt;0,TabSRC[[#This Row],[Ligne de la MAP]]-1&amp;"_"&amp;TabSRC[[#This Row],[Colonne de la MAP]]+1,"")</f>
        <v>3_20</v>
      </c>
      <c r="K49" s="10" t="str">
        <f>IF(COUNTIF(TabSRC[IDCL],TabSRC[[#This Row],[Ligne de la MAP]]&amp;"_"&amp;TabSRC[[#This Row],[Colonne de la MAP]]+2)&gt;0,TabSRC[[#This Row],[Ligne de la MAP]]&amp;"_"&amp;TabSRC[[#This Row],[Colonne de la MAP]]+2,"")</f>
        <v>4_21</v>
      </c>
      <c r="L49" s="10" t="str">
        <f>IF(COUNTIF(TabSRC[IDCL],TabSRC[[#This Row],[Ligne de la MAP]]+1&amp;"_"&amp;TabSRC[[#This Row],[Colonne de la MAP]]+1),TabSRC[[#This Row],[Ligne de la MAP]]+1&amp;"_"&amp;TabSRC[[#This Row],[Colonne de la MAP]]+1,"")</f>
        <v>5_20</v>
      </c>
      <c r="M49" s="10" t="str">
        <f>IF(COUNTIF(TabSRC[IDCL],TabSRC[[#This Row],[Ligne de la MAP]]+1&amp;"_"&amp;TabSRC[[#This Row],[Colonne de la MAP]]-1)&gt;0,TabSRC[[#This Row],[Ligne de la MAP]]+1&amp;"_"&amp;TabSRC[[#This Row],[Colonne de la MAP]]-1,"")</f>
        <v>5_18</v>
      </c>
      <c r="N49" s="10" cm="1">
        <f t="array" ref="N49">SUMPRODUCT((IF(TabSRC[[#This Row],[O]:[SO]]&lt;&gt;"",2^(COLUMN(TabSRC[[#This Row],[O]:[SO]])-8),0))*1)</f>
        <v>63</v>
      </c>
    </row>
    <row r="50" spans="1:14" x14ac:dyDescent="0.25">
      <c r="A50" t="s">
        <v>104</v>
      </c>
      <c r="B50">
        <v>419.83547401428223</v>
      </c>
      <c r="C50">
        <v>119.24965953826904</v>
      </c>
      <c r="D50" s="2" t="s">
        <v>105</v>
      </c>
      <c r="E50" s="2" t="s">
        <v>722</v>
      </c>
      <c r="F50" s="1">
        <v>4</v>
      </c>
      <c r="G50" s="1">
        <v>21</v>
      </c>
      <c r="H50" s="10" t="str">
        <f>IF(COUNTIF(TabSRC[IDCL],TabSRC[[#This Row],[Ligne de la MAP]]&amp;"_"&amp;TabSRC[[#This Row],[Colonne de la MAP]]-2)&gt;0,TabSRC[[#This Row],[Ligne de la MAP]]&amp;"_"&amp;TabSRC[[#This Row],[Colonne de la MAP]]-2,"")</f>
        <v>4_19</v>
      </c>
      <c r="I50" s="10" t="str">
        <f>IF(COUNTIF(TabSRC[IDCL],TabSRC[[#This Row],[Ligne de la MAP]]-1&amp;"_"&amp;TabSRC[[#This Row],[Colonne de la MAP]]-1)&gt;0,TabSRC[[#This Row],[Ligne de la MAP]]-1&amp;"_"&amp;TabSRC[[#This Row],[Colonne de la MAP]]-1,"")</f>
        <v>3_20</v>
      </c>
      <c r="J50" s="10" t="str">
        <f>IF(COUNTIF(TabSRC[IDCL],TabSRC[[#This Row],[Ligne de la MAP]]-1&amp;"_"&amp;TabSRC[[#This Row],[Colonne de la MAP]]+1)&gt;0,TabSRC[[#This Row],[Ligne de la MAP]]-1&amp;"_"&amp;TabSRC[[#This Row],[Colonne de la MAP]]+1,"")</f>
        <v>3_22</v>
      </c>
      <c r="K50" s="10" t="str">
        <f>IF(COUNTIF(TabSRC[IDCL],TabSRC[[#This Row],[Ligne de la MAP]]&amp;"_"&amp;TabSRC[[#This Row],[Colonne de la MAP]]+2)&gt;0,TabSRC[[#This Row],[Ligne de la MAP]]&amp;"_"&amp;TabSRC[[#This Row],[Colonne de la MAP]]+2,"")</f>
        <v>4_23</v>
      </c>
      <c r="L50" s="10" t="str">
        <f>IF(COUNTIF(TabSRC[IDCL],TabSRC[[#This Row],[Ligne de la MAP]]+1&amp;"_"&amp;TabSRC[[#This Row],[Colonne de la MAP]]+1),TabSRC[[#This Row],[Ligne de la MAP]]+1&amp;"_"&amp;TabSRC[[#This Row],[Colonne de la MAP]]+1,"")</f>
        <v>5_22</v>
      </c>
      <c r="M50" s="10" t="str">
        <f>IF(COUNTIF(TabSRC[IDCL],TabSRC[[#This Row],[Ligne de la MAP]]+1&amp;"_"&amp;TabSRC[[#This Row],[Colonne de la MAP]]-1)&gt;0,TabSRC[[#This Row],[Ligne de la MAP]]+1&amp;"_"&amp;TabSRC[[#This Row],[Colonne de la MAP]]-1,"")</f>
        <v>5_20</v>
      </c>
      <c r="N50" s="10" cm="1">
        <f t="array" ref="N50">SUMPRODUCT((IF(TabSRC[[#This Row],[O]:[SO]]&lt;&gt;"",2^(COLUMN(TabSRC[[#This Row],[O]:[SO]])-8),0))*1)</f>
        <v>63</v>
      </c>
    </row>
    <row r="51" spans="1:14" x14ac:dyDescent="0.25">
      <c r="A51" t="s">
        <v>106</v>
      </c>
      <c r="B51">
        <v>460.5387020111084</v>
      </c>
      <c r="C51">
        <v>119.24965953826904</v>
      </c>
      <c r="D51" s="2" t="s">
        <v>107</v>
      </c>
      <c r="E51" s="2" t="s">
        <v>727</v>
      </c>
      <c r="F51" s="1">
        <v>4</v>
      </c>
      <c r="G51" s="1">
        <v>23</v>
      </c>
      <c r="H51" s="10" t="str">
        <f>IF(COUNTIF(TabSRC[IDCL],TabSRC[[#This Row],[Ligne de la MAP]]&amp;"_"&amp;TabSRC[[#This Row],[Colonne de la MAP]]-2)&gt;0,TabSRC[[#This Row],[Ligne de la MAP]]&amp;"_"&amp;TabSRC[[#This Row],[Colonne de la MAP]]-2,"")</f>
        <v>4_21</v>
      </c>
      <c r="I51" s="10" t="str">
        <f>IF(COUNTIF(TabSRC[IDCL],TabSRC[[#This Row],[Ligne de la MAP]]-1&amp;"_"&amp;TabSRC[[#This Row],[Colonne de la MAP]]-1)&gt;0,TabSRC[[#This Row],[Ligne de la MAP]]-1&amp;"_"&amp;TabSRC[[#This Row],[Colonne de la MAP]]-1,"")</f>
        <v>3_22</v>
      </c>
      <c r="J51" s="10" t="str">
        <f>IF(COUNTIF(TabSRC[IDCL],TabSRC[[#This Row],[Ligne de la MAP]]-1&amp;"_"&amp;TabSRC[[#This Row],[Colonne de la MAP]]+1)&gt;0,TabSRC[[#This Row],[Ligne de la MAP]]-1&amp;"_"&amp;TabSRC[[#This Row],[Colonne de la MAP]]+1,"")</f>
        <v>3_24</v>
      </c>
      <c r="K51" s="10" t="str">
        <f>IF(COUNTIF(TabSRC[IDCL],TabSRC[[#This Row],[Ligne de la MAP]]&amp;"_"&amp;TabSRC[[#This Row],[Colonne de la MAP]]+2)&gt;0,TabSRC[[#This Row],[Ligne de la MAP]]&amp;"_"&amp;TabSRC[[#This Row],[Colonne de la MAP]]+2,"")</f>
        <v>4_25</v>
      </c>
      <c r="L51" s="10" t="str">
        <f>IF(COUNTIF(TabSRC[IDCL],TabSRC[[#This Row],[Ligne de la MAP]]+1&amp;"_"&amp;TabSRC[[#This Row],[Colonne de la MAP]]+1),TabSRC[[#This Row],[Ligne de la MAP]]+1&amp;"_"&amp;TabSRC[[#This Row],[Colonne de la MAP]]+1,"")</f>
        <v>5_24</v>
      </c>
      <c r="M51" s="10" t="str">
        <f>IF(COUNTIF(TabSRC[IDCL],TabSRC[[#This Row],[Ligne de la MAP]]+1&amp;"_"&amp;TabSRC[[#This Row],[Colonne de la MAP]]-1)&gt;0,TabSRC[[#This Row],[Ligne de la MAP]]+1&amp;"_"&amp;TabSRC[[#This Row],[Colonne de la MAP]]-1,"")</f>
        <v>5_22</v>
      </c>
      <c r="N51" s="10" cm="1">
        <f t="array" ref="N51">SUMPRODUCT((IF(TabSRC[[#This Row],[O]:[SO]]&lt;&gt;"",2^(COLUMN(TabSRC[[#This Row],[O]:[SO]])-8),0))*1)</f>
        <v>63</v>
      </c>
    </row>
    <row r="52" spans="1:14" x14ac:dyDescent="0.25">
      <c r="A52" t="s">
        <v>108</v>
      </c>
      <c r="B52">
        <v>501.24193000793457</v>
      </c>
      <c r="C52">
        <v>119.24965953826904</v>
      </c>
      <c r="D52" s="2" t="s">
        <v>109</v>
      </c>
      <c r="E52" s="2" t="s">
        <v>722</v>
      </c>
      <c r="F52" s="1">
        <v>4</v>
      </c>
      <c r="G52" s="1">
        <v>25</v>
      </c>
      <c r="H52" s="10" t="str">
        <f>IF(COUNTIF(TabSRC[IDCL],TabSRC[[#This Row],[Ligne de la MAP]]&amp;"_"&amp;TabSRC[[#This Row],[Colonne de la MAP]]-2)&gt;0,TabSRC[[#This Row],[Ligne de la MAP]]&amp;"_"&amp;TabSRC[[#This Row],[Colonne de la MAP]]-2,"")</f>
        <v>4_23</v>
      </c>
      <c r="I52" s="10" t="str">
        <f>IF(COUNTIF(TabSRC[IDCL],TabSRC[[#This Row],[Ligne de la MAP]]-1&amp;"_"&amp;TabSRC[[#This Row],[Colonne de la MAP]]-1)&gt;0,TabSRC[[#This Row],[Ligne de la MAP]]-1&amp;"_"&amp;TabSRC[[#This Row],[Colonne de la MAP]]-1,"")</f>
        <v>3_24</v>
      </c>
      <c r="J52" s="10" t="str">
        <f>IF(COUNTIF(TabSRC[IDCL],TabSRC[[#This Row],[Ligne de la MAP]]-1&amp;"_"&amp;TabSRC[[#This Row],[Colonne de la MAP]]+1)&gt;0,TabSRC[[#This Row],[Ligne de la MAP]]-1&amp;"_"&amp;TabSRC[[#This Row],[Colonne de la MAP]]+1,"")</f>
        <v>3_26</v>
      </c>
      <c r="K52" s="10" t="str">
        <f>IF(COUNTIF(TabSRC[IDCL],TabSRC[[#This Row],[Ligne de la MAP]]&amp;"_"&amp;TabSRC[[#This Row],[Colonne de la MAP]]+2)&gt;0,TabSRC[[#This Row],[Ligne de la MAP]]&amp;"_"&amp;TabSRC[[#This Row],[Colonne de la MAP]]+2,"")</f>
        <v>4_27</v>
      </c>
      <c r="L52" s="10" t="str">
        <f>IF(COUNTIF(TabSRC[IDCL],TabSRC[[#This Row],[Ligne de la MAP]]+1&amp;"_"&amp;TabSRC[[#This Row],[Colonne de la MAP]]+1),TabSRC[[#This Row],[Ligne de la MAP]]+1&amp;"_"&amp;TabSRC[[#This Row],[Colonne de la MAP]]+1,"")</f>
        <v>5_26</v>
      </c>
      <c r="M52" s="10" t="str">
        <f>IF(COUNTIF(TabSRC[IDCL],TabSRC[[#This Row],[Ligne de la MAP]]+1&amp;"_"&amp;TabSRC[[#This Row],[Colonne de la MAP]]-1)&gt;0,TabSRC[[#This Row],[Ligne de la MAP]]+1&amp;"_"&amp;TabSRC[[#This Row],[Colonne de la MAP]]-1,"")</f>
        <v>5_24</v>
      </c>
      <c r="N52" s="10" cm="1">
        <f t="array" ref="N52">SUMPRODUCT((IF(TabSRC[[#This Row],[O]:[SO]]&lt;&gt;"",2^(COLUMN(TabSRC[[#This Row],[O]:[SO]])-8),0))*1)</f>
        <v>63</v>
      </c>
    </row>
    <row r="53" spans="1:14" x14ac:dyDescent="0.25">
      <c r="A53" t="s">
        <v>110</v>
      </c>
      <c r="B53">
        <v>541.94515800476074</v>
      </c>
      <c r="C53">
        <v>119.24965953826904</v>
      </c>
      <c r="D53" s="2" t="s">
        <v>111</v>
      </c>
      <c r="E53" s="2" t="s">
        <v>730</v>
      </c>
      <c r="F53" s="1">
        <v>4</v>
      </c>
      <c r="G53" s="1">
        <v>27</v>
      </c>
      <c r="H53" s="10" t="str">
        <f>IF(COUNTIF(TabSRC[IDCL],TabSRC[[#This Row],[Ligne de la MAP]]&amp;"_"&amp;TabSRC[[#This Row],[Colonne de la MAP]]-2)&gt;0,TabSRC[[#This Row],[Ligne de la MAP]]&amp;"_"&amp;TabSRC[[#This Row],[Colonne de la MAP]]-2,"")</f>
        <v>4_25</v>
      </c>
      <c r="I53" s="10" t="str">
        <f>IF(COUNTIF(TabSRC[IDCL],TabSRC[[#This Row],[Ligne de la MAP]]-1&amp;"_"&amp;TabSRC[[#This Row],[Colonne de la MAP]]-1)&gt;0,TabSRC[[#This Row],[Ligne de la MAP]]-1&amp;"_"&amp;TabSRC[[#This Row],[Colonne de la MAP]]-1,"")</f>
        <v>3_26</v>
      </c>
      <c r="J53" s="10" t="str">
        <f>IF(COUNTIF(TabSRC[IDCL],TabSRC[[#This Row],[Ligne de la MAP]]-1&amp;"_"&amp;TabSRC[[#This Row],[Colonne de la MAP]]+1)&gt;0,TabSRC[[#This Row],[Ligne de la MAP]]-1&amp;"_"&amp;TabSRC[[#This Row],[Colonne de la MAP]]+1,"")</f>
        <v>3_28</v>
      </c>
      <c r="K53" s="10" t="str">
        <f>IF(COUNTIF(TabSRC[IDCL],TabSRC[[#This Row],[Ligne de la MAP]]&amp;"_"&amp;TabSRC[[#This Row],[Colonne de la MAP]]+2)&gt;0,TabSRC[[#This Row],[Ligne de la MAP]]&amp;"_"&amp;TabSRC[[#This Row],[Colonne de la MAP]]+2,"")</f>
        <v>4_29</v>
      </c>
      <c r="L53" s="10" t="str">
        <f>IF(COUNTIF(TabSRC[IDCL],TabSRC[[#This Row],[Ligne de la MAP]]+1&amp;"_"&amp;TabSRC[[#This Row],[Colonne de la MAP]]+1),TabSRC[[#This Row],[Ligne de la MAP]]+1&amp;"_"&amp;TabSRC[[#This Row],[Colonne de la MAP]]+1,"")</f>
        <v>5_28</v>
      </c>
      <c r="M53" s="10" t="str">
        <f>IF(COUNTIF(TabSRC[IDCL],TabSRC[[#This Row],[Ligne de la MAP]]+1&amp;"_"&amp;TabSRC[[#This Row],[Colonne de la MAP]]-1)&gt;0,TabSRC[[#This Row],[Ligne de la MAP]]+1&amp;"_"&amp;TabSRC[[#This Row],[Colonne de la MAP]]-1,"")</f>
        <v>5_26</v>
      </c>
      <c r="N53" s="10" cm="1">
        <f t="array" ref="N53">SUMPRODUCT((IF(TabSRC[[#This Row],[O]:[SO]]&lt;&gt;"",2^(COLUMN(TabSRC[[#This Row],[O]:[SO]])-8),0))*1)</f>
        <v>63</v>
      </c>
    </row>
    <row r="54" spans="1:14" x14ac:dyDescent="0.25">
      <c r="A54" t="s">
        <v>112</v>
      </c>
      <c r="B54">
        <v>582.64838600158691</v>
      </c>
      <c r="C54">
        <v>119.24965953826904</v>
      </c>
      <c r="D54" s="2" t="s">
        <v>113</v>
      </c>
      <c r="E54" s="2" t="s">
        <v>722</v>
      </c>
      <c r="F54" s="1">
        <v>4</v>
      </c>
      <c r="G54" s="1">
        <v>29</v>
      </c>
      <c r="H54" s="10" t="str">
        <f>IF(COUNTIF(TabSRC[IDCL],TabSRC[[#This Row],[Ligne de la MAP]]&amp;"_"&amp;TabSRC[[#This Row],[Colonne de la MAP]]-2)&gt;0,TabSRC[[#This Row],[Ligne de la MAP]]&amp;"_"&amp;TabSRC[[#This Row],[Colonne de la MAP]]-2,"")</f>
        <v>4_27</v>
      </c>
      <c r="I54" s="10" t="str">
        <f>IF(COUNTIF(TabSRC[IDCL],TabSRC[[#This Row],[Ligne de la MAP]]-1&amp;"_"&amp;TabSRC[[#This Row],[Colonne de la MAP]]-1)&gt;0,TabSRC[[#This Row],[Ligne de la MAP]]-1&amp;"_"&amp;TabSRC[[#This Row],[Colonne de la MAP]]-1,"")</f>
        <v>3_28</v>
      </c>
      <c r="J54" s="10" t="str">
        <f>IF(COUNTIF(TabSRC[IDCL],TabSRC[[#This Row],[Ligne de la MAP]]-1&amp;"_"&amp;TabSRC[[#This Row],[Colonne de la MAP]]+1)&gt;0,TabSRC[[#This Row],[Ligne de la MAP]]-1&amp;"_"&amp;TabSRC[[#This Row],[Colonne de la MAP]]+1,"")</f>
        <v>3_30</v>
      </c>
      <c r="K54" s="10" t="str">
        <f>IF(COUNTIF(TabSRC[IDCL],TabSRC[[#This Row],[Ligne de la MAP]]&amp;"_"&amp;TabSRC[[#This Row],[Colonne de la MAP]]+2)&gt;0,TabSRC[[#This Row],[Ligne de la MAP]]&amp;"_"&amp;TabSRC[[#This Row],[Colonne de la MAP]]+2,"")</f>
        <v>4_31</v>
      </c>
      <c r="L54" s="10" t="str">
        <f>IF(COUNTIF(TabSRC[IDCL],TabSRC[[#This Row],[Ligne de la MAP]]+1&amp;"_"&amp;TabSRC[[#This Row],[Colonne de la MAP]]+1),TabSRC[[#This Row],[Ligne de la MAP]]+1&amp;"_"&amp;TabSRC[[#This Row],[Colonne de la MAP]]+1,"")</f>
        <v>5_30</v>
      </c>
      <c r="M54" s="10" t="str">
        <f>IF(COUNTIF(TabSRC[IDCL],TabSRC[[#This Row],[Ligne de la MAP]]+1&amp;"_"&amp;TabSRC[[#This Row],[Colonne de la MAP]]-1)&gt;0,TabSRC[[#This Row],[Ligne de la MAP]]+1&amp;"_"&amp;TabSRC[[#This Row],[Colonne de la MAP]]-1,"")</f>
        <v>5_28</v>
      </c>
      <c r="N54" s="10" cm="1">
        <f t="array" ref="N54">SUMPRODUCT((IF(TabSRC[[#This Row],[O]:[SO]]&lt;&gt;"",2^(COLUMN(TabSRC[[#This Row],[O]:[SO]])-8),0))*1)</f>
        <v>63</v>
      </c>
    </row>
    <row r="55" spans="1:14" x14ac:dyDescent="0.25">
      <c r="A55" t="s">
        <v>114</v>
      </c>
      <c r="B55">
        <v>623.35161399841309</v>
      </c>
      <c r="C55">
        <v>119.24965953826904</v>
      </c>
      <c r="D55" s="2" t="s">
        <v>115</v>
      </c>
      <c r="E55" s="2" t="s">
        <v>732</v>
      </c>
      <c r="F55" s="1">
        <v>4</v>
      </c>
      <c r="G55" s="1">
        <v>31</v>
      </c>
      <c r="H55" s="10" t="str">
        <f>IF(COUNTIF(TabSRC[IDCL],TabSRC[[#This Row],[Ligne de la MAP]]&amp;"_"&amp;TabSRC[[#This Row],[Colonne de la MAP]]-2)&gt;0,TabSRC[[#This Row],[Ligne de la MAP]]&amp;"_"&amp;TabSRC[[#This Row],[Colonne de la MAP]]-2,"")</f>
        <v>4_29</v>
      </c>
      <c r="I55" s="10" t="str">
        <f>IF(COUNTIF(TabSRC[IDCL],TabSRC[[#This Row],[Ligne de la MAP]]-1&amp;"_"&amp;TabSRC[[#This Row],[Colonne de la MAP]]-1)&gt;0,TabSRC[[#This Row],[Ligne de la MAP]]-1&amp;"_"&amp;TabSRC[[#This Row],[Colonne de la MAP]]-1,"")</f>
        <v>3_30</v>
      </c>
      <c r="J55" s="10" t="str">
        <f>IF(COUNTIF(TabSRC[IDCL],TabSRC[[#This Row],[Ligne de la MAP]]-1&amp;"_"&amp;TabSRC[[#This Row],[Colonne de la MAP]]+1)&gt;0,TabSRC[[#This Row],[Ligne de la MAP]]-1&amp;"_"&amp;TabSRC[[#This Row],[Colonne de la MAP]]+1,"")</f>
        <v>3_32</v>
      </c>
      <c r="K55" s="10" t="str">
        <f>IF(COUNTIF(TabSRC[IDCL],TabSRC[[#This Row],[Ligne de la MAP]]&amp;"_"&amp;TabSRC[[#This Row],[Colonne de la MAP]]+2)&gt;0,TabSRC[[#This Row],[Ligne de la MAP]]&amp;"_"&amp;TabSRC[[#This Row],[Colonne de la MAP]]+2,"")</f>
        <v>4_33</v>
      </c>
      <c r="L55" s="10" t="str">
        <f>IF(COUNTIF(TabSRC[IDCL],TabSRC[[#This Row],[Ligne de la MAP]]+1&amp;"_"&amp;TabSRC[[#This Row],[Colonne de la MAP]]+1),TabSRC[[#This Row],[Ligne de la MAP]]+1&amp;"_"&amp;TabSRC[[#This Row],[Colonne de la MAP]]+1,"")</f>
        <v>5_32</v>
      </c>
      <c r="M55" s="10" t="str">
        <f>IF(COUNTIF(TabSRC[IDCL],TabSRC[[#This Row],[Ligne de la MAP]]+1&amp;"_"&amp;TabSRC[[#This Row],[Colonne de la MAP]]-1)&gt;0,TabSRC[[#This Row],[Ligne de la MAP]]+1&amp;"_"&amp;TabSRC[[#This Row],[Colonne de la MAP]]-1,"")</f>
        <v>5_30</v>
      </c>
      <c r="N55" s="10" cm="1">
        <f t="array" ref="N55">SUMPRODUCT((IF(TabSRC[[#This Row],[O]:[SO]]&lt;&gt;"",2^(COLUMN(TabSRC[[#This Row],[O]:[SO]])-8),0))*1)</f>
        <v>63</v>
      </c>
    </row>
    <row r="56" spans="1:14" x14ac:dyDescent="0.25">
      <c r="A56" t="s">
        <v>116</v>
      </c>
      <c r="B56">
        <v>664.05484199523926</v>
      </c>
      <c r="C56">
        <v>119.24965953826904</v>
      </c>
      <c r="D56" s="2" t="s">
        <v>117</v>
      </c>
      <c r="E56" s="2" t="s">
        <v>731</v>
      </c>
      <c r="F56" s="1">
        <v>4</v>
      </c>
      <c r="G56" s="1">
        <v>33</v>
      </c>
      <c r="H56" s="10" t="str">
        <f>IF(COUNTIF(TabSRC[IDCL],TabSRC[[#This Row],[Ligne de la MAP]]&amp;"_"&amp;TabSRC[[#This Row],[Colonne de la MAP]]-2)&gt;0,TabSRC[[#This Row],[Ligne de la MAP]]&amp;"_"&amp;TabSRC[[#This Row],[Colonne de la MAP]]-2,"")</f>
        <v>4_31</v>
      </c>
      <c r="I56" s="10" t="str">
        <f>IF(COUNTIF(TabSRC[IDCL],TabSRC[[#This Row],[Ligne de la MAP]]-1&amp;"_"&amp;TabSRC[[#This Row],[Colonne de la MAP]]-1)&gt;0,TabSRC[[#This Row],[Ligne de la MAP]]-1&amp;"_"&amp;TabSRC[[#This Row],[Colonne de la MAP]]-1,"")</f>
        <v>3_32</v>
      </c>
      <c r="J56" s="10" t="str">
        <f>IF(COUNTIF(TabSRC[IDCL],TabSRC[[#This Row],[Ligne de la MAP]]-1&amp;"_"&amp;TabSRC[[#This Row],[Colonne de la MAP]]+1)&gt;0,TabSRC[[#This Row],[Ligne de la MAP]]-1&amp;"_"&amp;TabSRC[[#This Row],[Colonne de la MAP]]+1,"")</f>
        <v>3_34</v>
      </c>
      <c r="K56" s="10" t="str">
        <f>IF(COUNTIF(TabSRC[IDCL],TabSRC[[#This Row],[Ligne de la MAP]]&amp;"_"&amp;TabSRC[[#This Row],[Colonne de la MAP]]+2)&gt;0,TabSRC[[#This Row],[Ligne de la MAP]]&amp;"_"&amp;TabSRC[[#This Row],[Colonne de la MAP]]+2,"")</f>
        <v>4_35</v>
      </c>
      <c r="L56" s="10" t="str">
        <f>IF(COUNTIF(TabSRC[IDCL],TabSRC[[#This Row],[Ligne de la MAP]]+1&amp;"_"&amp;TabSRC[[#This Row],[Colonne de la MAP]]+1),TabSRC[[#This Row],[Ligne de la MAP]]+1&amp;"_"&amp;TabSRC[[#This Row],[Colonne de la MAP]]+1,"")</f>
        <v>5_34</v>
      </c>
      <c r="M56" s="10" t="str">
        <f>IF(COUNTIF(TabSRC[IDCL],TabSRC[[#This Row],[Ligne de la MAP]]+1&amp;"_"&amp;TabSRC[[#This Row],[Colonne de la MAP]]-1)&gt;0,TabSRC[[#This Row],[Ligne de la MAP]]+1&amp;"_"&amp;TabSRC[[#This Row],[Colonne de la MAP]]-1,"")</f>
        <v>5_32</v>
      </c>
      <c r="N56" s="10" cm="1">
        <f t="array" ref="N56">SUMPRODUCT((IF(TabSRC[[#This Row],[O]:[SO]]&lt;&gt;"",2^(COLUMN(TabSRC[[#This Row],[O]:[SO]])-8),0))*1)</f>
        <v>63</v>
      </c>
    </row>
    <row r="57" spans="1:14" x14ac:dyDescent="0.25">
      <c r="A57" t="s">
        <v>118</v>
      </c>
      <c r="B57">
        <v>704.75806999206543</v>
      </c>
      <c r="C57">
        <v>119.24965953826904</v>
      </c>
      <c r="D57" s="2" t="s">
        <v>119</v>
      </c>
      <c r="E57" s="2" t="s">
        <v>728</v>
      </c>
      <c r="F57" s="1">
        <v>4</v>
      </c>
      <c r="G57" s="1">
        <v>35</v>
      </c>
      <c r="H57" s="10" t="str">
        <f>IF(COUNTIF(TabSRC[IDCL],TabSRC[[#This Row],[Ligne de la MAP]]&amp;"_"&amp;TabSRC[[#This Row],[Colonne de la MAP]]-2)&gt;0,TabSRC[[#This Row],[Ligne de la MAP]]&amp;"_"&amp;TabSRC[[#This Row],[Colonne de la MAP]]-2,"")</f>
        <v>4_33</v>
      </c>
      <c r="I57" s="10" t="str">
        <f>IF(COUNTIF(TabSRC[IDCL],TabSRC[[#This Row],[Ligne de la MAP]]-1&amp;"_"&amp;TabSRC[[#This Row],[Colonne de la MAP]]-1)&gt;0,TabSRC[[#This Row],[Ligne de la MAP]]-1&amp;"_"&amp;TabSRC[[#This Row],[Colonne de la MAP]]-1,"")</f>
        <v>3_34</v>
      </c>
      <c r="J57" s="10" t="str">
        <f>IF(COUNTIF(TabSRC[IDCL],TabSRC[[#This Row],[Ligne de la MAP]]-1&amp;"_"&amp;TabSRC[[#This Row],[Colonne de la MAP]]+1)&gt;0,TabSRC[[#This Row],[Ligne de la MAP]]-1&amp;"_"&amp;TabSRC[[#This Row],[Colonne de la MAP]]+1,"")</f>
        <v>3_36</v>
      </c>
      <c r="K57" s="10" t="str">
        <f>IF(COUNTIF(TabSRC[IDCL],TabSRC[[#This Row],[Ligne de la MAP]]&amp;"_"&amp;TabSRC[[#This Row],[Colonne de la MAP]]+2)&gt;0,TabSRC[[#This Row],[Ligne de la MAP]]&amp;"_"&amp;TabSRC[[#This Row],[Colonne de la MAP]]+2,"")</f>
        <v>4_37</v>
      </c>
      <c r="L57" s="10" t="str">
        <f>IF(COUNTIF(TabSRC[IDCL],TabSRC[[#This Row],[Ligne de la MAP]]+1&amp;"_"&amp;TabSRC[[#This Row],[Colonne de la MAP]]+1),TabSRC[[#This Row],[Ligne de la MAP]]+1&amp;"_"&amp;TabSRC[[#This Row],[Colonne de la MAP]]+1,"")</f>
        <v>5_36</v>
      </c>
      <c r="M57" s="10" t="str">
        <f>IF(COUNTIF(TabSRC[IDCL],TabSRC[[#This Row],[Ligne de la MAP]]+1&amp;"_"&amp;TabSRC[[#This Row],[Colonne de la MAP]]-1)&gt;0,TabSRC[[#This Row],[Ligne de la MAP]]+1&amp;"_"&amp;TabSRC[[#This Row],[Colonne de la MAP]]-1,"")</f>
        <v>5_34</v>
      </c>
      <c r="N57" s="10" cm="1">
        <f t="array" ref="N57">SUMPRODUCT((IF(TabSRC[[#This Row],[O]:[SO]]&lt;&gt;"",2^(COLUMN(TabSRC[[#This Row],[O]:[SO]])-8),0))*1)</f>
        <v>63</v>
      </c>
    </row>
    <row r="58" spans="1:14" x14ac:dyDescent="0.25">
      <c r="A58" t="s">
        <v>120</v>
      </c>
      <c r="B58">
        <v>745.4612979888916</v>
      </c>
      <c r="C58">
        <v>119.24965953826904</v>
      </c>
      <c r="D58" s="2" t="s">
        <v>121</v>
      </c>
      <c r="E58" s="2" t="s">
        <v>722</v>
      </c>
      <c r="F58" s="1">
        <v>4</v>
      </c>
      <c r="G58" s="1">
        <v>37</v>
      </c>
      <c r="H58" s="10" t="str">
        <f>IF(COUNTIF(TabSRC[IDCL],TabSRC[[#This Row],[Ligne de la MAP]]&amp;"_"&amp;TabSRC[[#This Row],[Colonne de la MAP]]-2)&gt;0,TabSRC[[#This Row],[Ligne de la MAP]]&amp;"_"&amp;TabSRC[[#This Row],[Colonne de la MAP]]-2,"")</f>
        <v>4_35</v>
      </c>
      <c r="I58" s="10" t="str">
        <f>IF(COUNTIF(TabSRC[IDCL],TabSRC[[#This Row],[Ligne de la MAP]]-1&amp;"_"&amp;TabSRC[[#This Row],[Colonne de la MAP]]-1)&gt;0,TabSRC[[#This Row],[Ligne de la MAP]]-1&amp;"_"&amp;TabSRC[[#This Row],[Colonne de la MAP]]-1,"")</f>
        <v>3_36</v>
      </c>
      <c r="J58" s="10" t="str">
        <f>IF(COUNTIF(TabSRC[IDCL],TabSRC[[#This Row],[Ligne de la MAP]]-1&amp;"_"&amp;TabSRC[[#This Row],[Colonne de la MAP]]+1)&gt;0,TabSRC[[#This Row],[Ligne de la MAP]]-1&amp;"_"&amp;TabSRC[[#This Row],[Colonne de la MAP]]+1,"")</f>
        <v>3_38</v>
      </c>
      <c r="K58" s="10" t="str">
        <f>IF(COUNTIF(TabSRC[IDCL],TabSRC[[#This Row],[Ligne de la MAP]]&amp;"_"&amp;TabSRC[[#This Row],[Colonne de la MAP]]+2)&gt;0,TabSRC[[#This Row],[Ligne de la MAP]]&amp;"_"&amp;TabSRC[[#This Row],[Colonne de la MAP]]+2,"")</f>
        <v>4_39</v>
      </c>
      <c r="L58" s="10" t="str">
        <f>IF(COUNTIF(TabSRC[IDCL],TabSRC[[#This Row],[Ligne de la MAP]]+1&amp;"_"&amp;TabSRC[[#This Row],[Colonne de la MAP]]+1),TabSRC[[#This Row],[Ligne de la MAP]]+1&amp;"_"&amp;TabSRC[[#This Row],[Colonne de la MAP]]+1,"")</f>
        <v>5_38</v>
      </c>
      <c r="M58" s="10" t="str">
        <f>IF(COUNTIF(TabSRC[IDCL],TabSRC[[#This Row],[Ligne de la MAP]]+1&amp;"_"&amp;TabSRC[[#This Row],[Colonne de la MAP]]-1)&gt;0,TabSRC[[#This Row],[Ligne de la MAP]]+1&amp;"_"&amp;TabSRC[[#This Row],[Colonne de la MAP]]-1,"")</f>
        <v>5_36</v>
      </c>
      <c r="N58" s="10" cm="1">
        <f t="array" ref="N58">SUMPRODUCT((IF(TabSRC[[#This Row],[O]:[SO]]&lt;&gt;"",2^(COLUMN(TabSRC[[#This Row],[O]:[SO]])-8),0))*1)</f>
        <v>63</v>
      </c>
    </row>
    <row r="59" spans="1:14" x14ac:dyDescent="0.25">
      <c r="A59" t="s">
        <v>122</v>
      </c>
      <c r="B59">
        <v>786.16452598571777</v>
      </c>
      <c r="C59">
        <v>119.24965953826904</v>
      </c>
      <c r="D59" s="2" t="s">
        <v>123</v>
      </c>
      <c r="E59" s="2" t="s">
        <v>4</v>
      </c>
      <c r="F59" s="1">
        <v>4</v>
      </c>
      <c r="G59" s="1">
        <v>39</v>
      </c>
      <c r="H59" s="10" t="str">
        <f>IF(COUNTIF(TabSRC[IDCL],TabSRC[[#This Row],[Ligne de la MAP]]&amp;"_"&amp;TabSRC[[#This Row],[Colonne de la MAP]]-2)&gt;0,TabSRC[[#This Row],[Ligne de la MAP]]&amp;"_"&amp;TabSRC[[#This Row],[Colonne de la MAP]]-2,"")</f>
        <v>4_37</v>
      </c>
      <c r="I59" s="10" t="str">
        <f>IF(COUNTIF(TabSRC[IDCL],TabSRC[[#This Row],[Ligne de la MAP]]-1&amp;"_"&amp;TabSRC[[#This Row],[Colonne de la MAP]]-1)&gt;0,TabSRC[[#This Row],[Ligne de la MAP]]-1&amp;"_"&amp;TabSRC[[#This Row],[Colonne de la MAP]]-1,"")</f>
        <v>3_38</v>
      </c>
      <c r="J59" s="10" t="str">
        <f>IF(COUNTIF(TabSRC[IDCL],TabSRC[[#This Row],[Ligne de la MAP]]-1&amp;"_"&amp;TabSRC[[#This Row],[Colonne de la MAP]]+1)&gt;0,TabSRC[[#This Row],[Ligne de la MAP]]-1&amp;"_"&amp;TabSRC[[#This Row],[Colonne de la MAP]]+1,"")</f>
        <v>3_40</v>
      </c>
      <c r="K59" s="10" t="str">
        <f>IF(COUNTIF(TabSRC[IDCL],TabSRC[[#This Row],[Ligne de la MAP]]&amp;"_"&amp;TabSRC[[#This Row],[Colonne de la MAP]]+2)&gt;0,TabSRC[[#This Row],[Ligne de la MAP]]&amp;"_"&amp;TabSRC[[#This Row],[Colonne de la MAP]]+2,"")</f>
        <v>4_41</v>
      </c>
      <c r="L59" s="10" t="str">
        <f>IF(COUNTIF(TabSRC[IDCL],TabSRC[[#This Row],[Ligne de la MAP]]+1&amp;"_"&amp;TabSRC[[#This Row],[Colonne de la MAP]]+1),TabSRC[[#This Row],[Ligne de la MAP]]+1&amp;"_"&amp;TabSRC[[#This Row],[Colonne de la MAP]]+1,"")</f>
        <v>5_40</v>
      </c>
      <c r="M59" s="10" t="str">
        <f>IF(COUNTIF(TabSRC[IDCL],TabSRC[[#This Row],[Ligne de la MAP]]+1&amp;"_"&amp;TabSRC[[#This Row],[Colonne de la MAP]]-1)&gt;0,TabSRC[[#This Row],[Ligne de la MAP]]+1&amp;"_"&amp;TabSRC[[#This Row],[Colonne de la MAP]]-1,"")</f>
        <v>5_38</v>
      </c>
      <c r="N59" s="10" cm="1">
        <f t="array" ref="N59">SUMPRODUCT((IF(TabSRC[[#This Row],[O]:[SO]]&lt;&gt;"",2^(COLUMN(TabSRC[[#This Row],[O]:[SO]])-8),0))*1)</f>
        <v>63</v>
      </c>
    </row>
    <row r="60" spans="1:14" x14ac:dyDescent="0.25">
      <c r="A60" t="s">
        <v>124</v>
      </c>
      <c r="B60">
        <v>826.86775398254395</v>
      </c>
      <c r="C60">
        <v>119.24965953826904</v>
      </c>
      <c r="D60" s="2" t="s">
        <v>125</v>
      </c>
      <c r="E60" s="2" t="s">
        <v>4</v>
      </c>
      <c r="F60" s="1">
        <v>4</v>
      </c>
      <c r="G60" s="1">
        <v>41</v>
      </c>
      <c r="H60" s="10" t="str">
        <f>IF(COUNTIF(TabSRC[IDCL],TabSRC[[#This Row],[Ligne de la MAP]]&amp;"_"&amp;TabSRC[[#This Row],[Colonne de la MAP]]-2)&gt;0,TabSRC[[#This Row],[Ligne de la MAP]]&amp;"_"&amp;TabSRC[[#This Row],[Colonne de la MAP]]-2,"")</f>
        <v>4_39</v>
      </c>
      <c r="I60" s="10" t="str">
        <f>IF(COUNTIF(TabSRC[IDCL],TabSRC[[#This Row],[Ligne de la MAP]]-1&amp;"_"&amp;TabSRC[[#This Row],[Colonne de la MAP]]-1)&gt;0,TabSRC[[#This Row],[Ligne de la MAP]]-1&amp;"_"&amp;TabSRC[[#This Row],[Colonne de la MAP]]-1,"")</f>
        <v>3_40</v>
      </c>
      <c r="J60" s="10" t="str">
        <f>IF(COUNTIF(TabSRC[IDCL],TabSRC[[#This Row],[Ligne de la MAP]]-1&amp;"_"&amp;TabSRC[[#This Row],[Colonne de la MAP]]+1)&gt;0,TabSRC[[#This Row],[Ligne de la MAP]]-1&amp;"_"&amp;TabSRC[[#This Row],[Colonne de la MAP]]+1,"")</f>
        <v>3_42</v>
      </c>
      <c r="K60" s="10" t="str">
        <f>IF(COUNTIF(TabSRC[IDCL],TabSRC[[#This Row],[Ligne de la MAP]]&amp;"_"&amp;TabSRC[[#This Row],[Colonne de la MAP]]+2)&gt;0,TabSRC[[#This Row],[Ligne de la MAP]]&amp;"_"&amp;TabSRC[[#This Row],[Colonne de la MAP]]+2,"")</f>
        <v>4_43</v>
      </c>
      <c r="L60" s="10" t="str">
        <f>IF(COUNTIF(TabSRC[IDCL],TabSRC[[#This Row],[Ligne de la MAP]]+1&amp;"_"&amp;TabSRC[[#This Row],[Colonne de la MAP]]+1),TabSRC[[#This Row],[Ligne de la MAP]]+1&amp;"_"&amp;TabSRC[[#This Row],[Colonne de la MAP]]+1,"")</f>
        <v>5_42</v>
      </c>
      <c r="M60" s="10" t="str">
        <f>IF(COUNTIF(TabSRC[IDCL],TabSRC[[#This Row],[Ligne de la MAP]]+1&amp;"_"&amp;TabSRC[[#This Row],[Colonne de la MAP]]-1)&gt;0,TabSRC[[#This Row],[Ligne de la MAP]]+1&amp;"_"&amp;TabSRC[[#This Row],[Colonne de la MAP]]-1,"")</f>
        <v>5_40</v>
      </c>
      <c r="N60" s="10" cm="1">
        <f t="array" ref="N60">SUMPRODUCT((IF(TabSRC[[#This Row],[O]:[SO]]&lt;&gt;"",2^(COLUMN(TabSRC[[#This Row],[O]:[SO]])-8),0))*1)</f>
        <v>63</v>
      </c>
    </row>
    <row r="61" spans="1:14" x14ac:dyDescent="0.25">
      <c r="A61" t="s">
        <v>126</v>
      </c>
      <c r="B61">
        <v>867.57098197937012</v>
      </c>
      <c r="C61">
        <v>119.24965953826904</v>
      </c>
      <c r="D61" s="2" t="s">
        <v>127</v>
      </c>
      <c r="E61" s="2" t="s">
        <v>734</v>
      </c>
      <c r="F61" s="1">
        <v>4</v>
      </c>
      <c r="G61" s="1">
        <v>43</v>
      </c>
      <c r="H61" s="10" t="str">
        <f>IF(COUNTIF(TabSRC[IDCL],TabSRC[[#This Row],[Ligne de la MAP]]&amp;"_"&amp;TabSRC[[#This Row],[Colonne de la MAP]]-2)&gt;0,TabSRC[[#This Row],[Ligne de la MAP]]&amp;"_"&amp;TabSRC[[#This Row],[Colonne de la MAP]]-2,"")</f>
        <v>4_41</v>
      </c>
      <c r="I61" s="10" t="str">
        <f>IF(COUNTIF(TabSRC[IDCL],TabSRC[[#This Row],[Ligne de la MAP]]-1&amp;"_"&amp;TabSRC[[#This Row],[Colonne de la MAP]]-1)&gt;0,TabSRC[[#This Row],[Ligne de la MAP]]-1&amp;"_"&amp;TabSRC[[#This Row],[Colonne de la MAP]]-1,"")</f>
        <v>3_42</v>
      </c>
      <c r="J61" s="10" t="str">
        <f>IF(COUNTIF(TabSRC[IDCL],TabSRC[[#This Row],[Ligne de la MAP]]-1&amp;"_"&amp;TabSRC[[#This Row],[Colonne de la MAP]]+1)&gt;0,TabSRC[[#This Row],[Ligne de la MAP]]-1&amp;"_"&amp;TabSRC[[#This Row],[Colonne de la MAP]]+1,"")</f>
        <v>3_44</v>
      </c>
      <c r="K61" s="10" t="str">
        <f>IF(COUNTIF(TabSRC[IDCL],TabSRC[[#This Row],[Ligne de la MAP]]&amp;"_"&amp;TabSRC[[#This Row],[Colonne de la MAP]]+2)&gt;0,TabSRC[[#This Row],[Ligne de la MAP]]&amp;"_"&amp;TabSRC[[#This Row],[Colonne de la MAP]]+2,"")</f>
        <v>4_45</v>
      </c>
      <c r="L61" s="10" t="str">
        <f>IF(COUNTIF(TabSRC[IDCL],TabSRC[[#This Row],[Ligne de la MAP]]+1&amp;"_"&amp;TabSRC[[#This Row],[Colonne de la MAP]]+1),TabSRC[[#This Row],[Ligne de la MAP]]+1&amp;"_"&amp;TabSRC[[#This Row],[Colonne de la MAP]]+1,"")</f>
        <v>5_44</v>
      </c>
      <c r="M61" s="10" t="str">
        <f>IF(COUNTIF(TabSRC[IDCL],TabSRC[[#This Row],[Ligne de la MAP]]+1&amp;"_"&amp;TabSRC[[#This Row],[Colonne de la MAP]]-1)&gt;0,TabSRC[[#This Row],[Ligne de la MAP]]+1&amp;"_"&amp;TabSRC[[#This Row],[Colonne de la MAP]]-1,"")</f>
        <v>5_42</v>
      </c>
      <c r="N61" s="10" cm="1">
        <f t="array" ref="N61">SUMPRODUCT((IF(TabSRC[[#This Row],[O]:[SO]]&lt;&gt;"",2^(COLUMN(TabSRC[[#This Row],[O]:[SO]])-8),0))*1)</f>
        <v>63</v>
      </c>
    </row>
    <row r="62" spans="1:14" x14ac:dyDescent="0.25">
      <c r="A62" t="s">
        <v>128</v>
      </c>
      <c r="B62">
        <v>908.27420997619629</v>
      </c>
      <c r="C62">
        <v>119.24965953826904</v>
      </c>
      <c r="D62" s="2" t="s">
        <v>129</v>
      </c>
      <c r="E62" s="2" t="s">
        <v>728</v>
      </c>
      <c r="F62" s="1">
        <v>4</v>
      </c>
      <c r="G62" s="1">
        <v>45</v>
      </c>
      <c r="H62" s="10" t="str">
        <f>IF(COUNTIF(TabSRC[IDCL],TabSRC[[#This Row],[Ligne de la MAP]]&amp;"_"&amp;TabSRC[[#This Row],[Colonne de la MAP]]-2)&gt;0,TabSRC[[#This Row],[Ligne de la MAP]]&amp;"_"&amp;TabSRC[[#This Row],[Colonne de la MAP]]-2,"")</f>
        <v>4_43</v>
      </c>
      <c r="I62" s="10" t="str">
        <f>IF(COUNTIF(TabSRC[IDCL],TabSRC[[#This Row],[Ligne de la MAP]]-1&amp;"_"&amp;TabSRC[[#This Row],[Colonne de la MAP]]-1)&gt;0,TabSRC[[#This Row],[Ligne de la MAP]]-1&amp;"_"&amp;TabSRC[[#This Row],[Colonne de la MAP]]-1,"")</f>
        <v>3_44</v>
      </c>
      <c r="J62" s="10" t="str">
        <f>IF(COUNTIF(TabSRC[IDCL],TabSRC[[#This Row],[Ligne de la MAP]]-1&amp;"_"&amp;TabSRC[[#This Row],[Colonne de la MAP]]+1)&gt;0,TabSRC[[#This Row],[Ligne de la MAP]]-1&amp;"_"&amp;TabSRC[[#This Row],[Colonne de la MAP]]+1,"")</f>
        <v>3_46</v>
      </c>
      <c r="K62" s="10" t="str">
        <f>IF(COUNTIF(TabSRC[IDCL],TabSRC[[#This Row],[Ligne de la MAP]]&amp;"_"&amp;TabSRC[[#This Row],[Colonne de la MAP]]+2)&gt;0,TabSRC[[#This Row],[Ligne de la MAP]]&amp;"_"&amp;TabSRC[[#This Row],[Colonne de la MAP]]+2,"")</f>
        <v>4_47</v>
      </c>
      <c r="L62" s="10" t="str">
        <f>IF(COUNTIF(TabSRC[IDCL],TabSRC[[#This Row],[Ligne de la MAP]]+1&amp;"_"&amp;TabSRC[[#This Row],[Colonne de la MAP]]+1),TabSRC[[#This Row],[Ligne de la MAP]]+1&amp;"_"&amp;TabSRC[[#This Row],[Colonne de la MAP]]+1,"")</f>
        <v>5_46</v>
      </c>
      <c r="M62" s="10" t="str">
        <f>IF(COUNTIF(TabSRC[IDCL],TabSRC[[#This Row],[Ligne de la MAP]]+1&amp;"_"&amp;TabSRC[[#This Row],[Colonne de la MAP]]-1)&gt;0,TabSRC[[#This Row],[Ligne de la MAP]]+1&amp;"_"&amp;TabSRC[[#This Row],[Colonne de la MAP]]-1,"")</f>
        <v>5_44</v>
      </c>
      <c r="N62" s="10" cm="1">
        <f t="array" ref="N62">SUMPRODUCT((IF(TabSRC[[#This Row],[O]:[SO]]&lt;&gt;"",2^(COLUMN(TabSRC[[#This Row],[O]:[SO]])-8),0))*1)</f>
        <v>63</v>
      </c>
    </row>
    <row r="63" spans="1:14" x14ac:dyDescent="0.25">
      <c r="A63" t="s">
        <v>130</v>
      </c>
      <c r="B63">
        <v>948.97743797302246</v>
      </c>
      <c r="C63">
        <v>119.24965953826904</v>
      </c>
      <c r="D63" s="2" t="s">
        <v>131</v>
      </c>
      <c r="E63" s="2" t="s">
        <v>728</v>
      </c>
      <c r="F63" s="1">
        <v>4</v>
      </c>
      <c r="G63" s="1">
        <v>47</v>
      </c>
      <c r="H63" s="10" t="str">
        <f>IF(COUNTIF(TabSRC[IDCL],TabSRC[[#This Row],[Ligne de la MAP]]&amp;"_"&amp;TabSRC[[#This Row],[Colonne de la MAP]]-2)&gt;0,TabSRC[[#This Row],[Ligne de la MAP]]&amp;"_"&amp;TabSRC[[#This Row],[Colonne de la MAP]]-2,"")</f>
        <v>4_45</v>
      </c>
      <c r="I63" s="10" t="str">
        <f>IF(COUNTIF(TabSRC[IDCL],TabSRC[[#This Row],[Ligne de la MAP]]-1&amp;"_"&amp;TabSRC[[#This Row],[Colonne de la MAP]]-1)&gt;0,TabSRC[[#This Row],[Ligne de la MAP]]-1&amp;"_"&amp;TabSRC[[#This Row],[Colonne de la MAP]]-1,"")</f>
        <v>3_46</v>
      </c>
      <c r="J63" s="10" t="str">
        <f>IF(COUNTIF(TabSRC[IDCL],TabSRC[[#This Row],[Ligne de la MAP]]-1&amp;"_"&amp;TabSRC[[#This Row],[Colonne de la MAP]]+1)&gt;0,TabSRC[[#This Row],[Ligne de la MAP]]-1&amp;"_"&amp;TabSRC[[#This Row],[Colonne de la MAP]]+1,"")</f>
        <v>3_48</v>
      </c>
      <c r="K63" s="10" t="str">
        <f>IF(COUNTIF(TabSRC[IDCL],TabSRC[[#This Row],[Ligne de la MAP]]&amp;"_"&amp;TabSRC[[#This Row],[Colonne de la MAP]]+2)&gt;0,TabSRC[[#This Row],[Ligne de la MAP]]&amp;"_"&amp;TabSRC[[#This Row],[Colonne de la MAP]]+2,"")</f>
        <v>4_49</v>
      </c>
      <c r="L63" s="10" t="str">
        <f>IF(COUNTIF(TabSRC[IDCL],TabSRC[[#This Row],[Ligne de la MAP]]+1&amp;"_"&amp;TabSRC[[#This Row],[Colonne de la MAP]]+1),TabSRC[[#This Row],[Ligne de la MAP]]+1&amp;"_"&amp;TabSRC[[#This Row],[Colonne de la MAP]]+1,"")</f>
        <v>5_48</v>
      </c>
      <c r="M63" s="10" t="str">
        <f>IF(COUNTIF(TabSRC[IDCL],TabSRC[[#This Row],[Ligne de la MAP]]+1&amp;"_"&amp;TabSRC[[#This Row],[Colonne de la MAP]]-1)&gt;0,TabSRC[[#This Row],[Ligne de la MAP]]+1&amp;"_"&amp;TabSRC[[#This Row],[Colonne de la MAP]]-1,"")</f>
        <v>5_46</v>
      </c>
      <c r="N63" s="10" cm="1">
        <f t="array" ref="N63">SUMPRODUCT((IF(TabSRC[[#This Row],[O]:[SO]]&lt;&gt;"",2^(COLUMN(TabSRC[[#This Row],[O]:[SO]])-8),0))*1)</f>
        <v>63</v>
      </c>
    </row>
    <row r="64" spans="1:14" x14ac:dyDescent="0.25">
      <c r="A64" t="s">
        <v>132</v>
      </c>
      <c r="B64">
        <v>989.68066596984863</v>
      </c>
      <c r="C64">
        <v>119.24965953826904</v>
      </c>
      <c r="D64" s="2" t="s">
        <v>133</v>
      </c>
      <c r="E64" s="2" t="s">
        <v>719</v>
      </c>
      <c r="F64" s="1">
        <v>4</v>
      </c>
      <c r="G64" s="1">
        <v>49</v>
      </c>
      <c r="H64" s="10" t="str">
        <f>IF(COUNTIF(TabSRC[IDCL],TabSRC[[#This Row],[Ligne de la MAP]]&amp;"_"&amp;TabSRC[[#This Row],[Colonne de la MAP]]-2)&gt;0,TabSRC[[#This Row],[Ligne de la MAP]]&amp;"_"&amp;TabSRC[[#This Row],[Colonne de la MAP]]-2,"")</f>
        <v>4_47</v>
      </c>
      <c r="I64" s="10" t="str">
        <f>IF(COUNTIF(TabSRC[IDCL],TabSRC[[#This Row],[Ligne de la MAP]]-1&amp;"_"&amp;TabSRC[[#This Row],[Colonne de la MAP]]-1)&gt;0,TabSRC[[#This Row],[Ligne de la MAP]]-1&amp;"_"&amp;TabSRC[[#This Row],[Colonne de la MAP]]-1,"")</f>
        <v>3_48</v>
      </c>
      <c r="J64" s="10" t="str">
        <f>IF(COUNTIF(TabSRC[IDCL],TabSRC[[#This Row],[Ligne de la MAP]]-1&amp;"_"&amp;TabSRC[[#This Row],[Colonne de la MAP]]+1)&gt;0,TabSRC[[#This Row],[Ligne de la MAP]]-1&amp;"_"&amp;TabSRC[[#This Row],[Colonne de la MAP]]+1,"")</f>
        <v/>
      </c>
      <c r="K64" s="10" t="str">
        <f>IF(COUNTIF(TabSRC[IDCL],TabSRC[[#This Row],[Ligne de la MAP]]&amp;"_"&amp;TabSRC[[#This Row],[Colonne de la MAP]]+2)&gt;0,TabSRC[[#This Row],[Ligne de la MAP]]&amp;"_"&amp;TabSRC[[#This Row],[Colonne de la MAP]]+2,"")</f>
        <v>4_51</v>
      </c>
      <c r="L64" s="10" t="str">
        <f>IF(COUNTIF(TabSRC[IDCL],TabSRC[[#This Row],[Ligne de la MAP]]+1&amp;"_"&amp;TabSRC[[#This Row],[Colonne de la MAP]]+1),TabSRC[[#This Row],[Ligne de la MAP]]+1&amp;"_"&amp;TabSRC[[#This Row],[Colonne de la MAP]]+1,"")</f>
        <v>5_50</v>
      </c>
      <c r="M64" s="10" t="str">
        <f>IF(COUNTIF(TabSRC[IDCL],TabSRC[[#This Row],[Ligne de la MAP]]+1&amp;"_"&amp;TabSRC[[#This Row],[Colonne de la MAP]]-1)&gt;0,TabSRC[[#This Row],[Ligne de la MAP]]+1&amp;"_"&amp;TabSRC[[#This Row],[Colonne de la MAP]]-1,"")</f>
        <v>5_48</v>
      </c>
      <c r="N64" s="10" cm="1">
        <f t="array" ref="N64">SUMPRODUCT((IF(TabSRC[[#This Row],[O]:[SO]]&lt;&gt;"",2^(COLUMN(TabSRC[[#This Row],[O]:[SO]])-8),0))*1)</f>
        <v>59</v>
      </c>
    </row>
    <row r="65" spans="1:14" x14ac:dyDescent="0.25">
      <c r="A65" t="s">
        <v>134</v>
      </c>
      <c r="B65">
        <v>1030.3838939666748</v>
      </c>
      <c r="C65">
        <v>119.24965953826904</v>
      </c>
      <c r="D65" s="2" t="s">
        <v>135</v>
      </c>
      <c r="E65" s="2" t="s">
        <v>740</v>
      </c>
      <c r="F65" s="1">
        <v>4</v>
      </c>
      <c r="G65" s="1">
        <v>51</v>
      </c>
      <c r="H65" s="10" t="str">
        <f>IF(COUNTIF(TabSRC[IDCL],TabSRC[[#This Row],[Ligne de la MAP]]&amp;"_"&amp;TabSRC[[#This Row],[Colonne de la MAP]]-2)&gt;0,TabSRC[[#This Row],[Ligne de la MAP]]&amp;"_"&amp;TabSRC[[#This Row],[Colonne de la MAP]]-2,"")</f>
        <v>4_49</v>
      </c>
      <c r="I65" s="10" t="str">
        <f>IF(COUNTIF(TabSRC[IDCL],TabSRC[[#This Row],[Ligne de la MAP]]-1&amp;"_"&amp;TabSRC[[#This Row],[Colonne de la MAP]]-1)&gt;0,TabSRC[[#This Row],[Ligne de la MAP]]-1&amp;"_"&amp;TabSRC[[#This Row],[Colonne de la MAP]]-1,"")</f>
        <v/>
      </c>
      <c r="J65" s="10" t="str">
        <f>IF(COUNTIF(TabSRC[IDCL],TabSRC[[#This Row],[Ligne de la MAP]]-1&amp;"_"&amp;TabSRC[[#This Row],[Colonne de la MAP]]+1)&gt;0,TabSRC[[#This Row],[Ligne de la MAP]]-1&amp;"_"&amp;TabSRC[[#This Row],[Colonne de la MAP]]+1,"")</f>
        <v/>
      </c>
      <c r="K65" s="10" t="str">
        <f>IF(COUNTIF(TabSRC[IDCL],TabSRC[[#This Row],[Ligne de la MAP]]&amp;"_"&amp;TabSRC[[#This Row],[Colonne de la MAP]]+2)&gt;0,TabSRC[[#This Row],[Ligne de la MAP]]&amp;"_"&amp;TabSRC[[#This Row],[Colonne de la MAP]]+2,"")</f>
        <v/>
      </c>
      <c r="L65" s="10" t="str">
        <f>IF(COUNTIF(TabSRC[IDCL],TabSRC[[#This Row],[Ligne de la MAP]]+1&amp;"_"&amp;TabSRC[[#This Row],[Colonne de la MAP]]+1),TabSRC[[#This Row],[Ligne de la MAP]]+1&amp;"_"&amp;TabSRC[[#This Row],[Colonne de la MAP]]+1,"")</f>
        <v>5_52</v>
      </c>
      <c r="M65" s="10" t="str">
        <f>IF(COUNTIF(TabSRC[IDCL],TabSRC[[#This Row],[Ligne de la MAP]]+1&amp;"_"&amp;TabSRC[[#This Row],[Colonne de la MAP]]-1)&gt;0,TabSRC[[#This Row],[Ligne de la MAP]]+1&amp;"_"&amp;TabSRC[[#This Row],[Colonne de la MAP]]-1,"")</f>
        <v>5_50</v>
      </c>
      <c r="N65" s="10" cm="1">
        <f t="array" ref="N65">SUMPRODUCT((IF(TabSRC[[#This Row],[O]:[SO]]&lt;&gt;"",2^(COLUMN(TabSRC[[#This Row],[O]:[SO]])-8),0))*1)</f>
        <v>49</v>
      </c>
    </row>
    <row r="66" spans="1:14" x14ac:dyDescent="0.25">
      <c r="A66" t="s">
        <v>136</v>
      </c>
      <c r="B66">
        <v>114.56126403808594</v>
      </c>
      <c r="C66">
        <v>154.49971961975098</v>
      </c>
      <c r="D66" s="2" t="s">
        <v>137</v>
      </c>
      <c r="E66" s="2" t="s">
        <v>734</v>
      </c>
      <c r="F66" s="1">
        <v>5</v>
      </c>
      <c r="G66" s="1">
        <v>6</v>
      </c>
      <c r="H66" s="10" t="str">
        <f>IF(COUNTIF(TabSRC[IDCL],TabSRC[[#This Row],[Ligne de la MAP]]&amp;"_"&amp;TabSRC[[#This Row],[Colonne de la MAP]]-2)&gt;0,TabSRC[[#This Row],[Ligne de la MAP]]&amp;"_"&amp;TabSRC[[#This Row],[Colonne de la MAP]]-2,"")</f>
        <v/>
      </c>
      <c r="I66" s="10" t="str">
        <f>IF(COUNTIF(TabSRC[IDCL],TabSRC[[#This Row],[Ligne de la MAP]]-1&amp;"_"&amp;TabSRC[[#This Row],[Colonne de la MAP]]-1)&gt;0,TabSRC[[#This Row],[Ligne de la MAP]]-1&amp;"_"&amp;TabSRC[[#This Row],[Colonne de la MAP]]-1,"")</f>
        <v/>
      </c>
      <c r="J66" s="10" t="str">
        <f>IF(COUNTIF(TabSRC[IDCL],TabSRC[[#This Row],[Ligne de la MAP]]-1&amp;"_"&amp;TabSRC[[#This Row],[Colonne de la MAP]]+1)&gt;0,TabSRC[[#This Row],[Ligne de la MAP]]-1&amp;"_"&amp;TabSRC[[#This Row],[Colonne de la MAP]]+1,"")</f>
        <v>4_7</v>
      </c>
      <c r="K66" s="10" t="str">
        <f>IF(COUNTIF(TabSRC[IDCL],TabSRC[[#This Row],[Ligne de la MAP]]&amp;"_"&amp;TabSRC[[#This Row],[Colonne de la MAP]]+2)&gt;0,TabSRC[[#This Row],[Ligne de la MAP]]&amp;"_"&amp;TabSRC[[#This Row],[Colonne de la MAP]]+2,"")</f>
        <v>5_8</v>
      </c>
      <c r="L66" s="10" t="str">
        <f>IF(COUNTIF(TabSRC[IDCL],TabSRC[[#This Row],[Ligne de la MAP]]+1&amp;"_"&amp;TabSRC[[#This Row],[Colonne de la MAP]]+1),TabSRC[[#This Row],[Ligne de la MAP]]+1&amp;"_"&amp;TabSRC[[#This Row],[Colonne de la MAP]]+1,"")</f>
        <v>6_7</v>
      </c>
      <c r="M66" s="10" t="str">
        <f>IF(COUNTIF(TabSRC[IDCL],TabSRC[[#This Row],[Ligne de la MAP]]+1&amp;"_"&amp;TabSRC[[#This Row],[Colonne de la MAP]]-1)&gt;0,TabSRC[[#This Row],[Ligne de la MAP]]+1&amp;"_"&amp;TabSRC[[#This Row],[Colonne de la MAP]]-1,"")</f>
        <v>6_5</v>
      </c>
      <c r="N66" s="10" cm="1">
        <f t="array" ref="N66">SUMPRODUCT((IF(TabSRC[[#This Row],[O]:[SO]]&lt;&gt;"",2^(COLUMN(TabSRC[[#This Row],[O]:[SO]])-8),0))*1)</f>
        <v>60</v>
      </c>
    </row>
    <row r="67" spans="1:14" x14ac:dyDescent="0.25">
      <c r="A67" t="s">
        <v>138</v>
      </c>
      <c r="B67">
        <v>155.26449203491211</v>
      </c>
      <c r="C67">
        <v>154.49971961975098</v>
      </c>
      <c r="D67" s="2" t="s">
        <v>139</v>
      </c>
      <c r="E67" s="2" t="s">
        <v>737</v>
      </c>
      <c r="F67" s="1">
        <v>5</v>
      </c>
      <c r="G67" s="1">
        <v>8</v>
      </c>
      <c r="H67" s="10" t="str">
        <f>IF(COUNTIF(TabSRC[IDCL],TabSRC[[#This Row],[Ligne de la MAP]]&amp;"_"&amp;TabSRC[[#This Row],[Colonne de la MAP]]-2)&gt;0,TabSRC[[#This Row],[Ligne de la MAP]]&amp;"_"&amp;TabSRC[[#This Row],[Colonne de la MAP]]-2,"")</f>
        <v>5_6</v>
      </c>
      <c r="I67" s="10" t="str">
        <f>IF(COUNTIF(TabSRC[IDCL],TabSRC[[#This Row],[Ligne de la MAP]]-1&amp;"_"&amp;TabSRC[[#This Row],[Colonne de la MAP]]-1)&gt;0,TabSRC[[#This Row],[Ligne de la MAP]]-1&amp;"_"&amp;TabSRC[[#This Row],[Colonne de la MAP]]-1,"")</f>
        <v>4_7</v>
      </c>
      <c r="J67" s="10" t="str">
        <f>IF(COUNTIF(TabSRC[IDCL],TabSRC[[#This Row],[Ligne de la MAP]]-1&amp;"_"&amp;TabSRC[[#This Row],[Colonne de la MAP]]+1)&gt;0,TabSRC[[#This Row],[Ligne de la MAP]]-1&amp;"_"&amp;TabSRC[[#This Row],[Colonne de la MAP]]+1,"")</f>
        <v>4_9</v>
      </c>
      <c r="K67" s="10" t="str">
        <f>IF(COUNTIF(TabSRC[IDCL],TabSRC[[#This Row],[Ligne de la MAP]]&amp;"_"&amp;TabSRC[[#This Row],[Colonne de la MAP]]+2)&gt;0,TabSRC[[#This Row],[Ligne de la MAP]]&amp;"_"&amp;TabSRC[[#This Row],[Colonne de la MAP]]+2,"")</f>
        <v>5_10</v>
      </c>
      <c r="L67" s="10" t="str">
        <f>IF(COUNTIF(TabSRC[IDCL],TabSRC[[#This Row],[Ligne de la MAP]]+1&amp;"_"&amp;TabSRC[[#This Row],[Colonne de la MAP]]+1),TabSRC[[#This Row],[Ligne de la MAP]]+1&amp;"_"&amp;TabSRC[[#This Row],[Colonne de la MAP]]+1,"")</f>
        <v>6_9</v>
      </c>
      <c r="M67" s="10" t="str">
        <f>IF(COUNTIF(TabSRC[IDCL],TabSRC[[#This Row],[Ligne de la MAP]]+1&amp;"_"&amp;TabSRC[[#This Row],[Colonne de la MAP]]-1)&gt;0,TabSRC[[#This Row],[Ligne de la MAP]]+1&amp;"_"&amp;TabSRC[[#This Row],[Colonne de la MAP]]-1,"")</f>
        <v>6_7</v>
      </c>
      <c r="N67" s="10" cm="1">
        <f t="array" ref="N67">SUMPRODUCT((IF(TabSRC[[#This Row],[O]:[SO]]&lt;&gt;"",2^(COLUMN(TabSRC[[#This Row],[O]:[SO]])-8),0))*1)</f>
        <v>63</v>
      </c>
    </row>
    <row r="68" spans="1:14" x14ac:dyDescent="0.25">
      <c r="A68" t="s">
        <v>140</v>
      </c>
      <c r="B68">
        <v>195.96772003173828</v>
      </c>
      <c r="C68">
        <v>154.49971961975098</v>
      </c>
      <c r="D68" s="2" t="s">
        <v>141</v>
      </c>
      <c r="E68" s="2" t="s">
        <v>4</v>
      </c>
      <c r="F68" s="1">
        <v>5</v>
      </c>
      <c r="G68" s="1">
        <v>10</v>
      </c>
      <c r="H68" s="10" t="str">
        <f>IF(COUNTIF(TabSRC[IDCL],TabSRC[[#This Row],[Ligne de la MAP]]&amp;"_"&amp;TabSRC[[#This Row],[Colonne de la MAP]]-2)&gt;0,TabSRC[[#This Row],[Ligne de la MAP]]&amp;"_"&amp;TabSRC[[#This Row],[Colonne de la MAP]]-2,"")</f>
        <v>5_8</v>
      </c>
      <c r="I68" s="10" t="str">
        <f>IF(COUNTIF(TabSRC[IDCL],TabSRC[[#This Row],[Ligne de la MAP]]-1&amp;"_"&amp;TabSRC[[#This Row],[Colonne de la MAP]]-1)&gt;0,TabSRC[[#This Row],[Ligne de la MAP]]-1&amp;"_"&amp;TabSRC[[#This Row],[Colonne de la MAP]]-1,"")</f>
        <v>4_9</v>
      </c>
      <c r="J68" s="10" t="str">
        <f>IF(COUNTIF(TabSRC[IDCL],TabSRC[[#This Row],[Ligne de la MAP]]-1&amp;"_"&amp;TabSRC[[#This Row],[Colonne de la MAP]]+1)&gt;0,TabSRC[[#This Row],[Ligne de la MAP]]-1&amp;"_"&amp;TabSRC[[#This Row],[Colonne de la MAP]]+1,"")</f>
        <v>4_11</v>
      </c>
      <c r="K68" s="10" t="str">
        <f>IF(COUNTIF(TabSRC[IDCL],TabSRC[[#This Row],[Ligne de la MAP]]&amp;"_"&amp;TabSRC[[#This Row],[Colonne de la MAP]]+2)&gt;0,TabSRC[[#This Row],[Ligne de la MAP]]&amp;"_"&amp;TabSRC[[#This Row],[Colonne de la MAP]]+2,"")</f>
        <v>5_12</v>
      </c>
      <c r="L68" s="10" t="str">
        <f>IF(COUNTIF(TabSRC[IDCL],TabSRC[[#This Row],[Ligne de la MAP]]+1&amp;"_"&amp;TabSRC[[#This Row],[Colonne de la MAP]]+1),TabSRC[[#This Row],[Ligne de la MAP]]+1&amp;"_"&amp;TabSRC[[#This Row],[Colonne de la MAP]]+1,"")</f>
        <v>6_11</v>
      </c>
      <c r="M68" s="10" t="str">
        <f>IF(COUNTIF(TabSRC[IDCL],TabSRC[[#This Row],[Ligne de la MAP]]+1&amp;"_"&amp;TabSRC[[#This Row],[Colonne de la MAP]]-1)&gt;0,TabSRC[[#This Row],[Ligne de la MAP]]+1&amp;"_"&amp;TabSRC[[#This Row],[Colonne de la MAP]]-1,"")</f>
        <v>6_9</v>
      </c>
      <c r="N68" s="10" cm="1">
        <f t="array" ref="N68">SUMPRODUCT((IF(TabSRC[[#This Row],[O]:[SO]]&lt;&gt;"",2^(COLUMN(TabSRC[[#This Row],[O]:[SO]])-8),0))*1)</f>
        <v>63</v>
      </c>
    </row>
    <row r="69" spans="1:14" x14ac:dyDescent="0.25">
      <c r="A69" t="s">
        <v>142</v>
      </c>
      <c r="B69">
        <v>236.67094802856445</v>
      </c>
      <c r="C69">
        <v>154.49971961975098</v>
      </c>
      <c r="D69" s="2" t="s">
        <v>143</v>
      </c>
      <c r="E69" s="2" t="s">
        <v>721</v>
      </c>
      <c r="F69" s="1">
        <v>5</v>
      </c>
      <c r="G69" s="1">
        <v>12</v>
      </c>
      <c r="H69" s="10" t="str">
        <f>IF(COUNTIF(TabSRC[IDCL],TabSRC[[#This Row],[Ligne de la MAP]]&amp;"_"&amp;TabSRC[[#This Row],[Colonne de la MAP]]-2)&gt;0,TabSRC[[#This Row],[Ligne de la MAP]]&amp;"_"&amp;TabSRC[[#This Row],[Colonne de la MAP]]-2,"")</f>
        <v>5_10</v>
      </c>
      <c r="I69" s="10" t="str">
        <f>IF(COUNTIF(TabSRC[IDCL],TabSRC[[#This Row],[Ligne de la MAP]]-1&amp;"_"&amp;TabSRC[[#This Row],[Colonne de la MAP]]-1)&gt;0,TabSRC[[#This Row],[Ligne de la MAP]]-1&amp;"_"&amp;TabSRC[[#This Row],[Colonne de la MAP]]-1,"")</f>
        <v>4_11</v>
      </c>
      <c r="J69" s="10" t="str">
        <f>IF(COUNTIF(TabSRC[IDCL],TabSRC[[#This Row],[Ligne de la MAP]]-1&amp;"_"&amp;TabSRC[[#This Row],[Colonne de la MAP]]+1)&gt;0,TabSRC[[#This Row],[Ligne de la MAP]]-1&amp;"_"&amp;TabSRC[[#This Row],[Colonne de la MAP]]+1,"")</f>
        <v>4_13</v>
      </c>
      <c r="K69" s="10" t="str">
        <f>IF(COUNTIF(TabSRC[IDCL],TabSRC[[#This Row],[Ligne de la MAP]]&amp;"_"&amp;TabSRC[[#This Row],[Colonne de la MAP]]+2)&gt;0,TabSRC[[#This Row],[Ligne de la MAP]]&amp;"_"&amp;TabSRC[[#This Row],[Colonne de la MAP]]+2,"")</f>
        <v>5_14</v>
      </c>
      <c r="L69" s="10" t="str">
        <f>IF(COUNTIF(TabSRC[IDCL],TabSRC[[#This Row],[Ligne de la MAP]]+1&amp;"_"&amp;TabSRC[[#This Row],[Colonne de la MAP]]+1),TabSRC[[#This Row],[Ligne de la MAP]]+1&amp;"_"&amp;TabSRC[[#This Row],[Colonne de la MAP]]+1,"")</f>
        <v>6_13</v>
      </c>
      <c r="M69" s="10" t="str">
        <f>IF(COUNTIF(TabSRC[IDCL],TabSRC[[#This Row],[Ligne de la MAP]]+1&amp;"_"&amp;TabSRC[[#This Row],[Colonne de la MAP]]-1)&gt;0,TabSRC[[#This Row],[Ligne de la MAP]]+1&amp;"_"&amp;TabSRC[[#This Row],[Colonne de la MAP]]-1,"")</f>
        <v>6_11</v>
      </c>
      <c r="N69" s="10" cm="1">
        <f t="array" ref="N69">SUMPRODUCT((IF(TabSRC[[#This Row],[O]:[SO]]&lt;&gt;"",2^(COLUMN(TabSRC[[#This Row],[O]:[SO]])-8),0))*1)</f>
        <v>63</v>
      </c>
    </row>
    <row r="70" spans="1:14" x14ac:dyDescent="0.25">
      <c r="A70" t="s">
        <v>144</v>
      </c>
      <c r="B70">
        <v>277.37417602539063</v>
      </c>
      <c r="C70">
        <v>154.49971961975098</v>
      </c>
      <c r="D70" s="2" t="s">
        <v>145</v>
      </c>
      <c r="E70" s="2" t="s">
        <v>738</v>
      </c>
      <c r="F70" s="1">
        <v>5</v>
      </c>
      <c r="G70" s="1">
        <v>14</v>
      </c>
      <c r="H70" s="10" t="str">
        <f>IF(COUNTIF(TabSRC[IDCL],TabSRC[[#This Row],[Ligne de la MAP]]&amp;"_"&amp;TabSRC[[#This Row],[Colonne de la MAP]]-2)&gt;0,TabSRC[[#This Row],[Ligne de la MAP]]&amp;"_"&amp;TabSRC[[#This Row],[Colonne de la MAP]]-2,"")</f>
        <v>5_12</v>
      </c>
      <c r="I70" s="10" t="str">
        <f>IF(COUNTIF(TabSRC[IDCL],TabSRC[[#This Row],[Ligne de la MAP]]-1&amp;"_"&amp;TabSRC[[#This Row],[Colonne de la MAP]]-1)&gt;0,TabSRC[[#This Row],[Ligne de la MAP]]-1&amp;"_"&amp;TabSRC[[#This Row],[Colonne de la MAP]]-1,"")</f>
        <v>4_13</v>
      </c>
      <c r="J70" s="10" t="str">
        <f>IF(COUNTIF(TabSRC[IDCL],TabSRC[[#This Row],[Ligne de la MAP]]-1&amp;"_"&amp;TabSRC[[#This Row],[Colonne de la MAP]]+1)&gt;0,TabSRC[[#This Row],[Ligne de la MAP]]-1&amp;"_"&amp;TabSRC[[#This Row],[Colonne de la MAP]]+1,"")</f>
        <v>4_15</v>
      </c>
      <c r="K70" s="10" t="str">
        <f>IF(COUNTIF(TabSRC[IDCL],TabSRC[[#This Row],[Ligne de la MAP]]&amp;"_"&amp;TabSRC[[#This Row],[Colonne de la MAP]]+2)&gt;0,TabSRC[[#This Row],[Ligne de la MAP]]&amp;"_"&amp;TabSRC[[#This Row],[Colonne de la MAP]]+2,"")</f>
        <v>5_16</v>
      </c>
      <c r="L70" s="10" t="str">
        <f>IF(COUNTIF(TabSRC[IDCL],TabSRC[[#This Row],[Ligne de la MAP]]+1&amp;"_"&amp;TabSRC[[#This Row],[Colonne de la MAP]]+1),TabSRC[[#This Row],[Ligne de la MAP]]+1&amp;"_"&amp;TabSRC[[#This Row],[Colonne de la MAP]]+1,"")</f>
        <v>6_15</v>
      </c>
      <c r="M70" s="10" t="str">
        <f>IF(COUNTIF(TabSRC[IDCL],TabSRC[[#This Row],[Ligne de la MAP]]+1&amp;"_"&amp;TabSRC[[#This Row],[Colonne de la MAP]]-1)&gt;0,TabSRC[[#This Row],[Ligne de la MAP]]+1&amp;"_"&amp;TabSRC[[#This Row],[Colonne de la MAP]]-1,"")</f>
        <v>6_13</v>
      </c>
      <c r="N70" s="10" cm="1">
        <f t="array" ref="N70">SUMPRODUCT((IF(TabSRC[[#This Row],[O]:[SO]]&lt;&gt;"",2^(COLUMN(TabSRC[[#This Row],[O]:[SO]])-8),0))*1)</f>
        <v>63</v>
      </c>
    </row>
    <row r="71" spans="1:14" x14ac:dyDescent="0.25">
      <c r="A71" t="s">
        <v>146</v>
      </c>
      <c r="B71">
        <v>318.0774040222168</v>
      </c>
      <c r="C71">
        <v>154.49971961975098</v>
      </c>
      <c r="D71" s="2" t="s">
        <v>147</v>
      </c>
      <c r="E71" s="2" t="s">
        <v>741</v>
      </c>
      <c r="F71" s="1">
        <v>5</v>
      </c>
      <c r="G71" s="1">
        <v>16</v>
      </c>
      <c r="H71" s="10" t="str">
        <f>IF(COUNTIF(TabSRC[IDCL],TabSRC[[#This Row],[Ligne de la MAP]]&amp;"_"&amp;TabSRC[[#This Row],[Colonne de la MAP]]-2)&gt;0,TabSRC[[#This Row],[Ligne de la MAP]]&amp;"_"&amp;TabSRC[[#This Row],[Colonne de la MAP]]-2,"")</f>
        <v>5_14</v>
      </c>
      <c r="I71" s="10" t="str">
        <f>IF(COUNTIF(TabSRC[IDCL],TabSRC[[#This Row],[Ligne de la MAP]]-1&amp;"_"&amp;TabSRC[[#This Row],[Colonne de la MAP]]-1)&gt;0,TabSRC[[#This Row],[Ligne de la MAP]]-1&amp;"_"&amp;TabSRC[[#This Row],[Colonne de la MAP]]-1,"")</f>
        <v>4_15</v>
      </c>
      <c r="J71" s="10" t="str">
        <f>IF(COUNTIF(TabSRC[IDCL],TabSRC[[#This Row],[Ligne de la MAP]]-1&amp;"_"&amp;TabSRC[[#This Row],[Colonne de la MAP]]+1)&gt;0,TabSRC[[#This Row],[Ligne de la MAP]]-1&amp;"_"&amp;TabSRC[[#This Row],[Colonne de la MAP]]+1,"")</f>
        <v>4_17</v>
      </c>
      <c r="K71" s="10" t="str">
        <f>IF(COUNTIF(TabSRC[IDCL],TabSRC[[#This Row],[Ligne de la MAP]]&amp;"_"&amp;TabSRC[[#This Row],[Colonne de la MAP]]+2)&gt;0,TabSRC[[#This Row],[Ligne de la MAP]]&amp;"_"&amp;TabSRC[[#This Row],[Colonne de la MAP]]+2,"")</f>
        <v>5_18</v>
      </c>
      <c r="L71" s="10" t="str">
        <f>IF(COUNTIF(TabSRC[IDCL],TabSRC[[#This Row],[Ligne de la MAP]]+1&amp;"_"&amp;TabSRC[[#This Row],[Colonne de la MAP]]+1),TabSRC[[#This Row],[Ligne de la MAP]]+1&amp;"_"&amp;TabSRC[[#This Row],[Colonne de la MAP]]+1,"")</f>
        <v>6_17</v>
      </c>
      <c r="M71" s="10" t="str">
        <f>IF(COUNTIF(TabSRC[IDCL],TabSRC[[#This Row],[Ligne de la MAP]]+1&amp;"_"&amp;TabSRC[[#This Row],[Colonne de la MAP]]-1)&gt;0,TabSRC[[#This Row],[Ligne de la MAP]]+1&amp;"_"&amp;TabSRC[[#This Row],[Colonne de la MAP]]-1,"")</f>
        <v>6_15</v>
      </c>
      <c r="N71" s="10" cm="1">
        <f t="array" ref="N71">SUMPRODUCT((IF(TabSRC[[#This Row],[O]:[SO]]&lt;&gt;"",2^(COLUMN(TabSRC[[#This Row],[O]:[SO]])-8),0))*1)</f>
        <v>63</v>
      </c>
    </row>
    <row r="72" spans="1:14" x14ac:dyDescent="0.25">
      <c r="A72" t="s">
        <v>148</v>
      </c>
      <c r="B72">
        <v>358.78063201904297</v>
      </c>
      <c r="C72">
        <v>154.49971961975098</v>
      </c>
      <c r="D72" s="2" t="s">
        <v>149</v>
      </c>
      <c r="E72" s="2" t="s">
        <v>736</v>
      </c>
      <c r="F72" s="1">
        <v>5</v>
      </c>
      <c r="G72" s="1">
        <v>18</v>
      </c>
      <c r="H72" s="10" t="str">
        <f>IF(COUNTIF(TabSRC[IDCL],TabSRC[[#This Row],[Ligne de la MAP]]&amp;"_"&amp;TabSRC[[#This Row],[Colonne de la MAP]]-2)&gt;0,TabSRC[[#This Row],[Ligne de la MAP]]&amp;"_"&amp;TabSRC[[#This Row],[Colonne de la MAP]]-2,"")</f>
        <v>5_16</v>
      </c>
      <c r="I72" s="10" t="str">
        <f>IF(COUNTIF(TabSRC[IDCL],TabSRC[[#This Row],[Ligne de la MAP]]-1&amp;"_"&amp;TabSRC[[#This Row],[Colonne de la MAP]]-1)&gt;0,TabSRC[[#This Row],[Ligne de la MAP]]-1&amp;"_"&amp;TabSRC[[#This Row],[Colonne de la MAP]]-1,"")</f>
        <v>4_17</v>
      </c>
      <c r="J72" s="10" t="str">
        <f>IF(COUNTIF(TabSRC[IDCL],TabSRC[[#This Row],[Ligne de la MAP]]-1&amp;"_"&amp;TabSRC[[#This Row],[Colonne de la MAP]]+1)&gt;0,TabSRC[[#This Row],[Ligne de la MAP]]-1&amp;"_"&amp;TabSRC[[#This Row],[Colonne de la MAP]]+1,"")</f>
        <v>4_19</v>
      </c>
      <c r="K72" s="10" t="str">
        <f>IF(COUNTIF(TabSRC[IDCL],TabSRC[[#This Row],[Ligne de la MAP]]&amp;"_"&amp;TabSRC[[#This Row],[Colonne de la MAP]]+2)&gt;0,TabSRC[[#This Row],[Ligne de la MAP]]&amp;"_"&amp;TabSRC[[#This Row],[Colonne de la MAP]]+2,"")</f>
        <v>5_20</v>
      </c>
      <c r="L72" s="10" t="str">
        <f>IF(COUNTIF(TabSRC[IDCL],TabSRC[[#This Row],[Ligne de la MAP]]+1&amp;"_"&amp;TabSRC[[#This Row],[Colonne de la MAP]]+1),TabSRC[[#This Row],[Ligne de la MAP]]+1&amp;"_"&amp;TabSRC[[#This Row],[Colonne de la MAP]]+1,"")</f>
        <v>6_19</v>
      </c>
      <c r="M72" s="10" t="str">
        <f>IF(COUNTIF(TabSRC[IDCL],TabSRC[[#This Row],[Ligne de la MAP]]+1&amp;"_"&amp;TabSRC[[#This Row],[Colonne de la MAP]]-1)&gt;0,TabSRC[[#This Row],[Ligne de la MAP]]+1&amp;"_"&amp;TabSRC[[#This Row],[Colonne de la MAP]]-1,"")</f>
        <v>6_17</v>
      </c>
      <c r="N72" s="10" cm="1">
        <f t="array" ref="N72">SUMPRODUCT((IF(TabSRC[[#This Row],[O]:[SO]]&lt;&gt;"",2^(COLUMN(TabSRC[[#This Row],[O]:[SO]])-8),0))*1)</f>
        <v>63</v>
      </c>
    </row>
    <row r="73" spans="1:14" x14ac:dyDescent="0.25">
      <c r="A73" t="s">
        <v>150</v>
      </c>
      <c r="B73">
        <v>399.48386001586914</v>
      </c>
      <c r="C73">
        <v>154.49971961975098</v>
      </c>
      <c r="D73" s="2" t="s">
        <v>151</v>
      </c>
      <c r="E73" s="2" t="s">
        <v>735</v>
      </c>
      <c r="F73" s="1">
        <v>5</v>
      </c>
      <c r="G73" s="1">
        <v>20</v>
      </c>
      <c r="H73" s="10" t="str">
        <f>IF(COUNTIF(TabSRC[IDCL],TabSRC[[#This Row],[Ligne de la MAP]]&amp;"_"&amp;TabSRC[[#This Row],[Colonne de la MAP]]-2)&gt;0,TabSRC[[#This Row],[Ligne de la MAP]]&amp;"_"&amp;TabSRC[[#This Row],[Colonne de la MAP]]-2,"")</f>
        <v>5_18</v>
      </c>
      <c r="I73" s="10" t="str">
        <f>IF(COUNTIF(TabSRC[IDCL],TabSRC[[#This Row],[Ligne de la MAP]]-1&amp;"_"&amp;TabSRC[[#This Row],[Colonne de la MAP]]-1)&gt;0,TabSRC[[#This Row],[Ligne de la MAP]]-1&amp;"_"&amp;TabSRC[[#This Row],[Colonne de la MAP]]-1,"")</f>
        <v>4_19</v>
      </c>
      <c r="J73" s="10" t="str">
        <f>IF(COUNTIF(TabSRC[IDCL],TabSRC[[#This Row],[Ligne de la MAP]]-1&amp;"_"&amp;TabSRC[[#This Row],[Colonne de la MAP]]+1)&gt;0,TabSRC[[#This Row],[Ligne de la MAP]]-1&amp;"_"&amp;TabSRC[[#This Row],[Colonne de la MAP]]+1,"")</f>
        <v>4_21</v>
      </c>
      <c r="K73" s="10" t="str">
        <f>IF(COUNTIF(TabSRC[IDCL],TabSRC[[#This Row],[Ligne de la MAP]]&amp;"_"&amp;TabSRC[[#This Row],[Colonne de la MAP]]+2)&gt;0,TabSRC[[#This Row],[Ligne de la MAP]]&amp;"_"&amp;TabSRC[[#This Row],[Colonne de la MAP]]+2,"")</f>
        <v>5_22</v>
      </c>
      <c r="L73" s="10" t="str">
        <f>IF(COUNTIF(TabSRC[IDCL],TabSRC[[#This Row],[Ligne de la MAP]]+1&amp;"_"&amp;TabSRC[[#This Row],[Colonne de la MAP]]+1),TabSRC[[#This Row],[Ligne de la MAP]]+1&amp;"_"&amp;TabSRC[[#This Row],[Colonne de la MAP]]+1,"")</f>
        <v>6_21</v>
      </c>
      <c r="M73" s="10" t="str">
        <f>IF(COUNTIF(TabSRC[IDCL],TabSRC[[#This Row],[Ligne de la MAP]]+1&amp;"_"&amp;TabSRC[[#This Row],[Colonne de la MAP]]-1)&gt;0,TabSRC[[#This Row],[Ligne de la MAP]]+1&amp;"_"&amp;TabSRC[[#This Row],[Colonne de la MAP]]-1,"")</f>
        <v>6_19</v>
      </c>
      <c r="N73" s="10" cm="1">
        <f t="array" ref="N73">SUMPRODUCT((IF(TabSRC[[#This Row],[O]:[SO]]&lt;&gt;"",2^(COLUMN(TabSRC[[#This Row],[O]:[SO]])-8),0))*1)</f>
        <v>63</v>
      </c>
    </row>
    <row r="74" spans="1:14" x14ac:dyDescent="0.25">
      <c r="A74" t="s">
        <v>152</v>
      </c>
      <c r="B74">
        <v>440.18708801269531</v>
      </c>
      <c r="C74">
        <v>154.49971961975098</v>
      </c>
      <c r="D74" s="2" t="s">
        <v>153</v>
      </c>
      <c r="E74" s="2" t="s">
        <v>723</v>
      </c>
      <c r="F74" s="1">
        <v>5</v>
      </c>
      <c r="G74" s="1">
        <v>22</v>
      </c>
      <c r="H74" s="10" t="str">
        <f>IF(COUNTIF(TabSRC[IDCL],TabSRC[[#This Row],[Ligne de la MAP]]&amp;"_"&amp;TabSRC[[#This Row],[Colonne de la MAP]]-2)&gt;0,TabSRC[[#This Row],[Ligne de la MAP]]&amp;"_"&amp;TabSRC[[#This Row],[Colonne de la MAP]]-2,"")</f>
        <v>5_20</v>
      </c>
      <c r="I74" s="10" t="str">
        <f>IF(COUNTIF(TabSRC[IDCL],TabSRC[[#This Row],[Ligne de la MAP]]-1&amp;"_"&amp;TabSRC[[#This Row],[Colonne de la MAP]]-1)&gt;0,TabSRC[[#This Row],[Ligne de la MAP]]-1&amp;"_"&amp;TabSRC[[#This Row],[Colonne de la MAP]]-1,"")</f>
        <v>4_21</v>
      </c>
      <c r="J74" s="10" t="str">
        <f>IF(COUNTIF(TabSRC[IDCL],TabSRC[[#This Row],[Ligne de la MAP]]-1&amp;"_"&amp;TabSRC[[#This Row],[Colonne de la MAP]]+1)&gt;0,TabSRC[[#This Row],[Ligne de la MAP]]-1&amp;"_"&amp;TabSRC[[#This Row],[Colonne de la MAP]]+1,"")</f>
        <v>4_23</v>
      </c>
      <c r="K74" s="10" t="str">
        <f>IF(COUNTIF(TabSRC[IDCL],TabSRC[[#This Row],[Ligne de la MAP]]&amp;"_"&amp;TabSRC[[#This Row],[Colonne de la MAP]]+2)&gt;0,TabSRC[[#This Row],[Ligne de la MAP]]&amp;"_"&amp;TabSRC[[#This Row],[Colonne de la MAP]]+2,"")</f>
        <v>5_24</v>
      </c>
      <c r="L74" s="10" t="str">
        <f>IF(COUNTIF(TabSRC[IDCL],TabSRC[[#This Row],[Ligne de la MAP]]+1&amp;"_"&amp;TabSRC[[#This Row],[Colonne de la MAP]]+1),TabSRC[[#This Row],[Ligne de la MAP]]+1&amp;"_"&amp;TabSRC[[#This Row],[Colonne de la MAP]]+1,"")</f>
        <v>6_23</v>
      </c>
      <c r="M74" s="10" t="str">
        <f>IF(COUNTIF(TabSRC[IDCL],TabSRC[[#This Row],[Ligne de la MAP]]+1&amp;"_"&amp;TabSRC[[#This Row],[Colonne de la MAP]]-1)&gt;0,TabSRC[[#This Row],[Ligne de la MAP]]+1&amp;"_"&amp;TabSRC[[#This Row],[Colonne de la MAP]]-1,"")</f>
        <v>6_21</v>
      </c>
      <c r="N74" s="10" cm="1">
        <f t="array" ref="N74">SUMPRODUCT((IF(TabSRC[[#This Row],[O]:[SO]]&lt;&gt;"",2^(COLUMN(TabSRC[[#This Row],[O]:[SO]])-8),0))*1)</f>
        <v>63</v>
      </c>
    </row>
    <row r="75" spans="1:14" x14ac:dyDescent="0.25">
      <c r="A75" t="s">
        <v>154</v>
      </c>
      <c r="B75">
        <v>480.89031600952148</v>
      </c>
      <c r="C75">
        <v>154.49971961975098</v>
      </c>
      <c r="D75" s="2" t="s">
        <v>155</v>
      </c>
      <c r="E75" s="2" t="s">
        <v>730</v>
      </c>
      <c r="F75" s="1">
        <v>5</v>
      </c>
      <c r="G75" s="1">
        <v>24</v>
      </c>
      <c r="H75" s="10" t="str">
        <f>IF(COUNTIF(TabSRC[IDCL],TabSRC[[#This Row],[Ligne de la MAP]]&amp;"_"&amp;TabSRC[[#This Row],[Colonne de la MAP]]-2)&gt;0,TabSRC[[#This Row],[Ligne de la MAP]]&amp;"_"&amp;TabSRC[[#This Row],[Colonne de la MAP]]-2,"")</f>
        <v>5_22</v>
      </c>
      <c r="I75" s="10" t="str">
        <f>IF(COUNTIF(TabSRC[IDCL],TabSRC[[#This Row],[Ligne de la MAP]]-1&amp;"_"&amp;TabSRC[[#This Row],[Colonne de la MAP]]-1)&gt;0,TabSRC[[#This Row],[Ligne de la MAP]]-1&amp;"_"&amp;TabSRC[[#This Row],[Colonne de la MAP]]-1,"")</f>
        <v>4_23</v>
      </c>
      <c r="J75" s="10" t="str">
        <f>IF(COUNTIF(TabSRC[IDCL],TabSRC[[#This Row],[Ligne de la MAP]]-1&amp;"_"&amp;TabSRC[[#This Row],[Colonne de la MAP]]+1)&gt;0,TabSRC[[#This Row],[Ligne de la MAP]]-1&amp;"_"&amp;TabSRC[[#This Row],[Colonne de la MAP]]+1,"")</f>
        <v>4_25</v>
      </c>
      <c r="K75" s="10" t="str">
        <f>IF(COUNTIF(TabSRC[IDCL],TabSRC[[#This Row],[Ligne de la MAP]]&amp;"_"&amp;TabSRC[[#This Row],[Colonne de la MAP]]+2)&gt;0,TabSRC[[#This Row],[Ligne de la MAP]]&amp;"_"&amp;TabSRC[[#This Row],[Colonne de la MAP]]+2,"")</f>
        <v>5_26</v>
      </c>
      <c r="L75" s="10" t="str">
        <f>IF(COUNTIF(TabSRC[IDCL],TabSRC[[#This Row],[Ligne de la MAP]]+1&amp;"_"&amp;TabSRC[[#This Row],[Colonne de la MAP]]+1),TabSRC[[#This Row],[Ligne de la MAP]]+1&amp;"_"&amp;TabSRC[[#This Row],[Colonne de la MAP]]+1,"")</f>
        <v>6_25</v>
      </c>
      <c r="M75" s="10" t="str">
        <f>IF(COUNTIF(TabSRC[IDCL],TabSRC[[#This Row],[Ligne de la MAP]]+1&amp;"_"&amp;TabSRC[[#This Row],[Colonne de la MAP]]-1)&gt;0,TabSRC[[#This Row],[Ligne de la MAP]]+1&amp;"_"&amp;TabSRC[[#This Row],[Colonne de la MAP]]-1,"")</f>
        <v>6_23</v>
      </c>
      <c r="N75" s="10" cm="1">
        <f t="array" ref="N75">SUMPRODUCT((IF(TabSRC[[#This Row],[O]:[SO]]&lt;&gt;"",2^(COLUMN(TabSRC[[#This Row],[O]:[SO]])-8),0))*1)</f>
        <v>63</v>
      </c>
    </row>
    <row r="76" spans="1:14" x14ac:dyDescent="0.25">
      <c r="A76" t="s">
        <v>156</v>
      </c>
      <c r="B76">
        <v>521.59354400634766</v>
      </c>
      <c r="C76">
        <v>154.49971961975098</v>
      </c>
      <c r="D76" s="2" t="s">
        <v>157</v>
      </c>
      <c r="E76" s="2" t="s">
        <v>722</v>
      </c>
      <c r="F76" s="1">
        <v>5</v>
      </c>
      <c r="G76" s="1">
        <v>26</v>
      </c>
      <c r="H76" s="10" t="str">
        <f>IF(COUNTIF(TabSRC[IDCL],TabSRC[[#This Row],[Ligne de la MAP]]&amp;"_"&amp;TabSRC[[#This Row],[Colonne de la MAP]]-2)&gt;0,TabSRC[[#This Row],[Ligne de la MAP]]&amp;"_"&amp;TabSRC[[#This Row],[Colonne de la MAP]]-2,"")</f>
        <v>5_24</v>
      </c>
      <c r="I76" s="10" t="str">
        <f>IF(COUNTIF(TabSRC[IDCL],TabSRC[[#This Row],[Ligne de la MAP]]-1&amp;"_"&amp;TabSRC[[#This Row],[Colonne de la MAP]]-1)&gt;0,TabSRC[[#This Row],[Ligne de la MAP]]-1&amp;"_"&amp;TabSRC[[#This Row],[Colonne de la MAP]]-1,"")</f>
        <v>4_25</v>
      </c>
      <c r="J76" s="10" t="str">
        <f>IF(COUNTIF(TabSRC[IDCL],TabSRC[[#This Row],[Ligne de la MAP]]-1&amp;"_"&amp;TabSRC[[#This Row],[Colonne de la MAP]]+1)&gt;0,TabSRC[[#This Row],[Ligne de la MAP]]-1&amp;"_"&amp;TabSRC[[#This Row],[Colonne de la MAP]]+1,"")</f>
        <v>4_27</v>
      </c>
      <c r="K76" s="10" t="str">
        <f>IF(COUNTIF(TabSRC[IDCL],TabSRC[[#This Row],[Ligne de la MAP]]&amp;"_"&amp;TabSRC[[#This Row],[Colonne de la MAP]]+2)&gt;0,TabSRC[[#This Row],[Ligne de la MAP]]&amp;"_"&amp;TabSRC[[#This Row],[Colonne de la MAP]]+2,"")</f>
        <v>5_28</v>
      </c>
      <c r="L76" s="10" t="str">
        <f>IF(COUNTIF(TabSRC[IDCL],TabSRC[[#This Row],[Ligne de la MAP]]+1&amp;"_"&amp;TabSRC[[#This Row],[Colonne de la MAP]]+1),TabSRC[[#This Row],[Ligne de la MAP]]+1&amp;"_"&amp;TabSRC[[#This Row],[Colonne de la MAP]]+1,"")</f>
        <v>6_27</v>
      </c>
      <c r="M76" s="10" t="str">
        <f>IF(COUNTIF(TabSRC[IDCL],TabSRC[[#This Row],[Ligne de la MAP]]+1&amp;"_"&amp;TabSRC[[#This Row],[Colonne de la MAP]]-1)&gt;0,TabSRC[[#This Row],[Ligne de la MAP]]+1&amp;"_"&amp;TabSRC[[#This Row],[Colonne de la MAP]]-1,"")</f>
        <v>6_25</v>
      </c>
      <c r="N76" s="10" cm="1">
        <f t="array" ref="N76">SUMPRODUCT((IF(TabSRC[[#This Row],[O]:[SO]]&lt;&gt;"",2^(COLUMN(TabSRC[[#This Row],[O]:[SO]])-8),0))*1)</f>
        <v>63</v>
      </c>
    </row>
    <row r="77" spans="1:14" x14ac:dyDescent="0.25">
      <c r="A77" t="s">
        <v>158</v>
      </c>
      <c r="B77">
        <v>562.29677200317383</v>
      </c>
      <c r="C77">
        <v>154.49971961975098</v>
      </c>
      <c r="D77" s="2" t="s">
        <v>159</v>
      </c>
      <c r="E77" s="2" t="s">
        <v>736</v>
      </c>
      <c r="F77" s="1">
        <v>5</v>
      </c>
      <c r="G77" s="1">
        <v>28</v>
      </c>
      <c r="H77" s="10" t="str">
        <f>IF(COUNTIF(TabSRC[IDCL],TabSRC[[#This Row],[Ligne de la MAP]]&amp;"_"&amp;TabSRC[[#This Row],[Colonne de la MAP]]-2)&gt;0,TabSRC[[#This Row],[Ligne de la MAP]]&amp;"_"&amp;TabSRC[[#This Row],[Colonne de la MAP]]-2,"")</f>
        <v>5_26</v>
      </c>
      <c r="I77" s="10" t="str">
        <f>IF(COUNTIF(TabSRC[IDCL],TabSRC[[#This Row],[Ligne de la MAP]]-1&amp;"_"&amp;TabSRC[[#This Row],[Colonne de la MAP]]-1)&gt;0,TabSRC[[#This Row],[Ligne de la MAP]]-1&amp;"_"&amp;TabSRC[[#This Row],[Colonne de la MAP]]-1,"")</f>
        <v>4_27</v>
      </c>
      <c r="J77" s="10" t="str">
        <f>IF(COUNTIF(TabSRC[IDCL],TabSRC[[#This Row],[Ligne de la MAP]]-1&amp;"_"&amp;TabSRC[[#This Row],[Colonne de la MAP]]+1)&gt;0,TabSRC[[#This Row],[Ligne de la MAP]]-1&amp;"_"&amp;TabSRC[[#This Row],[Colonne de la MAP]]+1,"")</f>
        <v>4_29</v>
      </c>
      <c r="K77" s="10" t="str">
        <f>IF(COUNTIF(TabSRC[IDCL],TabSRC[[#This Row],[Ligne de la MAP]]&amp;"_"&amp;TabSRC[[#This Row],[Colonne de la MAP]]+2)&gt;0,TabSRC[[#This Row],[Ligne de la MAP]]&amp;"_"&amp;TabSRC[[#This Row],[Colonne de la MAP]]+2,"")</f>
        <v>5_30</v>
      </c>
      <c r="L77" s="10" t="str">
        <f>IF(COUNTIF(TabSRC[IDCL],TabSRC[[#This Row],[Ligne de la MAP]]+1&amp;"_"&amp;TabSRC[[#This Row],[Colonne de la MAP]]+1),TabSRC[[#This Row],[Ligne de la MAP]]+1&amp;"_"&amp;TabSRC[[#This Row],[Colonne de la MAP]]+1,"")</f>
        <v>6_29</v>
      </c>
      <c r="M77" s="10" t="str">
        <f>IF(COUNTIF(TabSRC[IDCL],TabSRC[[#This Row],[Ligne de la MAP]]+1&amp;"_"&amp;TabSRC[[#This Row],[Colonne de la MAP]]-1)&gt;0,TabSRC[[#This Row],[Ligne de la MAP]]+1&amp;"_"&amp;TabSRC[[#This Row],[Colonne de la MAP]]-1,"")</f>
        <v>6_27</v>
      </c>
      <c r="N77" s="10" cm="1">
        <f t="array" ref="N77">SUMPRODUCT((IF(TabSRC[[#This Row],[O]:[SO]]&lt;&gt;"",2^(COLUMN(TabSRC[[#This Row],[O]:[SO]])-8),0))*1)</f>
        <v>63</v>
      </c>
    </row>
    <row r="78" spans="1:14" x14ac:dyDescent="0.25">
      <c r="A78" t="s">
        <v>160</v>
      </c>
      <c r="B78">
        <v>603</v>
      </c>
      <c r="C78">
        <v>154.49971961975098</v>
      </c>
      <c r="D78" s="2" t="s">
        <v>161</v>
      </c>
      <c r="E78" s="2" t="s">
        <v>734</v>
      </c>
      <c r="F78" s="1">
        <v>5</v>
      </c>
      <c r="G78" s="1">
        <v>30</v>
      </c>
      <c r="H78" s="10" t="str">
        <f>IF(COUNTIF(TabSRC[IDCL],TabSRC[[#This Row],[Ligne de la MAP]]&amp;"_"&amp;TabSRC[[#This Row],[Colonne de la MAP]]-2)&gt;0,TabSRC[[#This Row],[Ligne de la MAP]]&amp;"_"&amp;TabSRC[[#This Row],[Colonne de la MAP]]-2,"")</f>
        <v>5_28</v>
      </c>
      <c r="I78" s="10" t="str">
        <f>IF(COUNTIF(TabSRC[IDCL],TabSRC[[#This Row],[Ligne de la MAP]]-1&amp;"_"&amp;TabSRC[[#This Row],[Colonne de la MAP]]-1)&gt;0,TabSRC[[#This Row],[Ligne de la MAP]]-1&amp;"_"&amp;TabSRC[[#This Row],[Colonne de la MAP]]-1,"")</f>
        <v>4_29</v>
      </c>
      <c r="J78" s="10" t="str">
        <f>IF(COUNTIF(TabSRC[IDCL],TabSRC[[#This Row],[Ligne de la MAP]]-1&amp;"_"&amp;TabSRC[[#This Row],[Colonne de la MAP]]+1)&gt;0,TabSRC[[#This Row],[Ligne de la MAP]]-1&amp;"_"&amp;TabSRC[[#This Row],[Colonne de la MAP]]+1,"")</f>
        <v>4_31</v>
      </c>
      <c r="K78" s="10" t="str">
        <f>IF(COUNTIF(TabSRC[IDCL],TabSRC[[#This Row],[Ligne de la MAP]]&amp;"_"&amp;TabSRC[[#This Row],[Colonne de la MAP]]+2)&gt;0,TabSRC[[#This Row],[Ligne de la MAP]]&amp;"_"&amp;TabSRC[[#This Row],[Colonne de la MAP]]+2,"")</f>
        <v>5_32</v>
      </c>
      <c r="L78" s="10" t="str">
        <f>IF(COUNTIF(TabSRC[IDCL],TabSRC[[#This Row],[Ligne de la MAP]]+1&amp;"_"&amp;TabSRC[[#This Row],[Colonne de la MAP]]+1),TabSRC[[#This Row],[Ligne de la MAP]]+1&amp;"_"&amp;TabSRC[[#This Row],[Colonne de la MAP]]+1,"")</f>
        <v>6_31</v>
      </c>
      <c r="M78" s="10" t="str">
        <f>IF(COUNTIF(TabSRC[IDCL],TabSRC[[#This Row],[Ligne de la MAP]]+1&amp;"_"&amp;TabSRC[[#This Row],[Colonne de la MAP]]-1)&gt;0,TabSRC[[#This Row],[Ligne de la MAP]]+1&amp;"_"&amp;TabSRC[[#This Row],[Colonne de la MAP]]-1,"")</f>
        <v>6_29</v>
      </c>
      <c r="N78" s="10" cm="1">
        <f t="array" ref="N78">SUMPRODUCT((IF(TabSRC[[#This Row],[O]:[SO]]&lt;&gt;"",2^(COLUMN(TabSRC[[#This Row],[O]:[SO]])-8),0))*1)</f>
        <v>63</v>
      </c>
    </row>
    <row r="79" spans="1:14" x14ac:dyDescent="0.25">
      <c r="A79" t="s">
        <v>162</v>
      </c>
      <c r="B79">
        <v>643.70322799682617</v>
      </c>
      <c r="C79">
        <v>154.49971961975098</v>
      </c>
      <c r="D79" s="2" t="s">
        <v>163</v>
      </c>
      <c r="E79" s="2" t="s">
        <v>734</v>
      </c>
      <c r="F79" s="1">
        <v>5</v>
      </c>
      <c r="G79" s="1">
        <v>32</v>
      </c>
      <c r="H79" s="10" t="str">
        <f>IF(COUNTIF(TabSRC[IDCL],TabSRC[[#This Row],[Ligne de la MAP]]&amp;"_"&amp;TabSRC[[#This Row],[Colonne de la MAP]]-2)&gt;0,TabSRC[[#This Row],[Ligne de la MAP]]&amp;"_"&amp;TabSRC[[#This Row],[Colonne de la MAP]]-2,"")</f>
        <v>5_30</v>
      </c>
      <c r="I79" s="10" t="str">
        <f>IF(COUNTIF(TabSRC[IDCL],TabSRC[[#This Row],[Ligne de la MAP]]-1&amp;"_"&amp;TabSRC[[#This Row],[Colonne de la MAP]]-1)&gt;0,TabSRC[[#This Row],[Ligne de la MAP]]-1&amp;"_"&amp;TabSRC[[#This Row],[Colonne de la MAP]]-1,"")</f>
        <v>4_31</v>
      </c>
      <c r="J79" s="10" t="str">
        <f>IF(COUNTIF(TabSRC[IDCL],TabSRC[[#This Row],[Ligne de la MAP]]-1&amp;"_"&amp;TabSRC[[#This Row],[Colonne de la MAP]]+1)&gt;0,TabSRC[[#This Row],[Ligne de la MAP]]-1&amp;"_"&amp;TabSRC[[#This Row],[Colonne de la MAP]]+1,"")</f>
        <v>4_33</v>
      </c>
      <c r="K79" s="10" t="str">
        <f>IF(COUNTIF(TabSRC[IDCL],TabSRC[[#This Row],[Ligne de la MAP]]&amp;"_"&amp;TabSRC[[#This Row],[Colonne de la MAP]]+2)&gt;0,TabSRC[[#This Row],[Ligne de la MAP]]&amp;"_"&amp;TabSRC[[#This Row],[Colonne de la MAP]]+2,"")</f>
        <v>5_34</v>
      </c>
      <c r="L79" s="10" t="str">
        <f>IF(COUNTIF(TabSRC[IDCL],TabSRC[[#This Row],[Ligne de la MAP]]+1&amp;"_"&amp;TabSRC[[#This Row],[Colonne de la MAP]]+1),TabSRC[[#This Row],[Ligne de la MAP]]+1&amp;"_"&amp;TabSRC[[#This Row],[Colonne de la MAP]]+1,"")</f>
        <v>6_33</v>
      </c>
      <c r="M79" s="10" t="str">
        <f>IF(COUNTIF(TabSRC[IDCL],TabSRC[[#This Row],[Ligne de la MAP]]+1&amp;"_"&amp;TabSRC[[#This Row],[Colonne de la MAP]]-1)&gt;0,TabSRC[[#This Row],[Ligne de la MAP]]+1&amp;"_"&amp;TabSRC[[#This Row],[Colonne de la MAP]]-1,"")</f>
        <v>6_31</v>
      </c>
      <c r="N79" s="10" cm="1">
        <f t="array" ref="N79">SUMPRODUCT((IF(TabSRC[[#This Row],[O]:[SO]]&lt;&gt;"",2^(COLUMN(TabSRC[[#This Row],[O]:[SO]])-8),0))*1)</f>
        <v>63</v>
      </c>
    </row>
    <row r="80" spans="1:14" x14ac:dyDescent="0.25">
      <c r="A80" t="s">
        <v>164</v>
      </c>
      <c r="B80">
        <v>684.40645599365234</v>
      </c>
      <c r="C80">
        <v>154.49971961975098</v>
      </c>
      <c r="D80" s="2" t="s">
        <v>165</v>
      </c>
      <c r="E80" s="2" t="s">
        <v>741</v>
      </c>
      <c r="F80" s="1">
        <v>5</v>
      </c>
      <c r="G80" s="1">
        <v>34</v>
      </c>
      <c r="H80" s="10" t="str">
        <f>IF(COUNTIF(TabSRC[IDCL],TabSRC[[#This Row],[Ligne de la MAP]]&amp;"_"&amp;TabSRC[[#This Row],[Colonne de la MAP]]-2)&gt;0,TabSRC[[#This Row],[Ligne de la MAP]]&amp;"_"&amp;TabSRC[[#This Row],[Colonne de la MAP]]-2,"")</f>
        <v>5_32</v>
      </c>
      <c r="I80" s="10" t="str">
        <f>IF(COUNTIF(TabSRC[IDCL],TabSRC[[#This Row],[Ligne de la MAP]]-1&amp;"_"&amp;TabSRC[[#This Row],[Colonne de la MAP]]-1)&gt;0,TabSRC[[#This Row],[Ligne de la MAP]]-1&amp;"_"&amp;TabSRC[[#This Row],[Colonne de la MAP]]-1,"")</f>
        <v>4_33</v>
      </c>
      <c r="J80" s="10" t="str">
        <f>IF(COUNTIF(TabSRC[IDCL],TabSRC[[#This Row],[Ligne de la MAP]]-1&amp;"_"&amp;TabSRC[[#This Row],[Colonne de la MAP]]+1)&gt;0,TabSRC[[#This Row],[Ligne de la MAP]]-1&amp;"_"&amp;TabSRC[[#This Row],[Colonne de la MAP]]+1,"")</f>
        <v>4_35</v>
      </c>
      <c r="K80" s="10" t="str">
        <f>IF(COUNTIF(TabSRC[IDCL],TabSRC[[#This Row],[Ligne de la MAP]]&amp;"_"&amp;TabSRC[[#This Row],[Colonne de la MAP]]+2)&gt;0,TabSRC[[#This Row],[Ligne de la MAP]]&amp;"_"&amp;TabSRC[[#This Row],[Colonne de la MAP]]+2,"")</f>
        <v>5_36</v>
      </c>
      <c r="L80" s="10" t="str">
        <f>IF(COUNTIF(TabSRC[IDCL],TabSRC[[#This Row],[Ligne de la MAP]]+1&amp;"_"&amp;TabSRC[[#This Row],[Colonne de la MAP]]+1),TabSRC[[#This Row],[Ligne de la MAP]]+1&amp;"_"&amp;TabSRC[[#This Row],[Colonne de la MAP]]+1,"")</f>
        <v>6_35</v>
      </c>
      <c r="M80" s="10" t="str">
        <f>IF(COUNTIF(TabSRC[IDCL],TabSRC[[#This Row],[Ligne de la MAP]]+1&amp;"_"&amp;TabSRC[[#This Row],[Colonne de la MAP]]-1)&gt;0,TabSRC[[#This Row],[Ligne de la MAP]]+1&amp;"_"&amp;TabSRC[[#This Row],[Colonne de la MAP]]-1,"")</f>
        <v>6_33</v>
      </c>
      <c r="N80" s="10" cm="1">
        <f t="array" ref="N80">SUMPRODUCT((IF(TabSRC[[#This Row],[O]:[SO]]&lt;&gt;"",2^(COLUMN(TabSRC[[#This Row],[O]:[SO]])-8),0))*1)</f>
        <v>63</v>
      </c>
    </row>
    <row r="81" spans="1:14" x14ac:dyDescent="0.25">
      <c r="A81" t="s">
        <v>166</v>
      </c>
      <c r="B81">
        <v>725.10968399047852</v>
      </c>
      <c r="C81">
        <v>154.49971961975098</v>
      </c>
      <c r="D81" s="2" t="s">
        <v>167</v>
      </c>
      <c r="E81" s="2" t="s">
        <v>738</v>
      </c>
      <c r="F81" s="1">
        <v>5</v>
      </c>
      <c r="G81" s="1">
        <v>36</v>
      </c>
      <c r="H81" s="10" t="str">
        <f>IF(COUNTIF(TabSRC[IDCL],TabSRC[[#This Row],[Ligne de la MAP]]&amp;"_"&amp;TabSRC[[#This Row],[Colonne de la MAP]]-2)&gt;0,TabSRC[[#This Row],[Ligne de la MAP]]&amp;"_"&amp;TabSRC[[#This Row],[Colonne de la MAP]]-2,"")</f>
        <v>5_34</v>
      </c>
      <c r="I81" s="10" t="str">
        <f>IF(COUNTIF(TabSRC[IDCL],TabSRC[[#This Row],[Ligne de la MAP]]-1&amp;"_"&amp;TabSRC[[#This Row],[Colonne de la MAP]]-1)&gt;0,TabSRC[[#This Row],[Ligne de la MAP]]-1&amp;"_"&amp;TabSRC[[#This Row],[Colonne de la MAP]]-1,"")</f>
        <v>4_35</v>
      </c>
      <c r="J81" s="10" t="str">
        <f>IF(COUNTIF(TabSRC[IDCL],TabSRC[[#This Row],[Ligne de la MAP]]-1&amp;"_"&amp;TabSRC[[#This Row],[Colonne de la MAP]]+1)&gt;0,TabSRC[[#This Row],[Ligne de la MAP]]-1&amp;"_"&amp;TabSRC[[#This Row],[Colonne de la MAP]]+1,"")</f>
        <v>4_37</v>
      </c>
      <c r="K81" s="10" t="str">
        <f>IF(COUNTIF(TabSRC[IDCL],TabSRC[[#This Row],[Ligne de la MAP]]&amp;"_"&amp;TabSRC[[#This Row],[Colonne de la MAP]]+2)&gt;0,TabSRC[[#This Row],[Ligne de la MAP]]&amp;"_"&amp;TabSRC[[#This Row],[Colonne de la MAP]]+2,"")</f>
        <v>5_38</v>
      </c>
      <c r="L81" s="10" t="str">
        <f>IF(COUNTIF(TabSRC[IDCL],TabSRC[[#This Row],[Ligne de la MAP]]+1&amp;"_"&amp;TabSRC[[#This Row],[Colonne de la MAP]]+1),TabSRC[[#This Row],[Ligne de la MAP]]+1&amp;"_"&amp;TabSRC[[#This Row],[Colonne de la MAP]]+1,"")</f>
        <v>6_37</v>
      </c>
      <c r="M81" s="10" t="str">
        <f>IF(COUNTIF(TabSRC[IDCL],TabSRC[[#This Row],[Ligne de la MAP]]+1&amp;"_"&amp;TabSRC[[#This Row],[Colonne de la MAP]]-1)&gt;0,TabSRC[[#This Row],[Ligne de la MAP]]+1&amp;"_"&amp;TabSRC[[#This Row],[Colonne de la MAP]]-1,"")</f>
        <v>6_35</v>
      </c>
      <c r="N81" s="10" cm="1">
        <f t="array" ref="N81">SUMPRODUCT((IF(TabSRC[[#This Row],[O]:[SO]]&lt;&gt;"",2^(COLUMN(TabSRC[[#This Row],[O]:[SO]])-8),0))*1)</f>
        <v>63</v>
      </c>
    </row>
    <row r="82" spans="1:14" x14ac:dyDescent="0.25">
      <c r="A82" t="s">
        <v>168</v>
      </c>
      <c r="B82">
        <v>765.81291198730469</v>
      </c>
      <c r="C82">
        <v>154.49971961975098</v>
      </c>
      <c r="D82" s="2" t="s">
        <v>169</v>
      </c>
      <c r="E82" s="2" t="s">
        <v>7</v>
      </c>
      <c r="F82" s="1">
        <v>5</v>
      </c>
      <c r="G82" s="1">
        <v>38</v>
      </c>
      <c r="H82" s="10" t="str">
        <f>IF(COUNTIF(TabSRC[IDCL],TabSRC[[#This Row],[Ligne de la MAP]]&amp;"_"&amp;TabSRC[[#This Row],[Colonne de la MAP]]-2)&gt;0,TabSRC[[#This Row],[Ligne de la MAP]]&amp;"_"&amp;TabSRC[[#This Row],[Colonne de la MAP]]-2,"")</f>
        <v>5_36</v>
      </c>
      <c r="I82" s="10" t="str">
        <f>IF(COUNTIF(TabSRC[IDCL],TabSRC[[#This Row],[Ligne de la MAP]]-1&amp;"_"&amp;TabSRC[[#This Row],[Colonne de la MAP]]-1)&gt;0,TabSRC[[#This Row],[Ligne de la MAP]]-1&amp;"_"&amp;TabSRC[[#This Row],[Colonne de la MAP]]-1,"")</f>
        <v>4_37</v>
      </c>
      <c r="J82" s="10" t="str">
        <f>IF(COUNTIF(TabSRC[IDCL],TabSRC[[#This Row],[Ligne de la MAP]]-1&amp;"_"&amp;TabSRC[[#This Row],[Colonne de la MAP]]+1)&gt;0,TabSRC[[#This Row],[Ligne de la MAP]]-1&amp;"_"&amp;TabSRC[[#This Row],[Colonne de la MAP]]+1,"")</f>
        <v>4_39</v>
      </c>
      <c r="K82" s="10" t="str">
        <f>IF(COUNTIF(TabSRC[IDCL],TabSRC[[#This Row],[Ligne de la MAP]]&amp;"_"&amp;TabSRC[[#This Row],[Colonne de la MAP]]+2)&gt;0,TabSRC[[#This Row],[Ligne de la MAP]]&amp;"_"&amp;TabSRC[[#This Row],[Colonne de la MAP]]+2,"")</f>
        <v>5_40</v>
      </c>
      <c r="L82" s="10" t="str">
        <f>IF(COUNTIF(TabSRC[IDCL],TabSRC[[#This Row],[Ligne de la MAP]]+1&amp;"_"&amp;TabSRC[[#This Row],[Colonne de la MAP]]+1),TabSRC[[#This Row],[Ligne de la MAP]]+1&amp;"_"&amp;TabSRC[[#This Row],[Colonne de la MAP]]+1,"")</f>
        <v>6_39</v>
      </c>
      <c r="M82" s="10" t="str">
        <f>IF(COUNTIF(TabSRC[IDCL],TabSRC[[#This Row],[Ligne de la MAP]]+1&amp;"_"&amp;TabSRC[[#This Row],[Colonne de la MAP]]-1)&gt;0,TabSRC[[#This Row],[Ligne de la MAP]]+1&amp;"_"&amp;TabSRC[[#This Row],[Colonne de la MAP]]-1,"")</f>
        <v>6_37</v>
      </c>
      <c r="N82" s="10" cm="1">
        <f t="array" ref="N82">SUMPRODUCT((IF(TabSRC[[#This Row],[O]:[SO]]&lt;&gt;"",2^(COLUMN(TabSRC[[#This Row],[O]:[SO]])-8),0))*1)</f>
        <v>63</v>
      </c>
    </row>
    <row r="83" spans="1:14" x14ac:dyDescent="0.25">
      <c r="A83" t="s">
        <v>170</v>
      </c>
      <c r="B83">
        <v>806.51613998413086</v>
      </c>
      <c r="C83">
        <v>154.49971961975098</v>
      </c>
      <c r="D83" s="2" t="s">
        <v>171</v>
      </c>
      <c r="E83" s="2" t="s">
        <v>719</v>
      </c>
      <c r="F83" s="1">
        <v>5</v>
      </c>
      <c r="G83" s="1">
        <v>40</v>
      </c>
      <c r="H83" s="10" t="str">
        <f>IF(COUNTIF(TabSRC[IDCL],TabSRC[[#This Row],[Ligne de la MAP]]&amp;"_"&amp;TabSRC[[#This Row],[Colonne de la MAP]]-2)&gt;0,TabSRC[[#This Row],[Ligne de la MAP]]&amp;"_"&amp;TabSRC[[#This Row],[Colonne de la MAP]]-2,"")</f>
        <v>5_38</v>
      </c>
      <c r="I83" s="10" t="str">
        <f>IF(COUNTIF(TabSRC[IDCL],TabSRC[[#This Row],[Ligne de la MAP]]-1&amp;"_"&amp;TabSRC[[#This Row],[Colonne de la MAP]]-1)&gt;0,TabSRC[[#This Row],[Ligne de la MAP]]-1&amp;"_"&amp;TabSRC[[#This Row],[Colonne de la MAP]]-1,"")</f>
        <v>4_39</v>
      </c>
      <c r="J83" s="10" t="str">
        <f>IF(COUNTIF(TabSRC[IDCL],TabSRC[[#This Row],[Ligne de la MAP]]-1&amp;"_"&amp;TabSRC[[#This Row],[Colonne de la MAP]]+1)&gt;0,TabSRC[[#This Row],[Ligne de la MAP]]-1&amp;"_"&amp;TabSRC[[#This Row],[Colonne de la MAP]]+1,"")</f>
        <v>4_41</v>
      </c>
      <c r="K83" s="10" t="str">
        <f>IF(COUNTIF(TabSRC[IDCL],TabSRC[[#This Row],[Ligne de la MAP]]&amp;"_"&amp;TabSRC[[#This Row],[Colonne de la MAP]]+2)&gt;0,TabSRC[[#This Row],[Ligne de la MAP]]&amp;"_"&amp;TabSRC[[#This Row],[Colonne de la MAP]]+2,"")</f>
        <v>5_42</v>
      </c>
      <c r="L83" s="10" t="str">
        <f>IF(COUNTIF(TabSRC[IDCL],TabSRC[[#This Row],[Ligne de la MAP]]+1&amp;"_"&amp;TabSRC[[#This Row],[Colonne de la MAP]]+1),TabSRC[[#This Row],[Ligne de la MAP]]+1&amp;"_"&amp;TabSRC[[#This Row],[Colonne de la MAP]]+1,"")</f>
        <v>6_41</v>
      </c>
      <c r="M83" s="10" t="str">
        <f>IF(COUNTIF(TabSRC[IDCL],TabSRC[[#This Row],[Ligne de la MAP]]+1&amp;"_"&amp;TabSRC[[#This Row],[Colonne de la MAP]]-1)&gt;0,TabSRC[[#This Row],[Ligne de la MAP]]+1&amp;"_"&amp;TabSRC[[#This Row],[Colonne de la MAP]]-1,"")</f>
        <v>6_39</v>
      </c>
      <c r="N83" s="10" cm="1">
        <f t="array" ref="N83">SUMPRODUCT((IF(TabSRC[[#This Row],[O]:[SO]]&lt;&gt;"",2^(COLUMN(TabSRC[[#This Row],[O]:[SO]])-8),0))*1)</f>
        <v>63</v>
      </c>
    </row>
    <row r="84" spans="1:14" x14ac:dyDescent="0.25">
      <c r="A84" t="s">
        <v>172</v>
      </c>
      <c r="B84">
        <v>847.21936798095703</v>
      </c>
      <c r="C84">
        <v>154.49971961975098</v>
      </c>
      <c r="D84" s="2" t="s">
        <v>173</v>
      </c>
      <c r="E84" s="2" t="s">
        <v>736</v>
      </c>
      <c r="F84" s="1">
        <v>5</v>
      </c>
      <c r="G84" s="1">
        <v>42</v>
      </c>
      <c r="H84" s="10" t="str">
        <f>IF(COUNTIF(TabSRC[IDCL],TabSRC[[#This Row],[Ligne de la MAP]]&amp;"_"&amp;TabSRC[[#This Row],[Colonne de la MAP]]-2)&gt;0,TabSRC[[#This Row],[Ligne de la MAP]]&amp;"_"&amp;TabSRC[[#This Row],[Colonne de la MAP]]-2,"")</f>
        <v>5_40</v>
      </c>
      <c r="I84" s="10" t="str">
        <f>IF(COUNTIF(TabSRC[IDCL],TabSRC[[#This Row],[Ligne de la MAP]]-1&amp;"_"&amp;TabSRC[[#This Row],[Colonne de la MAP]]-1)&gt;0,TabSRC[[#This Row],[Ligne de la MAP]]-1&amp;"_"&amp;TabSRC[[#This Row],[Colonne de la MAP]]-1,"")</f>
        <v>4_41</v>
      </c>
      <c r="J84" s="10" t="str">
        <f>IF(COUNTIF(TabSRC[IDCL],TabSRC[[#This Row],[Ligne de la MAP]]-1&amp;"_"&amp;TabSRC[[#This Row],[Colonne de la MAP]]+1)&gt;0,TabSRC[[#This Row],[Ligne de la MAP]]-1&amp;"_"&amp;TabSRC[[#This Row],[Colonne de la MAP]]+1,"")</f>
        <v>4_43</v>
      </c>
      <c r="K84" s="10" t="str">
        <f>IF(COUNTIF(TabSRC[IDCL],TabSRC[[#This Row],[Ligne de la MAP]]&amp;"_"&amp;TabSRC[[#This Row],[Colonne de la MAP]]+2)&gt;0,TabSRC[[#This Row],[Ligne de la MAP]]&amp;"_"&amp;TabSRC[[#This Row],[Colonne de la MAP]]+2,"")</f>
        <v>5_44</v>
      </c>
      <c r="L84" s="10" t="str">
        <f>IF(COUNTIF(TabSRC[IDCL],TabSRC[[#This Row],[Ligne de la MAP]]+1&amp;"_"&amp;TabSRC[[#This Row],[Colonne de la MAP]]+1),TabSRC[[#This Row],[Ligne de la MAP]]+1&amp;"_"&amp;TabSRC[[#This Row],[Colonne de la MAP]]+1,"")</f>
        <v>6_43</v>
      </c>
      <c r="M84" s="10" t="str">
        <f>IF(COUNTIF(TabSRC[IDCL],TabSRC[[#This Row],[Ligne de la MAP]]+1&amp;"_"&amp;TabSRC[[#This Row],[Colonne de la MAP]]-1)&gt;0,TabSRC[[#This Row],[Ligne de la MAP]]+1&amp;"_"&amp;TabSRC[[#This Row],[Colonne de la MAP]]-1,"")</f>
        <v>6_41</v>
      </c>
      <c r="N84" s="10" cm="1">
        <f t="array" ref="N84">SUMPRODUCT((IF(TabSRC[[#This Row],[O]:[SO]]&lt;&gt;"",2^(COLUMN(TabSRC[[#This Row],[O]:[SO]])-8),0))*1)</f>
        <v>63</v>
      </c>
    </row>
    <row r="85" spans="1:14" x14ac:dyDescent="0.25">
      <c r="A85" t="s">
        <v>174</v>
      </c>
      <c r="B85">
        <v>887.9225959777832</v>
      </c>
      <c r="C85">
        <v>154.49971961975098</v>
      </c>
      <c r="D85" s="2" t="s">
        <v>175</v>
      </c>
      <c r="E85" s="2" t="s">
        <v>726</v>
      </c>
      <c r="F85" s="1">
        <v>5</v>
      </c>
      <c r="G85" s="1">
        <v>44</v>
      </c>
      <c r="H85" s="10" t="str">
        <f>IF(COUNTIF(TabSRC[IDCL],TabSRC[[#This Row],[Ligne de la MAP]]&amp;"_"&amp;TabSRC[[#This Row],[Colonne de la MAP]]-2)&gt;0,TabSRC[[#This Row],[Ligne de la MAP]]&amp;"_"&amp;TabSRC[[#This Row],[Colonne de la MAP]]-2,"")</f>
        <v>5_42</v>
      </c>
      <c r="I85" s="10" t="str">
        <f>IF(COUNTIF(TabSRC[IDCL],TabSRC[[#This Row],[Ligne de la MAP]]-1&amp;"_"&amp;TabSRC[[#This Row],[Colonne de la MAP]]-1)&gt;0,TabSRC[[#This Row],[Ligne de la MAP]]-1&amp;"_"&amp;TabSRC[[#This Row],[Colonne de la MAP]]-1,"")</f>
        <v>4_43</v>
      </c>
      <c r="J85" s="10" t="str">
        <f>IF(COUNTIF(TabSRC[IDCL],TabSRC[[#This Row],[Ligne de la MAP]]-1&amp;"_"&amp;TabSRC[[#This Row],[Colonne de la MAP]]+1)&gt;0,TabSRC[[#This Row],[Ligne de la MAP]]-1&amp;"_"&amp;TabSRC[[#This Row],[Colonne de la MAP]]+1,"")</f>
        <v>4_45</v>
      </c>
      <c r="K85" s="10" t="str">
        <f>IF(COUNTIF(TabSRC[IDCL],TabSRC[[#This Row],[Ligne de la MAP]]&amp;"_"&amp;TabSRC[[#This Row],[Colonne de la MAP]]+2)&gt;0,TabSRC[[#This Row],[Ligne de la MAP]]&amp;"_"&amp;TabSRC[[#This Row],[Colonne de la MAP]]+2,"")</f>
        <v>5_46</v>
      </c>
      <c r="L85" s="10" t="str">
        <f>IF(COUNTIF(TabSRC[IDCL],TabSRC[[#This Row],[Ligne de la MAP]]+1&amp;"_"&amp;TabSRC[[#This Row],[Colonne de la MAP]]+1),TabSRC[[#This Row],[Ligne de la MAP]]+1&amp;"_"&amp;TabSRC[[#This Row],[Colonne de la MAP]]+1,"")</f>
        <v>6_45</v>
      </c>
      <c r="M85" s="10" t="str">
        <f>IF(COUNTIF(TabSRC[IDCL],TabSRC[[#This Row],[Ligne de la MAP]]+1&amp;"_"&amp;TabSRC[[#This Row],[Colonne de la MAP]]-1)&gt;0,TabSRC[[#This Row],[Ligne de la MAP]]+1&amp;"_"&amp;TabSRC[[#This Row],[Colonne de la MAP]]-1,"")</f>
        <v>6_43</v>
      </c>
      <c r="N85" s="10" cm="1">
        <f t="array" ref="N85">SUMPRODUCT((IF(TabSRC[[#This Row],[O]:[SO]]&lt;&gt;"",2^(COLUMN(TabSRC[[#This Row],[O]:[SO]])-8),0))*1)</f>
        <v>63</v>
      </c>
    </row>
    <row r="86" spans="1:14" x14ac:dyDescent="0.25">
      <c r="A86" t="s">
        <v>176</v>
      </c>
      <c r="B86">
        <v>928.62582397460938</v>
      </c>
      <c r="C86">
        <v>154.49971961975098</v>
      </c>
      <c r="D86" s="2" t="s">
        <v>177</v>
      </c>
      <c r="E86" s="2" t="s">
        <v>724</v>
      </c>
      <c r="F86" s="1">
        <v>5</v>
      </c>
      <c r="G86" s="1">
        <v>46</v>
      </c>
      <c r="H86" s="10" t="str">
        <f>IF(COUNTIF(TabSRC[IDCL],TabSRC[[#This Row],[Ligne de la MAP]]&amp;"_"&amp;TabSRC[[#This Row],[Colonne de la MAP]]-2)&gt;0,TabSRC[[#This Row],[Ligne de la MAP]]&amp;"_"&amp;TabSRC[[#This Row],[Colonne de la MAP]]-2,"")</f>
        <v>5_44</v>
      </c>
      <c r="I86" s="10" t="str">
        <f>IF(COUNTIF(TabSRC[IDCL],TabSRC[[#This Row],[Ligne de la MAP]]-1&amp;"_"&amp;TabSRC[[#This Row],[Colonne de la MAP]]-1)&gt;0,TabSRC[[#This Row],[Ligne de la MAP]]-1&amp;"_"&amp;TabSRC[[#This Row],[Colonne de la MAP]]-1,"")</f>
        <v>4_45</v>
      </c>
      <c r="J86" s="10" t="str">
        <f>IF(COUNTIF(TabSRC[IDCL],TabSRC[[#This Row],[Ligne de la MAP]]-1&amp;"_"&amp;TabSRC[[#This Row],[Colonne de la MAP]]+1)&gt;0,TabSRC[[#This Row],[Ligne de la MAP]]-1&amp;"_"&amp;TabSRC[[#This Row],[Colonne de la MAP]]+1,"")</f>
        <v>4_47</v>
      </c>
      <c r="K86" s="10" t="str">
        <f>IF(COUNTIF(TabSRC[IDCL],TabSRC[[#This Row],[Ligne de la MAP]]&amp;"_"&amp;TabSRC[[#This Row],[Colonne de la MAP]]+2)&gt;0,TabSRC[[#This Row],[Ligne de la MAP]]&amp;"_"&amp;TabSRC[[#This Row],[Colonne de la MAP]]+2,"")</f>
        <v>5_48</v>
      </c>
      <c r="L86" s="10" t="str">
        <f>IF(COUNTIF(TabSRC[IDCL],TabSRC[[#This Row],[Ligne de la MAP]]+1&amp;"_"&amp;TabSRC[[#This Row],[Colonne de la MAP]]+1),TabSRC[[#This Row],[Ligne de la MAP]]+1&amp;"_"&amp;TabSRC[[#This Row],[Colonne de la MAP]]+1,"")</f>
        <v>6_47</v>
      </c>
      <c r="M86" s="10" t="str">
        <f>IF(COUNTIF(TabSRC[IDCL],TabSRC[[#This Row],[Ligne de la MAP]]+1&amp;"_"&amp;TabSRC[[#This Row],[Colonne de la MAP]]-1)&gt;0,TabSRC[[#This Row],[Ligne de la MAP]]+1&amp;"_"&amp;TabSRC[[#This Row],[Colonne de la MAP]]-1,"")</f>
        <v>6_45</v>
      </c>
      <c r="N86" s="10" cm="1">
        <f t="array" ref="N86">SUMPRODUCT((IF(TabSRC[[#This Row],[O]:[SO]]&lt;&gt;"",2^(COLUMN(TabSRC[[#This Row],[O]:[SO]])-8),0))*1)</f>
        <v>63</v>
      </c>
    </row>
    <row r="87" spans="1:14" x14ac:dyDescent="0.25">
      <c r="A87" t="s">
        <v>178</v>
      </c>
      <c r="B87">
        <v>969.32905197143555</v>
      </c>
      <c r="C87">
        <v>154.49971961975098</v>
      </c>
      <c r="D87" s="2" t="s">
        <v>179</v>
      </c>
      <c r="E87" s="2" t="s">
        <v>7</v>
      </c>
      <c r="F87" s="1">
        <v>5</v>
      </c>
      <c r="G87" s="1">
        <v>48</v>
      </c>
      <c r="H87" s="10" t="str">
        <f>IF(COUNTIF(TabSRC[IDCL],TabSRC[[#This Row],[Ligne de la MAP]]&amp;"_"&amp;TabSRC[[#This Row],[Colonne de la MAP]]-2)&gt;0,TabSRC[[#This Row],[Ligne de la MAP]]&amp;"_"&amp;TabSRC[[#This Row],[Colonne de la MAP]]-2,"")</f>
        <v>5_46</v>
      </c>
      <c r="I87" s="10" t="str">
        <f>IF(COUNTIF(TabSRC[IDCL],TabSRC[[#This Row],[Ligne de la MAP]]-1&amp;"_"&amp;TabSRC[[#This Row],[Colonne de la MAP]]-1)&gt;0,TabSRC[[#This Row],[Ligne de la MAP]]-1&amp;"_"&amp;TabSRC[[#This Row],[Colonne de la MAP]]-1,"")</f>
        <v>4_47</v>
      </c>
      <c r="J87" s="10" t="str">
        <f>IF(COUNTIF(TabSRC[IDCL],TabSRC[[#This Row],[Ligne de la MAP]]-1&amp;"_"&amp;TabSRC[[#This Row],[Colonne de la MAP]]+1)&gt;0,TabSRC[[#This Row],[Ligne de la MAP]]-1&amp;"_"&amp;TabSRC[[#This Row],[Colonne de la MAP]]+1,"")</f>
        <v>4_49</v>
      </c>
      <c r="K87" s="10" t="str">
        <f>IF(COUNTIF(TabSRC[IDCL],TabSRC[[#This Row],[Ligne de la MAP]]&amp;"_"&amp;TabSRC[[#This Row],[Colonne de la MAP]]+2)&gt;0,TabSRC[[#This Row],[Ligne de la MAP]]&amp;"_"&amp;TabSRC[[#This Row],[Colonne de la MAP]]+2,"")</f>
        <v>5_50</v>
      </c>
      <c r="L87" s="10" t="str">
        <f>IF(COUNTIF(TabSRC[IDCL],TabSRC[[#This Row],[Ligne de la MAP]]+1&amp;"_"&amp;TabSRC[[#This Row],[Colonne de la MAP]]+1),TabSRC[[#This Row],[Ligne de la MAP]]+1&amp;"_"&amp;TabSRC[[#This Row],[Colonne de la MAP]]+1,"")</f>
        <v>6_49</v>
      </c>
      <c r="M87" s="10" t="str">
        <f>IF(COUNTIF(TabSRC[IDCL],TabSRC[[#This Row],[Ligne de la MAP]]+1&amp;"_"&amp;TabSRC[[#This Row],[Colonne de la MAP]]-1)&gt;0,TabSRC[[#This Row],[Ligne de la MAP]]+1&amp;"_"&amp;TabSRC[[#This Row],[Colonne de la MAP]]-1,"")</f>
        <v>6_47</v>
      </c>
      <c r="N87" s="10" cm="1">
        <f t="array" ref="N87">SUMPRODUCT((IF(TabSRC[[#This Row],[O]:[SO]]&lt;&gt;"",2^(COLUMN(TabSRC[[#This Row],[O]:[SO]])-8),0))*1)</f>
        <v>63</v>
      </c>
    </row>
    <row r="88" spans="1:14" x14ac:dyDescent="0.25">
      <c r="A88" t="s">
        <v>180</v>
      </c>
      <c r="B88">
        <v>1010.0322799682617</v>
      </c>
      <c r="C88">
        <v>154.49971961975098</v>
      </c>
      <c r="D88" s="2" t="s">
        <v>181</v>
      </c>
      <c r="E88" s="2" t="s">
        <v>736</v>
      </c>
      <c r="F88" s="1">
        <v>5</v>
      </c>
      <c r="G88" s="1">
        <v>50</v>
      </c>
      <c r="H88" s="10" t="str">
        <f>IF(COUNTIF(TabSRC[IDCL],TabSRC[[#This Row],[Ligne de la MAP]]&amp;"_"&amp;TabSRC[[#This Row],[Colonne de la MAP]]-2)&gt;0,TabSRC[[#This Row],[Ligne de la MAP]]&amp;"_"&amp;TabSRC[[#This Row],[Colonne de la MAP]]-2,"")</f>
        <v>5_48</v>
      </c>
      <c r="I88" s="10" t="str">
        <f>IF(COUNTIF(TabSRC[IDCL],TabSRC[[#This Row],[Ligne de la MAP]]-1&amp;"_"&amp;TabSRC[[#This Row],[Colonne de la MAP]]-1)&gt;0,TabSRC[[#This Row],[Ligne de la MAP]]-1&amp;"_"&amp;TabSRC[[#This Row],[Colonne de la MAP]]-1,"")</f>
        <v>4_49</v>
      </c>
      <c r="J88" s="10" t="str">
        <f>IF(COUNTIF(TabSRC[IDCL],TabSRC[[#This Row],[Ligne de la MAP]]-1&amp;"_"&amp;TabSRC[[#This Row],[Colonne de la MAP]]+1)&gt;0,TabSRC[[#This Row],[Ligne de la MAP]]-1&amp;"_"&amp;TabSRC[[#This Row],[Colonne de la MAP]]+1,"")</f>
        <v>4_51</v>
      </c>
      <c r="K88" s="10" t="str">
        <f>IF(COUNTIF(TabSRC[IDCL],TabSRC[[#This Row],[Ligne de la MAP]]&amp;"_"&amp;TabSRC[[#This Row],[Colonne de la MAP]]+2)&gt;0,TabSRC[[#This Row],[Ligne de la MAP]]&amp;"_"&amp;TabSRC[[#This Row],[Colonne de la MAP]]+2,"")</f>
        <v>5_52</v>
      </c>
      <c r="L88" s="10" t="str">
        <f>IF(COUNTIF(TabSRC[IDCL],TabSRC[[#This Row],[Ligne de la MAP]]+1&amp;"_"&amp;TabSRC[[#This Row],[Colonne de la MAP]]+1),TabSRC[[#This Row],[Ligne de la MAP]]+1&amp;"_"&amp;TabSRC[[#This Row],[Colonne de la MAP]]+1,"")</f>
        <v>6_51</v>
      </c>
      <c r="M88" s="10" t="str">
        <f>IF(COUNTIF(TabSRC[IDCL],TabSRC[[#This Row],[Ligne de la MAP]]+1&amp;"_"&amp;TabSRC[[#This Row],[Colonne de la MAP]]-1)&gt;0,TabSRC[[#This Row],[Ligne de la MAP]]+1&amp;"_"&amp;TabSRC[[#This Row],[Colonne de la MAP]]-1,"")</f>
        <v>6_49</v>
      </c>
      <c r="N88" s="10" cm="1">
        <f t="array" ref="N88">SUMPRODUCT((IF(TabSRC[[#This Row],[O]:[SO]]&lt;&gt;"",2^(COLUMN(TabSRC[[#This Row],[O]:[SO]])-8),0))*1)</f>
        <v>63</v>
      </c>
    </row>
    <row r="89" spans="1:14" x14ac:dyDescent="0.25">
      <c r="A89" t="s">
        <v>182</v>
      </c>
      <c r="B89">
        <v>1050.7355079650879</v>
      </c>
      <c r="C89">
        <v>154.49971961975098</v>
      </c>
      <c r="D89" s="2" t="s">
        <v>183</v>
      </c>
      <c r="E89" s="2" t="s">
        <v>741</v>
      </c>
      <c r="F89" s="1">
        <v>5</v>
      </c>
      <c r="G89" s="1">
        <v>52</v>
      </c>
      <c r="H89" s="10" t="str">
        <f>IF(COUNTIF(TabSRC[IDCL],TabSRC[[#This Row],[Ligne de la MAP]]&amp;"_"&amp;TabSRC[[#This Row],[Colonne de la MAP]]-2)&gt;0,TabSRC[[#This Row],[Ligne de la MAP]]&amp;"_"&amp;TabSRC[[#This Row],[Colonne de la MAP]]-2,"")</f>
        <v>5_50</v>
      </c>
      <c r="I89" s="10" t="str">
        <f>IF(COUNTIF(TabSRC[IDCL],TabSRC[[#This Row],[Ligne de la MAP]]-1&amp;"_"&amp;TabSRC[[#This Row],[Colonne de la MAP]]-1)&gt;0,TabSRC[[#This Row],[Ligne de la MAP]]-1&amp;"_"&amp;TabSRC[[#This Row],[Colonne de la MAP]]-1,"")</f>
        <v>4_51</v>
      </c>
      <c r="J89" s="10" t="str">
        <f>IF(COUNTIF(TabSRC[IDCL],TabSRC[[#This Row],[Ligne de la MAP]]-1&amp;"_"&amp;TabSRC[[#This Row],[Colonne de la MAP]]+1)&gt;0,TabSRC[[#This Row],[Ligne de la MAP]]-1&amp;"_"&amp;TabSRC[[#This Row],[Colonne de la MAP]]+1,"")</f>
        <v/>
      </c>
      <c r="K89" s="10" t="str">
        <f>IF(COUNTIF(TabSRC[IDCL],TabSRC[[#This Row],[Ligne de la MAP]]&amp;"_"&amp;TabSRC[[#This Row],[Colonne de la MAP]]+2)&gt;0,TabSRC[[#This Row],[Ligne de la MAP]]&amp;"_"&amp;TabSRC[[#This Row],[Colonne de la MAP]]+2,"")</f>
        <v/>
      </c>
      <c r="L89" s="10" t="str">
        <f>IF(COUNTIF(TabSRC[IDCL],TabSRC[[#This Row],[Ligne de la MAP]]+1&amp;"_"&amp;TabSRC[[#This Row],[Colonne de la MAP]]+1),TabSRC[[#This Row],[Ligne de la MAP]]+1&amp;"_"&amp;TabSRC[[#This Row],[Colonne de la MAP]]+1,"")</f>
        <v>6_53</v>
      </c>
      <c r="M89" s="10" t="str">
        <f>IF(COUNTIF(TabSRC[IDCL],TabSRC[[#This Row],[Ligne de la MAP]]+1&amp;"_"&amp;TabSRC[[#This Row],[Colonne de la MAP]]-1)&gt;0,TabSRC[[#This Row],[Ligne de la MAP]]+1&amp;"_"&amp;TabSRC[[#This Row],[Colonne de la MAP]]-1,"")</f>
        <v>6_51</v>
      </c>
      <c r="N89" s="10" cm="1">
        <f t="array" ref="N89">SUMPRODUCT((IF(TabSRC[[#This Row],[O]:[SO]]&lt;&gt;"",2^(COLUMN(TabSRC[[#This Row],[O]:[SO]])-8),0))*1)</f>
        <v>51</v>
      </c>
    </row>
    <row r="90" spans="1:14" x14ac:dyDescent="0.25">
      <c r="A90" t="s">
        <v>184</v>
      </c>
      <c r="B90">
        <v>53.50642204284668</v>
      </c>
      <c r="C90">
        <v>189.74977970123291</v>
      </c>
      <c r="D90" s="2" t="s">
        <v>185</v>
      </c>
      <c r="E90" s="2" t="s">
        <v>739</v>
      </c>
      <c r="F90" s="1">
        <v>6</v>
      </c>
      <c r="G90" s="1">
        <v>3</v>
      </c>
      <c r="H90" s="10" t="str">
        <f>IF(COUNTIF(TabSRC[IDCL],TabSRC[[#This Row],[Ligne de la MAP]]&amp;"_"&amp;TabSRC[[#This Row],[Colonne de la MAP]]-2)&gt;0,TabSRC[[#This Row],[Ligne de la MAP]]&amp;"_"&amp;TabSRC[[#This Row],[Colonne de la MAP]]-2,"")</f>
        <v/>
      </c>
      <c r="I90" s="10" t="str">
        <f>IF(COUNTIF(TabSRC[IDCL],TabSRC[[#This Row],[Ligne de la MAP]]-1&amp;"_"&amp;TabSRC[[#This Row],[Colonne de la MAP]]-1)&gt;0,TabSRC[[#This Row],[Ligne de la MAP]]-1&amp;"_"&amp;TabSRC[[#This Row],[Colonne de la MAP]]-1,"")</f>
        <v/>
      </c>
      <c r="J90" s="10" t="str">
        <f>IF(COUNTIF(TabSRC[IDCL],TabSRC[[#This Row],[Ligne de la MAP]]-1&amp;"_"&amp;TabSRC[[#This Row],[Colonne de la MAP]]+1)&gt;0,TabSRC[[#This Row],[Ligne de la MAP]]-1&amp;"_"&amp;TabSRC[[#This Row],[Colonne de la MAP]]+1,"")</f>
        <v/>
      </c>
      <c r="K90" s="10" t="str">
        <f>IF(COUNTIF(TabSRC[IDCL],TabSRC[[#This Row],[Ligne de la MAP]]&amp;"_"&amp;TabSRC[[#This Row],[Colonne de la MAP]]+2)&gt;0,TabSRC[[#This Row],[Ligne de la MAP]]&amp;"_"&amp;TabSRC[[#This Row],[Colonne de la MAP]]+2,"")</f>
        <v>6_5</v>
      </c>
      <c r="L90" s="10" t="str">
        <f>IF(COUNTIF(TabSRC[IDCL],TabSRC[[#This Row],[Ligne de la MAP]]+1&amp;"_"&amp;TabSRC[[#This Row],[Colonne de la MAP]]+1),TabSRC[[#This Row],[Ligne de la MAP]]+1&amp;"_"&amp;TabSRC[[#This Row],[Colonne de la MAP]]+1,"")</f>
        <v>7_4</v>
      </c>
      <c r="M90" s="10" t="str">
        <f>IF(COUNTIF(TabSRC[IDCL],TabSRC[[#This Row],[Ligne de la MAP]]+1&amp;"_"&amp;TabSRC[[#This Row],[Colonne de la MAP]]-1)&gt;0,TabSRC[[#This Row],[Ligne de la MAP]]+1&amp;"_"&amp;TabSRC[[#This Row],[Colonne de la MAP]]-1,"")</f>
        <v>7_2</v>
      </c>
      <c r="N90" s="10" cm="1">
        <f t="array" ref="N90">SUMPRODUCT((IF(TabSRC[[#This Row],[O]:[SO]]&lt;&gt;"",2^(COLUMN(TabSRC[[#This Row],[O]:[SO]])-8),0))*1)</f>
        <v>56</v>
      </c>
    </row>
    <row r="91" spans="1:14" x14ac:dyDescent="0.25">
      <c r="A91" t="s">
        <v>186</v>
      </c>
      <c r="B91">
        <v>94.209650039672852</v>
      </c>
      <c r="C91">
        <v>189.74977970123291</v>
      </c>
      <c r="D91" s="2" t="s">
        <v>187</v>
      </c>
      <c r="E91" s="2" t="s">
        <v>720</v>
      </c>
      <c r="F91" s="1">
        <v>6</v>
      </c>
      <c r="G91" s="1">
        <v>5</v>
      </c>
      <c r="H91" s="10" t="str">
        <f>IF(COUNTIF(TabSRC[IDCL],TabSRC[[#This Row],[Ligne de la MAP]]&amp;"_"&amp;TabSRC[[#This Row],[Colonne de la MAP]]-2)&gt;0,TabSRC[[#This Row],[Ligne de la MAP]]&amp;"_"&amp;TabSRC[[#This Row],[Colonne de la MAP]]-2,"")</f>
        <v>6_3</v>
      </c>
      <c r="I91" s="10" t="str">
        <f>IF(COUNTIF(TabSRC[IDCL],TabSRC[[#This Row],[Ligne de la MAP]]-1&amp;"_"&amp;TabSRC[[#This Row],[Colonne de la MAP]]-1)&gt;0,TabSRC[[#This Row],[Ligne de la MAP]]-1&amp;"_"&amp;TabSRC[[#This Row],[Colonne de la MAP]]-1,"")</f>
        <v/>
      </c>
      <c r="J91" s="10" t="str">
        <f>IF(COUNTIF(TabSRC[IDCL],TabSRC[[#This Row],[Ligne de la MAP]]-1&amp;"_"&amp;TabSRC[[#This Row],[Colonne de la MAP]]+1)&gt;0,TabSRC[[#This Row],[Ligne de la MAP]]-1&amp;"_"&amp;TabSRC[[#This Row],[Colonne de la MAP]]+1,"")</f>
        <v>5_6</v>
      </c>
      <c r="K91" s="10" t="str">
        <f>IF(COUNTIF(TabSRC[IDCL],TabSRC[[#This Row],[Ligne de la MAP]]&amp;"_"&amp;TabSRC[[#This Row],[Colonne de la MAP]]+2)&gt;0,TabSRC[[#This Row],[Ligne de la MAP]]&amp;"_"&amp;TabSRC[[#This Row],[Colonne de la MAP]]+2,"")</f>
        <v>6_7</v>
      </c>
      <c r="L91" s="10" t="str">
        <f>IF(COUNTIF(TabSRC[IDCL],TabSRC[[#This Row],[Ligne de la MAP]]+1&amp;"_"&amp;TabSRC[[#This Row],[Colonne de la MAP]]+1),TabSRC[[#This Row],[Ligne de la MAP]]+1&amp;"_"&amp;TabSRC[[#This Row],[Colonne de la MAP]]+1,"")</f>
        <v>7_6</v>
      </c>
      <c r="M91" s="10" t="str">
        <f>IF(COUNTIF(TabSRC[IDCL],TabSRC[[#This Row],[Ligne de la MAP]]+1&amp;"_"&amp;TabSRC[[#This Row],[Colonne de la MAP]]-1)&gt;0,TabSRC[[#This Row],[Ligne de la MAP]]+1&amp;"_"&amp;TabSRC[[#This Row],[Colonne de la MAP]]-1,"")</f>
        <v>7_4</v>
      </c>
      <c r="N91" s="10" cm="1">
        <f t="array" ref="N91">SUMPRODUCT((IF(TabSRC[[#This Row],[O]:[SO]]&lt;&gt;"",2^(COLUMN(TabSRC[[#This Row],[O]:[SO]])-8),0))*1)</f>
        <v>61</v>
      </c>
    </row>
    <row r="92" spans="1:14" x14ac:dyDescent="0.25">
      <c r="A92" t="s">
        <v>188</v>
      </c>
      <c r="B92">
        <v>134.91287803649902</v>
      </c>
      <c r="C92">
        <v>189.74977970123291</v>
      </c>
      <c r="D92" s="2" t="s">
        <v>189</v>
      </c>
      <c r="E92" s="2" t="s">
        <v>720</v>
      </c>
      <c r="F92" s="1">
        <v>6</v>
      </c>
      <c r="G92" s="1">
        <v>7</v>
      </c>
      <c r="H92" s="10" t="str">
        <f>IF(COUNTIF(TabSRC[IDCL],TabSRC[[#This Row],[Ligne de la MAP]]&amp;"_"&amp;TabSRC[[#This Row],[Colonne de la MAP]]-2)&gt;0,TabSRC[[#This Row],[Ligne de la MAP]]&amp;"_"&amp;TabSRC[[#This Row],[Colonne de la MAP]]-2,"")</f>
        <v>6_5</v>
      </c>
      <c r="I92" s="10" t="str">
        <f>IF(COUNTIF(TabSRC[IDCL],TabSRC[[#This Row],[Ligne de la MAP]]-1&amp;"_"&amp;TabSRC[[#This Row],[Colonne de la MAP]]-1)&gt;0,TabSRC[[#This Row],[Ligne de la MAP]]-1&amp;"_"&amp;TabSRC[[#This Row],[Colonne de la MAP]]-1,"")</f>
        <v>5_6</v>
      </c>
      <c r="J92" s="10" t="str">
        <f>IF(COUNTIF(TabSRC[IDCL],TabSRC[[#This Row],[Ligne de la MAP]]-1&amp;"_"&amp;TabSRC[[#This Row],[Colonne de la MAP]]+1)&gt;0,TabSRC[[#This Row],[Ligne de la MAP]]-1&amp;"_"&amp;TabSRC[[#This Row],[Colonne de la MAP]]+1,"")</f>
        <v>5_8</v>
      </c>
      <c r="K92" s="10" t="str">
        <f>IF(COUNTIF(TabSRC[IDCL],TabSRC[[#This Row],[Ligne de la MAP]]&amp;"_"&amp;TabSRC[[#This Row],[Colonne de la MAP]]+2)&gt;0,TabSRC[[#This Row],[Ligne de la MAP]]&amp;"_"&amp;TabSRC[[#This Row],[Colonne de la MAP]]+2,"")</f>
        <v>6_9</v>
      </c>
      <c r="L92" s="10" t="str">
        <f>IF(COUNTIF(TabSRC[IDCL],TabSRC[[#This Row],[Ligne de la MAP]]+1&amp;"_"&amp;TabSRC[[#This Row],[Colonne de la MAP]]+1),TabSRC[[#This Row],[Ligne de la MAP]]+1&amp;"_"&amp;TabSRC[[#This Row],[Colonne de la MAP]]+1,"")</f>
        <v>7_8</v>
      </c>
      <c r="M92" s="10" t="str">
        <f>IF(COUNTIF(TabSRC[IDCL],TabSRC[[#This Row],[Ligne de la MAP]]+1&amp;"_"&amp;TabSRC[[#This Row],[Colonne de la MAP]]-1)&gt;0,TabSRC[[#This Row],[Ligne de la MAP]]+1&amp;"_"&amp;TabSRC[[#This Row],[Colonne de la MAP]]-1,"")</f>
        <v>7_6</v>
      </c>
      <c r="N92" s="10" cm="1">
        <f t="array" ref="N92">SUMPRODUCT((IF(TabSRC[[#This Row],[O]:[SO]]&lt;&gt;"",2^(COLUMN(TabSRC[[#This Row],[O]:[SO]])-8),0))*1)</f>
        <v>63</v>
      </c>
    </row>
    <row r="93" spans="1:14" x14ac:dyDescent="0.25">
      <c r="A93" t="s">
        <v>190</v>
      </c>
      <c r="B93">
        <v>175.6161060333252</v>
      </c>
      <c r="C93">
        <v>189.74977970123291</v>
      </c>
      <c r="D93" s="2" t="s">
        <v>191</v>
      </c>
      <c r="E93" s="2" t="s">
        <v>733</v>
      </c>
      <c r="F93" s="1">
        <v>6</v>
      </c>
      <c r="G93" s="1">
        <v>9</v>
      </c>
      <c r="H93" s="10" t="str">
        <f>IF(COUNTIF(TabSRC[IDCL],TabSRC[[#This Row],[Ligne de la MAP]]&amp;"_"&amp;TabSRC[[#This Row],[Colonne de la MAP]]-2)&gt;0,TabSRC[[#This Row],[Ligne de la MAP]]&amp;"_"&amp;TabSRC[[#This Row],[Colonne de la MAP]]-2,"")</f>
        <v>6_7</v>
      </c>
      <c r="I93" s="10" t="str">
        <f>IF(COUNTIF(TabSRC[IDCL],TabSRC[[#This Row],[Ligne de la MAP]]-1&amp;"_"&amp;TabSRC[[#This Row],[Colonne de la MAP]]-1)&gt;0,TabSRC[[#This Row],[Ligne de la MAP]]-1&amp;"_"&amp;TabSRC[[#This Row],[Colonne de la MAP]]-1,"")</f>
        <v>5_8</v>
      </c>
      <c r="J93" s="10" t="str">
        <f>IF(COUNTIF(TabSRC[IDCL],TabSRC[[#This Row],[Ligne de la MAP]]-1&amp;"_"&amp;TabSRC[[#This Row],[Colonne de la MAP]]+1)&gt;0,TabSRC[[#This Row],[Ligne de la MAP]]-1&amp;"_"&amp;TabSRC[[#This Row],[Colonne de la MAP]]+1,"")</f>
        <v>5_10</v>
      </c>
      <c r="K93" s="10" t="str">
        <f>IF(COUNTIF(TabSRC[IDCL],TabSRC[[#This Row],[Ligne de la MAP]]&amp;"_"&amp;TabSRC[[#This Row],[Colonne de la MAP]]+2)&gt;0,TabSRC[[#This Row],[Ligne de la MAP]]&amp;"_"&amp;TabSRC[[#This Row],[Colonne de la MAP]]+2,"")</f>
        <v>6_11</v>
      </c>
      <c r="L93" s="10" t="str">
        <f>IF(COUNTIF(TabSRC[IDCL],TabSRC[[#This Row],[Ligne de la MAP]]+1&amp;"_"&amp;TabSRC[[#This Row],[Colonne de la MAP]]+1),TabSRC[[#This Row],[Ligne de la MAP]]+1&amp;"_"&amp;TabSRC[[#This Row],[Colonne de la MAP]]+1,"")</f>
        <v>7_10</v>
      </c>
      <c r="M93" s="10" t="str">
        <f>IF(COUNTIF(TabSRC[IDCL],TabSRC[[#This Row],[Ligne de la MAP]]+1&amp;"_"&amp;TabSRC[[#This Row],[Colonne de la MAP]]-1)&gt;0,TabSRC[[#This Row],[Ligne de la MAP]]+1&amp;"_"&amp;TabSRC[[#This Row],[Colonne de la MAP]]-1,"")</f>
        <v>7_8</v>
      </c>
      <c r="N93" s="10" cm="1">
        <f t="array" ref="N93">SUMPRODUCT((IF(TabSRC[[#This Row],[O]:[SO]]&lt;&gt;"",2^(COLUMN(TabSRC[[#This Row],[O]:[SO]])-8),0))*1)</f>
        <v>63</v>
      </c>
    </row>
    <row r="94" spans="1:14" x14ac:dyDescent="0.25">
      <c r="A94" t="s">
        <v>192</v>
      </c>
      <c r="B94">
        <v>216.31933403015137</v>
      </c>
      <c r="C94">
        <v>189.74977970123291</v>
      </c>
      <c r="D94" s="2" t="s">
        <v>193</v>
      </c>
      <c r="E94" s="2" t="s">
        <v>730</v>
      </c>
      <c r="F94" s="1">
        <v>6</v>
      </c>
      <c r="G94" s="1">
        <v>11</v>
      </c>
      <c r="H94" s="10" t="str">
        <f>IF(COUNTIF(TabSRC[IDCL],TabSRC[[#This Row],[Ligne de la MAP]]&amp;"_"&amp;TabSRC[[#This Row],[Colonne de la MAP]]-2)&gt;0,TabSRC[[#This Row],[Ligne de la MAP]]&amp;"_"&amp;TabSRC[[#This Row],[Colonne de la MAP]]-2,"")</f>
        <v>6_9</v>
      </c>
      <c r="I94" s="10" t="str">
        <f>IF(COUNTIF(TabSRC[IDCL],TabSRC[[#This Row],[Ligne de la MAP]]-1&amp;"_"&amp;TabSRC[[#This Row],[Colonne de la MAP]]-1)&gt;0,TabSRC[[#This Row],[Ligne de la MAP]]-1&amp;"_"&amp;TabSRC[[#This Row],[Colonne de la MAP]]-1,"")</f>
        <v>5_10</v>
      </c>
      <c r="J94" s="10" t="str">
        <f>IF(COUNTIF(TabSRC[IDCL],TabSRC[[#This Row],[Ligne de la MAP]]-1&amp;"_"&amp;TabSRC[[#This Row],[Colonne de la MAP]]+1)&gt;0,TabSRC[[#This Row],[Ligne de la MAP]]-1&amp;"_"&amp;TabSRC[[#This Row],[Colonne de la MAP]]+1,"")</f>
        <v>5_12</v>
      </c>
      <c r="K94" s="10" t="str">
        <f>IF(COUNTIF(TabSRC[IDCL],TabSRC[[#This Row],[Ligne de la MAP]]&amp;"_"&amp;TabSRC[[#This Row],[Colonne de la MAP]]+2)&gt;0,TabSRC[[#This Row],[Ligne de la MAP]]&amp;"_"&amp;TabSRC[[#This Row],[Colonne de la MAP]]+2,"")</f>
        <v>6_13</v>
      </c>
      <c r="L94" s="10" t="str">
        <f>IF(COUNTIF(TabSRC[IDCL],TabSRC[[#This Row],[Ligne de la MAP]]+1&amp;"_"&amp;TabSRC[[#This Row],[Colonne de la MAP]]+1),TabSRC[[#This Row],[Ligne de la MAP]]+1&amp;"_"&amp;TabSRC[[#This Row],[Colonne de la MAP]]+1,"")</f>
        <v>7_12</v>
      </c>
      <c r="M94" s="10" t="str">
        <f>IF(COUNTIF(TabSRC[IDCL],TabSRC[[#This Row],[Ligne de la MAP]]+1&amp;"_"&amp;TabSRC[[#This Row],[Colonne de la MAP]]-1)&gt;0,TabSRC[[#This Row],[Ligne de la MAP]]+1&amp;"_"&amp;TabSRC[[#This Row],[Colonne de la MAP]]-1,"")</f>
        <v>7_10</v>
      </c>
      <c r="N94" s="10" cm="1">
        <f t="array" ref="N94">SUMPRODUCT((IF(TabSRC[[#This Row],[O]:[SO]]&lt;&gt;"",2^(COLUMN(TabSRC[[#This Row],[O]:[SO]])-8),0))*1)</f>
        <v>63</v>
      </c>
    </row>
    <row r="95" spans="1:14" x14ac:dyDescent="0.25">
      <c r="A95" t="s">
        <v>194</v>
      </c>
      <c r="B95">
        <v>257.02256202697754</v>
      </c>
      <c r="C95">
        <v>189.74977970123291</v>
      </c>
      <c r="D95" s="2" t="s">
        <v>195</v>
      </c>
      <c r="E95" s="2" t="s">
        <v>728</v>
      </c>
      <c r="F95" s="1">
        <v>6</v>
      </c>
      <c r="G95" s="1">
        <v>13</v>
      </c>
      <c r="H95" s="10" t="str">
        <f>IF(COUNTIF(TabSRC[IDCL],TabSRC[[#This Row],[Ligne de la MAP]]&amp;"_"&amp;TabSRC[[#This Row],[Colonne de la MAP]]-2)&gt;0,TabSRC[[#This Row],[Ligne de la MAP]]&amp;"_"&amp;TabSRC[[#This Row],[Colonne de la MAP]]-2,"")</f>
        <v>6_11</v>
      </c>
      <c r="I95" s="10" t="str">
        <f>IF(COUNTIF(TabSRC[IDCL],TabSRC[[#This Row],[Ligne de la MAP]]-1&amp;"_"&amp;TabSRC[[#This Row],[Colonne de la MAP]]-1)&gt;0,TabSRC[[#This Row],[Ligne de la MAP]]-1&amp;"_"&amp;TabSRC[[#This Row],[Colonne de la MAP]]-1,"")</f>
        <v>5_12</v>
      </c>
      <c r="J95" s="10" t="str">
        <f>IF(COUNTIF(TabSRC[IDCL],TabSRC[[#This Row],[Ligne de la MAP]]-1&amp;"_"&amp;TabSRC[[#This Row],[Colonne de la MAP]]+1)&gt;0,TabSRC[[#This Row],[Ligne de la MAP]]-1&amp;"_"&amp;TabSRC[[#This Row],[Colonne de la MAP]]+1,"")</f>
        <v>5_14</v>
      </c>
      <c r="K95" s="10" t="str">
        <f>IF(COUNTIF(TabSRC[IDCL],TabSRC[[#This Row],[Ligne de la MAP]]&amp;"_"&amp;TabSRC[[#This Row],[Colonne de la MAP]]+2)&gt;0,TabSRC[[#This Row],[Ligne de la MAP]]&amp;"_"&amp;TabSRC[[#This Row],[Colonne de la MAP]]+2,"")</f>
        <v>6_15</v>
      </c>
      <c r="L95" s="10" t="str">
        <f>IF(COUNTIF(TabSRC[IDCL],TabSRC[[#This Row],[Ligne de la MAP]]+1&amp;"_"&amp;TabSRC[[#This Row],[Colonne de la MAP]]+1),TabSRC[[#This Row],[Ligne de la MAP]]+1&amp;"_"&amp;TabSRC[[#This Row],[Colonne de la MAP]]+1,"")</f>
        <v>7_14</v>
      </c>
      <c r="M95" s="10" t="str">
        <f>IF(COUNTIF(TabSRC[IDCL],TabSRC[[#This Row],[Ligne de la MAP]]+1&amp;"_"&amp;TabSRC[[#This Row],[Colonne de la MAP]]-1)&gt;0,TabSRC[[#This Row],[Ligne de la MAP]]+1&amp;"_"&amp;TabSRC[[#This Row],[Colonne de la MAP]]-1,"")</f>
        <v>7_12</v>
      </c>
      <c r="N95" s="10" cm="1">
        <f t="array" ref="N95">SUMPRODUCT((IF(TabSRC[[#This Row],[O]:[SO]]&lt;&gt;"",2^(COLUMN(TabSRC[[#This Row],[O]:[SO]])-8),0))*1)</f>
        <v>63</v>
      </c>
    </row>
    <row r="96" spans="1:14" x14ac:dyDescent="0.25">
      <c r="A96" t="s">
        <v>196</v>
      </c>
      <c r="B96">
        <v>297.72579002380371</v>
      </c>
      <c r="C96">
        <v>189.74977970123291</v>
      </c>
      <c r="D96" s="2" t="s">
        <v>197</v>
      </c>
      <c r="E96" s="2" t="s">
        <v>722</v>
      </c>
      <c r="F96" s="1">
        <v>6</v>
      </c>
      <c r="G96" s="1">
        <v>15</v>
      </c>
      <c r="H96" s="10" t="str">
        <f>IF(COUNTIF(TabSRC[IDCL],TabSRC[[#This Row],[Ligne de la MAP]]&amp;"_"&amp;TabSRC[[#This Row],[Colonne de la MAP]]-2)&gt;0,TabSRC[[#This Row],[Ligne de la MAP]]&amp;"_"&amp;TabSRC[[#This Row],[Colonne de la MAP]]-2,"")</f>
        <v>6_13</v>
      </c>
      <c r="I96" s="10" t="str">
        <f>IF(COUNTIF(TabSRC[IDCL],TabSRC[[#This Row],[Ligne de la MAP]]-1&amp;"_"&amp;TabSRC[[#This Row],[Colonne de la MAP]]-1)&gt;0,TabSRC[[#This Row],[Ligne de la MAP]]-1&amp;"_"&amp;TabSRC[[#This Row],[Colonne de la MAP]]-1,"")</f>
        <v>5_14</v>
      </c>
      <c r="J96" s="10" t="str">
        <f>IF(COUNTIF(TabSRC[IDCL],TabSRC[[#This Row],[Ligne de la MAP]]-1&amp;"_"&amp;TabSRC[[#This Row],[Colonne de la MAP]]+1)&gt;0,TabSRC[[#This Row],[Ligne de la MAP]]-1&amp;"_"&amp;TabSRC[[#This Row],[Colonne de la MAP]]+1,"")</f>
        <v>5_16</v>
      </c>
      <c r="K96" s="10" t="str">
        <f>IF(COUNTIF(TabSRC[IDCL],TabSRC[[#This Row],[Ligne de la MAP]]&amp;"_"&amp;TabSRC[[#This Row],[Colonne de la MAP]]+2)&gt;0,TabSRC[[#This Row],[Ligne de la MAP]]&amp;"_"&amp;TabSRC[[#This Row],[Colonne de la MAP]]+2,"")</f>
        <v>6_17</v>
      </c>
      <c r="L96" s="10" t="str">
        <f>IF(COUNTIF(TabSRC[IDCL],TabSRC[[#This Row],[Ligne de la MAP]]+1&amp;"_"&amp;TabSRC[[#This Row],[Colonne de la MAP]]+1),TabSRC[[#This Row],[Ligne de la MAP]]+1&amp;"_"&amp;TabSRC[[#This Row],[Colonne de la MAP]]+1,"")</f>
        <v>7_16</v>
      </c>
      <c r="M96" s="10" t="str">
        <f>IF(COUNTIF(TabSRC[IDCL],TabSRC[[#This Row],[Ligne de la MAP]]+1&amp;"_"&amp;TabSRC[[#This Row],[Colonne de la MAP]]-1)&gt;0,TabSRC[[#This Row],[Ligne de la MAP]]+1&amp;"_"&amp;TabSRC[[#This Row],[Colonne de la MAP]]-1,"")</f>
        <v>7_14</v>
      </c>
      <c r="N96" s="10" cm="1">
        <f t="array" ref="N96">SUMPRODUCT((IF(TabSRC[[#This Row],[O]:[SO]]&lt;&gt;"",2^(COLUMN(TabSRC[[#This Row],[O]:[SO]])-8),0))*1)</f>
        <v>63</v>
      </c>
    </row>
    <row r="97" spans="1:14" x14ac:dyDescent="0.25">
      <c r="A97" t="s">
        <v>198</v>
      </c>
      <c r="B97">
        <v>338.42901802062988</v>
      </c>
      <c r="C97">
        <v>189.74977970123291</v>
      </c>
      <c r="D97" s="2" t="s">
        <v>199</v>
      </c>
      <c r="E97" s="2" t="s">
        <v>727</v>
      </c>
      <c r="F97" s="1">
        <v>6</v>
      </c>
      <c r="G97" s="1">
        <v>17</v>
      </c>
      <c r="H97" s="10" t="str">
        <f>IF(COUNTIF(TabSRC[IDCL],TabSRC[[#This Row],[Ligne de la MAP]]&amp;"_"&amp;TabSRC[[#This Row],[Colonne de la MAP]]-2)&gt;0,TabSRC[[#This Row],[Ligne de la MAP]]&amp;"_"&amp;TabSRC[[#This Row],[Colonne de la MAP]]-2,"")</f>
        <v>6_15</v>
      </c>
      <c r="I97" s="10" t="str">
        <f>IF(COUNTIF(TabSRC[IDCL],TabSRC[[#This Row],[Ligne de la MAP]]-1&amp;"_"&amp;TabSRC[[#This Row],[Colonne de la MAP]]-1)&gt;0,TabSRC[[#This Row],[Ligne de la MAP]]-1&amp;"_"&amp;TabSRC[[#This Row],[Colonne de la MAP]]-1,"")</f>
        <v>5_16</v>
      </c>
      <c r="J97" s="10" t="str">
        <f>IF(COUNTIF(TabSRC[IDCL],TabSRC[[#This Row],[Ligne de la MAP]]-1&amp;"_"&amp;TabSRC[[#This Row],[Colonne de la MAP]]+1)&gt;0,TabSRC[[#This Row],[Ligne de la MAP]]-1&amp;"_"&amp;TabSRC[[#This Row],[Colonne de la MAP]]+1,"")</f>
        <v>5_18</v>
      </c>
      <c r="K97" s="10" t="str">
        <f>IF(COUNTIF(TabSRC[IDCL],TabSRC[[#This Row],[Ligne de la MAP]]&amp;"_"&amp;TabSRC[[#This Row],[Colonne de la MAP]]+2)&gt;0,TabSRC[[#This Row],[Ligne de la MAP]]&amp;"_"&amp;TabSRC[[#This Row],[Colonne de la MAP]]+2,"")</f>
        <v>6_19</v>
      </c>
      <c r="L97" s="10" t="str">
        <f>IF(COUNTIF(TabSRC[IDCL],TabSRC[[#This Row],[Ligne de la MAP]]+1&amp;"_"&amp;TabSRC[[#This Row],[Colonne de la MAP]]+1),TabSRC[[#This Row],[Ligne de la MAP]]+1&amp;"_"&amp;TabSRC[[#This Row],[Colonne de la MAP]]+1,"")</f>
        <v>7_18</v>
      </c>
      <c r="M97" s="10" t="str">
        <f>IF(COUNTIF(TabSRC[IDCL],TabSRC[[#This Row],[Ligne de la MAP]]+1&amp;"_"&amp;TabSRC[[#This Row],[Colonne de la MAP]]-1)&gt;0,TabSRC[[#This Row],[Ligne de la MAP]]+1&amp;"_"&amp;TabSRC[[#This Row],[Colonne de la MAP]]-1,"")</f>
        <v>7_16</v>
      </c>
      <c r="N97" s="10" cm="1">
        <f t="array" ref="N97">SUMPRODUCT((IF(TabSRC[[#This Row],[O]:[SO]]&lt;&gt;"",2^(COLUMN(TabSRC[[#This Row],[O]:[SO]])-8),0))*1)</f>
        <v>63</v>
      </c>
    </row>
    <row r="98" spans="1:14" x14ac:dyDescent="0.25">
      <c r="A98" t="s">
        <v>200</v>
      </c>
      <c r="B98">
        <v>379.13224601745605</v>
      </c>
      <c r="C98">
        <v>189.74977970123291</v>
      </c>
      <c r="D98" s="2" t="s">
        <v>201</v>
      </c>
      <c r="E98" s="2" t="s">
        <v>735</v>
      </c>
      <c r="F98" s="1">
        <v>6</v>
      </c>
      <c r="G98" s="1">
        <v>19</v>
      </c>
      <c r="H98" s="10" t="str">
        <f>IF(COUNTIF(TabSRC[IDCL],TabSRC[[#This Row],[Ligne de la MAP]]&amp;"_"&amp;TabSRC[[#This Row],[Colonne de la MAP]]-2)&gt;0,TabSRC[[#This Row],[Ligne de la MAP]]&amp;"_"&amp;TabSRC[[#This Row],[Colonne de la MAP]]-2,"")</f>
        <v>6_17</v>
      </c>
      <c r="I98" s="10" t="str">
        <f>IF(COUNTIF(TabSRC[IDCL],TabSRC[[#This Row],[Ligne de la MAP]]-1&amp;"_"&amp;TabSRC[[#This Row],[Colonne de la MAP]]-1)&gt;0,TabSRC[[#This Row],[Ligne de la MAP]]-1&amp;"_"&amp;TabSRC[[#This Row],[Colonne de la MAP]]-1,"")</f>
        <v>5_18</v>
      </c>
      <c r="J98" s="10" t="str">
        <f>IF(COUNTIF(TabSRC[IDCL],TabSRC[[#This Row],[Ligne de la MAP]]-1&amp;"_"&amp;TabSRC[[#This Row],[Colonne de la MAP]]+1)&gt;0,TabSRC[[#This Row],[Ligne de la MAP]]-1&amp;"_"&amp;TabSRC[[#This Row],[Colonne de la MAP]]+1,"")</f>
        <v>5_20</v>
      </c>
      <c r="K98" s="10" t="str">
        <f>IF(COUNTIF(TabSRC[IDCL],TabSRC[[#This Row],[Ligne de la MAP]]&amp;"_"&amp;TabSRC[[#This Row],[Colonne de la MAP]]+2)&gt;0,TabSRC[[#This Row],[Ligne de la MAP]]&amp;"_"&amp;TabSRC[[#This Row],[Colonne de la MAP]]+2,"")</f>
        <v>6_21</v>
      </c>
      <c r="L98" s="10" t="str">
        <f>IF(COUNTIF(TabSRC[IDCL],TabSRC[[#This Row],[Ligne de la MAP]]+1&amp;"_"&amp;TabSRC[[#This Row],[Colonne de la MAP]]+1),TabSRC[[#This Row],[Ligne de la MAP]]+1&amp;"_"&amp;TabSRC[[#This Row],[Colonne de la MAP]]+1,"")</f>
        <v>7_20</v>
      </c>
      <c r="M98" s="10" t="str">
        <f>IF(COUNTIF(TabSRC[IDCL],TabSRC[[#This Row],[Ligne de la MAP]]+1&amp;"_"&amp;TabSRC[[#This Row],[Colonne de la MAP]]-1)&gt;0,TabSRC[[#This Row],[Ligne de la MAP]]+1&amp;"_"&amp;TabSRC[[#This Row],[Colonne de la MAP]]-1,"")</f>
        <v>7_18</v>
      </c>
      <c r="N98" s="10" cm="1">
        <f t="array" ref="N98">SUMPRODUCT((IF(TabSRC[[#This Row],[O]:[SO]]&lt;&gt;"",2^(COLUMN(TabSRC[[#This Row],[O]:[SO]])-8),0))*1)</f>
        <v>63</v>
      </c>
    </row>
    <row r="99" spans="1:14" x14ac:dyDescent="0.25">
      <c r="A99" t="s">
        <v>202</v>
      </c>
      <c r="B99">
        <v>419.83547401428223</v>
      </c>
      <c r="C99">
        <v>189.74977970123291</v>
      </c>
      <c r="D99" s="2" t="s">
        <v>203</v>
      </c>
      <c r="E99" s="2" t="s">
        <v>731</v>
      </c>
      <c r="F99" s="1">
        <v>6</v>
      </c>
      <c r="G99" s="1">
        <v>21</v>
      </c>
      <c r="H99" s="10" t="str">
        <f>IF(COUNTIF(TabSRC[IDCL],TabSRC[[#This Row],[Ligne de la MAP]]&amp;"_"&amp;TabSRC[[#This Row],[Colonne de la MAP]]-2)&gt;0,TabSRC[[#This Row],[Ligne de la MAP]]&amp;"_"&amp;TabSRC[[#This Row],[Colonne de la MAP]]-2,"")</f>
        <v>6_19</v>
      </c>
      <c r="I99" s="10" t="str">
        <f>IF(COUNTIF(TabSRC[IDCL],TabSRC[[#This Row],[Ligne de la MAP]]-1&amp;"_"&amp;TabSRC[[#This Row],[Colonne de la MAP]]-1)&gt;0,TabSRC[[#This Row],[Ligne de la MAP]]-1&amp;"_"&amp;TabSRC[[#This Row],[Colonne de la MAP]]-1,"")</f>
        <v>5_20</v>
      </c>
      <c r="J99" s="10" t="str">
        <f>IF(COUNTIF(TabSRC[IDCL],TabSRC[[#This Row],[Ligne de la MAP]]-1&amp;"_"&amp;TabSRC[[#This Row],[Colonne de la MAP]]+1)&gt;0,TabSRC[[#This Row],[Ligne de la MAP]]-1&amp;"_"&amp;TabSRC[[#This Row],[Colonne de la MAP]]+1,"")</f>
        <v>5_22</v>
      </c>
      <c r="K99" s="10" t="str">
        <f>IF(COUNTIF(TabSRC[IDCL],TabSRC[[#This Row],[Ligne de la MAP]]&amp;"_"&amp;TabSRC[[#This Row],[Colonne de la MAP]]+2)&gt;0,TabSRC[[#This Row],[Ligne de la MAP]]&amp;"_"&amp;TabSRC[[#This Row],[Colonne de la MAP]]+2,"")</f>
        <v>6_23</v>
      </c>
      <c r="L99" s="10" t="str">
        <f>IF(COUNTIF(TabSRC[IDCL],TabSRC[[#This Row],[Ligne de la MAP]]+1&amp;"_"&amp;TabSRC[[#This Row],[Colonne de la MAP]]+1),TabSRC[[#This Row],[Ligne de la MAP]]+1&amp;"_"&amp;TabSRC[[#This Row],[Colonne de la MAP]]+1,"")</f>
        <v>7_22</v>
      </c>
      <c r="M99" s="10" t="str">
        <f>IF(COUNTIF(TabSRC[IDCL],TabSRC[[#This Row],[Ligne de la MAP]]+1&amp;"_"&amp;TabSRC[[#This Row],[Colonne de la MAP]]-1)&gt;0,TabSRC[[#This Row],[Ligne de la MAP]]+1&amp;"_"&amp;TabSRC[[#This Row],[Colonne de la MAP]]-1,"")</f>
        <v>7_20</v>
      </c>
      <c r="N99" s="10" cm="1">
        <f t="array" ref="N99">SUMPRODUCT((IF(TabSRC[[#This Row],[O]:[SO]]&lt;&gt;"",2^(COLUMN(TabSRC[[#This Row],[O]:[SO]])-8),0))*1)</f>
        <v>63</v>
      </c>
    </row>
    <row r="100" spans="1:14" x14ac:dyDescent="0.25">
      <c r="A100" t="s">
        <v>204</v>
      </c>
      <c r="B100">
        <v>460.5387020111084</v>
      </c>
      <c r="C100">
        <v>189.74977970123291</v>
      </c>
      <c r="D100" s="2" t="s">
        <v>205</v>
      </c>
      <c r="E100" s="2" t="s">
        <v>727</v>
      </c>
      <c r="F100" s="1">
        <v>6</v>
      </c>
      <c r="G100" s="1">
        <v>23</v>
      </c>
      <c r="H100" s="10" t="str">
        <f>IF(COUNTIF(TabSRC[IDCL],TabSRC[[#This Row],[Ligne de la MAP]]&amp;"_"&amp;TabSRC[[#This Row],[Colonne de la MAP]]-2)&gt;0,TabSRC[[#This Row],[Ligne de la MAP]]&amp;"_"&amp;TabSRC[[#This Row],[Colonne de la MAP]]-2,"")</f>
        <v>6_21</v>
      </c>
      <c r="I100" s="10" t="str">
        <f>IF(COUNTIF(TabSRC[IDCL],TabSRC[[#This Row],[Ligne de la MAP]]-1&amp;"_"&amp;TabSRC[[#This Row],[Colonne de la MAP]]-1)&gt;0,TabSRC[[#This Row],[Ligne de la MAP]]-1&amp;"_"&amp;TabSRC[[#This Row],[Colonne de la MAP]]-1,"")</f>
        <v>5_22</v>
      </c>
      <c r="J100" s="10" t="str">
        <f>IF(COUNTIF(TabSRC[IDCL],TabSRC[[#This Row],[Ligne de la MAP]]-1&amp;"_"&amp;TabSRC[[#This Row],[Colonne de la MAP]]+1)&gt;0,TabSRC[[#This Row],[Ligne de la MAP]]-1&amp;"_"&amp;TabSRC[[#This Row],[Colonne de la MAP]]+1,"")</f>
        <v>5_24</v>
      </c>
      <c r="K100" s="10" t="str">
        <f>IF(COUNTIF(TabSRC[IDCL],TabSRC[[#This Row],[Ligne de la MAP]]&amp;"_"&amp;TabSRC[[#This Row],[Colonne de la MAP]]+2)&gt;0,TabSRC[[#This Row],[Ligne de la MAP]]&amp;"_"&amp;TabSRC[[#This Row],[Colonne de la MAP]]+2,"")</f>
        <v>6_25</v>
      </c>
      <c r="L100" s="10" t="str">
        <f>IF(COUNTIF(TabSRC[IDCL],TabSRC[[#This Row],[Ligne de la MAP]]+1&amp;"_"&amp;TabSRC[[#This Row],[Colonne de la MAP]]+1),TabSRC[[#This Row],[Ligne de la MAP]]+1&amp;"_"&amp;TabSRC[[#This Row],[Colonne de la MAP]]+1,"")</f>
        <v>7_24</v>
      </c>
      <c r="M100" s="10" t="str">
        <f>IF(COUNTIF(TabSRC[IDCL],TabSRC[[#This Row],[Ligne de la MAP]]+1&amp;"_"&amp;TabSRC[[#This Row],[Colonne de la MAP]]-1)&gt;0,TabSRC[[#This Row],[Ligne de la MAP]]+1&amp;"_"&amp;TabSRC[[#This Row],[Colonne de la MAP]]-1,"")</f>
        <v>7_22</v>
      </c>
      <c r="N100" s="10" cm="1">
        <f t="array" ref="N100">SUMPRODUCT((IF(TabSRC[[#This Row],[O]:[SO]]&lt;&gt;"",2^(COLUMN(TabSRC[[#This Row],[O]:[SO]])-8),0))*1)</f>
        <v>63</v>
      </c>
    </row>
    <row r="101" spans="1:14" x14ac:dyDescent="0.25">
      <c r="A101" t="s">
        <v>206</v>
      </c>
      <c r="B101">
        <v>501.24193000793457</v>
      </c>
      <c r="C101">
        <v>189.74977970123291</v>
      </c>
      <c r="D101" s="2" t="s">
        <v>207</v>
      </c>
      <c r="E101" s="2" t="s">
        <v>728</v>
      </c>
      <c r="F101" s="1">
        <v>6</v>
      </c>
      <c r="G101" s="1">
        <v>25</v>
      </c>
      <c r="H101" s="10" t="str">
        <f>IF(COUNTIF(TabSRC[IDCL],TabSRC[[#This Row],[Ligne de la MAP]]&amp;"_"&amp;TabSRC[[#This Row],[Colonne de la MAP]]-2)&gt;0,TabSRC[[#This Row],[Ligne de la MAP]]&amp;"_"&amp;TabSRC[[#This Row],[Colonne de la MAP]]-2,"")</f>
        <v>6_23</v>
      </c>
      <c r="I101" s="10" t="str">
        <f>IF(COUNTIF(TabSRC[IDCL],TabSRC[[#This Row],[Ligne de la MAP]]-1&amp;"_"&amp;TabSRC[[#This Row],[Colonne de la MAP]]-1)&gt;0,TabSRC[[#This Row],[Ligne de la MAP]]-1&amp;"_"&amp;TabSRC[[#This Row],[Colonne de la MAP]]-1,"")</f>
        <v>5_24</v>
      </c>
      <c r="J101" s="10" t="str">
        <f>IF(COUNTIF(TabSRC[IDCL],TabSRC[[#This Row],[Ligne de la MAP]]-1&amp;"_"&amp;TabSRC[[#This Row],[Colonne de la MAP]]+1)&gt;0,TabSRC[[#This Row],[Ligne de la MAP]]-1&amp;"_"&amp;TabSRC[[#This Row],[Colonne de la MAP]]+1,"")</f>
        <v>5_26</v>
      </c>
      <c r="K101" s="10" t="str">
        <f>IF(COUNTIF(TabSRC[IDCL],TabSRC[[#This Row],[Ligne de la MAP]]&amp;"_"&amp;TabSRC[[#This Row],[Colonne de la MAP]]+2)&gt;0,TabSRC[[#This Row],[Ligne de la MAP]]&amp;"_"&amp;TabSRC[[#This Row],[Colonne de la MAP]]+2,"")</f>
        <v>6_27</v>
      </c>
      <c r="L101" s="10" t="str">
        <f>IF(COUNTIF(TabSRC[IDCL],TabSRC[[#This Row],[Ligne de la MAP]]+1&amp;"_"&amp;TabSRC[[#This Row],[Colonne de la MAP]]+1),TabSRC[[#This Row],[Ligne de la MAP]]+1&amp;"_"&amp;TabSRC[[#This Row],[Colonne de la MAP]]+1,"")</f>
        <v>7_26</v>
      </c>
      <c r="M101" s="10" t="str">
        <f>IF(COUNTIF(TabSRC[IDCL],TabSRC[[#This Row],[Ligne de la MAP]]+1&amp;"_"&amp;TabSRC[[#This Row],[Colonne de la MAP]]-1)&gt;0,TabSRC[[#This Row],[Ligne de la MAP]]+1&amp;"_"&amp;TabSRC[[#This Row],[Colonne de la MAP]]-1,"")</f>
        <v>7_24</v>
      </c>
      <c r="N101" s="10" cm="1">
        <f t="array" ref="N101">SUMPRODUCT((IF(TabSRC[[#This Row],[O]:[SO]]&lt;&gt;"",2^(COLUMN(TabSRC[[#This Row],[O]:[SO]])-8),0))*1)</f>
        <v>63</v>
      </c>
    </row>
    <row r="102" spans="1:14" x14ac:dyDescent="0.25">
      <c r="A102" t="s">
        <v>208</v>
      </c>
      <c r="B102">
        <v>541.94515800476074</v>
      </c>
      <c r="C102">
        <v>189.74977970123291</v>
      </c>
      <c r="D102" s="2" t="s">
        <v>209</v>
      </c>
      <c r="E102" s="2" t="s">
        <v>730</v>
      </c>
      <c r="F102" s="1">
        <v>6</v>
      </c>
      <c r="G102" s="1">
        <v>27</v>
      </c>
      <c r="H102" s="10" t="str">
        <f>IF(COUNTIF(TabSRC[IDCL],TabSRC[[#This Row],[Ligne de la MAP]]&amp;"_"&amp;TabSRC[[#This Row],[Colonne de la MAP]]-2)&gt;0,TabSRC[[#This Row],[Ligne de la MAP]]&amp;"_"&amp;TabSRC[[#This Row],[Colonne de la MAP]]-2,"")</f>
        <v>6_25</v>
      </c>
      <c r="I102" s="10" t="str">
        <f>IF(COUNTIF(TabSRC[IDCL],TabSRC[[#This Row],[Ligne de la MAP]]-1&amp;"_"&amp;TabSRC[[#This Row],[Colonne de la MAP]]-1)&gt;0,TabSRC[[#This Row],[Ligne de la MAP]]-1&amp;"_"&amp;TabSRC[[#This Row],[Colonne de la MAP]]-1,"")</f>
        <v>5_26</v>
      </c>
      <c r="J102" s="10" t="str">
        <f>IF(COUNTIF(TabSRC[IDCL],TabSRC[[#This Row],[Ligne de la MAP]]-1&amp;"_"&amp;TabSRC[[#This Row],[Colonne de la MAP]]+1)&gt;0,TabSRC[[#This Row],[Ligne de la MAP]]-1&amp;"_"&amp;TabSRC[[#This Row],[Colonne de la MAP]]+1,"")</f>
        <v>5_28</v>
      </c>
      <c r="K102" s="10" t="str">
        <f>IF(COUNTIF(TabSRC[IDCL],TabSRC[[#This Row],[Ligne de la MAP]]&amp;"_"&amp;TabSRC[[#This Row],[Colonne de la MAP]]+2)&gt;0,TabSRC[[#This Row],[Ligne de la MAP]]&amp;"_"&amp;TabSRC[[#This Row],[Colonne de la MAP]]+2,"")</f>
        <v>6_29</v>
      </c>
      <c r="L102" s="10" t="str">
        <f>IF(COUNTIF(TabSRC[IDCL],TabSRC[[#This Row],[Ligne de la MAP]]+1&amp;"_"&amp;TabSRC[[#This Row],[Colonne de la MAP]]+1),TabSRC[[#This Row],[Ligne de la MAP]]+1&amp;"_"&amp;TabSRC[[#This Row],[Colonne de la MAP]]+1,"")</f>
        <v>7_28</v>
      </c>
      <c r="M102" s="10" t="str">
        <f>IF(COUNTIF(TabSRC[IDCL],TabSRC[[#This Row],[Ligne de la MAP]]+1&amp;"_"&amp;TabSRC[[#This Row],[Colonne de la MAP]]-1)&gt;0,TabSRC[[#This Row],[Ligne de la MAP]]+1&amp;"_"&amp;TabSRC[[#This Row],[Colonne de la MAP]]-1,"")</f>
        <v>7_26</v>
      </c>
      <c r="N102" s="10" cm="1">
        <f t="array" ref="N102">SUMPRODUCT((IF(TabSRC[[#This Row],[O]:[SO]]&lt;&gt;"",2^(COLUMN(TabSRC[[#This Row],[O]:[SO]])-8),0))*1)</f>
        <v>63</v>
      </c>
    </row>
    <row r="103" spans="1:14" x14ac:dyDescent="0.25">
      <c r="A103" t="s">
        <v>210</v>
      </c>
      <c r="B103">
        <v>582.64838600158691</v>
      </c>
      <c r="C103">
        <v>189.74977970123291</v>
      </c>
      <c r="D103" s="2" t="s">
        <v>211</v>
      </c>
      <c r="E103" s="2" t="s">
        <v>733</v>
      </c>
      <c r="F103" s="1">
        <v>6</v>
      </c>
      <c r="G103" s="1">
        <v>29</v>
      </c>
      <c r="H103" s="10" t="str">
        <f>IF(COUNTIF(TabSRC[IDCL],TabSRC[[#This Row],[Ligne de la MAP]]&amp;"_"&amp;TabSRC[[#This Row],[Colonne de la MAP]]-2)&gt;0,TabSRC[[#This Row],[Ligne de la MAP]]&amp;"_"&amp;TabSRC[[#This Row],[Colonne de la MAP]]-2,"")</f>
        <v>6_27</v>
      </c>
      <c r="I103" s="10" t="str">
        <f>IF(COUNTIF(TabSRC[IDCL],TabSRC[[#This Row],[Ligne de la MAP]]-1&amp;"_"&amp;TabSRC[[#This Row],[Colonne de la MAP]]-1)&gt;0,TabSRC[[#This Row],[Ligne de la MAP]]-1&amp;"_"&amp;TabSRC[[#This Row],[Colonne de la MAP]]-1,"")</f>
        <v>5_28</v>
      </c>
      <c r="J103" s="10" t="str">
        <f>IF(COUNTIF(TabSRC[IDCL],TabSRC[[#This Row],[Ligne de la MAP]]-1&amp;"_"&amp;TabSRC[[#This Row],[Colonne de la MAP]]+1)&gt;0,TabSRC[[#This Row],[Ligne de la MAP]]-1&amp;"_"&amp;TabSRC[[#This Row],[Colonne de la MAP]]+1,"")</f>
        <v>5_30</v>
      </c>
      <c r="K103" s="10" t="str">
        <f>IF(COUNTIF(TabSRC[IDCL],TabSRC[[#This Row],[Ligne de la MAP]]&amp;"_"&amp;TabSRC[[#This Row],[Colonne de la MAP]]+2)&gt;0,TabSRC[[#This Row],[Ligne de la MAP]]&amp;"_"&amp;TabSRC[[#This Row],[Colonne de la MAP]]+2,"")</f>
        <v>6_31</v>
      </c>
      <c r="L103" s="10" t="str">
        <f>IF(COUNTIF(TabSRC[IDCL],TabSRC[[#This Row],[Ligne de la MAP]]+1&amp;"_"&amp;TabSRC[[#This Row],[Colonne de la MAP]]+1),TabSRC[[#This Row],[Ligne de la MAP]]+1&amp;"_"&amp;TabSRC[[#This Row],[Colonne de la MAP]]+1,"")</f>
        <v>7_30</v>
      </c>
      <c r="M103" s="10" t="str">
        <f>IF(COUNTIF(TabSRC[IDCL],TabSRC[[#This Row],[Ligne de la MAP]]+1&amp;"_"&amp;TabSRC[[#This Row],[Colonne de la MAP]]-1)&gt;0,TabSRC[[#This Row],[Ligne de la MAP]]+1&amp;"_"&amp;TabSRC[[#This Row],[Colonne de la MAP]]-1,"")</f>
        <v>7_28</v>
      </c>
      <c r="N103" s="10" cm="1">
        <f t="array" ref="N103">SUMPRODUCT((IF(TabSRC[[#This Row],[O]:[SO]]&lt;&gt;"",2^(COLUMN(TabSRC[[#This Row],[O]:[SO]])-8),0))*1)</f>
        <v>63</v>
      </c>
    </row>
    <row r="104" spans="1:14" x14ac:dyDescent="0.25">
      <c r="A104" t="s">
        <v>212</v>
      </c>
      <c r="B104">
        <v>623.35161399841309</v>
      </c>
      <c r="C104">
        <v>189.74977970123291</v>
      </c>
      <c r="D104" s="2" t="s">
        <v>213</v>
      </c>
      <c r="E104" s="2" t="s">
        <v>4</v>
      </c>
      <c r="F104" s="1">
        <v>6</v>
      </c>
      <c r="G104" s="1">
        <v>31</v>
      </c>
      <c r="H104" s="10" t="str">
        <f>IF(COUNTIF(TabSRC[IDCL],TabSRC[[#This Row],[Ligne de la MAP]]&amp;"_"&amp;TabSRC[[#This Row],[Colonne de la MAP]]-2)&gt;0,TabSRC[[#This Row],[Ligne de la MAP]]&amp;"_"&amp;TabSRC[[#This Row],[Colonne de la MAP]]-2,"")</f>
        <v>6_29</v>
      </c>
      <c r="I104" s="10" t="str">
        <f>IF(COUNTIF(TabSRC[IDCL],TabSRC[[#This Row],[Ligne de la MAP]]-1&amp;"_"&amp;TabSRC[[#This Row],[Colonne de la MAP]]-1)&gt;0,TabSRC[[#This Row],[Ligne de la MAP]]-1&amp;"_"&amp;TabSRC[[#This Row],[Colonne de la MAP]]-1,"")</f>
        <v>5_30</v>
      </c>
      <c r="J104" s="10" t="str">
        <f>IF(COUNTIF(TabSRC[IDCL],TabSRC[[#This Row],[Ligne de la MAP]]-1&amp;"_"&amp;TabSRC[[#This Row],[Colonne de la MAP]]+1)&gt;0,TabSRC[[#This Row],[Ligne de la MAP]]-1&amp;"_"&amp;TabSRC[[#This Row],[Colonne de la MAP]]+1,"")</f>
        <v>5_32</v>
      </c>
      <c r="K104" s="10" t="str">
        <f>IF(COUNTIF(TabSRC[IDCL],TabSRC[[#This Row],[Ligne de la MAP]]&amp;"_"&amp;TabSRC[[#This Row],[Colonne de la MAP]]+2)&gt;0,TabSRC[[#This Row],[Ligne de la MAP]]&amp;"_"&amp;TabSRC[[#This Row],[Colonne de la MAP]]+2,"")</f>
        <v>6_33</v>
      </c>
      <c r="L104" s="10" t="str">
        <f>IF(COUNTIF(TabSRC[IDCL],TabSRC[[#This Row],[Ligne de la MAP]]+1&amp;"_"&amp;TabSRC[[#This Row],[Colonne de la MAP]]+1),TabSRC[[#This Row],[Ligne de la MAP]]+1&amp;"_"&amp;TabSRC[[#This Row],[Colonne de la MAP]]+1,"")</f>
        <v>7_32</v>
      </c>
      <c r="M104" s="10" t="str">
        <f>IF(COUNTIF(TabSRC[IDCL],TabSRC[[#This Row],[Ligne de la MAP]]+1&amp;"_"&amp;TabSRC[[#This Row],[Colonne de la MAP]]-1)&gt;0,TabSRC[[#This Row],[Ligne de la MAP]]+1&amp;"_"&amp;TabSRC[[#This Row],[Colonne de la MAP]]-1,"")</f>
        <v>7_30</v>
      </c>
      <c r="N104" s="10" cm="1">
        <f t="array" ref="N104">SUMPRODUCT((IF(TabSRC[[#This Row],[O]:[SO]]&lt;&gt;"",2^(COLUMN(TabSRC[[#This Row],[O]:[SO]])-8),0))*1)</f>
        <v>63</v>
      </c>
    </row>
    <row r="105" spans="1:14" x14ac:dyDescent="0.25">
      <c r="A105" t="s">
        <v>214</v>
      </c>
      <c r="B105">
        <v>664.05484199523926</v>
      </c>
      <c r="C105">
        <v>189.74977970123291</v>
      </c>
      <c r="D105" s="2" t="s">
        <v>215</v>
      </c>
      <c r="E105" s="2" t="s">
        <v>733</v>
      </c>
      <c r="F105" s="1">
        <v>6</v>
      </c>
      <c r="G105" s="1">
        <v>33</v>
      </c>
      <c r="H105" s="10" t="str">
        <f>IF(COUNTIF(TabSRC[IDCL],TabSRC[[#This Row],[Ligne de la MAP]]&amp;"_"&amp;TabSRC[[#This Row],[Colonne de la MAP]]-2)&gt;0,TabSRC[[#This Row],[Ligne de la MAP]]&amp;"_"&amp;TabSRC[[#This Row],[Colonne de la MAP]]-2,"")</f>
        <v>6_31</v>
      </c>
      <c r="I105" s="10" t="str">
        <f>IF(COUNTIF(TabSRC[IDCL],TabSRC[[#This Row],[Ligne de la MAP]]-1&amp;"_"&amp;TabSRC[[#This Row],[Colonne de la MAP]]-1)&gt;0,TabSRC[[#This Row],[Ligne de la MAP]]-1&amp;"_"&amp;TabSRC[[#This Row],[Colonne de la MAP]]-1,"")</f>
        <v>5_32</v>
      </c>
      <c r="J105" s="10" t="str">
        <f>IF(COUNTIF(TabSRC[IDCL],TabSRC[[#This Row],[Ligne de la MAP]]-1&amp;"_"&amp;TabSRC[[#This Row],[Colonne de la MAP]]+1)&gt;0,TabSRC[[#This Row],[Ligne de la MAP]]-1&amp;"_"&amp;TabSRC[[#This Row],[Colonne de la MAP]]+1,"")</f>
        <v>5_34</v>
      </c>
      <c r="K105" s="10" t="str">
        <f>IF(COUNTIF(TabSRC[IDCL],TabSRC[[#This Row],[Ligne de la MAP]]&amp;"_"&amp;TabSRC[[#This Row],[Colonne de la MAP]]+2)&gt;0,TabSRC[[#This Row],[Ligne de la MAP]]&amp;"_"&amp;TabSRC[[#This Row],[Colonne de la MAP]]+2,"")</f>
        <v>6_35</v>
      </c>
      <c r="L105" s="10" t="str">
        <f>IF(COUNTIF(TabSRC[IDCL],TabSRC[[#This Row],[Ligne de la MAP]]+1&amp;"_"&amp;TabSRC[[#This Row],[Colonne de la MAP]]+1),TabSRC[[#This Row],[Ligne de la MAP]]+1&amp;"_"&amp;TabSRC[[#This Row],[Colonne de la MAP]]+1,"")</f>
        <v>7_34</v>
      </c>
      <c r="M105" s="10" t="str">
        <f>IF(COUNTIF(TabSRC[IDCL],TabSRC[[#This Row],[Ligne de la MAP]]+1&amp;"_"&amp;TabSRC[[#This Row],[Colonne de la MAP]]-1)&gt;0,TabSRC[[#This Row],[Ligne de la MAP]]+1&amp;"_"&amp;TabSRC[[#This Row],[Colonne de la MAP]]-1,"")</f>
        <v>7_32</v>
      </c>
      <c r="N105" s="10" cm="1">
        <f t="array" ref="N105">SUMPRODUCT((IF(TabSRC[[#This Row],[O]:[SO]]&lt;&gt;"",2^(COLUMN(TabSRC[[#This Row],[O]:[SO]])-8),0))*1)</f>
        <v>63</v>
      </c>
    </row>
    <row r="106" spans="1:14" x14ac:dyDescent="0.25">
      <c r="A106" t="s">
        <v>216</v>
      </c>
      <c r="B106">
        <v>704.75806999206543</v>
      </c>
      <c r="C106">
        <v>189.74977970123291</v>
      </c>
      <c r="D106" s="2" t="s">
        <v>217</v>
      </c>
      <c r="E106" s="2" t="s">
        <v>735</v>
      </c>
      <c r="F106" s="1">
        <v>6</v>
      </c>
      <c r="G106" s="1">
        <v>35</v>
      </c>
      <c r="H106" s="10" t="str">
        <f>IF(COUNTIF(TabSRC[IDCL],TabSRC[[#This Row],[Ligne de la MAP]]&amp;"_"&amp;TabSRC[[#This Row],[Colonne de la MAP]]-2)&gt;0,TabSRC[[#This Row],[Ligne de la MAP]]&amp;"_"&amp;TabSRC[[#This Row],[Colonne de la MAP]]-2,"")</f>
        <v>6_33</v>
      </c>
      <c r="I106" s="10" t="str">
        <f>IF(COUNTIF(TabSRC[IDCL],TabSRC[[#This Row],[Ligne de la MAP]]-1&amp;"_"&amp;TabSRC[[#This Row],[Colonne de la MAP]]-1)&gt;0,TabSRC[[#This Row],[Ligne de la MAP]]-1&amp;"_"&amp;TabSRC[[#This Row],[Colonne de la MAP]]-1,"")</f>
        <v>5_34</v>
      </c>
      <c r="J106" s="10" t="str">
        <f>IF(COUNTIF(TabSRC[IDCL],TabSRC[[#This Row],[Ligne de la MAP]]-1&amp;"_"&amp;TabSRC[[#This Row],[Colonne de la MAP]]+1)&gt;0,TabSRC[[#This Row],[Ligne de la MAP]]-1&amp;"_"&amp;TabSRC[[#This Row],[Colonne de la MAP]]+1,"")</f>
        <v>5_36</v>
      </c>
      <c r="K106" s="10" t="str">
        <f>IF(COUNTIF(TabSRC[IDCL],TabSRC[[#This Row],[Ligne de la MAP]]&amp;"_"&amp;TabSRC[[#This Row],[Colonne de la MAP]]+2)&gt;0,TabSRC[[#This Row],[Ligne de la MAP]]&amp;"_"&amp;TabSRC[[#This Row],[Colonne de la MAP]]+2,"")</f>
        <v>6_37</v>
      </c>
      <c r="L106" s="10" t="str">
        <f>IF(COUNTIF(TabSRC[IDCL],TabSRC[[#This Row],[Ligne de la MAP]]+1&amp;"_"&amp;TabSRC[[#This Row],[Colonne de la MAP]]+1),TabSRC[[#This Row],[Ligne de la MAP]]+1&amp;"_"&amp;TabSRC[[#This Row],[Colonne de la MAP]]+1,"")</f>
        <v>7_36</v>
      </c>
      <c r="M106" s="10" t="str">
        <f>IF(COUNTIF(TabSRC[IDCL],TabSRC[[#This Row],[Ligne de la MAP]]+1&amp;"_"&amp;TabSRC[[#This Row],[Colonne de la MAP]]-1)&gt;0,TabSRC[[#This Row],[Ligne de la MAP]]+1&amp;"_"&amp;TabSRC[[#This Row],[Colonne de la MAP]]-1,"")</f>
        <v>7_34</v>
      </c>
      <c r="N106" s="10" cm="1">
        <f t="array" ref="N106">SUMPRODUCT((IF(TabSRC[[#This Row],[O]:[SO]]&lt;&gt;"",2^(COLUMN(TabSRC[[#This Row],[O]:[SO]])-8),0))*1)</f>
        <v>63</v>
      </c>
    </row>
    <row r="107" spans="1:14" x14ac:dyDescent="0.25">
      <c r="A107" t="s">
        <v>218</v>
      </c>
      <c r="B107">
        <v>745.4612979888916</v>
      </c>
      <c r="C107">
        <v>189.74977970123291</v>
      </c>
      <c r="D107" s="2" t="s">
        <v>219</v>
      </c>
      <c r="E107" s="2" t="s">
        <v>734</v>
      </c>
      <c r="F107" s="1">
        <v>6</v>
      </c>
      <c r="G107" s="1">
        <v>37</v>
      </c>
      <c r="H107" s="10" t="str">
        <f>IF(COUNTIF(TabSRC[IDCL],TabSRC[[#This Row],[Ligne de la MAP]]&amp;"_"&amp;TabSRC[[#This Row],[Colonne de la MAP]]-2)&gt;0,TabSRC[[#This Row],[Ligne de la MAP]]&amp;"_"&amp;TabSRC[[#This Row],[Colonne de la MAP]]-2,"")</f>
        <v>6_35</v>
      </c>
      <c r="I107" s="10" t="str">
        <f>IF(COUNTIF(TabSRC[IDCL],TabSRC[[#This Row],[Ligne de la MAP]]-1&amp;"_"&amp;TabSRC[[#This Row],[Colonne de la MAP]]-1)&gt;0,TabSRC[[#This Row],[Ligne de la MAP]]-1&amp;"_"&amp;TabSRC[[#This Row],[Colonne de la MAP]]-1,"")</f>
        <v>5_36</v>
      </c>
      <c r="J107" s="10" t="str">
        <f>IF(COUNTIF(TabSRC[IDCL],TabSRC[[#This Row],[Ligne de la MAP]]-1&amp;"_"&amp;TabSRC[[#This Row],[Colonne de la MAP]]+1)&gt;0,TabSRC[[#This Row],[Ligne de la MAP]]-1&amp;"_"&amp;TabSRC[[#This Row],[Colonne de la MAP]]+1,"")</f>
        <v>5_38</v>
      </c>
      <c r="K107" s="10" t="str">
        <f>IF(COUNTIF(TabSRC[IDCL],TabSRC[[#This Row],[Ligne de la MAP]]&amp;"_"&amp;TabSRC[[#This Row],[Colonne de la MAP]]+2)&gt;0,TabSRC[[#This Row],[Ligne de la MAP]]&amp;"_"&amp;TabSRC[[#This Row],[Colonne de la MAP]]+2,"")</f>
        <v>6_39</v>
      </c>
      <c r="L107" s="10" t="str">
        <f>IF(COUNTIF(TabSRC[IDCL],TabSRC[[#This Row],[Ligne de la MAP]]+1&amp;"_"&amp;TabSRC[[#This Row],[Colonne de la MAP]]+1),TabSRC[[#This Row],[Ligne de la MAP]]+1&amp;"_"&amp;TabSRC[[#This Row],[Colonne de la MAP]]+1,"")</f>
        <v>7_38</v>
      </c>
      <c r="M107" s="10" t="str">
        <f>IF(COUNTIF(TabSRC[IDCL],TabSRC[[#This Row],[Ligne de la MAP]]+1&amp;"_"&amp;TabSRC[[#This Row],[Colonne de la MAP]]-1)&gt;0,TabSRC[[#This Row],[Ligne de la MAP]]+1&amp;"_"&amp;TabSRC[[#This Row],[Colonne de la MAP]]-1,"")</f>
        <v>7_36</v>
      </c>
      <c r="N107" s="10" cm="1">
        <f t="array" ref="N107">SUMPRODUCT((IF(TabSRC[[#This Row],[O]:[SO]]&lt;&gt;"",2^(COLUMN(TabSRC[[#This Row],[O]:[SO]])-8),0))*1)</f>
        <v>63</v>
      </c>
    </row>
    <row r="108" spans="1:14" x14ac:dyDescent="0.25">
      <c r="A108" t="s">
        <v>220</v>
      </c>
      <c r="B108">
        <v>786.16452598571777</v>
      </c>
      <c r="C108">
        <v>189.74977970123291</v>
      </c>
      <c r="D108" s="2" t="s">
        <v>221</v>
      </c>
      <c r="E108" s="2" t="s">
        <v>7</v>
      </c>
      <c r="F108" s="1">
        <v>6</v>
      </c>
      <c r="G108" s="1">
        <v>39</v>
      </c>
      <c r="H108" s="10" t="str">
        <f>IF(COUNTIF(TabSRC[IDCL],TabSRC[[#This Row],[Ligne de la MAP]]&amp;"_"&amp;TabSRC[[#This Row],[Colonne de la MAP]]-2)&gt;0,TabSRC[[#This Row],[Ligne de la MAP]]&amp;"_"&amp;TabSRC[[#This Row],[Colonne de la MAP]]-2,"")</f>
        <v>6_37</v>
      </c>
      <c r="I108" s="10" t="str">
        <f>IF(COUNTIF(TabSRC[IDCL],TabSRC[[#This Row],[Ligne de la MAP]]-1&amp;"_"&amp;TabSRC[[#This Row],[Colonne de la MAP]]-1)&gt;0,TabSRC[[#This Row],[Ligne de la MAP]]-1&amp;"_"&amp;TabSRC[[#This Row],[Colonne de la MAP]]-1,"")</f>
        <v>5_38</v>
      </c>
      <c r="J108" s="10" t="str">
        <f>IF(COUNTIF(TabSRC[IDCL],TabSRC[[#This Row],[Ligne de la MAP]]-1&amp;"_"&amp;TabSRC[[#This Row],[Colonne de la MAP]]+1)&gt;0,TabSRC[[#This Row],[Ligne de la MAP]]-1&amp;"_"&amp;TabSRC[[#This Row],[Colonne de la MAP]]+1,"")</f>
        <v>5_40</v>
      </c>
      <c r="K108" s="10" t="str">
        <f>IF(COUNTIF(TabSRC[IDCL],TabSRC[[#This Row],[Ligne de la MAP]]&amp;"_"&amp;TabSRC[[#This Row],[Colonne de la MAP]]+2)&gt;0,TabSRC[[#This Row],[Ligne de la MAP]]&amp;"_"&amp;TabSRC[[#This Row],[Colonne de la MAP]]+2,"")</f>
        <v>6_41</v>
      </c>
      <c r="L108" s="10" t="str">
        <f>IF(COUNTIF(TabSRC[IDCL],TabSRC[[#This Row],[Ligne de la MAP]]+1&amp;"_"&amp;TabSRC[[#This Row],[Colonne de la MAP]]+1),TabSRC[[#This Row],[Ligne de la MAP]]+1&amp;"_"&amp;TabSRC[[#This Row],[Colonne de la MAP]]+1,"")</f>
        <v>7_40</v>
      </c>
      <c r="M108" s="10" t="str">
        <f>IF(COUNTIF(TabSRC[IDCL],TabSRC[[#This Row],[Ligne de la MAP]]+1&amp;"_"&amp;TabSRC[[#This Row],[Colonne de la MAP]]-1)&gt;0,TabSRC[[#This Row],[Ligne de la MAP]]+1&amp;"_"&amp;TabSRC[[#This Row],[Colonne de la MAP]]-1,"")</f>
        <v>7_38</v>
      </c>
      <c r="N108" s="10" cm="1">
        <f t="array" ref="N108">SUMPRODUCT((IF(TabSRC[[#This Row],[O]:[SO]]&lt;&gt;"",2^(COLUMN(TabSRC[[#This Row],[O]:[SO]])-8),0))*1)</f>
        <v>63</v>
      </c>
    </row>
    <row r="109" spans="1:14" x14ac:dyDescent="0.25">
      <c r="A109" t="s">
        <v>222</v>
      </c>
      <c r="B109">
        <v>826.86775398254395</v>
      </c>
      <c r="C109">
        <v>189.74977970123291</v>
      </c>
      <c r="D109" s="2" t="s">
        <v>223</v>
      </c>
      <c r="E109" s="2" t="s">
        <v>4</v>
      </c>
      <c r="F109" s="1">
        <v>6</v>
      </c>
      <c r="G109" s="1">
        <v>41</v>
      </c>
      <c r="H109" s="10" t="str">
        <f>IF(COUNTIF(TabSRC[IDCL],TabSRC[[#This Row],[Ligne de la MAP]]&amp;"_"&amp;TabSRC[[#This Row],[Colonne de la MAP]]-2)&gt;0,TabSRC[[#This Row],[Ligne de la MAP]]&amp;"_"&amp;TabSRC[[#This Row],[Colonne de la MAP]]-2,"")</f>
        <v>6_39</v>
      </c>
      <c r="I109" s="10" t="str">
        <f>IF(COUNTIF(TabSRC[IDCL],TabSRC[[#This Row],[Ligne de la MAP]]-1&amp;"_"&amp;TabSRC[[#This Row],[Colonne de la MAP]]-1)&gt;0,TabSRC[[#This Row],[Ligne de la MAP]]-1&amp;"_"&amp;TabSRC[[#This Row],[Colonne de la MAP]]-1,"")</f>
        <v>5_40</v>
      </c>
      <c r="J109" s="10" t="str">
        <f>IF(COUNTIF(TabSRC[IDCL],TabSRC[[#This Row],[Ligne de la MAP]]-1&amp;"_"&amp;TabSRC[[#This Row],[Colonne de la MAP]]+1)&gt;0,TabSRC[[#This Row],[Ligne de la MAP]]-1&amp;"_"&amp;TabSRC[[#This Row],[Colonne de la MAP]]+1,"")</f>
        <v>5_42</v>
      </c>
      <c r="K109" s="10" t="str">
        <f>IF(COUNTIF(TabSRC[IDCL],TabSRC[[#This Row],[Ligne de la MAP]]&amp;"_"&amp;TabSRC[[#This Row],[Colonne de la MAP]]+2)&gt;0,TabSRC[[#This Row],[Ligne de la MAP]]&amp;"_"&amp;TabSRC[[#This Row],[Colonne de la MAP]]+2,"")</f>
        <v>6_43</v>
      </c>
      <c r="L109" s="10" t="str">
        <f>IF(COUNTIF(TabSRC[IDCL],TabSRC[[#This Row],[Ligne de la MAP]]+1&amp;"_"&amp;TabSRC[[#This Row],[Colonne de la MAP]]+1),TabSRC[[#This Row],[Ligne de la MAP]]+1&amp;"_"&amp;TabSRC[[#This Row],[Colonne de la MAP]]+1,"")</f>
        <v>7_42</v>
      </c>
      <c r="M109" s="10" t="str">
        <f>IF(COUNTIF(TabSRC[IDCL],TabSRC[[#This Row],[Ligne de la MAP]]+1&amp;"_"&amp;TabSRC[[#This Row],[Colonne de la MAP]]-1)&gt;0,TabSRC[[#This Row],[Ligne de la MAP]]+1&amp;"_"&amp;TabSRC[[#This Row],[Colonne de la MAP]]-1,"")</f>
        <v>7_40</v>
      </c>
      <c r="N109" s="10" cm="1">
        <f t="array" ref="N109">SUMPRODUCT((IF(TabSRC[[#This Row],[O]:[SO]]&lt;&gt;"",2^(COLUMN(TabSRC[[#This Row],[O]:[SO]])-8),0))*1)</f>
        <v>63</v>
      </c>
    </row>
    <row r="110" spans="1:14" x14ac:dyDescent="0.25">
      <c r="A110" t="s">
        <v>224</v>
      </c>
      <c r="B110">
        <v>867.57098197937012</v>
      </c>
      <c r="C110">
        <v>189.74977970123291</v>
      </c>
      <c r="D110" s="2" t="s">
        <v>225</v>
      </c>
      <c r="E110" s="2" t="s">
        <v>732</v>
      </c>
      <c r="F110" s="1">
        <v>6</v>
      </c>
      <c r="G110" s="1">
        <v>43</v>
      </c>
      <c r="H110" s="10" t="str">
        <f>IF(COUNTIF(TabSRC[IDCL],TabSRC[[#This Row],[Ligne de la MAP]]&amp;"_"&amp;TabSRC[[#This Row],[Colonne de la MAP]]-2)&gt;0,TabSRC[[#This Row],[Ligne de la MAP]]&amp;"_"&amp;TabSRC[[#This Row],[Colonne de la MAP]]-2,"")</f>
        <v>6_41</v>
      </c>
      <c r="I110" s="10" t="str">
        <f>IF(COUNTIF(TabSRC[IDCL],TabSRC[[#This Row],[Ligne de la MAP]]-1&amp;"_"&amp;TabSRC[[#This Row],[Colonne de la MAP]]-1)&gt;0,TabSRC[[#This Row],[Ligne de la MAP]]-1&amp;"_"&amp;TabSRC[[#This Row],[Colonne de la MAP]]-1,"")</f>
        <v>5_42</v>
      </c>
      <c r="J110" s="10" t="str">
        <f>IF(COUNTIF(TabSRC[IDCL],TabSRC[[#This Row],[Ligne de la MAP]]-1&amp;"_"&amp;TabSRC[[#This Row],[Colonne de la MAP]]+1)&gt;0,TabSRC[[#This Row],[Ligne de la MAP]]-1&amp;"_"&amp;TabSRC[[#This Row],[Colonne de la MAP]]+1,"")</f>
        <v>5_44</v>
      </c>
      <c r="K110" s="10" t="str">
        <f>IF(COUNTIF(TabSRC[IDCL],TabSRC[[#This Row],[Ligne de la MAP]]&amp;"_"&amp;TabSRC[[#This Row],[Colonne de la MAP]]+2)&gt;0,TabSRC[[#This Row],[Ligne de la MAP]]&amp;"_"&amp;TabSRC[[#This Row],[Colonne de la MAP]]+2,"")</f>
        <v>6_45</v>
      </c>
      <c r="L110" s="10" t="str">
        <f>IF(COUNTIF(TabSRC[IDCL],TabSRC[[#This Row],[Ligne de la MAP]]+1&amp;"_"&amp;TabSRC[[#This Row],[Colonne de la MAP]]+1),TabSRC[[#This Row],[Ligne de la MAP]]+1&amp;"_"&amp;TabSRC[[#This Row],[Colonne de la MAP]]+1,"")</f>
        <v>7_44</v>
      </c>
      <c r="M110" s="10" t="str">
        <f>IF(COUNTIF(TabSRC[IDCL],TabSRC[[#This Row],[Ligne de la MAP]]+1&amp;"_"&amp;TabSRC[[#This Row],[Colonne de la MAP]]-1)&gt;0,TabSRC[[#This Row],[Ligne de la MAP]]+1&amp;"_"&amp;TabSRC[[#This Row],[Colonne de la MAP]]-1,"")</f>
        <v>7_42</v>
      </c>
      <c r="N110" s="10" cm="1">
        <f t="array" ref="N110">SUMPRODUCT((IF(TabSRC[[#This Row],[O]:[SO]]&lt;&gt;"",2^(COLUMN(TabSRC[[#This Row],[O]:[SO]])-8),0))*1)</f>
        <v>63</v>
      </c>
    </row>
    <row r="111" spans="1:14" x14ac:dyDescent="0.25">
      <c r="A111" t="s">
        <v>226</v>
      </c>
      <c r="B111">
        <v>908.27420997619629</v>
      </c>
      <c r="C111">
        <v>189.74977970123291</v>
      </c>
      <c r="D111" s="2" t="s">
        <v>227</v>
      </c>
      <c r="E111" s="2" t="s">
        <v>739</v>
      </c>
      <c r="F111" s="1">
        <v>6</v>
      </c>
      <c r="G111" s="1">
        <v>45</v>
      </c>
      <c r="H111" s="10" t="str">
        <f>IF(COUNTIF(TabSRC[IDCL],TabSRC[[#This Row],[Ligne de la MAP]]&amp;"_"&amp;TabSRC[[#This Row],[Colonne de la MAP]]-2)&gt;0,TabSRC[[#This Row],[Ligne de la MAP]]&amp;"_"&amp;TabSRC[[#This Row],[Colonne de la MAP]]-2,"")</f>
        <v>6_43</v>
      </c>
      <c r="I111" s="10" t="str">
        <f>IF(COUNTIF(TabSRC[IDCL],TabSRC[[#This Row],[Ligne de la MAP]]-1&amp;"_"&amp;TabSRC[[#This Row],[Colonne de la MAP]]-1)&gt;0,TabSRC[[#This Row],[Ligne de la MAP]]-1&amp;"_"&amp;TabSRC[[#This Row],[Colonne de la MAP]]-1,"")</f>
        <v>5_44</v>
      </c>
      <c r="J111" s="10" t="str">
        <f>IF(COUNTIF(TabSRC[IDCL],TabSRC[[#This Row],[Ligne de la MAP]]-1&amp;"_"&amp;TabSRC[[#This Row],[Colonne de la MAP]]+1)&gt;0,TabSRC[[#This Row],[Ligne de la MAP]]-1&amp;"_"&amp;TabSRC[[#This Row],[Colonne de la MAP]]+1,"")</f>
        <v>5_46</v>
      </c>
      <c r="K111" s="10" t="str">
        <f>IF(COUNTIF(TabSRC[IDCL],TabSRC[[#This Row],[Ligne de la MAP]]&amp;"_"&amp;TabSRC[[#This Row],[Colonne de la MAP]]+2)&gt;0,TabSRC[[#This Row],[Ligne de la MAP]]&amp;"_"&amp;TabSRC[[#This Row],[Colonne de la MAP]]+2,"")</f>
        <v>6_47</v>
      </c>
      <c r="L111" s="10" t="str">
        <f>IF(COUNTIF(TabSRC[IDCL],TabSRC[[#This Row],[Ligne de la MAP]]+1&amp;"_"&amp;TabSRC[[#This Row],[Colonne de la MAP]]+1),TabSRC[[#This Row],[Ligne de la MAP]]+1&amp;"_"&amp;TabSRC[[#This Row],[Colonne de la MAP]]+1,"")</f>
        <v>7_46</v>
      </c>
      <c r="M111" s="10" t="str">
        <f>IF(COUNTIF(TabSRC[IDCL],TabSRC[[#This Row],[Ligne de la MAP]]+1&amp;"_"&amp;TabSRC[[#This Row],[Colonne de la MAP]]-1)&gt;0,TabSRC[[#This Row],[Ligne de la MAP]]+1&amp;"_"&amp;TabSRC[[#This Row],[Colonne de la MAP]]-1,"")</f>
        <v>7_44</v>
      </c>
      <c r="N111" s="10" cm="1">
        <f t="array" ref="N111">SUMPRODUCT((IF(TabSRC[[#This Row],[O]:[SO]]&lt;&gt;"",2^(COLUMN(TabSRC[[#This Row],[O]:[SO]])-8),0))*1)</f>
        <v>63</v>
      </c>
    </row>
    <row r="112" spans="1:14" x14ac:dyDescent="0.25">
      <c r="A112" t="s">
        <v>228</v>
      </c>
      <c r="B112">
        <v>948.97743797302246</v>
      </c>
      <c r="C112">
        <v>189.74977970123291</v>
      </c>
      <c r="D112" s="2" t="s">
        <v>229</v>
      </c>
      <c r="E112" s="2" t="s">
        <v>720</v>
      </c>
      <c r="F112" s="1">
        <v>6</v>
      </c>
      <c r="G112" s="1">
        <v>47</v>
      </c>
      <c r="H112" s="10" t="str">
        <f>IF(COUNTIF(TabSRC[IDCL],TabSRC[[#This Row],[Ligne de la MAP]]&amp;"_"&amp;TabSRC[[#This Row],[Colonne de la MAP]]-2)&gt;0,TabSRC[[#This Row],[Ligne de la MAP]]&amp;"_"&amp;TabSRC[[#This Row],[Colonne de la MAP]]-2,"")</f>
        <v>6_45</v>
      </c>
      <c r="I112" s="10" t="str">
        <f>IF(COUNTIF(TabSRC[IDCL],TabSRC[[#This Row],[Ligne de la MAP]]-1&amp;"_"&amp;TabSRC[[#This Row],[Colonne de la MAP]]-1)&gt;0,TabSRC[[#This Row],[Ligne de la MAP]]-1&amp;"_"&amp;TabSRC[[#This Row],[Colonne de la MAP]]-1,"")</f>
        <v>5_46</v>
      </c>
      <c r="J112" s="10" t="str">
        <f>IF(COUNTIF(TabSRC[IDCL],TabSRC[[#This Row],[Ligne de la MAP]]-1&amp;"_"&amp;TabSRC[[#This Row],[Colonne de la MAP]]+1)&gt;0,TabSRC[[#This Row],[Ligne de la MAP]]-1&amp;"_"&amp;TabSRC[[#This Row],[Colonne de la MAP]]+1,"")</f>
        <v>5_48</v>
      </c>
      <c r="K112" s="10" t="str">
        <f>IF(COUNTIF(TabSRC[IDCL],TabSRC[[#This Row],[Ligne de la MAP]]&amp;"_"&amp;TabSRC[[#This Row],[Colonne de la MAP]]+2)&gt;0,TabSRC[[#This Row],[Ligne de la MAP]]&amp;"_"&amp;TabSRC[[#This Row],[Colonne de la MAP]]+2,"")</f>
        <v>6_49</v>
      </c>
      <c r="L112" s="10" t="str">
        <f>IF(COUNTIF(TabSRC[IDCL],TabSRC[[#This Row],[Ligne de la MAP]]+1&amp;"_"&amp;TabSRC[[#This Row],[Colonne de la MAP]]+1),TabSRC[[#This Row],[Ligne de la MAP]]+1&amp;"_"&amp;TabSRC[[#This Row],[Colonne de la MAP]]+1,"")</f>
        <v>7_48</v>
      </c>
      <c r="M112" s="10" t="str">
        <f>IF(COUNTIF(TabSRC[IDCL],TabSRC[[#This Row],[Ligne de la MAP]]+1&amp;"_"&amp;TabSRC[[#This Row],[Colonne de la MAP]]-1)&gt;0,TabSRC[[#This Row],[Ligne de la MAP]]+1&amp;"_"&amp;TabSRC[[#This Row],[Colonne de la MAP]]-1,"")</f>
        <v>7_46</v>
      </c>
      <c r="N112" s="10" cm="1">
        <f t="array" ref="N112">SUMPRODUCT((IF(TabSRC[[#This Row],[O]:[SO]]&lt;&gt;"",2^(COLUMN(TabSRC[[#This Row],[O]:[SO]])-8),0))*1)</f>
        <v>63</v>
      </c>
    </row>
    <row r="113" spans="1:14" x14ac:dyDescent="0.25">
      <c r="A113" t="s">
        <v>230</v>
      </c>
      <c r="B113">
        <v>989.68066596984863</v>
      </c>
      <c r="C113">
        <v>189.74977970123291</v>
      </c>
      <c r="D113" s="2" t="s">
        <v>231</v>
      </c>
      <c r="E113" s="2" t="s">
        <v>728</v>
      </c>
      <c r="F113" s="1">
        <v>6</v>
      </c>
      <c r="G113" s="1">
        <v>49</v>
      </c>
      <c r="H113" s="10" t="str">
        <f>IF(COUNTIF(TabSRC[IDCL],TabSRC[[#This Row],[Ligne de la MAP]]&amp;"_"&amp;TabSRC[[#This Row],[Colonne de la MAP]]-2)&gt;0,TabSRC[[#This Row],[Ligne de la MAP]]&amp;"_"&amp;TabSRC[[#This Row],[Colonne de la MAP]]-2,"")</f>
        <v>6_47</v>
      </c>
      <c r="I113" s="10" t="str">
        <f>IF(COUNTIF(TabSRC[IDCL],TabSRC[[#This Row],[Ligne de la MAP]]-1&amp;"_"&amp;TabSRC[[#This Row],[Colonne de la MAP]]-1)&gt;0,TabSRC[[#This Row],[Ligne de la MAP]]-1&amp;"_"&amp;TabSRC[[#This Row],[Colonne de la MAP]]-1,"")</f>
        <v>5_48</v>
      </c>
      <c r="J113" s="10" t="str">
        <f>IF(COUNTIF(TabSRC[IDCL],TabSRC[[#This Row],[Ligne de la MAP]]-1&amp;"_"&amp;TabSRC[[#This Row],[Colonne de la MAP]]+1)&gt;0,TabSRC[[#This Row],[Ligne de la MAP]]-1&amp;"_"&amp;TabSRC[[#This Row],[Colonne de la MAP]]+1,"")</f>
        <v>5_50</v>
      </c>
      <c r="K113" s="10" t="str">
        <f>IF(COUNTIF(TabSRC[IDCL],TabSRC[[#This Row],[Ligne de la MAP]]&amp;"_"&amp;TabSRC[[#This Row],[Colonne de la MAP]]+2)&gt;0,TabSRC[[#This Row],[Ligne de la MAP]]&amp;"_"&amp;TabSRC[[#This Row],[Colonne de la MAP]]+2,"")</f>
        <v>6_51</v>
      </c>
      <c r="L113" s="10" t="str">
        <f>IF(COUNTIF(TabSRC[IDCL],TabSRC[[#This Row],[Ligne de la MAP]]+1&amp;"_"&amp;TabSRC[[#This Row],[Colonne de la MAP]]+1),TabSRC[[#This Row],[Ligne de la MAP]]+1&amp;"_"&amp;TabSRC[[#This Row],[Colonne de la MAP]]+1,"")</f>
        <v>7_50</v>
      </c>
      <c r="M113" s="10" t="str">
        <f>IF(COUNTIF(TabSRC[IDCL],TabSRC[[#This Row],[Ligne de la MAP]]+1&amp;"_"&amp;TabSRC[[#This Row],[Colonne de la MAP]]-1)&gt;0,TabSRC[[#This Row],[Ligne de la MAP]]+1&amp;"_"&amp;TabSRC[[#This Row],[Colonne de la MAP]]-1,"")</f>
        <v>7_48</v>
      </c>
      <c r="N113" s="10" cm="1">
        <f t="array" ref="N113">SUMPRODUCT((IF(TabSRC[[#This Row],[O]:[SO]]&lt;&gt;"",2^(COLUMN(TabSRC[[#This Row],[O]:[SO]])-8),0))*1)</f>
        <v>63</v>
      </c>
    </row>
    <row r="114" spans="1:14" x14ac:dyDescent="0.25">
      <c r="A114" t="s">
        <v>232</v>
      </c>
      <c r="B114">
        <v>1030.3838939666748</v>
      </c>
      <c r="C114">
        <v>189.74977970123291</v>
      </c>
      <c r="D114" s="2" t="s">
        <v>233</v>
      </c>
      <c r="E114" s="2" t="s">
        <v>738</v>
      </c>
      <c r="F114" s="1">
        <v>6</v>
      </c>
      <c r="G114" s="1">
        <v>51</v>
      </c>
      <c r="H114" s="10" t="str">
        <f>IF(COUNTIF(TabSRC[IDCL],TabSRC[[#This Row],[Ligne de la MAP]]&amp;"_"&amp;TabSRC[[#This Row],[Colonne de la MAP]]-2)&gt;0,TabSRC[[#This Row],[Ligne de la MAP]]&amp;"_"&amp;TabSRC[[#This Row],[Colonne de la MAP]]-2,"")</f>
        <v>6_49</v>
      </c>
      <c r="I114" s="10" t="str">
        <f>IF(COUNTIF(TabSRC[IDCL],TabSRC[[#This Row],[Ligne de la MAP]]-1&amp;"_"&amp;TabSRC[[#This Row],[Colonne de la MAP]]-1)&gt;0,TabSRC[[#This Row],[Ligne de la MAP]]-1&amp;"_"&amp;TabSRC[[#This Row],[Colonne de la MAP]]-1,"")</f>
        <v>5_50</v>
      </c>
      <c r="J114" s="10" t="str">
        <f>IF(COUNTIF(TabSRC[IDCL],TabSRC[[#This Row],[Ligne de la MAP]]-1&amp;"_"&amp;TabSRC[[#This Row],[Colonne de la MAP]]+1)&gt;0,TabSRC[[#This Row],[Ligne de la MAP]]-1&amp;"_"&amp;TabSRC[[#This Row],[Colonne de la MAP]]+1,"")</f>
        <v>5_52</v>
      </c>
      <c r="K114" s="10" t="str">
        <f>IF(COUNTIF(TabSRC[IDCL],TabSRC[[#This Row],[Ligne de la MAP]]&amp;"_"&amp;TabSRC[[#This Row],[Colonne de la MAP]]+2)&gt;0,TabSRC[[#This Row],[Ligne de la MAP]]&amp;"_"&amp;TabSRC[[#This Row],[Colonne de la MAP]]+2,"")</f>
        <v>6_53</v>
      </c>
      <c r="L114" s="10" t="str">
        <f>IF(COUNTIF(TabSRC[IDCL],TabSRC[[#This Row],[Ligne de la MAP]]+1&amp;"_"&amp;TabSRC[[#This Row],[Colonne de la MAP]]+1),TabSRC[[#This Row],[Ligne de la MAP]]+1&amp;"_"&amp;TabSRC[[#This Row],[Colonne de la MAP]]+1,"")</f>
        <v>7_52</v>
      </c>
      <c r="M114" s="10" t="str">
        <f>IF(COUNTIF(TabSRC[IDCL],TabSRC[[#This Row],[Ligne de la MAP]]+1&amp;"_"&amp;TabSRC[[#This Row],[Colonne de la MAP]]-1)&gt;0,TabSRC[[#This Row],[Ligne de la MAP]]+1&amp;"_"&amp;TabSRC[[#This Row],[Colonne de la MAP]]-1,"")</f>
        <v>7_50</v>
      </c>
      <c r="N114" s="10" cm="1">
        <f t="array" ref="N114">SUMPRODUCT((IF(TabSRC[[#This Row],[O]:[SO]]&lt;&gt;"",2^(COLUMN(TabSRC[[#This Row],[O]:[SO]])-8),0))*1)</f>
        <v>63</v>
      </c>
    </row>
    <row r="115" spans="1:14" x14ac:dyDescent="0.25">
      <c r="A115" t="s">
        <v>234</v>
      </c>
      <c r="B115">
        <v>1071.087121963501</v>
      </c>
      <c r="C115">
        <v>189.74977970123291</v>
      </c>
      <c r="D115" s="2" t="s">
        <v>235</v>
      </c>
      <c r="E115" s="2" t="s">
        <v>723</v>
      </c>
      <c r="F115" s="1">
        <v>6</v>
      </c>
      <c r="G115" s="1">
        <v>53</v>
      </c>
      <c r="H115" s="10" t="str">
        <f>IF(COUNTIF(TabSRC[IDCL],TabSRC[[#This Row],[Ligne de la MAP]]&amp;"_"&amp;TabSRC[[#This Row],[Colonne de la MAP]]-2)&gt;0,TabSRC[[#This Row],[Ligne de la MAP]]&amp;"_"&amp;TabSRC[[#This Row],[Colonne de la MAP]]-2,"")</f>
        <v>6_51</v>
      </c>
      <c r="I115" s="10" t="str">
        <f>IF(COUNTIF(TabSRC[IDCL],TabSRC[[#This Row],[Ligne de la MAP]]-1&amp;"_"&amp;TabSRC[[#This Row],[Colonne de la MAP]]-1)&gt;0,TabSRC[[#This Row],[Ligne de la MAP]]-1&amp;"_"&amp;TabSRC[[#This Row],[Colonne de la MAP]]-1,"")</f>
        <v>5_52</v>
      </c>
      <c r="J115" s="10" t="str">
        <f>IF(COUNTIF(TabSRC[IDCL],TabSRC[[#This Row],[Ligne de la MAP]]-1&amp;"_"&amp;TabSRC[[#This Row],[Colonne de la MAP]]+1)&gt;0,TabSRC[[#This Row],[Ligne de la MAP]]-1&amp;"_"&amp;TabSRC[[#This Row],[Colonne de la MAP]]+1,"")</f>
        <v/>
      </c>
      <c r="K115" s="10" t="str">
        <f>IF(COUNTIF(TabSRC[IDCL],TabSRC[[#This Row],[Ligne de la MAP]]&amp;"_"&amp;TabSRC[[#This Row],[Colonne de la MAP]]+2)&gt;0,TabSRC[[#This Row],[Ligne de la MAP]]&amp;"_"&amp;TabSRC[[#This Row],[Colonne de la MAP]]+2,"")</f>
        <v>6_55</v>
      </c>
      <c r="L115" s="10" t="str">
        <f>IF(COUNTIF(TabSRC[IDCL],TabSRC[[#This Row],[Ligne de la MAP]]+1&amp;"_"&amp;TabSRC[[#This Row],[Colonne de la MAP]]+1),TabSRC[[#This Row],[Ligne de la MAP]]+1&amp;"_"&amp;TabSRC[[#This Row],[Colonne de la MAP]]+1,"")</f>
        <v>7_54</v>
      </c>
      <c r="M115" s="10" t="str">
        <f>IF(COUNTIF(TabSRC[IDCL],TabSRC[[#This Row],[Ligne de la MAP]]+1&amp;"_"&amp;TabSRC[[#This Row],[Colonne de la MAP]]-1)&gt;0,TabSRC[[#This Row],[Ligne de la MAP]]+1&amp;"_"&amp;TabSRC[[#This Row],[Colonne de la MAP]]-1,"")</f>
        <v>7_52</v>
      </c>
      <c r="N115" s="10" cm="1">
        <f t="array" ref="N115">SUMPRODUCT((IF(TabSRC[[#This Row],[O]:[SO]]&lt;&gt;"",2^(COLUMN(TabSRC[[#This Row],[O]:[SO]])-8),0))*1)</f>
        <v>59</v>
      </c>
    </row>
    <row r="116" spans="1:14" x14ac:dyDescent="0.25">
      <c r="A116" t="s">
        <v>236</v>
      </c>
      <c r="B116">
        <v>1111.7903499603271</v>
      </c>
      <c r="C116">
        <v>189.74977970123291</v>
      </c>
      <c r="D116" s="2" t="s">
        <v>237</v>
      </c>
      <c r="E116" s="2" t="s">
        <v>741</v>
      </c>
      <c r="F116" s="1">
        <v>6</v>
      </c>
      <c r="G116" s="1">
        <v>55</v>
      </c>
      <c r="H116" s="10" t="str">
        <f>IF(COUNTIF(TabSRC[IDCL],TabSRC[[#This Row],[Ligne de la MAP]]&amp;"_"&amp;TabSRC[[#This Row],[Colonne de la MAP]]-2)&gt;0,TabSRC[[#This Row],[Ligne de la MAP]]&amp;"_"&amp;TabSRC[[#This Row],[Colonne de la MAP]]-2,"")</f>
        <v>6_53</v>
      </c>
      <c r="I116" s="10" t="str">
        <f>IF(COUNTIF(TabSRC[IDCL],TabSRC[[#This Row],[Ligne de la MAP]]-1&amp;"_"&amp;TabSRC[[#This Row],[Colonne de la MAP]]-1)&gt;0,TabSRC[[#This Row],[Ligne de la MAP]]-1&amp;"_"&amp;TabSRC[[#This Row],[Colonne de la MAP]]-1,"")</f>
        <v/>
      </c>
      <c r="J116" s="10" t="str">
        <f>IF(COUNTIF(TabSRC[IDCL],TabSRC[[#This Row],[Ligne de la MAP]]-1&amp;"_"&amp;TabSRC[[#This Row],[Colonne de la MAP]]+1)&gt;0,TabSRC[[#This Row],[Ligne de la MAP]]-1&amp;"_"&amp;TabSRC[[#This Row],[Colonne de la MAP]]+1,"")</f>
        <v/>
      </c>
      <c r="K116" s="10" t="str">
        <f>IF(COUNTIF(TabSRC[IDCL],TabSRC[[#This Row],[Ligne de la MAP]]&amp;"_"&amp;TabSRC[[#This Row],[Colonne de la MAP]]+2)&gt;0,TabSRC[[#This Row],[Ligne de la MAP]]&amp;"_"&amp;TabSRC[[#This Row],[Colonne de la MAP]]+2,"")</f>
        <v/>
      </c>
      <c r="L116" s="10" t="str">
        <f>IF(COUNTIF(TabSRC[IDCL],TabSRC[[#This Row],[Ligne de la MAP]]+1&amp;"_"&amp;TabSRC[[#This Row],[Colonne de la MAP]]+1),TabSRC[[#This Row],[Ligne de la MAP]]+1&amp;"_"&amp;TabSRC[[#This Row],[Colonne de la MAP]]+1,"")</f>
        <v>7_56</v>
      </c>
      <c r="M116" s="10" t="str">
        <f>IF(COUNTIF(TabSRC[IDCL],TabSRC[[#This Row],[Ligne de la MAP]]+1&amp;"_"&amp;TabSRC[[#This Row],[Colonne de la MAP]]-1)&gt;0,TabSRC[[#This Row],[Ligne de la MAP]]+1&amp;"_"&amp;TabSRC[[#This Row],[Colonne de la MAP]]-1,"")</f>
        <v>7_54</v>
      </c>
      <c r="N116" s="10" cm="1">
        <f t="array" ref="N116">SUMPRODUCT((IF(TabSRC[[#This Row],[O]:[SO]]&lt;&gt;"",2^(COLUMN(TabSRC[[#This Row],[O]:[SO]])-8),0))*1)</f>
        <v>49</v>
      </c>
    </row>
    <row r="117" spans="1:14" x14ac:dyDescent="0.25">
      <c r="A117" t="s">
        <v>238</v>
      </c>
      <c r="B117">
        <v>33.154808044433594</v>
      </c>
      <c r="C117">
        <v>224.99983978271484</v>
      </c>
      <c r="D117" s="2" t="s">
        <v>239</v>
      </c>
      <c r="E117" s="2" t="s">
        <v>725</v>
      </c>
      <c r="F117" s="1">
        <v>7</v>
      </c>
      <c r="G117" s="1">
        <v>2</v>
      </c>
      <c r="H117" s="10" t="str">
        <f>IF(COUNTIF(TabSRC[IDCL],TabSRC[[#This Row],[Ligne de la MAP]]&amp;"_"&amp;TabSRC[[#This Row],[Colonne de la MAP]]-2)&gt;0,TabSRC[[#This Row],[Ligne de la MAP]]&amp;"_"&amp;TabSRC[[#This Row],[Colonne de la MAP]]-2,"")</f>
        <v/>
      </c>
      <c r="I117" s="10" t="str">
        <f>IF(COUNTIF(TabSRC[IDCL],TabSRC[[#This Row],[Ligne de la MAP]]-1&amp;"_"&amp;TabSRC[[#This Row],[Colonne de la MAP]]-1)&gt;0,TabSRC[[#This Row],[Ligne de la MAP]]-1&amp;"_"&amp;TabSRC[[#This Row],[Colonne de la MAP]]-1,"")</f>
        <v/>
      </c>
      <c r="J117" s="10" t="str">
        <f>IF(COUNTIF(TabSRC[IDCL],TabSRC[[#This Row],[Ligne de la MAP]]-1&amp;"_"&amp;TabSRC[[#This Row],[Colonne de la MAP]]+1)&gt;0,TabSRC[[#This Row],[Ligne de la MAP]]-1&amp;"_"&amp;TabSRC[[#This Row],[Colonne de la MAP]]+1,"")</f>
        <v>6_3</v>
      </c>
      <c r="K117" s="10" t="str">
        <f>IF(COUNTIF(TabSRC[IDCL],TabSRC[[#This Row],[Ligne de la MAP]]&amp;"_"&amp;TabSRC[[#This Row],[Colonne de la MAP]]+2)&gt;0,TabSRC[[#This Row],[Ligne de la MAP]]&amp;"_"&amp;TabSRC[[#This Row],[Colonne de la MAP]]+2,"")</f>
        <v>7_4</v>
      </c>
      <c r="L117" s="10" t="str">
        <f>IF(COUNTIF(TabSRC[IDCL],TabSRC[[#This Row],[Ligne de la MAP]]+1&amp;"_"&amp;TabSRC[[#This Row],[Colonne de la MAP]]+1),TabSRC[[#This Row],[Ligne de la MAP]]+1&amp;"_"&amp;TabSRC[[#This Row],[Colonne de la MAP]]+1,"")</f>
        <v>8_3</v>
      </c>
      <c r="M117" s="10" t="str">
        <f>IF(COUNTIF(TabSRC[IDCL],TabSRC[[#This Row],[Ligne de la MAP]]+1&amp;"_"&amp;TabSRC[[#This Row],[Colonne de la MAP]]-1)&gt;0,TabSRC[[#This Row],[Ligne de la MAP]]+1&amp;"_"&amp;TabSRC[[#This Row],[Colonne de la MAP]]-1,"")</f>
        <v/>
      </c>
      <c r="N117" s="10" cm="1">
        <f t="array" ref="N117">SUMPRODUCT((IF(TabSRC[[#This Row],[O]:[SO]]&lt;&gt;"",2^(COLUMN(TabSRC[[#This Row],[O]:[SO]])-8),0))*1)</f>
        <v>28</v>
      </c>
    </row>
    <row r="118" spans="1:14" x14ac:dyDescent="0.25">
      <c r="A118" t="s">
        <v>240</v>
      </c>
      <c r="B118">
        <v>73.858036041259766</v>
      </c>
      <c r="C118">
        <v>224.99983978271484</v>
      </c>
      <c r="D118" s="2" t="s">
        <v>241</v>
      </c>
      <c r="E118" s="2" t="s">
        <v>721</v>
      </c>
      <c r="F118" s="1">
        <v>7</v>
      </c>
      <c r="G118" s="1">
        <v>4</v>
      </c>
      <c r="H118" s="10" t="str">
        <f>IF(COUNTIF(TabSRC[IDCL],TabSRC[[#This Row],[Ligne de la MAP]]&amp;"_"&amp;TabSRC[[#This Row],[Colonne de la MAP]]-2)&gt;0,TabSRC[[#This Row],[Ligne de la MAP]]&amp;"_"&amp;TabSRC[[#This Row],[Colonne de la MAP]]-2,"")</f>
        <v>7_2</v>
      </c>
      <c r="I118" s="10" t="str">
        <f>IF(COUNTIF(TabSRC[IDCL],TabSRC[[#This Row],[Ligne de la MAP]]-1&amp;"_"&amp;TabSRC[[#This Row],[Colonne de la MAP]]-1)&gt;0,TabSRC[[#This Row],[Ligne de la MAP]]-1&amp;"_"&amp;TabSRC[[#This Row],[Colonne de la MAP]]-1,"")</f>
        <v>6_3</v>
      </c>
      <c r="J118" s="10" t="str">
        <f>IF(COUNTIF(TabSRC[IDCL],TabSRC[[#This Row],[Ligne de la MAP]]-1&amp;"_"&amp;TabSRC[[#This Row],[Colonne de la MAP]]+1)&gt;0,TabSRC[[#This Row],[Ligne de la MAP]]-1&amp;"_"&amp;TabSRC[[#This Row],[Colonne de la MAP]]+1,"")</f>
        <v>6_5</v>
      </c>
      <c r="K118" s="10" t="str">
        <f>IF(COUNTIF(TabSRC[IDCL],TabSRC[[#This Row],[Ligne de la MAP]]&amp;"_"&amp;TabSRC[[#This Row],[Colonne de la MAP]]+2)&gt;0,TabSRC[[#This Row],[Ligne de la MAP]]&amp;"_"&amp;TabSRC[[#This Row],[Colonne de la MAP]]+2,"")</f>
        <v>7_6</v>
      </c>
      <c r="L118" s="10" t="str">
        <f>IF(COUNTIF(TabSRC[IDCL],TabSRC[[#This Row],[Ligne de la MAP]]+1&amp;"_"&amp;TabSRC[[#This Row],[Colonne de la MAP]]+1),TabSRC[[#This Row],[Ligne de la MAP]]+1&amp;"_"&amp;TabSRC[[#This Row],[Colonne de la MAP]]+1,"")</f>
        <v>8_5</v>
      </c>
      <c r="M118" s="10" t="str">
        <f>IF(COUNTIF(TabSRC[IDCL],TabSRC[[#This Row],[Ligne de la MAP]]+1&amp;"_"&amp;TabSRC[[#This Row],[Colonne de la MAP]]-1)&gt;0,TabSRC[[#This Row],[Ligne de la MAP]]+1&amp;"_"&amp;TabSRC[[#This Row],[Colonne de la MAP]]-1,"")</f>
        <v>8_3</v>
      </c>
      <c r="N118" s="10" cm="1">
        <f t="array" ref="N118">SUMPRODUCT((IF(TabSRC[[#This Row],[O]:[SO]]&lt;&gt;"",2^(COLUMN(TabSRC[[#This Row],[O]:[SO]])-8),0))*1)</f>
        <v>63</v>
      </c>
    </row>
    <row r="119" spans="1:14" x14ac:dyDescent="0.25">
      <c r="A119" t="s">
        <v>242</v>
      </c>
      <c r="B119">
        <v>114.56126403808594</v>
      </c>
      <c r="C119">
        <v>224.99983978271484</v>
      </c>
      <c r="D119" s="2" t="s">
        <v>243</v>
      </c>
      <c r="E119" s="2" t="s">
        <v>726</v>
      </c>
      <c r="F119" s="1">
        <v>7</v>
      </c>
      <c r="G119" s="1">
        <v>6</v>
      </c>
      <c r="H119" s="10" t="str">
        <f>IF(COUNTIF(TabSRC[IDCL],TabSRC[[#This Row],[Ligne de la MAP]]&amp;"_"&amp;TabSRC[[#This Row],[Colonne de la MAP]]-2)&gt;0,TabSRC[[#This Row],[Ligne de la MAP]]&amp;"_"&amp;TabSRC[[#This Row],[Colonne de la MAP]]-2,"")</f>
        <v>7_4</v>
      </c>
      <c r="I119" s="10" t="str">
        <f>IF(COUNTIF(TabSRC[IDCL],TabSRC[[#This Row],[Ligne de la MAP]]-1&amp;"_"&amp;TabSRC[[#This Row],[Colonne de la MAP]]-1)&gt;0,TabSRC[[#This Row],[Ligne de la MAP]]-1&amp;"_"&amp;TabSRC[[#This Row],[Colonne de la MAP]]-1,"")</f>
        <v>6_5</v>
      </c>
      <c r="J119" s="10" t="str">
        <f>IF(COUNTIF(TabSRC[IDCL],TabSRC[[#This Row],[Ligne de la MAP]]-1&amp;"_"&amp;TabSRC[[#This Row],[Colonne de la MAP]]+1)&gt;0,TabSRC[[#This Row],[Ligne de la MAP]]-1&amp;"_"&amp;TabSRC[[#This Row],[Colonne de la MAP]]+1,"")</f>
        <v>6_7</v>
      </c>
      <c r="K119" s="10" t="str">
        <f>IF(COUNTIF(TabSRC[IDCL],TabSRC[[#This Row],[Ligne de la MAP]]&amp;"_"&amp;TabSRC[[#This Row],[Colonne de la MAP]]+2)&gt;0,TabSRC[[#This Row],[Ligne de la MAP]]&amp;"_"&amp;TabSRC[[#This Row],[Colonne de la MAP]]+2,"")</f>
        <v>7_8</v>
      </c>
      <c r="L119" s="10" t="str">
        <f>IF(COUNTIF(TabSRC[IDCL],TabSRC[[#This Row],[Ligne de la MAP]]+1&amp;"_"&amp;TabSRC[[#This Row],[Colonne de la MAP]]+1),TabSRC[[#This Row],[Ligne de la MAP]]+1&amp;"_"&amp;TabSRC[[#This Row],[Colonne de la MAP]]+1,"")</f>
        <v>8_7</v>
      </c>
      <c r="M119" s="10" t="str">
        <f>IF(COUNTIF(TabSRC[IDCL],TabSRC[[#This Row],[Ligne de la MAP]]+1&amp;"_"&amp;TabSRC[[#This Row],[Colonne de la MAP]]-1)&gt;0,TabSRC[[#This Row],[Ligne de la MAP]]+1&amp;"_"&amp;TabSRC[[#This Row],[Colonne de la MAP]]-1,"")</f>
        <v>8_5</v>
      </c>
      <c r="N119" s="10" cm="1">
        <f t="array" ref="N119">SUMPRODUCT((IF(TabSRC[[#This Row],[O]:[SO]]&lt;&gt;"",2^(COLUMN(TabSRC[[#This Row],[O]:[SO]])-8),0))*1)</f>
        <v>63</v>
      </c>
    </row>
    <row r="120" spans="1:14" x14ac:dyDescent="0.25">
      <c r="A120" t="s">
        <v>244</v>
      </c>
      <c r="B120">
        <v>155.26449203491211</v>
      </c>
      <c r="C120">
        <v>224.99983978271484</v>
      </c>
      <c r="D120" s="2" t="s">
        <v>245</v>
      </c>
      <c r="E120" s="2" t="s">
        <v>724</v>
      </c>
      <c r="F120" s="1">
        <v>7</v>
      </c>
      <c r="G120" s="1">
        <v>8</v>
      </c>
      <c r="H120" s="10" t="str">
        <f>IF(COUNTIF(TabSRC[IDCL],TabSRC[[#This Row],[Ligne de la MAP]]&amp;"_"&amp;TabSRC[[#This Row],[Colonne de la MAP]]-2)&gt;0,TabSRC[[#This Row],[Ligne de la MAP]]&amp;"_"&amp;TabSRC[[#This Row],[Colonne de la MAP]]-2,"")</f>
        <v>7_6</v>
      </c>
      <c r="I120" s="10" t="str">
        <f>IF(COUNTIF(TabSRC[IDCL],TabSRC[[#This Row],[Ligne de la MAP]]-1&amp;"_"&amp;TabSRC[[#This Row],[Colonne de la MAP]]-1)&gt;0,TabSRC[[#This Row],[Ligne de la MAP]]-1&amp;"_"&amp;TabSRC[[#This Row],[Colonne de la MAP]]-1,"")</f>
        <v>6_7</v>
      </c>
      <c r="J120" s="10" t="str">
        <f>IF(COUNTIF(TabSRC[IDCL],TabSRC[[#This Row],[Ligne de la MAP]]-1&amp;"_"&amp;TabSRC[[#This Row],[Colonne de la MAP]]+1)&gt;0,TabSRC[[#This Row],[Ligne de la MAP]]-1&amp;"_"&amp;TabSRC[[#This Row],[Colonne de la MAP]]+1,"")</f>
        <v>6_9</v>
      </c>
      <c r="K120" s="10" t="str">
        <f>IF(COUNTIF(TabSRC[IDCL],TabSRC[[#This Row],[Ligne de la MAP]]&amp;"_"&amp;TabSRC[[#This Row],[Colonne de la MAP]]+2)&gt;0,TabSRC[[#This Row],[Ligne de la MAP]]&amp;"_"&amp;TabSRC[[#This Row],[Colonne de la MAP]]+2,"")</f>
        <v>7_10</v>
      </c>
      <c r="L120" s="10" t="str">
        <f>IF(COUNTIF(TabSRC[IDCL],TabSRC[[#This Row],[Ligne de la MAP]]+1&amp;"_"&amp;TabSRC[[#This Row],[Colonne de la MAP]]+1),TabSRC[[#This Row],[Ligne de la MAP]]+1&amp;"_"&amp;TabSRC[[#This Row],[Colonne de la MAP]]+1,"")</f>
        <v>8_9</v>
      </c>
      <c r="M120" s="10" t="str">
        <f>IF(COUNTIF(TabSRC[IDCL],TabSRC[[#This Row],[Ligne de la MAP]]+1&amp;"_"&amp;TabSRC[[#This Row],[Colonne de la MAP]]-1)&gt;0,TabSRC[[#This Row],[Ligne de la MAP]]+1&amp;"_"&amp;TabSRC[[#This Row],[Colonne de la MAP]]-1,"")</f>
        <v>8_7</v>
      </c>
      <c r="N120" s="10" cm="1">
        <f t="array" ref="N120">SUMPRODUCT((IF(TabSRC[[#This Row],[O]:[SO]]&lt;&gt;"",2^(COLUMN(TabSRC[[#This Row],[O]:[SO]])-8),0))*1)</f>
        <v>63</v>
      </c>
    </row>
    <row r="121" spans="1:14" x14ac:dyDescent="0.25">
      <c r="A121" t="s">
        <v>246</v>
      </c>
      <c r="B121">
        <v>195.96772003173828</v>
      </c>
      <c r="C121">
        <v>224.99983978271484</v>
      </c>
      <c r="D121" s="2" t="s">
        <v>247</v>
      </c>
      <c r="E121" s="2" t="s">
        <v>737</v>
      </c>
      <c r="F121" s="1">
        <v>7</v>
      </c>
      <c r="G121" s="1">
        <v>10</v>
      </c>
      <c r="H121" s="10" t="str">
        <f>IF(COUNTIF(TabSRC[IDCL],TabSRC[[#This Row],[Ligne de la MAP]]&amp;"_"&amp;TabSRC[[#This Row],[Colonne de la MAP]]-2)&gt;0,TabSRC[[#This Row],[Ligne de la MAP]]&amp;"_"&amp;TabSRC[[#This Row],[Colonne de la MAP]]-2,"")</f>
        <v>7_8</v>
      </c>
      <c r="I121" s="10" t="str">
        <f>IF(COUNTIF(TabSRC[IDCL],TabSRC[[#This Row],[Ligne de la MAP]]-1&amp;"_"&amp;TabSRC[[#This Row],[Colonne de la MAP]]-1)&gt;0,TabSRC[[#This Row],[Ligne de la MAP]]-1&amp;"_"&amp;TabSRC[[#This Row],[Colonne de la MAP]]-1,"")</f>
        <v>6_9</v>
      </c>
      <c r="J121" s="10" t="str">
        <f>IF(COUNTIF(TabSRC[IDCL],TabSRC[[#This Row],[Ligne de la MAP]]-1&amp;"_"&amp;TabSRC[[#This Row],[Colonne de la MAP]]+1)&gt;0,TabSRC[[#This Row],[Ligne de la MAP]]-1&amp;"_"&amp;TabSRC[[#This Row],[Colonne de la MAP]]+1,"")</f>
        <v>6_11</v>
      </c>
      <c r="K121" s="10" t="str">
        <f>IF(COUNTIF(TabSRC[IDCL],TabSRC[[#This Row],[Ligne de la MAP]]&amp;"_"&amp;TabSRC[[#This Row],[Colonne de la MAP]]+2)&gt;0,TabSRC[[#This Row],[Ligne de la MAP]]&amp;"_"&amp;TabSRC[[#This Row],[Colonne de la MAP]]+2,"")</f>
        <v>7_12</v>
      </c>
      <c r="L121" s="10" t="str">
        <f>IF(COUNTIF(TabSRC[IDCL],TabSRC[[#This Row],[Ligne de la MAP]]+1&amp;"_"&amp;TabSRC[[#This Row],[Colonne de la MAP]]+1),TabSRC[[#This Row],[Ligne de la MAP]]+1&amp;"_"&amp;TabSRC[[#This Row],[Colonne de la MAP]]+1,"")</f>
        <v>8_11</v>
      </c>
      <c r="M121" s="10" t="str">
        <f>IF(COUNTIF(TabSRC[IDCL],TabSRC[[#This Row],[Ligne de la MAP]]+1&amp;"_"&amp;TabSRC[[#This Row],[Colonne de la MAP]]-1)&gt;0,TabSRC[[#This Row],[Ligne de la MAP]]+1&amp;"_"&amp;TabSRC[[#This Row],[Colonne de la MAP]]-1,"")</f>
        <v>8_9</v>
      </c>
      <c r="N121" s="10" cm="1">
        <f t="array" ref="N121">SUMPRODUCT((IF(TabSRC[[#This Row],[O]:[SO]]&lt;&gt;"",2^(COLUMN(TabSRC[[#This Row],[O]:[SO]])-8),0))*1)</f>
        <v>63</v>
      </c>
    </row>
    <row r="122" spans="1:14" x14ac:dyDescent="0.25">
      <c r="A122" t="s">
        <v>248</v>
      </c>
      <c r="B122">
        <v>236.67094802856445</v>
      </c>
      <c r="C122">
        <v>224.99983978271484</v>
      </c>
      <c r="D122" s="2" t="s">
        <v>249</v>
      </c>
      <c r="E122" s="2" t="s">
        <v>727</v>
      </c>
      <c r="F122" s="1">
        <v>7</v>
      </c>
      <c r="G122" s="1">
        <v>12</v>
      </c>
      <c r="H122" s="10" t="str">
        <f>IF(COUNTIF(TabSRC[IDCL],TabSRC[[#This Row],[Ligne de la MAP]]&amp;"_"&amp;TabSRC[[#This Row],[Colonne de la MAP]]-2)&gt;0,TabSRC[[#This Row],[Ligne de la MAP]]&amp;"_"&amp;TabSRC[[#This Row],[Colonne de la MAP]]-2,"")</f>
        <v>7_10</v>
      </c>
      <c r="I122" s="10" t="str">
        <f>IF(COUNTIF(TabSRC[IDCL],TabSRC[[#This Row],[Ligne de la MAP]]-1&amp;"_"&amp;TabSRC[[#This Row],[Colonne de la MAP]]-1)&gt;0,TabSRC[[#This Row],[Ligne de la MAP]]-1&amp;"_"&amp;TabSRC[[#This Row],[Colonne de la MAP]]-1,"")</f>
        <v>6_11</v>
      </c>
      <c r="J122" s="10" t="str">
        <f>IF(COUNTIF(TabSRC[IDCL],TabSRC[[#This Row],[Ligne de la MAP]]-1&amp;"_"&amp;TabSRC[[#This Row],[Colonne de la MAP]]+1)&gt;0,TabSRC[[#This Row],[Ligne de la MAP]]-1&amp;"_"&amp;TabSRC[[#This Row],[Colonne de la MAP]]+1,"")</f>
        <v>6_13</v>
      </c>
      <c r="K122" s="10" t="str">
        <f>IF(COUNTIF(TabSRC[IDCL],TabSRC[[#This Row],[Ligne de la MAP]]&amp;"_"&amp;TabSRC[[#This Row],[Colonne de la MAP]]+2)&gt;0,TabSRC[[#This Row],[Ligne de la MAP]]&amp;"_"&amp;TabSRC[[#This Row],[Colonne de la MAP]]+2,"")</f>
        <v>7_14</v>
      </c>
      <c r="L122" s="10" t="str">
        <f>IF(COUNTIF(TabSRC[IDCL],TabSRC[[#This Row],[Ligne de la MAP]]+1&amp;"_"&amp;TabSRC[[#This Row],[Colonne de la MAP]]+1),TabSRC[[#This Row],[Ligne de la MAP]]+1&amp;"_"&amp;TabSRC[[#This Row],[Colonne de la MAP]]+1,"")</f>
        <v>8_13</v>
      </c>
      <c r="M122" s="10" t="str">
        <f>IF(COUNTIF(TabSRC[IDCL],TabSRC[[#This Row],[Ligne de la MAP]]+1&amp;"_"&amp;TabSRC[[#This Row],[Colonne de la MAP]]-1)&gt;0,TabSRC[[#This Row],[Ligne de la MAP]]+1&amp;"_"&amp;TabSRC[[#This Row],[Colonne de la MAP]]-1,"")</f>
        <v>8_11</v>
      </c>
      <c r="N122" s="10" cm="1">
        <f t="array" ref="N122">SUMPRODUCT((IF(TabSRC[[#This Row],[O]:[SO]]&lt;&gt;"",2^(COLUMN(TabSRC[[#This Row],[O]:[SO]])-8),0))*1)</f>
        <v>63</v>
      </c>
    </row>
    <row r="123" spans="1:14" x14ac:dyDescent="0.25">
      <c r="A123" t="s">
        <v>250</v>
      </c>
      <c r="B123">
        <v>277.37417602539063</v>
      </c>
      <c r="C123">
        <v>224.99983978271484</v>
      </c>
      <c r="D123" s="2" t="s">
        <v>251</v>
      </c>
      <c r="E123" s="2" t="s">
        <v>738</v>
      </c>
      <c r="F123" s="1">
        <v>7</v>
      </c>
      <c r="G123" s="1">
        <v>14</v>
      </c>
      <c r="H123" s="10" t="str">
        <f>IF(COUNTIF(TabSRC[IDCL],TabSRC[[#This Row],[Ligne de la MAP]]&amp;"_"&amp;TabSRC[[#This Row],[Colonne de la MAP]]-2)&gt;0,TabSRC[[#This Row],[Ligne de la MAP]]&amp;"_"&amp;TabSRC[[#This Row],[Colonne de la MAP]]-2,"")</f>
        <v>7_12</v>
      </c>
      <c r="I123" s="10" t="str">
        <f>IF(COUNTIF(TabSRC[IDCL],TabSRC[[#This Row],[Ligne de la MAP]]-1&amp;"_"&amp;TabSRC[[#This Row],[Colonne de la MAP]]-1)&gt;0,TabSRC[[#This Row],[Ligne de la MAP]]-1&amp;"_"&amp;TabSRC[[#This Row],[Colonne de la MAP]]-1,"")</f>
        <v>6_13</v>
      </c>
      <c r="J123" s="10" t="str">
        <f>IF(COUNTIF(TabSRC[IDCL],TabSRC[[#This Row],[Ligne de la MAP]]-1&amp;"_"&amp;TabSRC[[#This Row],[Colonne de la MAP]]+1)&gt;0,TabSRC[[#This Row],[Ligne de la MAP]]-1&amp;"_"&amp;TabSRC[[#This Row],[Colonne de la MAP]]+1,"")</f>
        <v>6_15</v>
      </c>
      <c r="K123" s="10" t="str">
        <f>IF(COUNTIF(TabSRC[IDCL],TabSRC[[#This Row],[Ligne de la MAP]]&amp;"_"&amp;TabSRC[[#This Row],[Colonne de la MAP]]+2)&gt;0,TabSRC[[#This Row],[Ligne de la MAP]]&amp;"_"&amp;TabSRC[[#This Row],[Colonne de la MAP]]+2,"")</f>
        <v>7_16</v>
      </c>
      <c r="L123" s="10" t="str">
        <f>IF(COUNTIF(TabSRC[IDCL],TabSRC[[#This Row],[Ligne de la MAP]]+1&amp;"_"&amp;TabSRC[[#This Row],[Colonne de la MAP]]+1),TabSRC[[#This Row],[Ligne de la MAP]]+1&amp;"_"&amp;TabSRC[[#This Row],[Colonne de la MAP]]+1,"")</f>
        <v>8_15</v>
      </c>
      <c r="M123" s="10" t="str">
        <f>IF(COUNTIF(TabSRC[IDCL],TabSRC[[#This Row],[Ligne de la MAP]]+1&amp;"_"&amp;TabSRC[[#This Row],[Colonne de la MAP]]-1)&gt;0,TabSRC[[#This Row],[Ligne de la MAP]]+1&amp;"_"&amp;TabSRC[[#This Row],[Colonne de la MAP]]-1,"")</f>
        <v>8_13</v>
      </c>
      <c r="N123" s="10" cm="1">
        <f t="array" ref="N123">SUMPRODUCT((IF(TabSRC[[#This Row],[O]:[SO]]&lt;&gt;"",2^(COLUMN(TabSRC[[#This Row],[O]:[SO]])-8),0))*1)</f>
        <v>63</v>
      </c>
    </row>
    <row r="124" spans="1:14" x14ac:dyDescent="0.25">
      <c r="A124" t="s">
        <v>252</v>
      </c>
      <c r="B124">
        <v>318.0774040222168</v>
      </c>
      <c r="C124">
        <v>224.99983978271484</v>
      </c>
      <c r="D124" s="2" t="s">
        <v>253</v>
      </c>
      <c r="E124" s="2" t="s">
        <v>740</v>
      </c>
      <c r="F124" s="1">
        <v>7</v>
      </c>
      <c r="G124" s="1">
        <v>16</v>
      </c>
      <c r="H124" s="10" t="str">
        <f>IF(COUNTIF(TabSRC[IDCL],TabSRC[[#This Row],[Ligne de la MAP]]&amp;"_"&amp;TabSRC[[#This Row],[Colonne de la MAP]]-2)&gt;0,TabSRC[[#This Row],[Ligne de la MAP]]&amp;"_"&amp;TabSRC[[#This Row],[Colonne de la MAP]]-2,"")</f>
        <v>7_14</v>
      </c>
      <c r="I124" s="10" t="str">
        <f>IF(COUNTIF(TabSRC[IDCL],TabSRC[[#This Row],[Ligne de la MAP]]-1&amp;"_"&amp;TabSRC[[#This Row],[Colonne de la MAP]]-1)&gt;0,TabSRC[[#This Row],[Ligne de la MAP]]-1&amp;"_"&amp;TabSRC[[#This Row],[Colonne de la MAP]]-1,"")</f>
        <v>6_15</v>
      </c>
      <c r="J124" s="10" t="str">
        <f>IF(COUNTIF(TabSRC[IDCL],TabSRC[[#This Row],[Ligne de la MAP]]-1&amp;"_"&amp;TabSRC[[#This Row],[Colonne de la MAP]]+1)&gt;0,TabSRC[[#This Row],[Ligne de la MAP]]-1&amp;"_"&amp;TabSRC[[#This Row],[Colonne de la MAP]]+1,"")</f>
        <v>6_17</v>
      </c>
      <c r="K124" s="10" t="str">
        <f>IF(COUNTIF(TabSRC[IDCL],TabSRC[[#This Row],[Ligne de la MAP]]&amp;"_"&amp;TabSRC[[#This Row],[Colonne de la MAP]]+2)&gt;0,TabSRC[[#This Row],[Ligne de la MAP]]&amp;"_"&amp;TabSRC[[#This Row],[Colonne de la MAP]]+2,"")</f>
        <v>7_18</v>
      </c>
      <c r="L124" s="10" t="str">
        <f>IF(COUNTIF(TabSRC[IDCL],TabSRC[[#This Row],[Ligne de la MAP]]+1&amp;"_"&amp;TabSRC[[#This Row],[Colonne de la MAP]]+1),TabSRC[[#This Row],[Ligne de la MAP]]+1&amp;"_"&amp;TabSRC[[#This Row],[Colonne de la MAP]]+1,"")</f>
        <v>8_17</v>
      </c>
      <c r="M124" s="10" t="str">
        <f>IF(COUNTIF(TabSRC[IDCL],TabSRC[[#This Row],[Ligne de la MAP]]+1&amp;"_"&amp;TabSRC[[#This Row],[Colonne de la MAP]]-1)&gt;0,TabSRC[[#This Row],[Ligne de la MAP]]+1&amp;"_"&amp;TabSRC[[#This Row],[Colonne de la MAP]]-1,"")</f>
        <v>8_15</v>
      </c>
      <c r="N124" s="10" cm="1">
        <f t="array" ref="N124">SUMPRODUCT((IF(TabSRC[[#This Row],[O]:[SO]]&lt;&gt;"",2^(COLUMN(TabSRC[[#This Row],[O]:[SO]])-8),0))*1)</f>
        <v>63</v>
      </c>
    </row>
    <row r="125" spans="1:14" x14ac:dyDescent="0.25">
      <c r="A125" t="s">
        <v>254</v>
      </c>
      <c r="B125">
        <v>358.78063201904297</v>
      </c>
      <c r="C125">
        <v>224.99983978271484</v>
      </c>
      <c r="D125" s="2" t="s">
        <v>255</v>
      </c>
      <c r="E125" s="2" t="s">
        <v>742</v>
      </c>
      <c r="F125" s="1">
        <v>7</v>
      </c>
      <c r="G125" s="1">
        <v>18</v>
      </c>
      <c r="H125" s="10" t="str">
        <f>IF(COUNTIF(TabSRC[IDCL],TabSRC[[#This Row],[Ligne de la MAP]]&amp;"_"&amp;TabSRC[[#This Row],[Colonne de la MAP]]-2)&gt;0,TabSRC[[#This Row],[Ligne de la MAP]]&amp;"_"&amp;TabSRC[[#This Row],[Colonne de la MAP]]-2,"")</f>
        <v>7_16</v>
      </c>
      <c r="I125" s="10" t="str">
        <f>IF(COUNTIF(TabSRC[IDCL],TabSRC[[#This Row],[Ligne de la MAP]]-1&amp;"_"&amp;TabSRC[[#This Row],[Colonne de la MAP]]-1)&gt;0,TabSRC[[#This Row],[Ligne de la MAP]]-1&amp;"_"&amp;TabSRC[[#This Row],[Colonne de la MAP]]-1,"")</f>
        <v>6_17</v>
      </c>
      <c r="J125" s="10" t="str">
        <f>IF(COUNTIF(TabSRC[IDCL],TabSRC[[#This Row],[Ligne de la MAP]]-1&amp;"_"&amp;TabSRC[[#This Row],[Colonne de la MAP]]+1)&gt;0,TabSRC[[#This Row],[Ligne de la MAP]]-1&amp;"_"&amp;TabSRC[[#This Row],[Colonne de la MAP]]+1,"")</f>
        <v>6_19</v>
      </c>
      <c r="K125" s="10" t="str">
        <f>IF(COUNTIF(TabSRC[IDCL],TabSRC[[#This Row],[Ligne de la MAP]]&amp;"_"&amp;TabSRC[[#This Row],[Colonne de la MAP]]+2)&gt;0,TabSRC[[#This Row],[Ligne de la MAP]]&amp;"_"&amp;TabSRC[[#This Row],[Colonne de la MAP]]+2,"")</f>
        <v>7_20</v>
      </c>
      <c r="L125" s="10" t="str">
        <f>IF(COUNTIF(TabSRC[IDCL],TabSRC[[#This Row],[Ligne de la MAP]]+1&amp;"_"&amp;TabSRC[[#This Row],[Colonne de la MAP]]+1),TabSRC[[#This Row],[Ligne de la MAP]]+1&amp;"_"&amp;TabSRC[[#This Row],[Colonne de la MAP]]+1,"")</f>
        <v>8_19</v>
      </c>
      <c r="M125" s="10" t="str">
        <f>IF(COUNTIF(TabSRC[IDCL],TabSRC[[#This Row],[Ligne de la MAP]]+1&amp;"_"&amp;TabSRC[[#This Row],[Colonne de la MAP]]-1)&gt;0,TabSRC[[#This Row],[Ligne de la MAP]]+1&amp;"_"&amp;TabSRC[[#This Row],[Colonne de la MAP]]-1,"")</f>
        <v>8_17</v>
      </c>
      <c r="N125" s="10" cm="1">
        <f t="array" ref="N125">SUMPRODUCT((IF(TabSRC[[#This Row],[O]:[SO]]&lt;&gt;"",2^(COLUMN(TabSRC[[#This Row],[O]:[SO]])-8),0))*1)</f>
        <v>63</v>
      </c>
    </row>
    <row r="126" spans="1:14" x14ac:dyDescent="0.25">
      <c r="A126" t="s">
        <v>256</v>
      </c>
      <c r="B126">
        <v>399.48386001586914</v>
      </c>
      <c r="C126">
        <v>224.99983978271484</v>
      </c>
      <c r="D126" s="2" t="s">
        <v>257</v>
      </c>
      <c r="E126" s="2" t="s">
        <v>724</v>
      </c>
      <c r="F126" s="1">
        <v>7</v>
      </c>
      <c r="G126" s="1">
        <v>20</v>
      </c>
      <c r="H126" s="10" t="str">
        <f>IF(COUNTIF(TabSRC[IDCL],TabSRC[[#This Row],[Ligne de la MAP]]&amp;"_"&amp;TabSRC[[#This Row],[Colonne de la MAP]]-2)&gt;0,TabSRC[[#This Row],[Ligne de la MAP]]&amp;"_"&amp;TabSRC[[#This Row],[Colonne de la MAP]]-2,"")</f>
        <v>7_18</v>
      </c>
      <c r="I126" s="10" t="str">
        <f>IF(COUNTIF(TabSRC[IDCL],TabSRC[[#This Row],[Ligne de la MAP]]-1&amp;"_"&amp;TabSRC[[#This Row],[Colonne de la MAP]]-1)&gt;0,TabSRC[[#This Row],[Ligne de la MAP]]-1&amp;"_"&amp;TabSRC[[#This Row],[Colonne de la MAP]]-1,"")</f>
        <v>6_19</v>
      </c>
      <c r="J126" s="10" t="str">
        <f>IF(COUNTIF(TabSRC[IDCL],TabSRC[[#This Row],[Ligne de la MAP]]-1&amp;"_"&amp;TabSRC[[#This Row],[Colonne de la MAP]]+1)&gt;0,TabSRC[[#This Row],[Ligne de la MAP]]-1&amp;"_"&amp;TabSRC[[#This Row],[Colonne de la MAP]]+1,"")</f>
        <v>6_21</v>
      </c>
      <c r="K126" s="10" t="str">
        <f>IF(COUNTIF(TabSRC[IDCL],TabSRC[[#This Row],[Ligne de la MAP]]&amp;"_"&amp;TabSRC[[#This Row],[Colonne de la MAP]]+2)&gt;0,TabSRC[[#This Row],[Ligne de la MAP]]&amp;"_"&amp;TabSRC[[#This Row],[Colonne de la MAP]]+2,"")</f>
        <v>7_22</v>
      </c>
      <c r="L126" s="10" t="str">
        <f>IF(COUNTIF(TabSRC[IDCL],TabSRC[[#This Row],[Ligne de la MAP]]+1&amp;"_"&amp;TabSRC[[#This Row],[Colonne de la MAP]]+1),TabSRC[[#This Row],[Ligne de la MAP]]+1&amp;"_"&amp;TabSRC[[#This Row],[Colonne de la MAP]]+1,"")</f>
        <v>8_21</v>
      </c>
      <c r="M126" s="10" t="str">
        <f>IF(COUNTIF(TabSRC[IDCL],TabSRC[[#This Row],[Ligne de la MAP]]+1&amp;"_"&amp;TabSRC[[#This Row],[Colonne de la MAP]]-1)&gt;0,TabSRC[[#This Row],[Ligne de la MAP]]+1&amp;"_"&amp;TabSRC[[#This Row],[Colonne de la MAP]]-1,"")</f>
        <v>8_19</v>
      </c>
      <c r="N126" s="10" cm="1">
        <f t="array" ref="N126">SUMPRODUCT((IF(TabSRC[[#This Row],[O]:[SO]]&lt;&gt;"",2^(COLUMN(TabSRC[[#This Row],[O]:[SO]])-8),0))*1)</f>
        <v>63</v>
      </c>
    </row>
    <row r="127" spans="1:14" x14ac:dyDescent="0.25">
      <c r="A127" t="s">
        <v>258</v>
      </c>
      <c r="B127">
        <v>440.18708801269531</v>
      </c>
      <c r="C127">
        <v>224.99983978271484</v>
      </c>
      <c r="D127" s="2" t="s">
        <v>672</v>
      </c>
      <c r="E127" s="2" t="s">
        <v>720</v>
      </c>
      <c r="F127" s="1">
        <v>7</v>
      </c>
      <c r="G127" s="1">
        <v>22</v>
      </c>
      <c r="H127" s="10" t="str">
        <f>IF(COUNTIF(TabSRC[IDCL],TabSRC[[#This Row],[Ligne de la MAP]]&amp;"_"&amp;TabSRC[[#This Row],[Colonne de la MAP]]-2)&gt;0,TabSRC[[#This Row],[Ligne de la MAP]]&amp;"_"&amp;TabSRC[[#This Row],[Colonne de la MAP]]-2,"")</f>
        <v>7_20</v>
      </c>
      <c r="I127" s="10" t="str">
        <f>IF(COUNTIF(TabSRC[IDCL],TabSRC[[#This Row],[Ligne de la MAP]]-1&amp;"_"&amp;TabSRC[[#This Row],[Colonne de la MAP]]-1)&gt;0,TabSRC[[#This Row],[Ligne de la MAP]]-1&amp;"_"&amp;TabSRC[[#This Row],[Colonne de la MAP]]-1,"")</f>
        <v>6_21</v>
      </c>
      <c r="J127" s="10" t="str">
        <f>IF(COUNTIF(TabSRC[IDCL],TabSRC[[#This Row],[Ligne de la MAP]]-1&amp;"_"&amp;TabSRC[[#This Row],[Colonne de la MAP]]+1)&gt;0,TabSRC[[#This Row],[Ligne de la MAP]]-1&amp;"_"&amp;TabSRC[[#This Row],[Colonne de la MAP]]+1,"")</f>
        <v>6_23</v>
      </c>
      <c r="K127" s="10" t="str">
        <f>IF(COUNTIF(TabSRC[IDCL],TabSRC[[#This Row],[Ligne de la MAP]]&amp;"_"&amp;TabSRC[[#This Row],[Colonne de la MAP]]+2)&gt;0,TabSRC[[#This Row],[Ligne de la MAP]]&amp;"_"&amp;TabSRC[[#This Row],[Colonne de la MAP]]+2,"")</f>
        <v>7_24</v>
      </c>
      <c r="L127" s="10" t="str">
        <f>IF(COUNTIF(TabSRC[IDCL],TabSRC[[#This Row],[Ligne de la MAP]]+1&amp;"_"&amp;TabSRC[[#This Row],[Colonne de la MAP]]+1),TabSRC[[#This Row],[Ligne de la MAP]]+1&amp;"_"&amp;TabSRC[[#This Row],[Colonne de la MAP]]+1,"")</f>
        <v>8_23</v>
      </c>
      <c r="M127" s="10" t="str">
        <f>IF(COUNTIF(TabSRC[IDCL],TabSRC[[#This Row],[Ligne de la MAP]]+1&amp;"_"&amp;TabSRC[[#This Row],[Colonne de la MAP]]-1)&gt;0,TabSRC[[#This Row],[Ligne de la MAP]]+1&amp;"_"&amp;TabSRC[[#This Row],[Colonne de la MAP]]-1,"")</f>
        <v>8_21</v>
      </c>
      <c r="N127" s="10" cm="1">
        <f t="array" ref="N127">SUMPRODUCT((IF(TabSRC[[#This Row],[O]:[SO]]&lt;&gt;"",2^(COLUMN(TabSRC[[#This Row],[O]:[SO]])-8),0))*1)</f>
        <v>63</v>
      </c>
    </row>
    <row r="128" spans="1:14" x14ac:dyDescent="0.25">
      <c r="A128" t="s">
        <v>260</v>
      </c>
      <c r="B128">
        <v>480.89031600952148</v>
      </c>
      <c r="C128">
        <v>224.99983978271484</v>
      </c>
      <c r="D128" s="2" t="s">
        <v>673</v>
      </c>
      <c r="E128" s="2" t="s">
        <v>739</v>
      </c>
      <c r="F128" s="1">
        <v>7</v>
      </c>
      <c r="G128" s="1">
        <v>24</v>
      </c>
      <c r="H128" s="10" t="str">
        <f>IF(COUNTIF(TabSRC[IDCL],TabSRC[[#This Row],[Ligne de la MAP]]&amp;"_"&amp;TabSRC[[#This Row],[Colonne de la MAP]]-2)&gt;0,TabSRC[[#This Row],[Ligne de la MAP]]&amp;"_"&amp;TabSRC[[#This Row],[Colonne de la MAP]]-2,"")</f>
        <v>7_22</v>
      </c>
      <c r="I128" s="10" t="str">
        <f>IF(COUNTIF(TabSRC[IDCL],TabSRC[[#This Row],[Ligne de la MAP]]-1&amp;"_"&amp;TabSRC[[#This Row],[Colonne de la MAP]]-1)&gt;0,TabSRC[[#This Row],[Ligne de la MAP]]-1&amp;"_"&amp;TabSRC[[#This Row],[Colonne de la MAP]]-1,"")</f>
        <v>6_23</v>
      </c>
      <c r="J128" s="10" t="str">
        <f>IF(COUNTIF(TabSRC[IDCL],TabSRC[[#This Row],[Ligne de la MAP]]-1&amp;"_"&amp;TabSRC[[#This Row],[Colonne de la MAP]]+1)&gt;0,TabSRC[[#This Row],[Ligne de la MAP]]-1&amp;"_"&amp;TabSRC[[#This Row],[Colonne de la MAP]]+1,"")</f>
        <v>6_25</v>
      </c>
      <c r="K128" s="10" t="str">
        <f>IF(COUNTIF(TabSRC[IDCL],TabSRC[[#This Row],[Ligne de la MAP]]&amp;"_"&amp;TabSRC[[#This Row],[Colonne de la MAP]]+2)&gt;0,TabSRC[[#This Row],[Ligne de la MAP]]&amp;"_"&amp;TabSRC[[#This Row],[Colonne de la MAP]]+2,"")</f>
        <v>7_26</v>
      </c>
      <c r="L128" s="10" t="str">
        <f>IF(COUNTIF(TabSRC[IDCL],TabSRC[[#This Row],[Ligne de la MAP]]+1&amp;"_"&amp;TabSRC[[#This Row],[Colonne de la MAP]]+1),TabSRC[[#This Row],[Ligne de la MAP]]+1&amp;"_"&amp;TabSRC[[#This Row],[Colonne de la MAP]]+1,"")</f>
        <v/>
      </c>
      <c r="M128" s="10" t="str">
        <f>IF(COUNTIF(TabSRC[IDCL],TabSRC[[#This Row],[Ligne de la MAP]]+1&amp;"_"&amp;TabSRC[[#This Row],[Colonne de la MAP]]-1)&gt;0,TabSRC[[#This Row],[Ligne de la MAP]]+1&amp;"_"&amp;TabSRC[[#This Row],[Colonne de la MAP]]-1,"")</f>
        <v>8_23</v>
      </c>
      <c r="N128" s="10" cm="1">
        <f t="array" ref="N128">SUMPRODUCT((IF(TabSRC[[#This Row],[O]:[SO]]&lt;&gt;"",2^(COLUMN(TabSRC[[#This Row],[O]:[SO]])-8),0))*1)</f>
        <v>47</v>
      </c>
    </row>
    <row r="129" spans="1:14" x14ac:dyDescent="0.25">
      <c r="A129" t="s">
        <v>262</v>
      </c>
      <c r="B129">
        <v>521.59354400634766</v>
      </c>
      <c r="C129">
        <v>224.99983978271484</v>
      </c>
      <c r="D129" s="2" t="s">
        <v>674</v>
      </c>
      <c r="E129" s="2" t="s">
        <v>7</v>
      </c>
      <c r="F129" s="1">
        <v>7</v>
      </c>
      <c r="G129" s="1">
        <v>26</v>
      </c>
      <c r="H129" s="10" t="str">
        <f>IF(COUNTIF(TabSRC[IDCL],TabSRC[[#This Row],[Ligne de la MAP]]&amp;"_"&amp;TabSRC[[#This Row],[Colonne de la MAP]]-2)&gt;0,TabSRC[[#This Row],[Ligne de la MAP]]&amp;"_"&amp;TabSRC[[#This Row],[Colonne de la MAP]]-2,"")</f>
        <v>7_24</v>
      </c>
      <c r="I129" s="10" t="str">
        <f>IF(COUNTIF(TabSRC[IDCL],TabSRC[[#This Row],[Ligne de la MAP]]-1&amp;"_"&amp;TabSRC[[#This Row],[Colonne de la MAP]]-1)&gt;0,TabSRC[[#This Row],[Ligne de la MAP]]-1&amp;"_"&amp;TabSRC[[#This Row],[Colonne de la MAP]]-1,"")</f>
        <v>6_25</v>
      </c>
      <c r="J129" s="10" t="str">
        <f>IF(COUNTIF(TabSRC[IDCL],TabSRC[[#This Row],[Ligne de la MAP]]-1&amp;"_"&amp;TabSRC[[#This Row],[Colonne de la MAP]]+1)&gt;0,TabSRC[[#This Row],[Ligne de la MAP]]-1&amp;"_"&amp;TabSRC[[#This Row],[Colonne de la MAP]]+1,"")</f>
        <v>6_27</v>
      </c>
      <c r="K129" s="10" t="str">
        <f>IF(COUNTIF(TabSRC[IDCL],TabSRC[[#This Row],[Ligne de la MAP]]&amp;"_"&amp;TabSRC[[#This Row],[Colonne de la MAP]]+2)&gt;0,TabSRC[[#This Row],[Ligne de la MAP]]&amp;"_"&amp;TabSRC[[#This Row],[Colonne de la MAP]]+2,"")</f>
        <v>7_28</v>
      </c>
      <c r="L129" s="10" t="str">
        <f>IF(COUNTIF(TabSRC[IDCL],TabSRC[[#This Row],[Ligne de la MAP]]+1&amp;"_"&amp;TabSRC[[#This Row],[Colonne de la MAP]]+1),TabSRC[[#This Row],[Ligne de la MAP]]+1&amp;"_"&amp;TabSRC[[#This Row],[Colonne de la MAP]]+1,"")</f>
        <v/>
      </c>
      <c r="M129" s="10" t="str">
        <f>IF(COUNTIF(TabSRC[IDCL],TabSRC[[#This Row],[Ligne de la MAP]]+1&amp;"_"&amp;TabSRC[[#This Row],[Colonne de la MAP]]-1)&gt;0,TabSRC[[#This Row],[Ligne de la MAP]]+1&amp;"_"&amp;TabSRC[[#This Row],[Colonne de la MAP]]-1,"")</f>
        <v/>
      </c>
      <c r="N129" s="10" cm="1">
        <f t="array" ref="N129">SUMPRODUCT((IF(TabSRC[[#This Row],[O]:[SO]]&lt;&gt;"",2^(COLUMN(TabSRC[[#This Row],[O]:[SO]])-8),0))*1)</f>
        <v>15</v>
      </c>
    </row>
    <row r="130" spans="1:14" x14ac:dyDescent="0.25">
      <c r="A130" t="s">
        <v>264</v>
      </c>
      <c r="B130">
        <v>562.29677200317383</v>
      </c>
      <c r="C130">
        <v>224.99983978271484</v>
      </c>
      <c r="D130" s="2" t="s">
        <v>675</v>
      </c>
      <c r="E130" s="2" t="s">
        <v>726</v>
      </c>
      <c r="F130" s="1">
        <v>7</v>
      </c>
      <c r="G130" s="1">
        <v>28</v>
      </c>
      <c r="H130" s="10" t="str">
        <f>IF(COUNTIF(TabSRC[IDCL],TabSRC[[#This Row],[Ligne de la MAP]]&amp;"_"&amp;TabSRC[[#This Row],[Colonne de la MAP]]-2)&gt;0,TabSRC[[#This Row],[Ligne de la MAP]]&amp;"_"&amp;TabSRC[[#This Row],[Colonne de la MAP]]-2,"")</f>
        <v>7_26</v>
      </c>
      <c r="I130" s="10" t="str">
        <f>IF(COUNTIF(TabSRC[IDCL],TabSRC[[#This Row],[Ligne de la MAP]]-1&amp;"_"&amp;TabSRC[[#This Row],[Colonne de la MAP]]-1)&gt;0,TabSRC[[#This Row],[Ligne de la MAP]]-1&amp;"_"&amp;TabSRC[[#This Row],[Colonne de la MAP]]-1,"")</f>
        <v>6_27</v>
      </c>
      <c r="J130" s="10" t="str">
        <f>IF(COUNTIF(TabSRC[IDCL],TabSRC[[#This Row],[Ligne de la MAP]]-1&amp;"_"&amp;TabSRC[[#This Row],[Colonne de la MAP]]+1)&gt;0,TabSRC[[#This Row],[Ligne de la MAP]]-1&amp;"_"&amp;TabSRC[[#This Row],[Colonne de la MAP]]+1,"")</f>
        <v>6_29</v>
      </c>
      <c r="K130" s="10" t="str">
        <f>IF(COUNTIF(TabSRC[IDCL],TabSRC[[#This Row],[Ligne de la MAP]]&amp;"_"&amp;TabSRC[[#This Row],[Colonne de la MAP]]+2)&gt;0,TabSRC[[#This Row],[Ligne de la MAP]]&amp;"_"&amp;TabSRC[[#This Row],[Colonne de la MAP]]+2,"")</f>
        <v>7_30</v>
      </c>
      <c r="L130" s="10" t="str">
        <f>IF(COUNTIF(TabSRC[IDCL],TabSRC[[#This Row],[Ligne de la MAP]]+1&amp;"_"&amp;TabSRC[[#This Row],[Colonne de la MAP]]+1),TabSRC[[#This Row],[Ligne de la MAP]]+1&amp;"_"&amp;TabSRC[[#This Row],[Colonne de la MAP]]+1,"")</f>
        <v/>
      </c>
      <c r="M130" s="10" t="str">
        <f>IF(COUNTIF(TabSRC[IDCL],TabSRC[[#This Row],[Ligne de la MAP]]+1&amp;"_"&amp;TabSRC[[#This Row],[Colonne de la MAP]]-1)&gt;0,TabSRC[[#This Row],[Ligne de la MAP]]+1&amp;"_"&amp;TabSRC[[#This Row],[Colonne de la MAP]]-1,"")</f>
        <v/>
      </c>
      <c r="N130" s="10" cm="1">
        <f t="array" ref="N130">SUMPRODUCT((IF(TabSRC[[#This Row],[O]:[SO]]&lt;&gt;"",2^(COLUMN(TabSRC[[#This Row],[O]:[SO]])-8),0))*1)</f>
        <v>15</v>
      </c>
    </row>
    <row r="131" spans="1:14" x14ac:dyDescent="0.25">
      <c r="A131" t="s">
        <v>266</v>
      </c>
      <c r="B131">
        <v>603</v>
      </c>
      <c r="C131">
        <v>224.99983978271484</v>
      </c>
      <c r="D131" s="2" t="s">
        <v>676</v>
      </c>
      <c r="E131" s="2" t="s">
        <v>738</v>
      </c>
      <c r="F131" s="1">
        <v>7</v>
      </c>
      <c r="G131" s="1">
        <v>30</v>
      </c>
      <c r="H131" s="10" t="str">
        <f>IF(COUNTIF(TabSRC[IDCL],TabSRC[[#This Row],[Ligne de la MAP]]&amp;"_"&amp;TabSRC[[#This Row],[Colonne de la MAP]]-2)&gt;0,TabSRC[[#This Row],[Ligne de la MAP]]&amp;"_"&amp;TabSRC[[#This Row],[Colonne de la MAP]]-2,"")</f>
        <v>7_28</v>
      </c>
      <c r="I131" s="10" t="str">
        <f>IF(COUNTIF(TabSRC[IDCL],TabSRC[[#This Row],[Ligne de la MAP]]-1&amp;"_"&amp;TabSRC[[#This Row],[Colonne de la MAP]]-1)&gt;0,TabSRC[[#This Row],[Ligne de la MAP]]-1&amp;"_"&amp;TabSRC[[#This Row],[Colonne de la MAP]]-1,"")</f>
        <v>6_29</v>
      </c>
      <c r="J131" s="10" t="str">
        <f>IF(COUNTIF(TabSRC[IDCL],TabSRC[[#This Row],[Ligne de la MAP]]-1&amp;"_"&amp;TabSRC[[#This Row],[Colonne de la MAP]]+1)&gt;0,TabSRC[[#This Row],[Ligne de la MAP]]-1&amp;"_"&amp;TabSRC[[#This Row],[Colonne de la MAP]]+1,"")</f>
        <v>6_31</v>
      </c>
      <c r="K131" s="10" t="str">
        <f>IF(COUNTIF(TabSRC[IDCL],TabSRC[[#This Row],[Ligne de la MAP]]&amp;"_"&amp;TabSRC[[#This Row],[Colonne de la MAP]]+2)&gt;0,TabSRC[[#This Row],[Ligne de la MAP]]&amp;"_"&amp;TabSRC[[#This Row],[Colonne de la MAP]]+2,"")</f>
        <v>7_32</v>
      </c>
      <c r="L131" s="10" t="str">
        <f>IF(COUNTIF(TabSRC[IDCL],TabSRC[[#This Row],[Ligne de la MAP]]+1&amp;"_"&amp;TabSRC[[#This Row],[Colonne de la MAP]]+1),TabSRC[[#This Row],[Ligne de la MAP]]+1&amp;"_"&amp;TabSRC[[#This Row],[Colonne de la MAP]]+1,"")</f>
        <v/>
      </c>
      <c r="M131" s="10" t="str">
        <f>IF(COUNTIF(TabSRC[IDCL],TabSRC[[#This Row],[Ligne de la MAP]]+1&amp;"_"&amp;TabSRC[[#This Row],[Colonne de la MAP]]-1)&gt;0,TabSRC[[#This Row],[Ligne de la MAP]]+1&amp;"_"&amp;TabSRC[[#This Row],[Colonne de la MAP]]-1,"")</f>
        <v/>
      </c>
      <c r="N131" s="10" cm="1">
        <f t="array" ref="N131">SUMPRODUCT((IF(TabSRC[[#This Row],[O]:[SO]]&lt;&gt;"",2^(COLUMN(TabSRC[[#This Row],[O]:[SO]])-8),0))*1)</f>
        <v>15</v>
      </c>
    </row>
    <row r="132" spans="1:14" x14ac:dyDescent="0.25">
      <c r="A132" t="s">
        <v>268</v>
      </c>
      <c r="B132">
        <v>643.70322799682617</v>
      </c>
      <c r="C132">
        <v>224.99983978271484</v>
      </c>
      <c r="D132" s="2" t="s">
        <v>677</v>
      </c>
      <c r="E132" s="2" t="s">
        <v>4</v>
      </c>
      <c r="F132" s="1">
        <v>7</v>
      </c>
      <c r="G132" s="1">
        <v>32</v>
      </c>
      <c r="H132" s="10" t="str">
        <f>IF(COUNTIF(TabSRC[IDCL],TabSRC[[#This Row],[Ligne de la MAP]]&amp;"_"&amp;TabSRC[[#This Row],[Colonne de la MAP]]-2)&gt;0,TabSRC[[#This Row],[Ligne de la MAP]]&amp;"_"&amp;TabSRC[[#This Row],[Colonne de la MAP]]-2,"")</f>
        <v>7_30</v>
      </c>
      <c r="I132" s="10" t="str">
        <f>IF(COUNTIF(TabSRC[IDCL],TabSRC[[#This Row],[Ligne de la MAP]]-1&amp;"_"&amp;TabSRC[[#This Row],[Colonne de la MAP]]-1)&gt;0,TabSRC[[#This Row],[Ligne de la MAP]]-1&amp;"_"&amp;TabSRC[[#This Row],[Colonne de la MAP]]-1,"")</f>
        <v>6_31</v>
      </c>
      <c r="J132" s="10" t="str">
        <f>IF(COUNTIF(TabSRC[IDCL],TabSRC[[#This Row],[Ligne de la MAP]]-1&amp;"_"&amp;TabSRC[[#This Row],[Colonne de la MAP]]+1)&gt;0,TabSRC[[#This Row],[Ligne de la MAP]]-1&amp;"_"&amp;TabSRC[[#This Row],[Colonne de la MAP]]+1,"")</f>
        <v>6_33</v>
      </c>
      <c r="K132" s="10" t="str">
        <f>IF(COUNTIF(TabSRC[IDCL],TabSRC[[#This Row],[Ligne de la MAP]]&amp;"_"&amp;TabSRC[[#This Row],[Colonne de la MAP]]+2)&gt;0,TabSRC[[#This Row],[Ligne de la MAP]]&amp;"_"&amp;TabSRC[[#This Row],[Colonne de la MAP]]+2,"")</f>
        <v>7_34</v>
      </c>
      <c r="L132" s="10" t="str">
        <f>IF(COUNTIF(TabSRC[IDCL],TabSRC[[#This Row],[Ligne de la MAP]]+1&amp;"_"&amp;TabSRC[[#This Row],[Colonne de la MAP]]+1),TabSRC[[#This Row],[Ligne de la MAP]]+1&amp;"_"&amp;TabSRC[[#This Row],[Colonne de la MAP]]+1,"")</f>
        <v/>
      </c>
      <c r="M132" s="10" t="str">
        <f>IF(COUNTIF(TabSRC[IDCL],TabSRC[[#This Row],[Ligne de la MAP]]+1&amp;"_"&amp;TabSRC[[#This Row],[Colonne de la MAP]]-1)&gt;0,TabSRC[[#This Row],[Ligne de la MAP]]+1&amp;"_"&amp;TabSRC[[#This Row],[Colonne de la MAP]]-1,"")</f>
        <v/>
      </c>
      <c r="N132" s="10" cm="1">
        <f t="array" ref="N132">SUMPRODUCT((IF(TabSRC[[#This Row],[O]:[SO]]&lt;&gt;"",2^(COLUMN(TabSRC[[#This Row],[O]:[SO]])-8),0))*1)</f>
        <v>15</v>
      </c>
    </row>
    <row r="133" spans="1:14" x14ac:dyDescent="0.25">
      <c r="A133" t="s">
        <v>270</v>
      </c>
      <c r="B133">
        <v>684.40645599365234</v>
      </c>
      <c r="C133">
        <v>224.99983978271484</v>
      </c>
      <c r="D133" s="2" t="s">
        <v>678</v>
      </c>
      <c r="E133" s="2" t="s">
        <v>739</v>
      </c>
      <c r="F133" s="1">
        <v>7</v>
      </c>
      <c r="G133" s="1">
        <v>34</v>
      </c>
      <c r="H133" s="10" t="str">
        <f>IF(COUNTIF(TabSRC[IDCL],TabSRC[[#This Row],[Ligne de la MAP]]&amp;"_"&amp;TabSRC[[#This Row],[Colonne de la MAP]]-2)&gt;0,TabSRC[[#This Row],[Ligne de la MAP]]&amp;"_"&amp;TabSRC[[#This Row],[Colonne de la MAP]]-2,"")</f>
        <v>7_32</v>
      </c>
      <c r="I133" s="10" t="str">
        <f>IF(COUNTIF(TabSRC[IDCL],TabSRC[[#This Row],[Ligne de la MAP]]-1&amp;"_"&amp;TabSRC[[#This Row],[Colonne de la MAP]]-1)&gt;0,TabSRC[[#This Row],[Ligne de la MAP]]-1&amp;"_"&amp;TabSRC[[#This Row],[Colonne de la MAP]]-1,"")</f>
        <v>6_33</v>
      </c>
      <c r="J133" s="10" t="str">
        <f>IF(COUNTIF(TabSRC[IDCL],TabSRC[[#This Row],[Ligne de la MAP]]-1&amp;"_"&amp;TabSRC[[#This Row],[Colonne de la MAP]]+1)&gt;0,TabSRC[[#This Row],[Ligne de la MAP]]-1&amp;"_"&amp;TabSRC[[#This Row],[Colonne de la MAP]]+1,"")</f>
        <v>6_35</v>
      </c>
      <c r="K133" s="10" t="str">
        <f>IF(COUNTIF(TabSRC[IDCL],TabSRC[[#This Row],[Ligne de la MAP]]&amp;"_"&amp;TabSRC[[#This Row],[Colonne de la MAP]]+2)&gt;0,TabSRC[[#This Row],[Ligne de la MAP]]&amp;"_"&amp;TabSRC[[#This Row],[Colonne de la MAP]]+2,"")</f>
        <v>7_36</v>
      </c>
      <c r="L133" s="10" t="str">
        <f>IF(COUNTIF(TabSRC[IDCL],TabSRC[[#This Row],[Ligne de la MAP]]+1&amp;"_"&amp;TabSRC[[#This Row],[Colonne de la MAP]]+1),TabSRC[[#This Row],[Ligne de la MAP]]+1&amp;"_"&amp;TabSRC[[#This Row],[Colonne de la MAP]]+1,"")</f>
        <v>8_35</v>
      </c>
      <c r="M133" s="10" t="str">
        <f>IF(COUNTIF(TabSRC[IDCL],TabSRC[[#This Row],[Ligne de la MAP]]+1&amp;"_"&amp;TabSRC[[#This Row],[Colonne de la MAP]]-1)&gt;0,TabSRC[[#This Row],[Ligne de la MAP]]+1&amp;"_"&amp;TabSRC[[#This Row],[Colonne de la MAP]]-1,"")</f>
        <v/>
      </c>
      <c r="N133" s="10" cm="1">
        <f t="array" ref="N133">SUMPRODUCT((IF(TabSRC[[#This Row],[O]:[SO]]&lt;&gt;"",2^(COLUMN(TabSRC[[#This Row],[O]:[SO]])-8),0))*1)</f>
        <v>31</v>
      </c>
    </row>
    <row r="134" spans="1:14" x14ac:dyDescent="0.25">
      <c r="A134" t="s">
        <v>272</v>
      </c>
      <c r="B134">
        <v>725.10968399047852</v>
      </c>
      <c r="C134">
        <v>224.99983978271484</v>
      </c>
      <c r="D134" s="2" t="s">
        <v>679</v>
      </c>
      <c r="E134" s="2" t="s">
        <v>741</v>
      </c>
      <c r="F134" s="1">
        <v>7</v>
      </c>
      <c r="G134" s="1">
        <v>36</v>
      </c>
      <c r="H134" s="10" t="str">
        <f>IF(COUNTIF(TabSRC[IDCL],TabSRC[[#This Row],[Ligne de la MAP]]&amp;"_"&amp;TabSRC[[#This Row],[Colonne de la MAP]]-2)&gt;0,TabSRC[[#This Row],[Ligne de la MAP]]&amp;"_"&amp;TabSRC[[#This Row],[Colonne de la MAP]]-2,"")</f>
        <v>7_34</v>
      </c>
      <c r="I134" s="10" t="str">
        <f>IF(COUNTIF(TabSRC[IDCL],TabSRC[[#This Row],[Ligne de la MAP]]-1&amp;"_"&amp;TabSRC[[#This Row],[Colonne de la MAP]]-1)&gt;0,TabSRC[[#This Row],[Ligne de la MAP]]-1&amp;"_"&amp;TabSRC[[#This Row],[Colonne de la MAP]]-1,"")</f>
        <v>6_35</v>
      </c>
      <c r="J134" s="10" t="str">
        <f>IF(COUNTIF(TabSRC[IDCL],TabSRC[[#This Row],[Ligne de la MAP]]-1&amp;"_"&amp;TabSRC[[#This Row],[Colonne de la MAP]]+1)&gt;0,TabSRC[[#This Row],[Ligne de la MAP]]-1&amp;"_"&amp;TabSRC[[#This Row],[Colonne de la MAP]]+1,"")</f>
        <v>6_37</v>
      </c>
      <c r="K134" s="10" t="str">
        <f>IF(COUNTIF(TabSRC[IDCL],TabSRC[[#This Row],[Ligne de la MAP]]&amp;"_"&amp;TabSRC[[#This Row],[Colonne de la MAP]]+2)&gt;0,TabSRC[[#This Row],[Ligne de la MAP]]&amp;"_"&amp;TabSRC[[#This Row],[Colonne de la MAP]]+2,"")</f>
        <v>7_38</v>
      </c>
      <c r="L134" s="10" t="str">
        <f>IF(COUNTIF(TabSRC[IDCL],TabSRC[[#This Row],[Ligne de la MAP]]+1&amp;"_"&amp;TabSRC[[#This Row],[Colonne de la MAP]]+1),TabSRC[[#This Row],[Ligne de la MAP]]+1&amp;"_"&amp;TabSRC[[#This Row],[Colonne de la MAP]]+1,"")</f>
        <v>8_37</v>
      </c>
      <c r="M134" s="10" t="str">
        <f>IF(COUNTIF(TabSRC[IDCL],TabSRC[[#This Row],[Ligne de la MAP]]+1&amp;"_"&amp;TabSRC[[#This Row],[Colonne de la MAP]]-1)&gt;0,TabSRC[[#This Row],[Ligne de la MAP]]+1&amp;"_"&amp;TabSRC[[#This Row],[Colonne de la MAP]]-1,"")</f>
        <v>8_35</v>
      </c>
      <c r="N134" s="10" cm="1">
        <f t="array" ref="N134">SUMPRODUCT((IF(TabSRC[[#This Row],[O]:[SO]]&lt;&gt;"",2^(COLUMN(TabSRC[[#This Row],[O]:[SO]])-8),0))*1)</f>
        <v>63</v>
      </c>
    </row>
    <row r="135" spans="1:14" x14ac:dyDescent="0.25">
      <c r="A135" t="s">
        <v>274</v>
      </c>
      <c r="B135">
        <v>765.81291198730469</v>
      </c>
      <c r="C135">
        <v>224.99983978271484</v>
      </c>
      <c r="D135" s="2" t="s">
        <v>259</v>
      </c>
      <c r="E135" s="2" t="s">
        <v>730</v>
      </c>
      <c r="F135" s="1">
        <v>7</v>
      </c>
      <c r="G135" s="1">
        <v>38</v>
      </c>
      <c r="H135" s="10" t="str">
        <f>IF(COUNTIF(TabSRC[IDCL],TabSRC[[#This Row],[Ligne de la MAP]]&amp;"_"&amp;TabSRC[[#This Row],[Colonne de la MAP]]-2)&gt;0,TabSRC[[#This Row],[Ligne de la MAP]]&amp;"_"&amp;TabSRC[[#This Row],[Colonne de la MAP]]-2,"")</f>
        <v>7_36</v>
      </c>
      <c r="I135" s="10" t="str">
        <f>IF(COUNTIF(TabSRC[IDCL],TabSRC[[#This Row],[Ligne de la MAP]]-1&amp;"_"&amp;TabSRC[[#This Row],[Colonne de la MAP]]-1)&gt;0,TabSRC[[#This Row],[Ligne de la MAP]]-1&amp;"_"&amp;TabSRC[[#This Row],[Colonne de la MAP]]-1,"")</f>
        <v>6_37</v>
      </c>
      <c r="J135" s="10" t="str">
        <f>IF(COUNTIF(TabSRC[IDCL],TabSRC[[#This Row],[Ligne de la MAP]]-1&amp;"_"&amp;TabSRC[[#This Row],[Colonne de la MAP]]+1)&gt;0,TabSRC[[#This Row],[Ligne de la MAP]]-1&amp;"_"&amp;TabSRC[[#This Row],[Colonne de la MAP]]+1,"")</f>
        <v>6_39</v>
      </c>
      <c r="K135" s="10" t="str">
        <f>IF(COUNTIF(TabSRC[IDCL],TabSRC[[#This Row],[Ligne de la MAP]]&amp;"_"&amp;TabSRC[[#This Row],[Colonne de la MAP]]+2)&gt;0,TabSRC[[#This Row],[Ligne de la MAP]]&amp;"_"&amp;TabSRC[[#This Row],[Colonne de la MAP]]+2,"")</f>
        <v>7_40</v>
      </c>
      <c r="L135" s="10" t="str">
        <f>IF(COUNTIF(TabSRC[IDCL],TabSRC[[#This Row],[Ligne de la MAP]]+1&amp;"_"&amp;TabSRC[[#This Row],[Colonne de la MAP]]+1),TabSRC[[#This Row],[Ligne de la MAP]]+1&amp;"_"&amp;TabSRC[[#This Row],[Colonne de la MAP]]+1,"")</f>
        <v>8_39</v>
      </c>
      <c r="M135" s="10" t="str">
        <f>IF(COUNTIF(TabSRC[IDCL],TabSRC[[#This Row],[Ligne de la MAP]]+1&amp;"_"&amp;TabSRC[[#This Row],[Colonne de la MAP]]-1)&gt;0,TabSRC[[#This Row],[Ligne de la MAP]]+1&amp;"_"&amp;TabSRC[[#This Row],[Colonne de la MAP]]-1,"")</f>
        <v>8_37</v>
      </c>
      <c r="N135" s="10" cm="1">
        <f t="array" ref="N135">SUMPRODUCT((IF(TabSRC[[#This Row],[O]:[SO]]&lt;&gt;"",2^(COLUMN(TabSRC[[#This Row],[O]:[SO]])-8),0))*1)</f>
        <v>63</v>
      </c>
    </row>
    <row r="136" spans="1:14" x14ac:dyDescent="0.25">
      <c r="A136" t="s">
        <v>276</v>
      </c>
      <c r="B136">
        <v>806.51613998413086</v>
      </c>
      <c r="C136">
        <v>224.99983978271484</v>
      </c>
      <c r="D136" s="2" t="s">
        <v>261</v>
      </c>
      <c r="E136" s="2" t="s">
        <v>742</v>
      </c>
      <c r="F136" s="1">
        <v>7</v>
      </c>
      <c r="G136" s="1">
        <v>40</v>
      </c>
      <c r="H136" s="10" t="str">
        <f>IF(COUNTIF(TabSRC[IDCL],TabSRC[[#This Row],[Ligne de la MAP]]&amp;"_"&amp;TabSRC[[#This Row],[Colonne de la MAP]]-2)&gt;0,TabSRC[[#This Row],[Ligne de la MAP]]&amp;"_"&amp;TabSRC[[#This Row],[Colonne de la MAP]]-2,"")</f>
        <v>7_38</v>
      </c>
      <c r="I136" s="10" t="str">
        <f>IF(COUNTIF(TabSRC[IDCL],TabSRC[[#This Row],[Ligne de la MAP]]-1&amp;"_"&amp;TabSRC[[#This Row],[Colonne de la MAP]]-1)&gt;0,TabSRC[[#This Row],[Ligne de la MAP]]-1&amp;"_"&amp;TabSRC[[#This Row],[Colonne de la MAP]]-1,"")</f>
        <v>6_39</v>
      </c>
      <c r="J136" s="10" t="str">
        <f>IF(COUNTIF(TabSRC[IDCL],TabSRC[[#This Row],[Ligne de la MAP]]-1&amp;"_"&amp;TabSRC[[#This Row],[Colonne de la MAP]]+1)&gt;0,TabSRC[[#This Row],[Ligne de la MAP]]-1&amp;"_"&amp;TabSRC[[#This Row],[Colonne de la MAP]]+1,"")</f>
        <v>6_41</v>
      </c>
      <c r="K136" s="10" t="str">
        <f>IF(COUNTIF(TabSRC[IDCL],TabSRC[[#This Row],[Ligne de la MAP]]&amp;"_"&amp;TabSRC[[#This Row],[Colonne de la MAP]]+2)&gt;0,TabSRC[[#This Row],[Ligne de la MAP]]&amp;"_"&amp;TabSRC[[#This Row],[Colonne de la MAP]]+2,"")</f>
        <v>7_42</v>
      </c>
      <c r="L136" s="10" t="str">
        <f>IF(COUNTIF(TabSRC[IDCL],TabSRC[[#This Row],[Ligne de la MAP]]+1&amp;"_"&amp;TabSRC[[#This Row],[Colonne de la MAP]]+1),TabSRC[[#This Row],[Ligne de la MAP]]+1&amp;"_"&amp;TabSRC[[#This Row],[Colonne de la MAP]]+1,"")</f>
        <v>8_41</v>
      </c>
      <c r="M136" s="10" t="str">
        <f>IF(COUNTIF(TabSRC[IDCL],TabSRC[[#This Row],[Ligne de la MAP]]+1&amp;"_"&amp;TabSRC[[#This Row],[Colonne de la MAP]]-1)&gt;0,TabSRC[[#This Row],[Ligne de la MAP]]+1&amp;"_"&amp;TabSRC[[#This Row],[Colonne de la MAP]]-1,"")</f>
        <v>8_39</v>
      </c>
      <c r="N136" s="10" cm="1">
        <f t="array" ref="N136">SUMPRODUCT((IF(TabSRC[[#This Row],[O]:[SO]]&lt;&gt;"",2^(COLUMN(TabSRC[[#This Row],[O]:[SO]])-8),0))*1)</f>
        <v>63</v>
      </c>
    </row>
    <row r="137" spans="1:14" x14ac:dyDescent="0.25">
      <c r="A137" t="s">
        <v>278</v>
      </c>
      <c r="B137">
        <v>847.21936798095703</v>
      </c>
      <c r="C137">
        <v>224.99983978271484</v>
      </c>
      <c r="D137" s="2" t="s">
        <v>263</v>
      </c>
      <c r="E137" s="2" t="s">
        <v>719</v>
      </c>
      <c r="F137" s="1">
        <v>7</v>
      </c>
      <c r="G137" s="1">
        <v>42</v>
      </c>
      <c r="H137" s="10" t="str">
        <f>IF(COUNTIF(TabSRC[IDCL],TabSRC[[#This Row],[Ligne de la MAP]]&amp;"_"&amp;TabSRC[[#This Row],[Colonne de la MAP]]-2)&gt;0,TabSRC[[#This Row],[Ligne de la MAP]]&amp;"_"&amp;TabSRC[[#This Row],[Colonne de la MAP]]-2,"")</f>
        <v>7_40</v>
      </c>
      <c r="I137" s="10" t="str">
        <f>IF(COUNTIF(TabSRC[IDCL],TabSRC[[#This Row],[Ligne de la MAP]]-1&amp;"_"&amp;TabSRC[[#This Row],[Colonne de la MAP]]-1)&gt;0,TabSRC[[#This Row],[Ligne de la MAP]]-1&amp;"_"&amp;TabSRC[[#This Row],[Colonne de la MAP]]-1,"")</f>
        <v>6_41</v>
      </c>
      <c r="J137" s="10" t="str">
        <f>IF(COUNTIF(TabSRC[IDCL],TabSRC[[#This Row],[Ligne de la MAP]]-1&amp;"_"&amp;TabSRC[[#This Row],[Colonne de la MAP]]+1)&gt;0,TabSRC[[#This Row],[Ligne de la MAP]]-1&amp;"_"&amp;TabSRC[[#This Row],[Colonne de la MAP]]+1,"")</f>
        <v>6_43</v>
      </c>
      <c r="K137" s="10" t="str">
        <f>IF(COUNTIF(TabSRC[IDCL],TabSRC[[#This Row],[Ligne de la MAP]]&amp;"_"&amp;TabSRC[[#This Row],[Colonne de la MAP]]+2)&gt;0,TabSRC[[#This Row],[Ligne de la MAP]]&amp;"_"&amp;TabSRC[[#This Row],[Colonne de la MAP]]+2,"")</f>
        <v>7_44</v>
      </c>
      <c r="L137" s="10" t="str">
        <f>IF(COUNTIF(TabSRC[IDCL],TabSRC[[#This Row],[Ligne de la MAP]]+1&amp;"_"&amp;TabSRC[[#This Row],[Colonne de la MAP]]+1),TabSRC[[#This Row],[Ligne de la MAP]]+1&amp;"_"&amp;TabSRC[[#This Row],[Colonne de la MAP]]+1,"")</f>
        <v>8_43</v>
      </c>
      <c r="M137" s="10" t="str">
        <f>IF(COUNTIF(TabSRC[IDCL],TabSRC[[#This Row],[Ligne de la MAP]]+1&amp;"_"&amp;TabSRC[[#This Row],[Colonne de la MAP]]-1)&gt;0,TabSRC[[#This Row],[Ligne de la MAP]]+1&amp;"_"&amp;TabSRC[[#This Row],[Colonne de la MAP]]-1,"")</f>
        <v>8_41</v>
      </c>
      <c r="N137" s="10" cm="1">
        <f t="array" ref="N137">SUMPRODUCT((IF(TabSRC[[#This Row],[O]:[SO]]&lt;&gt;"",2^(COLUMN(TabSRC[[#This Row],[O]:[SO]])-8),0))*1)</f>
        <v>63</v>
      </c>
    </row>
    <row r="138" spans="1:14" x14ac:dyDescent="0.25">
      <c r="A138" t="s">
        <v>280</v>
      </c>
      <c r="B138">
        <v>887.9225959777832</v>
      </c>
      <c r="C138">
        <v>224.99983978271484</v>
      </c>
      <c r="D138" s="2" t="s">
        <v>265</v>
      </c>
      <c r="E138" s="2" t="s">
        <v>732</v>
      </c>
      <c r="F138" s="1">
        <v>7</v>
      </c>
      <c r="G138" s="1">
        <v>44</v>
      </c>
      <c r="H138" s="10" t="str">
        <f>IF(COUNTIF(TabSRC[IDCL],TabSRC[[#This Row],[Ligne de la MAP]]&amp;"_"&amp;TabSRC[[#This Row],[Colonne de la MAP]]-2)&gt;0,TabSRC[[#This Row],[Ligne de la MAP]]&amp;"_"&amp;TabSRC[[#This Row],[Colonne de la MAP]]-2,"")</f>
        <v>7_42</v>
      </c>
      <c r="I138" s="10" t="str">
        <f>IF(COUNTIF(TabSRC[IDCL],TabSRC[[#This Row],[Ligne de la MAP]]-1&amp;"_"&amp;TabSRC[[#This Row],[Colonne de la MAP]]-1)&gt;0,TabSRC[[#This Row],[Ligne de la MAP]]-1&amp;"_"&amp;TabSRC[[#This Row],[Colonne de la MAP]]-1,"")</f>
        <v>6_43</v>
      </c>
      <c r="J138" s="10" t="str">
        <f>IF(COUNTIF(TabSRC[IDCL],TabSRC[[#This Row],[Ligne de la MAP]]-1&amp;"_"&amp;TabSRC[[#This Row],[Colonne de la MAP]]+1)&gt;0,TabSRC[[#This Row],[Ligne de la MAP]]-1&amp;"_"&amp;TabSRC[[#This Row],[Colonne de la MAP]]+1,"")</f>
        <v>6_45</v>
      </c>
      <c r="K138" s="10" t="str">
        <f>IF(COUNTIF(TabSRC[IDCL],TabSRC[[#This Row],[Ligne de la MAP]]&amp;"_"&amp;TabSRC[[#This Row],[Colonne de la MAP]]+2)&gt;0,TabSRC[[#This Row],[Ligne de la MAP]]&amp;"_"&amp;TabSRC[[#This Row],[Colonne de la MAP]]+2,"")</f>
        <v>7_46</v>
      </c>
      <c r="L138" s="10" t="str">
        <f>IF(COUNTIF(TabSRC[IDCL],TabSRC[[#This Row],[Ligne de la MAP]]+1&amp;"_"&amp;TabSRC[[#This Row],[Colonne de la MAP]]+1),TabSRC[[#This Row],[Ligne de la MAP]]+1&amp;"_"&amp;TabSRC[[#This Row],[Colonne de la MAP]]+1,"")</f>
        <v>8_45</v>
      </c>
      <c r="M138" s="10" t="str">
        <f>IF(COUNTIF(TabSRC[IDCL],TabSRC[[#This Row],[Ligne de la MAP]]+1&amp;"_"&amp;TabSRC[[#This Row],[Colonne de la MAP]]-1)&gt;0,TabSRC[[#This Row],[Ligne de la MAP]]+1&amp;"_"&amp;TabSRC[[#This Row],[Colonne de la MAP]]-1,"")</f>
        <v>8_43</v>
      </c>
      <c r="N138" s="10" cm="1">
        <f t="array" ref="N138">SUMPRODUCT((IF(TabSRC[[#This Row],[O]:[SO]]&lt;&gt;"",2^(COLUMN(TabSRC[[#This Row],[O]:[SO]])-8),0))*1)</f>
        <v>63</v>
      </c>
    </row>
    <row r="139" spans="1:14" x14ac:dyDescent="0.25">
      <c r="A139" t="s">
        <v>282</v>
      </c>
      <c r="B139">
        <v>928.62582397460938</v>
      </c>
      <c r="C139">
        <v>224.99983978271484</v>
      </c>
      <c r="D139" s="2" t="s">
        <v>267</v>
      </c>
      <c r="E139" s="2" t="s">
        <v>720</v>
      </c>
      <c r="F139" s="1">
        <v>7</v>
      </c>
      <c r="G139" s="1">
        <v>46</v>
      </c>
      <c r="H139" s="10" t="str">
        <f>IF(COUNTIF(TabSRC[IDCL],TabSRC[[#This Row],[Ligne de la MAP]]&amp;"_"&amp;TabSRC[[#This Row],[Colonne de la MAP]]-2)&gt;0,TabSRC[[#This Row],[Ligne de la MAP]]&amp;"_"&amp;TabSRC[[#This Row],[Colonne de la MAP]]-2,"")</f>
        <v>7_44</v>
      </c>
      <c r="I139" s="10" t="str">
        <f>IF(COUNTIF(TabSRC[IDCL],TabSRC[[#This Row],[Ligne de la MAP]]-1&amp;"_"&amp;TabSRC[[#This Row],[Colonne de la MAP]]-1)&gt;0,TabSRC[[#This Row],[Ligne de la MAP]]-1&amp;"_"&amp;TabSRC[[#This Row],[Colonne de la MAP]]-1,"")</f>
        <v>6_45</v>
      </c>
      <c r="J139" s="10" t="str">
        <f>IF(COUNTIF(TabSRC[IDCL],TabSRC[[#This Row],[Ligne de la MAP]]-1&amp;"_"&amp;TabSRC[[#This Row],[Colonne de la MAP]]+1)&gt;0,TabSRC[[#This Row],[Ligne de la MAP]]-1&amp;"_"&amp;TabSRC[[#This Row],[Colonne de la MAP]]+1,"")</f>
        <v>6_47</v>
      </c>
      <c r="K139" s="10" t="str">
        <f>IF(COUNTIF(TabSRC[IDCL],TabSRC[[#This Row],[Ligne de la MAP]]&amp;"_"&amp;TabSRC[[#This Row],[Colonne de la MAP]]+2)&gt;0,TabSRC[[#This Row],[Ligne de la MAP]]&amp;"_"&amp;TabSRC[[#This Row],[Colonne de la MAP]]+2,"")</f>
        <v>7_48</v>
      </c>
      <c r="L139" s="10" t="str">
        <f>IF(COUNTIF(TabSRC[IDCL],TabSRC[[#This Row],[Ligne de la MAP]]+1&amp;"_"&amp;TabSRC[[#This Row],[Colonne de la MAP]]+1),TabSRC[[#This Row],[Ligne de la MAP]]+1&amp;"_"&amp;TabSRC[[#This Row],[Colonne de la MAP]]+1,"")</f>
        <v>8_47</v>
      </c>
      <c r="M139" s="10" t="str">
        <f>IF(COUNTIF(TabSRC[IDCL],TabSRC[[#This Row],[Ligne de la MAP]]+1&amp;"_"&amp;TabSRC[[#This Row],[Colonne de la MAP]]-1)&gt;0,TabSRC[[#This Row],[Ligne de la MAP]]+1&amp;"_"&amp;TabSRC[[#This Row],[Colonne de la MAP]]-1,"")</f>
        <v>8_45</v>
      </c>
      <c r="N139" s="10" cm="1">
        <f t="array" ref="N139">SUMPRODUCT((IF(TabSRC[[#This Row],[O]:[SO]]&lt;&gt;"",2^(COLUMN(TabSRC[[#This Row],[O]:[SO]])-8),0))*1)</f>
        <v>63</v>
      </c>
    </row>
    <row r="140" spans="1:14" x14ac:dyDescent="0.25">
      <c r="A140" t="s">
        <v>284</v>
      </c>
      <c r="B140">
        <v>969.32905197143555</v>
      </c>
      <c r="C140">
        <v>224.99983978271484</v>
      </c>
      <c r="D140" s="2" t="s">
        <v>269</v>
      </c>
      <c r="E140" s="2" t="s">
        <v>738</v>
      </c>
      <c r="F140" s="1">
        <v>7</v>
      </c>
      <c r="G140" s="1">
        <v>48</v>
      </c>
      <c r="H140" s="10" t="str">
        <f>IF(COUNTIF(TabSRC[IDCL],TabSRC[[#This Row],[Ligne de la MAP]]&amp;"_"&amp;TabSRC[[#This Row],[Colonne de la MAP]]-2)&gt;0,TabSRC[[#This Row],[Ligne de la MAP]]&amp;"_"&amp;TabSRC[[#This Row],[Colonne de la MAP]]-2,"")</f>
        <v>7_46</v>
      </c>
      <c r="I140" s="10" t="str">
        <f>IF(COUNTIF(TabSRC[IDCL],TabSRC[[#This Row],[Ligne de la MAP]]-1&amp;"_"&amp;TabSRC[[#This Row],[Colonne de la MAP]]-1)&gt;0,TabSRC[[#This Row],[Ligne de la MAP]]-1&amp;"_"&amp;TabSRC[[#This Row],[Colonne de la MAP]]-1,"")</f>
        <v>6_47</v>
      </c>
      <c r="J140" s="10" t="str">
        <f>IF(COUNTIF(TabSRC[IDCL],TabSRC[[#This Row],[Ligne de la MAP]]-1&amp;"_"&amp;TabSRC[[#This Row],[Colonne de la MAP]]+1)&gt;0,TabSRC[[#This Row],[Ligne de la MAP]]-1&amp;"_"&amp;TabSRC[[#This Row],[Colonne de la MAP]]+1,"")</f>
        <v>6_49</v>
      </c>
      <c r="K140" s="10" t="str">
        <f>IF(COUNTIF(TabSRC[IDCL],TabSRC[[#This Row],[Ligne de la MAP]]&amp;"_"&amp;TabSRC[[#This Row],[Colonne de la MAP]]+2)&gt;0,TabSRC[[#This Row],[Ligne de la MAP]]&amp;"_"&amp;TabSRC[[#This Row],[Colonne de la MAP]]+2,"")</f>
        <v>7_50</v>
      </c>
      <c r="L140" s="10" t="str">
        <f>IF(COUNTIF(TabSRC[IDCL],TabSRC[[#This Row],[Ligne de la MAP]]+1&amp;"_"&amp;TabSRC[[#This Row],[Colonne de la MAP]]+1),TabSRC[[#This Row],[Ligne de la MAP]]+1&amp;"_"&amp;TabSRC[[#This Row],[Colonne de la MAP]]+1,"")</f>
        <v>8_49</v>
      </c>
      <c r="M140" s="10" t="str">
        <f>IF(COUNTIF(TabSRC[IDCL],TabSRC[[#This Row],[Ligne de la MAP]]+1&amp;"_"&amp;TabSRC[[#This Row],[Colonne de la MAP]]-1)&gt;0,TabSRC[[#This Row],[Ligne de la MAP]]+1&amp;"_"&amp;TabSRC[[#This Row],[Colonne de la MAP]]-1,"")</f>
        <v>8_47</v>
      </c>
      <c r="N140" s="10" cm="1">
        <f t="array" ref="N140">SUMPRODUCT((IF(TabSRC[[#This Row],[O]:[SO]]&lt;&gt;"",2^(COLUMN(TabSRC[[#This Row],[O]:[SO]])-8),0))*1)</f>
        <v>63</v>
      </c>
    </row>
    <row r="141" spans="1:14" x14ac:dyDescent="0.25">
      <c r="A141" t="s">
        <v>286</v>
      </c>
      <c r="B141">
        <v>1010.0322799682617</v>
      </c>
      <c r="C141">
        <v>224.99983978271484</v>
      </c>
      <c r="D141" s="2" t="s">
        <v>271</v>
      </c>
      <c r="E141" s="2" t="s">
        <v>725</v>
      </c>
      <c r="F141" s="1">
        <v>7</v>
      </c>
      <c r="G141" s="1">
        <v>50</v>
      </c>
      <c r="H141" s="10" t="str">
        <f>IF(COUNTIF(TabSRC[IDCL],TabSRC[[#This Row],[Ligne de la MAP]]&amp;"_"&amp;TabSRC[[#This Row],[Colonne de la MAP]]-2)&gt;0,TabSRC[[#This Row],[Ligne de la MAP]]&amp;"_"&amp;TabSRC[[#This Row],[Colonne de la MAP]]-2,"")</f>
        <v>7_48</v>
      </c>
      <c r="I141" s="10" t="str">
        <f>IF(COUNTIF(TabSRC[IDCL],TabSRC[[#This Row],[Ligne de la MAP]]-1&amp;"_"&amp;TabSRC[[#This Row],[Colonne de la MAP]]-1)&gt;0,TabSRC[[#This Row],[Ligne de la MAP]]-1&amp;"_"&amp;TabSRC[[#This Row],[Colonne de la MAP]]-1,"")</f>
        <v>6_49</v>
      </c>
      <c r="J141" s="10" t="str">
        <f>IF(COUNTIF(TabSRC[IDCL],TabSRC[[#This Row],[Ligne de la MAP]]-1&amp;"_"&amp;TabSRC[[#This Row],[Colonne de la MAP]]+1)&gt;0,TabSRC[[#This Row],[Ligne de la MAP]]-1&amp;"_"&amp;TabSRC[[#This Row],[Colonne de la MAP]]+1,"")</f>
        <v>6_51</v>
      </c>
      <c r="K141" s="10" t="str">
        <f>IF(COUNTIF(TabSRC[IDCL],TabSRC[[#This Row],[Ligne de la MAP]]&amp;"_"&amp;TabSRC[[#This Row],[Colonne de la MAP]]+2)&gt;0,TabSRC[[#This Row],[Ligne de la MAP]]&amp;"_"&amp;TabSRC[[#This Row],[Colonne de la MAP]]+2,"")</f>
        <v>7_52</v>
      </c>
      <c r="L141" s="10" t="str">
        <f>IF(COUNTIF(TabSRC[IDCL],TabSRC[[#This Row],[Ligne de la MAP]]+1&amp;"_"&amp;TabSRC[[#This Row],[Colonne de la MAP]]+1),TabSRC[[#This Row],[Ligne de la MAP]]+1&amp;"_"&amp;TabSRC[[#This Row],[Colonne de la MAP]]+1,"")</f>
        <v>8_51</v>
      </c>
      <c r="M141" s="10" t="str">
        <f>IF(COUNTIF(TabSRC[IDCL],TabSRC[[#This Row],[Ligne de la MAP]]+1&amp;"_"&amp;TabSRC[[#This Row],[Colonne de la MAP]]-1)&gt;0,TabSRC[[#This Row],[Ligne de la MAP]]+1&amp;"_"&amp;TabSRC[[#This Row],[Colonne de la MAP]]-1,"")</f>
        <v>8_49</v>
      </c>
      <c r="N141" s="10" cm="1">
        <f t="array" ref="N141">SUMPRODUCT((IF(TabSRC[[#This Row],[O]:[SO]]&lt;&gt;"",2^(COLUMN(TabSRC[[#This Row],[O]:[SO]])-8),0))*1)</f>
        <v>63</v>
      </c>
    </row>
    <row r="142" spans="1:14" x14ac:dyDescent="0.25">
      <c r="A142" t="s">
        <v>288</v>
      </c>
      <c r="B142">
        <v>1050.7355079650879</v>
      </c>
      <c r="C142">
        <v>224.99983978271484</v>
      </c>
      <c r="D142" s="2" t="s">
        <v>273</v>
      </c>
      <c r="E142" s="2" t="s">
        <v>728</v>
      </c>
      <c r="F142" s="1">
        <v>7</v>
      </c>
      <c r="G142" s="1">
        <v>52</v>
      </c>
      <c r="H142" s="10" t="str">
        <f>IF(COUNTIF(TabSRC[IDCL],TabSRC[[#This Row],[Ligne de la MAP]]&amp;"_"&amp;TabSRC[[#This Row],[Colonne de la MAP]]-2)&gt;0,TabSRC[[#This Row],[Ligne de la MAP]]&amp;"_"&amp;TabSRC[[#This Row],[Colonne de la MAP]]-2,"")</f>
        <v>7_50</v>
      </c>
      <c r="I142" s="10" t="str">
        <f>IF(COUNTIF(TabSRC[IDCL],TabSRC[[#This Row],[Ligne de la MAP]]-1&amp;"_"&amp;TabSRC[[#This Row],[Colonne de la MAP]]-1)&gt;0,TabSRC[[#This Row],[Ligne de la MAP]]-1&amp;"_"&amp;TabSRC[[#This Row],[Colonne de la MAP]]-1,"")</f>
        <v>6_51</v>
      </c>
      <c r="J142" s="10" t="str">
        <f>IF(COUNTIF(TabSRC[IDCL],TabSRC[[#This Row],[Ligne de la MAP]]-1&amp;"_"&amp;TabSRC[[#This Row],[Colonne de la MAP]]+1)&gt;0,TabSRC[[#This Row],[Ligne de la MAP]]-1&amp;"_"&amp;TabSRC[[#This Row],[Colonne de la MAP]]+1,"")</f>
        <v>6_53</v>
      </c>
      <c r="K142" s="10" t="str">
        <f>IF(COUNTIF(TabSRC[IDCL],TabSRC[[#This Row],[Ligne de la MAP]]&amp;"_"&amp;TabSRC[[#This Row],[Colonne de la MAP]]+2)&gt;0,TabSRC[[#This Row],[Ligne de la MAP]]&amp;"_"&amp;TabSRC[[#This Row],[Colonne de la MAP]]+2,"")</f>
        <v>7_54</v>
      </c>
      <c r="L142" s="10" t="str">
        <f>IF(COUNTIF(TabSRC[IDCL],TabSRC[[#This Row],[Ligne de la MAP]]+1&amp;"_"&amp;TabSRC[[#This Row],[Colonne de la MAP]]+1),TabSRC[[#This Row],[Ligne de la MAP]]+1&amp;"_"&amp;TabSRC[[#This Row],[Colonne de la MAP]]+1,"")</f>
        <v>8_53</v>
      </c>
      <c r="M142" s="10" t="str">
        <f>IF(COUNTIF(TabSRC[IDCL],TabSRC[[#This Row],[Ligne de la MAP]]+1&amp;"_"&amp;TabSRC[[#This Row],[Colonne de la MAP]]-1)&gt;0,TabSRC[[#This Row],[Ligne de la MAP]]+1&amp;"_"&amp;TabSRC[[#This Row],[Colonne de la MAP]]-1,"")</f>
        <v>8_51</v>
      </c>
      <c r="N142" s="10" cm="1">
        <f t="array" ref="N142">SUMPRODUCT((IF(TabSRC[[#This Row],[O]:[SO]]&lt;&gt;"",2^(COLUMN(TabSRC[[#This Row],[O]:[SO]])-8),0))*1)</f>
        <v>63</v>
      </c>
    </row>
    <row r="143" spans="1:14" x14ac:dyDescent="0.25">
      <c r="A143" t="s">
        <v>290</v>
      </c>
      <c r="B143">
        <v>1091.4387359619141</v>
      </c>
      <c r="C143">
        <v>224.99983978271484</v>
      </c>
      <c r="D143" s="2" t="s">
        <v>275</v>
      </c>
      <c r="E143" s="2" t="s">
        <v>733</v>
      </c>
      <c r="F143" s="1">
        <v>7</v>
      </c>
      <c r="G143" s="1">
        <v>54</v>
      </c>
      <c r="H143" s="10" t="str">
        <f>IF(COUNTIF(TabSRC[IDCL],TabSRC[[#This Row],[Ligne de la MAP]]&amp;"_"&amp;TabSRC[[#This Row],[Colonne de la MAP]]-2)&gt;0,TabSRC[[#This Row],[Ligne de la MAP]]&amp;"_"&amp;TabSRC[[#This Row],[Colonne de la MAP]]-2,"")</f>
        <v>7_52</v>
      </c>
      <c r="I143" s="10" t="str">
        <f>IF(COUNTIF(TabSRC[IDCL],TabSRC[[#This Row],[Ligne de la MAP]]-1&amp;"_"&amp;TabSRC[[#This Row],[Colonne de la MAP]]-1)&gt;0,TabSRC[[#This Row],[Ligne de la MAP]]-1&amp;"_"&amp;TabSRC[[#This Row],[Colonne de la MAP]]-1,"")</f>
        <v>6_53</v>
      </c>
      <c r="J143" s="10" t="str">
        <f>IF(COUNTIF(TabSRC[IDCL],TabSRC[[#This Row],[Ligne de la MAP]]-1&amp;"_"&amp;TabSRC[[#This Row],[Colonne de la MAP]]+1)&gt;0,TabSRC[[#This Row],[Ligne de la MAP]]-1&amp;"_"&amp;TabSRC[[#This Row],[Colonne de la MAP]]+1,"")</f>
        <v>6_55</v>
      </c>
      <c r="K143" s="10" t="str">
        <f>IF(COUNTIF(TabSRC[IDCL],TabSRC[[#This Row],[Ligne de la MAP]]&amp;"_"&amp;TabSRC[[#This Row],[Colonne de la MAP]]+2)&gt;0,TabSRC[[#This Row],[Ligne de la MAP]]&amp;"_"&amp;TabSRC[[#This Row],[Colonne de la MAP]]+2,"")</f>
        <v>7_56</v>
      </c>
      <c r="L143" s="10" t="str">
        <f>IF(COUNTIF(TabSRC[IDCL],TabSRC[[#This Row],[Ligne de la MAP]]+1&amp;"_"&amp;TabSRC[[#This Row],[Colonne de la MAP]]+1),TabSRC[[#This Row],[Ligne de la MAP]]+1&amp;"_"&amp;TabSRC[[#This Row],[Colonne de la MAP]]+1,"")</f>
        <v>8_55</v>
      </c>
      <c r="M143" s="10" t="str">
        <f>IF(COUNTIF(TabSRC[IDCL],TabSRC[[#This Row],[Ligne de la MAP]]+1&amp;"_"&amp;TabSRC[[#This Row],[Colonne de la MAP]]-1)&gt;0,TabSRC[[#This Row],[Ligne de la MAP]]+1&amp;"_"&amp;TabSRC[[#This Row],[Colonne de la MAP]]-1,"")</f>
        <v>8_53</v>
      </c>
      <c r="N143" s="10" cm="1">
        <f t="array" ref="N143">SUMPRODUCT((IF(TabSRC[[#This Row],[O]:[SO]]&lt;&gt;"",2^(COLUMN(TabSRC[[#This Row],[O]:[SO]])-8),0))*1)</f>
        <v>63</v>
      </c>
    </row>
    <row r="144" spans="1:14" x14ac:dyDescent="0.25">
      <c r="A144" t="s">
        <v>292</v>
      </c>
      <c r="B144">
        <v>1132.1419639587402</v>
      </c>
      <c r="C144">
        <v>224.99983978271484</v>
      </c>
      <c r="D144" s="2" t="s">
        <v>277</v>
      </c>
      <c r="E144" s="2" t="s">
        <v>733</v>
      </c>
      <c r="F144" s="1">
        <v>7</v>
      </c>
      <c r="G144" s="1">
        <v>56</v>
      </c>
      <c r="H144" s="10" t="str">
        <f>IF(COUNTIF(TabSRC[IDCL],TabSRC[[#This Row],[Ligne de la MAP]]&amp;"_"&amp;TabSRC[[#This Row],[Colonne de la MAP]]-2)&gt;0,TabSRC[[#This Row],[Ligne de la MAP]]&amp;"_"&amp;TabSRC[[#This Row],[Colonne de la MAP]]-2,"")</f>
        <v>7_54</v>
      </c>
      <c r="I144" s="10" t="str">
        <f>IF(COUNTIF(TabSRC[IDCL],TabSRC[[#This Row],[Ligne de la MAP]]-1&amp;"_"&amp;TabSRC[[#This Row],[Colonne de la MAP]]-1)&gt;0,TabSRC[[#This Row],[Ligne de la MAP]]-1&amp;"_"&amp;TabSRC[[#This Row],[Colonne de la MAP]]-1,"")</f>
        <v>6_55</v>
      </c>
      <c r="J144" s="10" t="str">
        <f>IF(COUNTIF(TabSRC[IDCL],TabSRC[[#This Row],[Ligne de la MAP]]-1&amp;"_"&amp;TabSRC[[#This Row],[Colonne de la MAP]]+1)&gt;0,TabSRC[[#This Row],[Ligne de la MAP]]-1&amp;"_"&amp;TabSRC[[#This Row],[Colonne de la MAP]]+1,"")</f>
        <v/>
      </c>
      <c r="K144" s="10" t="str">
        <f>IF(COUNTIF(TabSRC[IDCL],TabSRC[[#This Row],[Ligne de la MAP]]&amp;"_"&amp;TabSRC[[#This Row],[Colonne de la MAP]]+2)&gt;0,TabSRC[[#This Row],[Ligne de la MAP]]&amp;"_"&amp;TabSRC[[#This Row],[Colonne de la MAP]]+2,"")</f>
        <v/>
      </c>
      <c r="L144" s="10" t="str">
        <f>IF(COUNTIF(TabSRC[IDCL],TabSRC[[#This Row],[Ligne de la MAP]]+1&amp;"_"&amp;TabSRC[[#This Row],[Colonne de la MAP]]+1),TabSRC[[#This Row],[Ligne de la MAP]]+1&amp;"_"&amp;TabSRC[[#This Row],[Colonne de la MAP]]+1,"")</f>
        <v/>
      </c>
      <c r="M144" s="10" t="str">
        <f>IF(COUNTIF(TabSRC[IDCL],TabSRC[[#This Row],[Ligne de la MAP]]+1&amp;"_"&amp;TabSRC[[#This Row],[Colonne de la MAP]]-1)&gt;0,TabSRC[[#This Row],[Ligne de la MAP]]+1&amp;"_"&amp;TabSRC[[#This Row],[Colonne de la MAP]]-1,"")</f>
        <v>8_55</v>
      </c>
      <c r="N144" s="10" cm="1">
        <f t="array" ref="N144">SUMPRODUCT((IF(TabSRC[[#This Row],[O]:[SO]]&lt;&gt;"",2^(COLUMN(TabSRC[[#This Row],[O]:[SO]])-8),0))*1)</f>
        <v>35</v>
      </c>
    </row>
    <row r="145" spans="1:14" x14ac:dyDescent="0.25">
      <c r="A145" t="s">
        <v>294</v>
      </c>
      <c r="B145">
        <v>53.50642204284668</v>
      </c>
      <c r="C145">
        <v>260.24989986419678</v>
      </c>
      <c r="D145" s="2" t="s">
        <v>279</v>
      </c>
      <c r="E145" s="2" t="s">
        <v>737</v>
      </c>
      <c r="F145" s="1">
        <v>8</v>
      </c>
      <c r="G145" s="1">
        <v>3</v>
      </c>
      <c r="H145" s="10" t="str">
        <f>IF(COUNTIF(TabSRC[IDCL],TabSRC[[#This Row],[Ligne de la MAP]]&amp;"_"&amp;TabSRC[[#This Row],[Colonne de la MAP]]-2)&gt;0,TabSRC[[#This Row],[Ligne de la MAP]]&amp;"_"&amp;TabSRC[[#This Row],[Colonne de la MAP]]-2,"")</f>
        <v/>
      </c>
      <c r="I145" s="10" t="str">
        <f>IF(COUNTIF(TabSRC[IDCL],TabSRC[[#This Row],[Ligne de la MAP]]-1&amp;"_"&amp;TabSRC[[#This Row],[Colonne de la MAP]]-1)&gt;0,TabSRC[[#This Row],[Ligne de la MAP]]-1&amp;"_"&amp;TabSRC[[#This Row],[Colonne de la MAP]]-1,"")</f>
        <v>7_2</v>
      </c>
      <c r="J145" s="10" t="str">
        <f>IF(COUNTIF(TabSRC[IDCL],TabSRC[[#This Row],[Ligne de la MAP]]-1&amp;"_"&amp;TabSRC[[#This Row],[Colonne de la MAP]]+1)&gt;0,TabSRC[[#This Row],[Ligne de la MAP]]-1&amp;"_"&amp;TabSRC[[#This Row],[Colonne de la MAP]]+1,"")</f>
        <v>7_4</v>
      </c>
      <c r="K145" s="10" t="str">
        <f>IF(COUNTIF(TabSRC[IDCL],TabSRC[[#This Row],[Ligne de la MAP]]&amp;"_"&amp;TabSRC[[#This Row],[Colonne de la MAP]]+2)&gt;0,TabSRC[[#This Row],[Ligne de la MAP]]&amp;"_"&amp;TabSRC[[#This Row],[Colonne de la MAP]]+2,"")</f>
        <v>8_5</v>
      </c>
      <c r="L145" s="10" t="str">
        <f>IF(COUNTIF(TabSRC[IDCL],TabSRC[[#This Row],[Ligne de la MAP]]+1&amp;"_"&amp;TabSRC[[#This Row],[Colonne de la MAP]]+1),TabSRC[[#This Row],[Ligne de la MAP]]+1&amp;"_"&amp;TabSRC[[#This Row],[Colonne de la MAP]]+1,"")</f>
        <v>9_4</v>
      </c>
      <c r="M145" s="10" t="str">
        <f>IF(COUNTIF(TabSRC[IDCL],TabSRC[[#This Row],[Ligne de la MAP]]+1&amp;"_"&amp;TabSRC[[#This Row],[Colonne de la MAP]]-1)&gt;0,TabSRC[[#This Row],[Ligne de la MAP]]+1&amp;"_"&amp;TabSRC[[#This Row],[Colonne de la MAP]]-1,"")</f>
        <v>9_2</v>
      </c>
      <c r="N145" s="10" cm="1">
        <f t="array" ref="N145">SUMPRODUCT((IF(TabSRC[[#This Row],[O]:[SO]]&lt;&gt;"",2^(COLUMN(TabSRC[[#This Row],[O]:[SO]])-8),0))*1)</f>
        <v>62</v>
      </c>
    </row>
    <row r="146" spans="1:14" x14ac:dyDescent="0.25">
      <c r="A146" t="s">
        <v>296</v>
      </c>
      <c r="B146">
        <v>94.209650039672852</v>
      </c>
      <c r="C146">
        <v>260.24989986419678</v>
      </c>
      <c r="D146" s="2" t="s">
        <v>281</v>
      </c>
      <c r="E146" s="2" t="s">
        <v>740</v>
      </c>
      <c r="F146" s="1">
        <v>8</v>
      </c>
      <c r="G146" s="1">
        <v>5</v>
      </c>
      <c r="H146" s="10" t="str">
        <f>IF(COUNTIF(TabSRC[IDCL],TabSRC[[#This Row],[Ligne de la MAP]]&amp;"_"&amp;TabSRC[[#This Row],[Colonne de la MAP]]-2)&gt;0,TabSRC[[#This Row],[Ligne de la MAP]]&amp;"_"&amp;TabSRC[[#This Row],[Colonne de la MAP]]-2,"")</f>
        <v>8_3</v>
      </c>
      <c r="I146" s="10" t="str">
        <f>IF(COUNTIF(TabSRC[IDCL],TabSRC[[#This Row],[Ligne de la MAP]]-1&amp;"_"&amp;TabSRC[[#This Row],[Colonne de la MAP]]-1)&gt;0,TabSRC[[#This Row],[Ligne de la MAP]]-1&amp;"_"&amp;TabSRC[[#This Row],[Colonne de la MAP]]-1,"")</f>
        <v>7_4</v>
      </c>
      <c r="J146" s="10" t="str">
        <f>IF(COUNTIF(TabSRC[IDCL],TabSRC[[#This Row],[Ligne de la MAP]]-1&amp;"_"&amp;TabSRC[[#This Row],[Colonne de la MAP]]+1)&gt;0,TabSRC[[#This Row],[Ligne de la MAP]]-1&amp;"_"&amp;TabSRC[[#This Row],[Colonne de la MAP]]+1,"")</f>
        <v>7_6</v>
      </c>
      <c r="K146" s="10" t="str">
        <f>IF(COUNTIF(TabSRC[IDCL],TabSRC[[#This Row],[Ligne de la MAP]]&amp;"_"&amp;TabSRC[[#This Row],[Colonne de la MAP]]+2)&gt;0,TabSRC[[#This Row],[Ligne de la MAP]]&amp;"_"&amp;TabSRC[[#This Row],[Colonne de la MAP]]+2,"")</f>
        <v>8_7</v>
      </c>
      <c r="L146" s="10" t="str">
        <f>IF(COUNTIF(TabSRC[IDCL],TabSRC[[#This Row],[Ligne de la MAP]]+1&amp;"_"&amp;TabSRC[[#This Row],[Colonne de la MAP]]+1),TabSRC[[#This Row],[Ligne de la MAP]]+1&amp;"_"&amp;TabSRC[[#This Row],[Colonne de la MAP]]+1,"")</f>
        <v>9_6</v>
      </c>
      <c r="M146" s="10" t="str">
        <f>IF(COUNTIF(TabSRC[IDCL],TabSRC[[#This Row],[Ligne de la MAP]]+1&amp;"_"&amp;TabSRC[[#This Row],[Colonne de la MAP]]-1)&gt;0,TabSRC[[#This Row],[Ligne de la MAP]]+1&amp;"_"&amp;TabSRC[[#This Row],[Colonne de la MAP]]-1,"")</f>
        <v>9_4</v>
      </c>
      <c r="N146" s="10" cm="1">
        <f t="array" ref="N146">SUMPRODUCT((IF(TabSRC[[#This Row],[O]:[SO]]&lt;&gt;"",2^(COLUMN(TabSRC[[#This Row],[O]:[SO]])-8),0))*1)</f>
        <v>63</v>
      </c>
    </row>
    <row r="147" spans="1:14" x14ac:dyDescent="0.25">
      <c r="A147" t="s">
        <v>298</v>
      </c>
      <c r="B147">
        <v>134.91287803649902</v>
      </c>
      <c r="C147">
        <v>260.24989986419678</v>
      </c>
      <c r="D147" s="2" t="s">
        <v>283</v>
      </c>
      <c r="E147" s="2" t="s">
        <v>738</v>
      </c>
      <c r="F147" s="1">
        <v>8</v>
      </c>
      <c r="G147" s="1">
        <v>7</v>
      </c>
      <c r="H147" s="10" t="str">
        <f>IF(COUNTIF(TabSRC[IDCL],TabSRC[[#This Row],[Ligne de la MAP]]&amp;"_"&amp;TabSRC[[#This Row],[Colonne de la MAP]]-2)&gt;0,TabSRC[[#This Row],[Ligne de la MAP]]&amp;"_"&amp;TabSRC[[#This Row],[Colonne de la MAP]]-2,"")</f>
        <v>8_5</v>
      </c>
      <c r="I147" s="10" t="str">
        <f>IF(COUNTIF(TabSRC[IDCL],TabSRC[[#This Row],[Ligne de la MAP]]-1&amp;"_"&amp;TabSRC[[#This Row],[Colonne de la MAP]]-1)&gt;0,TabSRC[[#This Row],[Ligne de la MAP]]-1&amp;"_"&amp;TabSRC[[#This Row],[Colonne de la MAP]]-1,"")</f>
        <v>7_6</v>
      </c>
      <c r="J147" s="10" t="str">
        <f>IF(COUNTIF(TabSRC[IDCL],TabSRC[[#This Row],[Ligne de la MAP]]-1&amp;"_"&amp;TabSRC[[#This Row],[Colonne de la MAP]]+1)&gt;0,TabSRC[[#This Row],[Ligne de la MAP]]-1&amp;"_"&amp;TabSRC[[#This Row],[Colonne de la MAP]]+1,"")</f>
        <v>7_8</v>
      </c>
      <c r="K147" s="10" t="str">
        <f>IF(COUNTIF(TabSRC[IDCL],TabSRC[[#This Row],[Ligne de la MAP]]&amp;"_"&amp;TabSRC[[#This Row],[Colonne de la MAP]]+2)&gt;0,TabSRC[[#This Row],[Ligne de la MAP]]&amp;"_"&amp;TabSRC[[#This Row],[Colonne de la MAP]]+2,"")</f>
        <v>8_9</v>
      </c>
      <c r="L147" s="10" t="str">
        <f>IF(COUNTIF(TabSRC[IDCL],TabSRC[[#This Row],[Ligne de la MAP]]+1&amp;"_"&amp;TabSRC[[#This Row],[Colonne de la MAP]]+1),TabSRC[[#This Row],[Ligne de la MAP]]+1&amp;"_"&amp;TabSRC[[#This Row],[Colonne de la MAP]]+1,"")</f>
        <v>9_8</v>
      </c>
      <c r="M147" s="10" t="str">
        <f>IF(COUNTIF(TabSRC[IDCL],TabSRC[[#This Row],[Ligne de la MAP]]+1&amp;"_"&amp;TabSRC[[#This Row],[Colonne de la MAP]]-1)&gt;0,TabSRC[[#This Row],[Ligne de la MAP]]+1&amp;"_"&amp;TabSRC[[#This Row],[Colonne de la MAP]]-1,"")</f>
        <v>9_6</v>
      </c>
      <c r="N147" s="10" cm="1">
        <f t="array" ref="N147">SUMPRODUCT((IF(TabSRC[[#This Row],[O]:[SO]]&lt;&gt;"",2^(COLUMN(TabSRC[[#This Row],[O]:[SO]])-8),0))*1)</f>
        <v>63</v>
      </c>
    </row>
    <row r="148" spans="1:14" x14ac:dyDescent="0.25">
      <c r="A148" t="s">
        <v>300</v>
      </c>
      <c r="B148">
        <v>175.6161060333252</v>
      </c>
      <c r="C148">
        <v>260.24989986419678</v>
      </c>
      <c r="D148" s="2" t="s">
        <v>285</v>
      </c>
      <c r="E148" s="2" t="s">
        <v>721</v>
      </c>
      <c r="F148" s="1">
        <v>8</v>
      </c>
      <c r="G148" s="1">
        <v>9</v>
      </c>
      <c r="H148" s="10" t="str">
        <f>IF(COUNTIF(TabSRC[IDCL],TabSRC[[#This Row],[Ligne de la MAP]]&amp;"_"&amp;TabSRC[[#This Row],[Colonne de la MAP]]-2)&gt;0,TabSRC[[#This Row],[Ligne de la MAP]]&amp;"_"&amp;TabSRC[[#This Row],[Colonne de la MAP]]-2,"")</f>
        <v>8_7</v>
      </c>
      <c r="I148" s="10" t="str">
        <f>IF(COUNTIF(TabSRC[IDCL],TabSRC[[#This Row],[Ligne de la MAP]]-1&amp;"_"&amp;TabSRC[[#This Row],[Colonne de la MAP]]-1)&gt;0,TabSRC[[#This Row],[Ligne de la MAP]]-1&amp;"_"&amp;TabSRC[[#This Row],[Colonne de la MAP]]-1,"")</f>
        <v>7_8</v>
      </c>
      <c r="J148" s="10" t="str">
        <f>IF(COUNTIF(TabSRC[IDCL],TabSRC[[#This Row],[Ligne de la MAP]]-1&amp;"_"&amp;TabSRC[[#This Row],[Colonne de la MAP]]+1)&gt;0,TabSRC[[#This Row],[Ligne de la MAP]]-1&amp;"_"&amp;TabSRC[[#This Row],[Colonne de la MAP]]+1,"")</f>
        <v>7_10</v>
      </c>
      <c r="K148" s="10" t="str">
        <f>IF(COUNTIF(TabSRC[IDCL],TabSRC[[#This Row],[Ligne de la MAP]]&amp;"_"&amp;TabSRC[[#This Row],[Colonne de la MAP]]+2)&gt;0,TabSRC[[#This Row],[Ligne de la MAP]]&amp;"_"&amp;TabSRC[[#This Row],[Colonne de la MAP]]+2,"")</f>
        <v>8_11</v>
      </c>
      <c r="L148" s="10" t="str">
        <f>IF(COUNTIF(TabSRC[IDCL],TabSRC[[#This Row],[Ligne de la MAP]]+1&amp;"_"&amp;TabSRC[[#This Row],[Colonne de la MAP]]+1),TabSRC[[#This Row],[Ligne de la MAP]]+1&amp;"_"&amp;TabSRC[[#This Row],[Colonne de la MAP]]+1,"")</f>
        <v>9_10</v>
      </c>
      <c r="M148" s="10" t="str">
        <f>IF(COUNTIF(TabSRC[IDCL],TabSRC[[#This Row],[Ligne de la MAP]]+1&amp;"_"&amp;TabSRC[[#This Row],[Colonne de la MAP]]-1)&gt;0,TabSRC[[#This Row],[Ligne de la MAP]]+1&amp;"_"&amp;TabSRC[[#This Row],[Colonne de la MAP]]-1,"")</f>
        <v>9_8</v>
      </c>
      <c r="N148" s="10" cm="1">
        <f t="array" ref="N148">SUMPRODUCT((IF(TabSRC[[#This Row],[O]:[SO]]&lt;&gt;"",2^(COLUMN(TabSRC[[#This Row],[O]:[SO]])-8),0))*1)</f>
        <v>63</v>
      </c>
    </row>
    <row r="149" spans="1:14" x14ac:dyDescent="0.25">
      <c r="A149" t="s">
        <v>302</v>
      </c>
      <c r="B149">
        <v>216.31933403015137</v>
      </c>
      <c r="C149">
        <v>260.24989986419678</v>
      </c>
      <c r="D149" s="2" t="s">
        <v>287</v>
      </c>
      <c r="E149" s="2" t="s">
        <v>4</v>
      </c>
      <c r="F149" s="1">
        <v>8</v>
      </c>
      <c r="G149" s="1">
        <v>11</v>
      </c>
      <c r="H149" s="10" t="str">
        <f>IF(COUNTIF(TabSRC[IDCL],TabSRC[[#This Row],[Ligne de la MAP]]&amp;"_"&amp;TabSRC[[#This Row],[Colonne de la MAP]]-2)&gt;0,TabSRC[[#This Row],[Ligne de la MAP]]&amp;"_"&amp;TabSRC[[#This Row],[Colonne de la MAP]]-2,"")</f>
        <v>8_9</v>
      </c>
      <c r="I149" s="10" t="str">
        <f>IF(COUNTIF(TabSRC[IDCL],TabSRC[[#This Row],[Ligne de la MAP]]-1&amp;"_"&amp;TabSRC[[#This Row],[Colonne de la MAP]]-1)&gt;0,TabSRC[[#This Row],[Ligne de la MAP]]-1&amp;"_"&amp;TabSRC[[#This Row],[Colonne de la MAP]]-1,"")</f>
        <v>7_10</v>
      </c>
      <c r="J149" s="10" t="str">
        <f>IF(COUNTIF(TabSRC[IDCL],TabSRC[[#This Row],[Ligne de la MAP]]-1&amp;"_"&amp;TabSRC[[#This Row],[Colonne de la MAP]]+1)&gt;0,TabSRC[[#This Row],[Ligne de la MAP]]-1&amp;"_"&amp;TabSRC[[#This Row],[Colonne de la MAP]]+1,"")</f>
        <v>7_12</v>
      </c>
      <c r="K149" s="10" t="str">
        <f>IF(COUNTIF(TabSRC[IDCL],TabSRC[[#This Row],[Ligne de la MAP]]&amp;"_"&amp;TabSRC[[#This Row],[Colonne de la MAP]]+2)&gt;0,TabSRC[[#This Row],[Ligne de la MAP]]&amp;"_"&amp;TabSRC[[#This Row],[Colonne de la MAP]]+2,"")</f>
        <v>8_13</v>
      </c>
      <c r="L149" s="10" t="str">
        <f>IF(COUNTIF(TabSRC[IDCL],TabSRC[[#This Row],[Ligne de la MAP]]+1&amp;"_"&amp;TabSRC[[#This Row],[Colonne de la MAP]]+1),TabSRC[[#This Row],[Ligne de la MAP]]+1&amp;"_"&amp;TabSRC[[#This Row],[Colonne de la MAP]]+1,"")</f>
        <v>9_12</v>
      </c>
      <c r="M149" s="10" t="str">
        <f>IF(COUNTIF(TabSRC[IDCL],TabSRC[[#This Row],[Ligne de la MAP]]+1&amp;"_"&amp;TabSRC[[#This Row],[Colonne de la MAP]]-1)&gt;0,TabSRC[[#This Row],[Ligne de la MAP]]+1&amp;"_"&amp;TabSRC[[#This Row],[Colonne de la MAP]]-1,"")</f>
        <v>9_10</v>
      </c>
      <c r="N149" s="10" cm="1">
        <f t="array" ref="N149">SUMPRODUCT((IF(TabSRC[[#This Row],[O]:[SO]]&lt;&gt;"",2^(COLUMN(TabSRC[[#This Row],[O]:[SO]])-8),0))*1)</f>
        <v>63</v>
      </c>
    </row>
    <row r="150" spans="1:14" x14ac:dyDescent="0.25">
      <c r="A150" t="s">
        <v>304</v>
      </c>
      <c r="B150">
        <v>257.02256202697754</v>
      </c>
      <c r="C150">
        <v>260.24989986419678</v>
      </c>
      <c r="D150" s="2" t="s">
        <v>289</v>
      </c>
      <c r="E150" s="2" t="s">
        <v>732</v>
      </c>
      <c r="F150" s="1">
        <v>8</v>
      </c>
      <c r="G150" s="1">
        <v>13</v>
      </c>
      <c r="H150" s="10" t="str">
        <f>IF(COUNTIF(TabSRC[IDCL],TabSRC[[#This Row],[Ligne de la MAP]]&amp;"_"&amp;TabSRC[[#This Row],[Colonne de la MAP]]-2)&gt;0,TabSRC[[#This Row],[Ligne de la MAP]]&amp;"_"&amp;TabSRC[[#This Row],[Colonne de la MAP]]-2,"")</f>
        <v>8_11</v>
      </c>
      <c r="I150" s="10" t="str">
        <f>IF(COUNTIF(TabSRC[IDCL],TabSRC[[#This Row],[Ligne de la MAP]]-1&amp;"_"&amp;TabSRC[[#This Row],[Colonne de la MAP]]-1)&gt;0,TabSRC[[#This Row],[Ligne de la MAP]]-1&amp;"_"&amp;TabSRC[[#This Row],[Colonne de la MAP]]-1,"")</f>
        <v>7_12</v>
      </c>
      <c r="J150" s="10" t="str">
        <f>IF(COUNTIF(TabSRC[IDCL],TabSRC[[#This Row],[Ligne de la MAP]]-1&amp;"_"&amp;TabSRC[[#This Row],[Colonne de la MAP]]+1)&gt;0,TabSRC[[#This Row],[Ligne de la MAP]]-1&amp;"_"&amp;TabSRC[[#This Row],[Colonne de la MAP]]+1,"")</f>
        <v>7_14</v>
      </c>
      <c r="K150" s="10" t="str">
        <f>IF(COUNTIF(TabSRC[IDCL],TabSRC[[#This Row],[Ligne de la MAP]]&amp;"_"&amp;TabSRC[[#This Row],[Colonne de la MAP]]+2)&gt;0,TabSRC[[#This Row],[Ligne de la MAP]]&amp;"_"&amp;TabSRC[[#This Row],[Colonne de la MAP]]+2,"")</f>
        <v>8_15</v>
      </c>
      <c r="L150" s="10" t="str">
        <f>IF(COUNTIF(TabSRC[IDCL],TabSRC[[#This Row],[Ligne de la MAP]]+1&amp;"_"&amp;TabSRC[[#This Row],[Colonne de la MAP]]+1),TabSRC[[#This Row],[Ligne de la MAP]]+1&amp;"_"&amp;TabSRC[[#This Row],[Colonne de la MAP]]+1,"")</f>
        <v>9_14</v>
      </c>
      <c r="M150" s="10" t="str">
        <f>IF(COUNTIF(TabSRC[IDCL],TabSRC[[#This Row],[Ligne de la MAP]]+1&amp;"_"&amp;TabSRC[[#This Row],[Colonne de la MAP]]-1)&gt;0,TabSRC[[#This Row],[Ligne de la MAP]]+1&amp;"_"&amp;TabSRC[[#This Row],[Colonne de la MAP]]-1,"")</f>
        <v>9_12</v>
      </c>
      <c r="N150" s="10" cm="1">
        <f t="array" ref="N150">SUMPRODUCT((IF(TabSRC[[#This Row],[O]:[SO]]&lt;&gt;"",2^(COLUMN(TabSRC[[#This Row],[O]:[SO]])-8),0))*1)</f>
        <v>63</v>
      </c>
    </row>
    <row r="151" spans="1:14" x14ac:dyDescent="0.25">
      <c r="A151" t="s">
        <v>306</v>
      </c>
      <c r="B151">
        <v>297.72579002380371</v>
      </c>
      <c r="C151">
        <v>260.24989986419678</v>
      </c>
      <c r="D151" s="2" t="s">
        <v>291</v>
      </c>
      <c r="E151" s="2" t="s">
        <v>738</v>
      </c>
      <c r="F151" s="1">
        <v>8</v>
      </c>
      <c r="G151" s="1">
        <v>15</v>
      </c>
      <c r="H151" s="10" t="str">
        <f>IF(COUNTIF(TabSRC[IDCL],TabSRC[[#This Row],[Ligne de la MAP]]&amp;"_"&amp;TabSRC[[#This Row],[Colonne de la MAP]]-2)&gt;0,TabSRC[[#This Row],[Ligne de la MAP]]&amp;"_"&amp;TabSRC[[#This Row],[Colonne de la MAP]]-2,"")</f>
        <v>8_13</v>
      </c>
      <c r="I151" s="10" t="str">
        <f>IF(COUNTIF(TabSRC[IDCL],TabSRC[[#This Row],[Ligne de la MAP]]-1&amp;"_"&amp;TabSRC[[#This Row],[Colonne de la MAP]]-1)&gt;0,TabSRC[[#This Row],[Ligne de la MAP]]-1&amp;"_"&amp;TabSRC[[#This Row],[Colonne de la MAP]]-1,"")</f>
        <v>7_14</v>
      </c>
      <c r="J151" s="10" t="str">
        <f>IF(COUNTIF(TabSRC[IDCL],TabSRC[[#This Row],[Ligne de la MAP]]-1&amp;"_"&amp;TabSRC[[#This Row],[Colonne de la MAP]]+1)&gt;0,TabSRC[[#This Row],[Ligne de la MAP]]-1&amp;"_"&amp;TabSRC[[#This Row],[Colonne de la MAP]]+1,"")</f>
        <v>7_16</v>
      </c>
      <c r="K151" s="10" t="str">
        <f>IF(COUNTIF(TabSRC[IDCL],TabSRC[[#This Row],[Ligne de la MAP]]&amp;"_"&amp;TabSRC[[#This Row],[Colonne de la MAP]]+2)&gt;0,TabSRC[[#This Row],[Ligne de la MAP]]&amp;"_"&amp;TabSRC[[#This Row],[Colonne de la MAP]]+2,"")</f>
        <v>8_17</v>
      </c>
      <c r="L151" s="10" t="str">
        <f>IF(COUNTIF(TabSRC[IDCL],TabSRC[[#This Row],[Ligne de la MAP]]+1&amp;"_"&amp;TabSRC[[#This Row],[Colonne de la MAP]]+1),TabSRC[[#This Row],[Ligne de la MAP]]+1&amp;"_"&amp;TabSRC[[#This Row],[Colonne de la MAP]]+1,"")</f>
        <v>9_16</v>
      </c>
      <c r="M151" s="10" t="str">
        <f>IF(COUNTIF(TabSRC[IDCL],TabSRC[[#This Row],[Ligne de la MAP]]+1&amp;"_"&amp;TabSRC[[#This Row],[Colonne de la MAP]]-1)&gt;0,TabSRC[[#This Row],[Ligne de la MAP]]+1&amp;"_"&amp;TabSRC[[#This Row],[Colonne de la MAP]]-1,"")</f>
        <v>9_14</v>
      </c>
      <c r="N151" s="10" cm="1">
        <f t="array" ref="N151">SUMPRODUCT((IF(TabSRC[[#This Row],[O]:[SO]]&lt;&gt;"",2^(COLUMN(TabSRC[[#This Row],[O]:[SO]])-8),0))*1)</f>
        <v>63</v>
      </c>
    </row>
    <row r="152" spans="1:14" x14ac:dyDescent="0.25">
      <c r="A152" t="s">
        <v>308</v>
      </c>
      <c r="B152">
        <v>338.42901802062988</v>
      </c>
      <c r="C152">
        <v>260.24989986419678</v>
      </c>
      <c r="D152" s="2" t="s">
        <v>293</v>
      </c>
      <c r="E152" s="2" t="s">
        <v>741</v>
      </c>
      <c r="F152" s="1">
        <v>8</v>
      </c>
      <c r="G152" s="1">
        <v>17</v>
      </c>
      <c r="H152" s="10" t="str">
        <f>IF(COUNTIF(TabSRC[IDCL],TabSRC[[#This Row],[Ligne de la MAP]]&amp;"_"&amp;TabSRC[[#This Row],[Colonne de la MAP]]-2)&gt;0,TabSRC[[#This Row],[Ligne de la MAP]]&amp;"_"&amp;TabSRC[[#This Row],[Colonne de la MAP]]-2,"")</f>
        <v>8_15</v>
      </c>
      <c r="I152" s="10" t="str">
        <f>IF(COUNTIF(TabSRC[IDCL],TabSRC[[#This Row],[Ligne de la MAP]]-1&amp;"_"&amp;TabSRC[[#This Row],[Colonne de la MAP]]-1)&gt;0,TabSRC[[#This Row],[Ligne de la MAP]]-1&amp;"_"&amp;TabSRC[[#This Row],[Colonne de la MAP]]-1,"")</f>
        <v>7_16</v>
      </c>
      <c r="J152" s="10" t="str">
        <f>IF(COUNTIF(TabSRC[IDCL],TabSRC[[#This Row],[Ligne de la MAP]]-1&amp;"_"&amp;TabSRC[[#This Row],[Colonne de la MAP]]+1)&gt;0,TabSRC[[#This Row],[Ligne de la MAP]]-1&amp;"_"&amp;TabSRC[[#This Row],[Colonne de la MAP]]+1,"")</f>
        <v>7_18</v>
      </c>
      <c r="K152" s="10" t="str">
        <f>IF(COUNTIF(TabSRC[IDCL],TabSRC[[#This Row],[Ligne de la MAP]]&amp;"_"&amp;TabSRC[[#This Row],[Colonne de la MAP]]+2)&gt;0,TabSRC[[#This Row],[Ligne de la MAP]]&amp;"_"&amp;TabSRC[[#This Row],[Colonne de la MAP]]+2,"")</f>
        <v>8_19</v>
      </c>
      <c r="L152" s="10" t="str">
        <f>IF(COUNTIF(TabSRC[IDCL],TabSRC[[#This Row],[Ligne de la MAP]]+1&amp;"_"&amp;TabSRC[[#This Row],[Colonne de la MAP]]+1),TabSRC[[#This Row],[Ligne de la MAP]]+1&amp;"_"&amp;TabSRC[[#This Row],[Colonne de la MAP]]+1,"")</f>
        <v>9_18</v>
      </c>
      <c r="M152" s="10" t="str">
        <f>IF(COUNTIF(TabSRC[IDCL],TabSRC[[#This Row],[Ligne de la MAP]]+1&amp;"_"&amp;TabSRC[[#This Row],[Colonne de la MAP]]-1)&gt;0,TabSRC[[#This Row],[Ligne de la MAP]]+1&amp;"_"&amp;TabSRC[[#This Row],[Colonne de la MAP]]-1,"")</f>
        <v>9_16</v>
      </c>
      <c r="N152" s="10" cm="1">
        <f t="array" ref="N152">SUMPRODUCT((IF(TabSRC[[#This Row],[O]:[SO]]&lt;&gt;"",2^(COLUMN(TabSRC[[#This Row],[O]:[SO]])-8),0))*1)</f>
        <v>63</v>
      </c>
    </row>
    <row r="153" spans="1:14" x14ac:dyDescent="0.25">
      <c r="A153" t="s">
        <v>310</v>
      </c>
      <c r="B153">
        <v>379.13224601745605</v>
      </c>
      <c r="C153">
        <v>260.24989986419678</v>
      </c>
      <c r="D153" s="2" t="s">
        <v>295</v>
      </c>
      <c r="E153" s="2" t="s">
        <v>722</v>
      </c>
      <c r="F153" s="1">
        <v>8</v>
      </c>
      <c r="G153" s="1">
        <v>19</v>
      </c>
      <c r="H153" s="10" t="str">
        <f>IF(COUNTIF(TabSRC[IDCL],TabSRC[[#This Row],[Ligne de la MAP]]&amp;"_"&amp;TabSRC[[#This Row],[Colonne de la MAP]]-2)&gt;0,TabSRC[[#This Row],[Ligne de la MAP]]&amp;"_"&amp;TabSRC[[#This Row],[Colonne de la MAP]]-2,"")</f>
        <v>8_17</v>
      </c>
      <c r="I153" s="10" t="str">
        <f>IF(COUNTIF(TabSRC[IDCL],TabSRC[[#This Row],[Ligne de la MAP]]-1&amp;"_"&amp;TabSRC[[#This Row],[Colonne de la MAP]]-1)&gt;0,TabSRC[[#This Row],[Ligne de la MAP]]-1&amp;"_"&amp;TabSRC[[#This Row],[Colonne de la MAP]]-1,"")</f>
        <v>7_18</v>
      </c>
      <c r="J153" s="10" t="str">
        <f>IF(COUNTIF(TabSRC[IDCL],TabSRC[[#This Row],[Ligne de la MAP]]-1&amp;"_"&amp;TabSRC[[#This Row],[Colonne de la MAP]]+1)&gt;0,TabSRC[[#This Row],[Ligne de la MAP]]-1&amp;"_"&amp;TabSRC[[#This Row],[Colonne de la MAP]]+1,"")</f>
        <v>7_20</v>
      </c>
      <c r="K153" s="10" t="str">
        <f>IF(COUNTIF(TabSRC[IDCL],TabSRC[[#This Row],[Ligne de la MAP]]&amp;"_"&amp;TabSRC[[#This Row],[Colonne de la MAP]]+2)&gt;0,TabSRC[[#This Row],[Ligne de la MAP]]&amp;"_"&amp;TabSRC[[#This Row],[Colonne de la MAP]]+2,"")</f>
        <v>8_21</v>
      </c>
      <c r="L153" s="10" t="str">
        <f>IF(COUNTIF(TabSRC[IDCL],TabSRC[[#This Row],[Ligne de la MAP]]+1&amp;"_"&amp;TabSRC[[#This Row],[Colonne de la MAP]]+1),TabSRC[[#This Row],[Ligne de la MAP]]+1&amp;"_"&amp;TabSRC[[#This Row],[Colonne de la MAP]]+1,"")</f>
        <v>9_20</v>
      </c>
      <c r="M153" s="10" t="str">
        <f>IF(COUNTIF(TabSRC[IDCL],TabSRC[[#This Row],[Ligne de la MAP]]+1&amp;"_"&amp;TabSRC[[#This Row],[Colonne de la MAP]]-1)&gt;0,TabSRC[[#This Row],[Ligne de la MAP]]+1&amp;"_"&amp;TabSRC[[#This Row],[Colonne de la MAP]]-1,"")</f>
        <v>9_18</v>
      </c>
      <c r="N153" s="10" cm="1">
        <f t="array" ref="N153">SUMPRODUCT((IF(TabSRC[[#This Row],[O]:[SO]]&lt;&gt;"",2^(COLUMN(TabSRC[[#This Row],[O]:[SO]])-8),0))*1)</f>
        <v>63</v>
      </c>
    </row>
    <row r="154" spans="1:14" x14ac:dyDescent="0.25">
      <c r="A154" t="s">
        <v>312</v>
      </c>
      <c r="B154">
        <v>419.83547401428223</v>
      </c>
      <c r="C154">
        <v>260.24989986419678</v>
      </c>
      <c r="D154" s="2" t="s">
        <v>297</v>
      </c>
      <c r="E154" s="2" t="s">
        <v>729</v>
      </c>
      <c r="F154" s="1">
        <v>8</v>
      </c>
      <c r="G154" s="1">
        <v>21</v>
      </c>
      <c r="H154" s="10" t="str">
        <f>IF(COUNTIF(TabSRC[IDCL],TabSRC[[#This Row],[Ligne de la MAP]]&amp;"_"&amp;TabSRC[[#This Row],[Colonne de la MAP]]-2)&gt;0,TabSRC[[#This Row],[Ligne de la MAP]]&amp;"_"&amp;TabSRC[[#This Row],[Colonne de la MAP]]-2,"")</f>
        <v>8_19</v>
      </c>
      <c r="I154" s="10" t="str">
        <f>IF(COUNTIF(TabSRC[IDCL],TabSRC[[#This Row],[Ligne de la MAP]]-1&amp;"_"&amp;TabSRC[[#This Row],[Colonne de la MAP]]-1)&gt;0,TabSRC[[#This Row],[Ligne de la MAP]]-1&amp;"_"&amp;TabSRC[[#This Row],[Colonne de la MAP]]-1,"")</f>
        <v>7_20</v>
      </c>
      <c r="J154" s="10" t="str">
        <f>IF(COUNTIF(TabSRC[IDCL],TabSRC[[#This Row],[Ligne de la MAP]]-1&amp;"_"&amp;TabSRC[[#This Row],[Colonne de la MAP]]+1)&gt;0,TabSRC[[#This Row],[Ligne de la MAP]]-1&amp;"_"&amp;TabSRC[[#This Row],[Colonne de la MAP]]+1,"")</f>
        <v>7_22</v>
      </c>
      <c r="K154" s="10" t="str">
        <f>IF(COUNTIF(TabSRC[IDCL],TabSRC[[#This Row],[Ligne de la MAP]]&amp;"_"&amp;TabSRC[[#This Row],[Colonne de la MAP]]+2)&gt;0,TabSRC[[#This Row],[Ligne de la MAP]]&amp;"_"&amp;TabSRC[[#This Row],[Colonne de la MAP]]+2,"")</f>
        <v>8_23</v>
      </c>
      <c r="L154" s="10" t="str">
        <f>IF(COUNTIF(TabSRC[IDCL],TabSRC[[#This Row],[Ligne de la MAP]]+1&amp;"_"&amp;TabSRC[[#This Row],[Colonne de la MAP]]+1),TabSRC[[#This Row],[Ligne de la MAP]]+1&amp;"_"&amp;TabSRC[[#This Row],[Colonne de la MAP]]+1,"")</f>
        <v>9_22</v>
      </c>
      <c r="M154" s="10" t="str">
        <f>IF(COUNTIF(TabSRC[IDCL],TabSRC[[#This Row],[Ligne de la MAP]]+1&amp;"_"&amp;TabSRC[[#This Row],[Colonne de la MAP]]-1)&gt;0,TabSRC[[#This Row],[Ligne de la MAP]]+1&amp;"_"&amp;TabSRC[[#This Row],[Colonne de la MAP]]-1,"")</f>
        <v>9_20</v>
      </c>
      <c r="N154" s="10" cm="1">
        <f t="array" ref="N154">SUMPRODUCT((IF(TabSRC[[#This Row],[O]:[SO]]&lt;&gt;"",2^(COLUMN(TabSRC[[#This Row],[O]:[SO]])-8),0))*1)</f>
        <v>63</v>
      </c>
    </row>
    <row r="155" spans="1:14" x14ac:dyDescent="0.25">
      <c r="A155" t="s">
        <v>314</v>
      </c>
      <c r="B155">
        <v>460.5387020111084</v>
      </c>
      <c r="C155">
        <v>260.24989986419678</v>
      </c>
      <c r="D155" s="2" t="s">
        <v>680</v>
      </c>
      <c r="E155" s="2" t="s">
        <v>725</v>
      </c>
      <c r="F155" s="1">
        <v>8</v>
      </c>
      <c r="G155" s="1">
        <v>23</v>
      </c>
      <c r="H155" s="10" t="str">
        <f>IF(COUNTIF(TabSRC[IDCL],TabSRC[[#This Row],[Ligne de la MAP]]&amp;"_"&amp;TabSRC[[#This Row],[Colonne de la MAP]]-2)&gt;0,TabSRC[[#This Row],[Ligne de la MAP]]&amp;"_"&amp;TabSRC[[#This Row],[Colonne de la MAP]]-2,"")</f>
        <v>8_21</v>
      </c>
      <c r="I155" s="10" t="str">
        <f>IF(COUNTIF(TabSRC[IDCL],TabSRC[[#This Row],[Ligne de la MAP]]-1&amp;"_"&amp;TabSRC[[#This Row],[Colonne de la MAP]]-1)&gt;0,TabSRC[[#This Row],[Ligne de la MAP]]-1&amp;"_"&amp;TabSRC[[#This Row],[Colonne de la MAP]]-1,"")</f>
        <v>7_22</v>
      </c>
      <c r="J155" s="10" t="str">
        <f>IF(COUNTIF(TabSRC[IDCL],TabSRC[[#This Row],[Ligne de la MAP]]-1&amp;"_"&amp;TabSRC[[#This Row],[Colonne de la MAP]]+1)&gt;0,TabSRC[[#This Row],[Ligne de la MAP]]-1&amp;"_"&amp;TabSRC[[#This Row],[Colonne de la MAP]]+1,"")</f>
        <v>7_24</v>
      </c>
      <c r="K155" s="10" t="str">
        <f>IF(COUNTIF(TabSRC[IDCL],TabSRC[[#This Row],[Ligne de la MAP]]&amp;"_"&amp;TabSRC[[#This Row],[Colonne de la MAP]]+2)&gt;0,TabSRC[[#This Row],[Ligne de la MAP]]&amp;"_"&amp;TabSRC[[#This Row],[Colonne de la MAP]]+2,"")</f>
        <v/>
      </c>
      <c r="L155" s="10" t="str">
        <f>IF(COUNTIF(TabSRC[IDCL],TabSRC[[#This Row],[Ligne de la MAP]]+1&amp;"_"&amp;TabSRC[[#This Row],[Colonne de la MAP]]+1),TabSRC[[#This Row],[Ligne de la MAP]]+1&amp;"_"&amp;TabSRC[[#This Row],[Colonne de la MAP]]+1,"")</f>
        <v/>
      </c>
      <c r="M155" s="10" t="str">
        <f>IF(COUNTIF(TabSRC[IDCL],TabSRC[[#This Row],[Ligne de la MAP]]+1&amp;"_"&amp;TabSRC[[#This Row],[Colonne de la MAP]]-1)&gt;0,TabSRC[[#This Row],[Ligne de la MAP]]+1&amp;"_"&amp;TabSRC[[#This Row],[Colonne de la MAP]]-1,"")</f>
        <v>9_22</v>
      </c>
      <c r="N155" s="10" cm="1">
        <f t="array" ref="N155">SUMPRODUCT((IF(TabSRC[[#This Row],[O]:[SO]]&lt;&gt;"",2^(COLUMN(TabSRC[[#This Row],[O]:[SO]])-8),0))*1)</f>
        <v>39</v>
      </c>
    </row>
    <row r="156" spans="1:14" x14ac:dyDescent="0.25">
      <c r="A156" t="s">
        <v>316</v>
      </c>
      <c r="B156">
        <v>704.75806999206543</v>
      </c>
      <c r="C156">
        <v>260.24989986419678</v>
      </c>
      <c r="D156" s="2" t="s">
        <v>681</v>
      </c>
      <c r="E156" s="2" t="s">
        <v>722</v>
      </c>
      <c r="F156" s="1">
        <v>8</v>
      </c>
      <c r="G156" s="1">
        <v>35</v>
      </c>
      <c r="H156" s="10" t="str">
        <f>IF(COUNTIF(TabSRC[IDCL],TabSRC[[#This Row],[Ligne de la MAP]]&amp;"_"&amp;TabSRC[[#This Row],[Colonne de la MAP]]-2)&gt;0,TabSRC[[#This Row],[Ligne de la MAP]]&amp;"_"&amp;TabSRC[[#This Row],[Colonne de la MAP]]-2,"")</f>
        <v/>
      </c>
      <c r="I156" s="10" t="str">
        <f>IF(COUNTIF(TabSRC[IDCL],TabSRC[[#This Row],[Ligne de la MAP]]-1&amp;"_"&amp;TabSRC[[#This Row],[Colonne de la MAP]]-1)&gt;0,TabSRC[[#This Row],[Ligne de la MAP]]-1&amp;"_"&amp;TabSRC[[#This Row],[Colonne de la MAP]]-1,"")</f>
        <v>7_34</v>
      </c>
      <c r="J156" s="10" t="str">
        <f>IF(COUNTIF(TabSRC[IDCL],TabSRC[[#This Row],[Ligne de la MAP]]-1&amp;"_"&amp;TabSRC[[#This Row],[Colonne de la MAP]]+1)&gt;0,TabSRC[[#This Row],[Ligne de la MAP]]-1&amp;"_"&amp;TabSRC[[#This Row],[Colonne de la MAP]]+1,"")</f>
        <v>7_36</v>
      </c>
      <c r="K156" s="10" t="str">
        <f>IF(COUNTIF(TabSRC[IDCL],TabSRC[[#This Row],[Ligne de la MAP]]&amp;"_"&amp;TabSRC[[#This Row],[Colonne de la MAP]]+2)&gt;0,TabSRC[[#This Row],[Ligne de la MAP]]&amp;"_"&amp;TabSRC[[#This Row],[Colonne de la MAP]]+2,"")</f>
        <v>8_37</v>
      </c>
      <c r="L156" s="10" t="str">
        <f>IF(COUNTIF(TabSRC[IDCL],TabSRC[[#This Row],[Ligne de la MAP]]+1&amp;"_"&amp;TabSRC[[#This Row],[Colonne de la MAP]]+1),TabSRC[[#This Row],[Ligne de la MAP]]+1&amp;"_"&amp;TabSRC[[#This Row],[Colonne de la MAP]]+1,"")</f>
        <v>9_36</v>
      </c>
      <c r="M156" s="10" t="str">
        <f>IF(COUNTIF(TabSRC[IDCL],TabSRC[[#This Row],[Ligne de la MAP]]+1&amp;"_"&amp;TabSRC[[#This Row],[Colonne de la MAP]]-1)&gt;0,TabSRC[[#This Row],[Ligne de la MAP]]+1&amp;"_"&amp;TabSRC[[#This Row],[Colonne de la MAP]]-1,"")</f>
        <v/>
      </c>
      <c r="N156" s="10" cm="1">
        <f t="array" ref="N156">SUMPRODUCT((IF(TabSRC[[#This Row],[O]:[SO]]&lt;&gt;"",2^(COLUMN(TabSRC[[#This Row],[O]:[SO]])-8),0))*1)</f>
        <v>30</v>
      </c>
    </row>
    <row r="157" spans="1:14" x14ac:dyDescent="0.25">
      <c r="A157" t="s">
        <v>318</v>
      </c>
      <c r="B157">
        <v>745.4612979888916</v>
      </c>
      <c r="C157">
        <v>260.24989986419678</v>
      </c>
      <c r="D157" s="2" t="s">
        <v>299</v>
      </c>
      <c r="E157" s="2" t="s">
        <v>739</v>
      </c>
      <c r="F157" s="1">
        <v>8</v>
      </c>
      <c r="G157" s="1">
        <v>37</v>
      </c>
      <c r="H157" s="10" t="str">
        <f>IF(COUNTIF(TabSRC[IDCL],TabSRC[[#This Row],[Ligne de la MAP]]&amp;"_"&amp;TabSRC[[#This Row],[Colonne de la MAP]]-2)&gt;0,TabSRC[[#This Row],[Ligne de la MAP]]&amp;"_"&amp;TabSRC[[#This Row],[Colonne de la MAP]]-2,"")</f>
        <v>8_35</v>
      </c>
      <c r="I157" s="10" t="str">
        <f>IF(COUNTIF(TabSRC[IDCL],TabSRC[[#This Row],[Ligne de la MAP]]-1&amp;"_"&amp;TabSRC[[#This Row],[Colonne de la MAP]]-1)&gt;0,TabSRC[[#This Row],[Ligne de la MAP]]-1&amp;"_"&amp;TabSRC[[#This Row],[Colonne de la MAP]]-1,"")</f>
        <v>7_36</v>
      </c>
      <c r="J157" s="10" t="str">
        <f>IF(COUNTIF(TabSRC[IDCL],TabSRC[[#This Row],[Ligne de la MAP]]-1&amp;"_"&amp;TabSRC[[#This Row],[Colonne de la MAP]]+1)&gt;0,TabSRC[[#This Row],[Ligne de la MAP]]-1&amp;"_"&amp;TabSRC[[#This Row],[Colonne de la MAP]]+1,"")</f>
        <v>7_38</v>
      </c>
      <c r="K157" s="10" t="str">
        <f>IF(COUNTIF(TabSRC[IDCL],TabSRC[[#This Row],[Ligne de la MAP]]&amp;"_"&amp;TabSRC[[#This Row],[Colonne de la MAP]]+2)&gt;0,TabSRC[[#This Row],[Ligne de la MAP]]&amp;"_"&amp;TabSRC[[#This Row],[Colonne de la MAP]]+2,"")</f>
        <v>8_39</v>
      </c>
      <c r="L157" s="10" t="str">
        <f>IF(COUNTIF(TabSRC[IDCL],TabSRC[[#This Row],[Ligne de la MAP]]+1&amp;"_"&amp;TabSRC[[#This Row],[Colonne de la MAP]]+1),TabSRC[[#This Row],[Ligne de la MAP]]+1&amp;"_"&amp;TabSRC[[#This Row],[Colonne de la MAP]]+1,"")</f>
        <v>9_38</v>
      </c>
      <c r="M157" s="10" t="str">
        <f>IF(COUNTIF(TabSRC[IDCL],TabSRC[[#This Row],[Ligne de la MAP]]+1&amp;"_"&amp;TabSRC[[#This Row],[Colonne de la MAP]]-1)&gt;0,TabSRC[[#This Row],[Ligne de la MAP]]+1&amp;"_"&amp;TabSRC[[#This Row],[Colonne de la MAP]]-1,"")</f>
        <v>9_36</v>
      </c>
      <c r="N157" s="10" cm="1">
        <f t="array" ref="N157">SUMPRODUCT((IF(TabSRC[[#This Row],[O]:[SO]]&lt;&gt;"",2^(COLUMN(TabSRC[[#This Row],[O]:[SO]])-8),0))*1)</f>
        <v>63</v>
      </c>
    </row>
    <row r="158" spans="1:14" x14ac:dyDescent="0.25">
      <c r="A158" t="s">
        <v>320</v>
      </c>
      <c r="B158">
        <v>786.16452598571777</v>
      </c>
      <c r="C158">
        <v>260.24989986419678</v>
      </c>
      <c r="D158" s="2" t="s">
        <v>301</v>
      </c>
      <c r="E158" s="2" t="s">
        <v>735</v>
      </c>
      <c r="F158" s="1">
        <v>8</v>
      </c>
      <c r="G158" s="1">
        <v>39</v>
      </c>
      <c r="H158" s="10" t="str">
        <f>IF(COUNTIF(TabSRC[IDCL],TabSRC[[#This Row],[Ligne de la MAP]]&amp;"_"&amp;TabSRC[[#This Row],[Colonne de la MAP]]-2)&gt;0,TabSRC[[#This Row],[Ligne de la MAP]]&amp;"_"&amp;TabSRC[[#This Row],[Colonne de la MAP]]-2,"")</f>
        <v>8_37</v>
      </c>
      <c r="I158" s="10" t="str">
        <f>IF(COUNTIF(TabSRC[IDCL],TabSRC[[#This Row],[Ligne de la MAP]]-1&amp;"_"&amp;TabSRC[[#This Row],[Colonne de la MAP]]-1)&gt;0,TabSRC[[#This Row],[Ligne de la MAP]]-1&amp;"_"&amp;TabSRC[[#This Row],[Colonne de la MAP]]-1,"")</f>
        <v>7_38</v>
      </c>
      <c r="J158" s="10" t="str">
        <f>IF(COUNTIF(TabSRC[IDCL],TabSRC[[#This Row],[Ligne de la MAP]]-1&amp;"_"&amp;TabSRC[[#This Row],[Colonne de la MAP]]+1)&gt;0,TabSRC[[#This Row],[Ligne de la MAP]]-1&amp;"_"&amp;TabSRC[[#This Row],[Colonne de la MAP]]+1,"")</f>
        <v>7_40</v>
      </c>
      <c r="K158" s="10" t="str">
        <f>IF(COUNTIF(TabSRC[IDCL],TabSRC[[#This Row],[Ligne de la MAP]]&amp;"_"&amp;TabSRC[[#This Row],[Colonne de la MAP]]+2)&gt;0,TabSRC[[#This Row],[Ligne de la MAP]]&amp;"_"&amp;TabSRC[[#This Row],[Colonne de la MAP]]+2,"")</f>
        <v>8_41</v>
      </c>
      <c r="L158" s="10" t="str">
        <f>IF(COUNTIF(TabSRC[IDCL],TabSRC[[#This Row],[Ligne de la MAP]]+1&amp;"_"&amp;TabSRC[[#This Row],[Colonne de la MAP]]+1),TabSRC[[#This Row],[Ligne de la MAP]]+1&amp;"_"&amp;TabSRC[[#This Row],[Colonne de la MAP]]+1,"")</f>
        <v>9_40</v>
      </c>
      <c r="M158" s="10" t="str">
        <f>IF(COUNTIF(TabSRC[IDCL],TabSRC[[#This Row],[Ligne de la MAP]]+1&amp;"_"&amp;TabSRC[[#This Row],[Colonne de la MAP]]-1)&gt;0,TabSRC[[#This Row],[Ligne de la MAP]]+1&amp;"_"&amp;TabSRC[[#This Row],[Colonne de la MAP]]-1,"")</f>
        <v>9_38</v>
      </c>
      <c r="N158" s="10" cm="1">
        <f t="array" ref="N158">SUMPRODUCT((IF(TabSRC[[#This Row],[O]:[SO]]&lt;&gt;"",2^(COLUMN(TabSRC[[#This Row],[O]:[SO]])-8),0))*1)</f>
        <v>63</v>
      </c>
    </row>
    <row r="159" spans="1:14" x14ac:dyDescent="0.25">
      <c r="A159" t="s">
        <v>322</v>
      </c>
      <c r="B159">
        <v>826.86775398254395</v>
      </c>
      <c r="C159">
        <v>260.24989986419678</v>
      </c>
      <c r="D159" s="2" t="s">
        <v>303</v>
      </c>
      <c r="E159" s="2" t="s">
        <v>738</v>
      </c>
      <c r="F159" s="1">
        <v>8</v>
      </c>
      <c r="G159" s="1">
        <v>41</v>
      </c>
      <c r="H159" s="10" t="str">
        <f>IF(COUNTIF(TabSRC[IDCL],TabSRC[[#This Row],[Ligne de la MAP]]&amp;"_"&amp;TabSRC[[#This Row],[Colonne de la MAP]]-2)&gt;0,TabSRC[[#This Row],[Ligne de la MAP]]&amp;"_"&amp;TabSRC[[#This Row],[Colonne de la MAP]]-2,"")</f>
        <v>8_39</v>
      </c>
      <c r="I159" s="10" t="str">
        <f>IF(COUNTIF(TabSRC[IDCL],TabSRC[[#This Row],[Ligne de la MAP]]-1&amp;"_"&amp;TabSRC[[#This Row],[Colonne de la MAP]]-1)&gt;0,TabSRC[[#This Row],[Ligne de la MAP]]-1&amp;"_"&amp;TabSRC[[#This Row],[Colonne de la MAP]]-1,"")</f>
        <v>7_40</v>
      </c>
      <c r="J159" s="10" t="str">
        <f>IF(COUNTIF(TabSRC[IDCL],TabSRC[[#This Row],[Ligne de la MAP]]-1&amp;"_"&amp;TabSRC[[#This Row],[Colonne de la MAP]]+1)&gt;0,TabSRC[[#This Row],[Ligne de la MAP]]-1&amp;"_"&amp;TabSRC[[#This Row],[Colonne de la MAP]]+1,"")</f>
        <v>7_42</v>
      </c>
      <c r="K159" s="10" t="str">
        <f>IF(COUNTIF(TabSRC[IDCL],TabSRC[[#This Row],[Ligne de la MAP]]&amp;"_"&amp;TabSRC[[#This Row],[Colonne de la MAP]]+2)&gt;0,TabSRC[[#This Row],[Ligne de la MAP]]&amp;"_"&amp;TabSRC[[#This Row],[Colonne de la MAP]]+2,"")</f>
        <v>8_43</v>
      </c>
      <c r="L159" s="10" t="str">
        <f>IF(COUNTIF(TabSRC[IDCL],TabSRC[[#This Row],[Ligne de la MAP]]+1&amp;"_"&amp;TabSRC[[#This Row],[Colonne de la MAP]]+1),TabSRC[[#This Row],[Ligne de la MAP]]+1&amp;"_"&amp;TabSRC[[#This Row],[Colonne de la MAP]]+1,"")</f>
        <v>9_42</v>
      </c>
      <c r="M159" s="10" t="str">
        <f>IF(COUNTIF(TabSRC[IDCL],TabSRC[[#This Row],[Ligne de la MAP]]+1&amp;"_"&amp;TabSRC[[#This Row],[Colonne de la MAP]]-1)&gt;0,TabSRC[[#This Row],[Ligne de la MAP]]+1&amp;"_"&amp;TabSRC[[#This Row],[Colonne de la MAP]]-1,"")</f>
        <v>9_40</v>
      </c>
      <c r="N159" s="10" cm="1">
        <f t="array" ref="N159">SUMPRODUCT((IF(TabSRC[[#This Row],[O]:[SO]]&lt;&gt;"",2^(COLUMN(TabSRC[[#This Row],[O]:[SO]])-8),0))*1)</f>
        <v>63</v>
      </c>
    </row>
    <row r="160" spans="1:14" x14ac:dyDescent="0.25">
      <c r="A160" t="s">
        <v>324</v>
      </c>
      <c r="B160">
        <v>867.57098197937012</v>
      </c>
      <c r="C160">
        <v>260.24989986419678</v>
      </c>
      <c r="D160" s="2" t="s">
        <v>305</v>
      </c>
      <c r="E160" s="2" t="s">
        <v>724</v>
      </c>
      <c r="F160" s="1">
        <v>8</v>
      </c>
      <c r="G160" s="1">
        <v>43</v>
      </c>
      <c r="H160" s="10" t="str">
        <f>IF(COUNTIF(TabSRC[IDCL],TabSRC[[#This Row],[Ligne de la MAP]]&amp;"_"&amp;TabSRC[[#This Row],[Colonne de la MAP]]-2)&gt;0,TabSRC[[#This Row],[Ligne de la MAP]]&amp;"_"&amp;TabSRC[[#This Row],[Colonne de la MAP]]-2,"")</f>
        <v>8_41</v>
      </c>
      <c r="I160" s="10" t="str">
        <f>IF(COUNTIF(TabSRC[IDCL],TabSRC[[#This Row],[Ligne de la MAP]]-1&amp;"_"&amp;TabSRC[[#This Row],[Colonne de la MAP]]-1)&gt;0,TabSRC[[#This Row],[Ligne de la MAP]]-1&amp;"_"&amp;TabSRC[[#This Row],[Colonne de la MAP]]-1,"")</f>
        <v>7_42</v>
      </c>
      <c r="J160" s="10" t="str">
        <f>IF(COUNTIF(TabSRC[IDCL],TabSRC[[#This Row],[Ligne de la MAP]]-1&amp;"_"&amp;TabSRC[[#This Row],[Colonne de la MAP]]+1)&gt;0,TabSRC[[#This Row],[Ligne de la MAP]]-1&amp;"_"&amp;TabSRC[[#This Row],[Colonne de la MAP]]+1,"")</f>
        <v>7_44</v>
      </c>
      <c r="K160" s="10" t="str">
        <f>IF(COUNTIF(TabSRC[IDCL],TabSRC[[#This Row],[Ligne de la MAP]]&amp;"_"&amp;TabSRC[[#This Row],[Colonne de la MAP]]+2)&gt;0,TabSRC[[#This Row],[Ligne de la MAP]]&amp;"_"&amp;TabSRC[[#This Row],[Colonne de la MAP]]+2,"")</f>
        <v>8_45</v>
      </c>
      <c r="L160" s="10" t="str">
        <f>IF(COUNTIF(TabSRC[IDCL],TabSRC[[#This Row],[Ligne de la MAP]]+1&amp;"_"&amp;TabSRC[[#This Row],[Colonne de la MAP]]+1),TabSRC[[#This Row],[Ligne de la MAP]]+1&amp;"_"&amp;TabSRC[[#This Row],[Colonne de la MAP]]+1,"")</f>
        <v>9_44</v>
      </c>
      <c r="M160" s="10" t="str">
        <f>IF(COUNTIF(TabSRC[IDCL],TabSRC[[#This Row],[Ligne de la MAP]]+1&amp;"_"&amp;TabSRC[[#This Row],[Colonne de la MAP]]-1)&gt;0,TabSRC[[#This Row],[Ligne de la MAP]]+1&amp;"_"&amp;TabSRC[[#This Row],[Colonne de la MAP]]-1,"")</f>
        <v>9_42</v>
      </c>
      <c r="N160" s="10" cm="1">
        <f t="array" ref="N160">SUMPRODUCT((IF(TabSRC[[#This Row],[O]:[SO]]&lt;&gt;"",2^(COLUMN(TabSRC[[#This Row],[O]:[SO]])-8),0))*1)</f>
        <v>63</v>
      </c>
    </row>
    <row r="161" spans="1:14" x14ac:dyDescent="0.25">
      <c r="A161" t="s">
        <v>326</v>
      </c>
      <c r="B161">
        <v>908.27420997619629</v>
      </c>
      <c r="C161">
        <v>260.24989986419678</v>
      </c>
      <c r="D161" s="2" t="s">
        <v>307</v>
      </c>
      <c r="E161" s="2" t="s">
        <v>740</v>
      </c>
      <c r="F161" s="1">
        <v>8</v>
      </c>
      <c r="G161" s="1">
        <v>45</v>
      </c>
      <c r="H161" s="10" t="str">
        <f>IF(COUNTIF(TabSRC[IDCL],TabSRC[[#This Row],[Ligne de la MAP]]&amp;"_"&amp;TabSRC[[#This Row],[Colonne de la MAP]]-2)&gt;0,TabSRC[[#This Row],[Ligne de la MAP]]&amp;"_"&amp;TabSRC[[#This Row],[Colonne de la MAP]]-2,"")</f>
        <v>8_43</v>
      </c>
      <c r="I161" s="10" t="str">
        <f>IF(COUNTIF(TabSRC[IDCL],TabSRC[[#This Row],[Ligne de la MAP]]-1&amp;"_"&amp;TabSRC[[#This Row],[Colonne de la MAP]]-1)&gt;0,TabSRC[[#This Row],[Ligne de la MAP]]-1&amp;"_"&amp;TabSRC[[#This Row],[Colonne de la MAP]]-1,"")</f>
        <v>7_44</v>
      </c>
      <c r="J161" s="10" t="str">
        <f>IF(COUNTIF(TabSRC[IDCL],TabSRC[[#This Row],[Ligne de la MAP]]-1&amp;"_"&amp;TabSRC[[#This Row],[Colonne de la MAP]]+1)&gt;0,TabSRC[[#This Row],[Ligne de la MAP]]-1&amp;"_"&amp;TabSRC[[#This Row],[Colonne de la MAP]]+1,"")</f>
        <v>7_46</v>
      </c>
      <c r="K161" s="10" t="str">
        <f>IF(COUNTIF(TabSRC[IDCL],TabSRC[[#This Row],[Ligne de la MAP]]&amp;"_"&amp;TabSRC[[#This Row],[Colonne de la MAP]]+2)&gt;0,TabSRC[[#This Row],[Ligne de la MAP]]&amp;"_"&amp;TabSRC[[#This Row],[Colonne de la MAP]]+2,"")</f>
        <v>8_47</v>
      </c>
      <c r="L161" s="10" t="str">
        <f>IF(COUNTIF(TabSRC[IDCL],TabSRC[[#This Row],[Ligne de la MAP]]+1&amp;"_"&amp;TabSRC[[#This Row],[Colonne de la MAP]]+1),TabSRC[[#This Row],[Ligne de la MAP]]+1&amp;"_"&amp;TabSRC[[#This Row],[Colonne de la MAP]]+1,"")</f>
        <v>9_46</v>
      </c>
      <c r="M161" s="10" t="str">
        <f>IF(COUNTIF(TabSRC[IDCL],TabSRC[[#This Row],[Ligne de la MAP]]+1&amp;"_"&amp;TabSRC[[#This Row],[Colonne de la MAP]]-1)&gt;0,TabSRC[[#This Row],[Ligne de la MAP]]+1&amp;"_"&amp;TabSRC[[#This Row],[Colonne de la MAP]]-1,"")</f>
        <v>9_44</v>
      </c>
      <c r="N161" s="10" cm="1">
        <f t="array" ref="N161">SUMPRODUCT((IF(TabSRC[[#This Row],[O]:[SO]]&lt;&gt;"",2^(COLUMN(TabSRC[[#This Row],[O]:[SO]])-8),0))*1)</f>
        <v>63</v>
      </c>
    </row>
    <row r="162" spans="1:14" x14ac:dyDescent="0.25">
      <c r="A162" t="s">
        <v>328</v>
      </c>
      <c r="B162">
        <v>948.97743797302246</v>
      </c>
      <c r="C162">
        <v>260.24989986419678</v>
      </c>
      <c r="D162" s="2" t="s">
        <v>309</v>
      </c>
      <c r="E162" s="2" t="s">
        <v>723</v>
      </c>
      <c r="F162" s="1">
        <v>8</v>
      </c>
      <c r="G162" s="1">
        <v>47</v>
      </c>
      <c r="H162" s="10" t="str">
        <f>IF(COUNTIF(TabSRC[IDCL],TabSRC[[#This Row],[Ligne de la MAP]]&amp;"_"&amp;TabSRC[[#This Row],[Colonne de la MAP]]-2)&gt;0,TabSRC[[#This Row],[Ligne de la MAP]]&amp;"_"&amp;TabSRC[[#This Row],[Colonne de la MAP]]-2,"")</f>
        <v>8_45</v>
      </c>
      <c r="I162" s="10" t="str">
        <f>IF(COUNTIF(TabSRC[IDCL],TabSRC[[#This Row],[Ligne de la MAP]]-1&amp;"_"&amp;TabSRC[[#This Row],[Colonne de la MAP]]-1)&gt;0,TabSRC[[#This Row],[Ligne de la MAP]]-1&amp;"_"&amp;TabSRC[[#This Row],[Colonne de la MAP]]-1,"")</f>
        <v>7_46</v>
      </c>
      <c r="J162" s="10" t="str">
        <f>IF(COUNTIF(TabSRC[IDCL],TabSRC[[#This Row],[Ligne de la MAP]]-1&amp;"_"&amp;TabSRC[[#This Row],[Colonne de la MAP]]+1)&gt;0,TabSRC[[#This Row],[Ligne de la MAP]]-1&amp;"_"&amp;TabSRC[[#This Row],[Colonne de la MAP]]+1,"")</f>
        <v>7_48</v>
      </c>
      <c r="K162" s="10" t="str">
        <f>IF(COUNTIF(TabSRC[IDCL],TabSRC[[#This Row],[Ligne de la MAP]]&amp;"_"&amp;TabSRC[[#This Row],[Colonne de la MAP]]+2)&gt;0,TabSRC[[#This Row],[Ligne de la MAP]]&amp;"_"&amp;TabSRC[[#This Row],[Colonne de la MAP]]+2,"")</f>
        <v>8_49</v>
      </c>
      <c r="L162" s="10" t="str">
        <f>IF(COUNTIF(TabSRC[IDCL],TabSRC[[#This Row],[Ligne de la MAP]]+1&amp;"_"&amp;TabSRC[[#This Row],[Colonne de la MAP]]+1),TabSRC[[#This Row],[Ligne de la MAP]]+1&amp;"_"&amp;TabSRC[[#This Row],[Colonne de la MAP]]+1,"")</f>
        <v>9_48</v>
      </c>
      <c r="M162" s="10" t="str">
        <f>IF(COUNTIF(TabSRC[IDCL],TabSRC[[#This Row],[Ligne de la MAP]]+1&amp;"_"&amp;TabSRC[[#This Row],[Colonne de la MAP]]-1)&gt;0,TabSRC[[#This Row],[Ligne de la MAP]]+1&amp;"_"&amp;TabSRC[[#This Row],[Colonne de la MAP]]-1,"")</f>
        <v>9_46</v>
      </c>
      <c r="N162" s="10" cm="1">
        <f t="array" ref="N162">SUMPRODUCT((IF(TabSRC[[#This Row],[O]:[SO]]&lt;&gt;"",2^(COLUMN(TabSRC[[#This Row],[O]:[SO]])-8),0))*1)</f>
        <v>63</v>
      </c>
    </row>
    <row r="163" spans="1:14" x14ac:dyDescent="0.25">
      <c r="A163" t="s">
        <v>330</v>
      </c>
      <c r="B163">
        <v>989.68066596984863</v>
      </c>
      <c r="C163">
        <v>260.24989986419678</v>
      </c>
      <c r="D163" s="2" t="s">
        <v>311</v>
      </c>
      <c r="E163" s="2" t="s">
        <v>722</v>
      </c>
      <c r="F163" s="1">
        <v>8</v>
      </c>
      <c r="G163" s="1">
        <v>49</v>
      </c>
      <c r="H163" s="10" t="str">
        <f>IF(COUNTIF(TabSRC[IDCL],TabSRC[[#This Row],[Ligne de la MAP]]&amp;"_"&amp;TabSRC[[#This Row],[Colonne de la MAP]]-2)&gt;0,TabSRC[[#This Row],[Ligne de la MAP]]&amp;"_"&amp;TabSRC[[#This Row],[Colonne de la MAP]]-2,"")</f>
        <v>8_47</v>
      </c>
      <c r="I163" s="10" t="str">
        <f>IF(COUNTIF(TabSRC[IDCL],TabSRC[[#This Row],[Ligne de la MAP]]-1&amp;"_"&amp;TabSRC[[#This Row],[Colonne de la MAP]]-1)&gt;0,TabSRC[[#This Row],[Ligne de la MAP]]-1&amp;"_"&amp;TabSRC[[#This Row],[Colonne de la MAP]]-1,"")</f>
        <v>7_48</v>
      </c>
      <c r="J163" s="10" t="str">
        <f>IF(COUNTIF(TabSRC[IDCL],TabSRC[[#This Row],[Ligne de la MAP]]-1&amp;"_"&amp;TabSRC[[#This Row],[Colonne de la MAP]]+1)&gt;0,TabSRC[[#This Row],[Ligne de la MAP]]-1&amp;"_"&amp;TabSRC[[#This Row],[Colonne de la MAP]]+1,"")</f>
        <v>7_50</v>
      </c>
      <c r="K163" s="10" t="str">
        <f>IF(COUNTIF(TabSRC[IDCL],TabSRC[[#This Row],[Ligne de la MAP]]&amp;"_"&amp;TabSRC[[#This Row],[Colonne de la MAP]]+2)&gt;0,TabSRC[[#This Row],[Ligne de la MAP]]&amp;"_"&amp;TabSRC[[#This Row],[Colonne de la MAP]]+2,"")</f>
        <v>8_51</v>
      </c>
      <c r="L163" s="10" t="str">
        <f>IF(COUNTIF(TabSRC[IDCL],TabSRC[[#This Row],[Ligne de la MAP]]+1&amp;"_"&amp;TabSRC[[#This Row],[Colonne de la MAP]]+1),TabSRC[[#This Row],[Ligne de la MAP]]+1&amp;"_"&amp;TabSRC[[#This Row],[Colonne de la MAP]]+1,"")</f>
        <v>9_50</v>
      </c>
      <c r="M163" s="10" t="str">
        <f>IF(COUNTIF(TabSRC[IDCL],TabSRC[[#This Row],[Ligne de la MAP]]+1&amp;"_"&amp;TabSRC[[#This Row],[Colonne de la MAP]]-1)&gt;0,TabSRC[[#This Row],[Ligne de la MAP]]+1&amp;"_"&amp;TabSRC[[#This Row],[Colonne de la MAP]]-1,"")</f>
        <v>9_48</v>
      </c>
      <c r="N163" s="10" cm="1">
        <f t="array" ref="N163">SUMPRODUCT((IF(TabSRC[[#This Row],[O]:[SO]]&lt;&gt;"",2^(COLUMN(TabSRC[[#This Row],[O]:[SO]])-8),0))*1)</f>
        <v>63</v>
      </c>
    </row>
    <row r="164" spans="1:14" x14ac:dyDescent="0.25">
      <c r="A164" t="s">
        <v>332</v>
      </c>
      <c r="B164">
        <v>1030.3838939666748</v>
      </c>
      <c r="C164">
        <v>260.24989986419678</v>
      </c>
      <c r="D164" s="2" t="s">
        <v>313</v>
      </c>
      <c r="E164" s="2" t="s">
        <v>735</v>
      </c>
      <c r="F164" s="1">
        <v>8</v>
      </c>
      <c r="G164" s="1">
        <v>51</v>
      </c>
      <c r="H164" s="10" t="str">
        <f>IF(COUNTIF(TabSRC[IDCL],TabSRC[[#This Row],[Ligne de la MAP]]&amp;"_"&amp;TabSRC[[#This Row],[Colonne de la MAP]]-2)&gt;0,TabSRC[[#This Row],[Ligne de la MAP]]&amp;"_"&amp;TabSRC[[#This Row],[Colonne de la MAP]]-2,"")</f>
        <v>8_49</v>
      </c>
      <c r="I164" s="10" t="str">
        <f>IF(COUNTIF(TabSRC[IDCL],TabSRC[[#This Row],[Ligne de la MAP]]-1&amp;"_"&amp;TabSRC[[#This Row],[Colonne de la MAP]]-1)&gt;0,TabSRC[[#This Row],[Ligne de la MAP]]-1&amp;"_"&amp;TabSRC[[#This Row],[Colonne de la MAP]]-1,"")</f>
        <v>7_50</v>
      </c>
      <c r="J164" s="10" t="str">
        <f>IF(COUNTIF(TabSRC[IDCL],TabSRC[[#This Row],[Ligne de la MAP]]-1&amp;"_"&amp;TabSRC[[#This Row],[Colonne de la MAP]]+1)&gt;0,TabSRC[[#This Row],[Ligne de la MAP]]-1&amp;"_"&amp;TabSRC[[#This Row],[Colonne de la MAP]]+1,"")</f>
        <v>7_52</v>
      </c>
      <c r="K164" s="10" t="str">
        <f>IF(COUNTIF(TabSRC[IDCL],TabSRC[[#This Row],[Ligne de la MAP]]&amp;"_"&amp;TabSRC[[#This Row],[Colonne de la MAP]]+2)&gt;0,TabSRC[[#This Row],[Ligne de la MAP]]&amp;"_"&amp;TabSRC[[#This Row],[Colonne de la MAP]]+2,"")</f>
        <v>8_53</v>
      </c>
      <c r="L164" s="10" t="str">
        <f>IF(COUNTIF(TabSRC[IDCL],TabSRC[[#This Row],[Ligne de la MAP]]+1&amp;"_"&amp;TabSRC[[#This Row],[Colonne de la MAP]]+1),TabSRC[[#This Row],[Ligne de la MAP]]+1&amp;"_"&amp;TabSRC[[#This Row],[Colonne de la MAP]]+1,"")</f>
        <v>9_52</v>
      </c>
      <c r="M164" s="10" t="str">
        <f>IF(COUNTIF(TabSRC[IDCL],TabSRC[[#This Row],[Ligne de la MAP]]+1&amp;"_"&amp;TabSRC[[#This Row],[Colonne de la MAP]]-1)&gt;0,TabSRC[[#This Row],[Ligne de la MAP]]+1&amp;"_"&amp;TabSRC[[#This Row],[Colonne de la MAP]]-1,"")</f>
        <v>9_50</v>
      </c>
      <c r="N164" s="10" cm="1">
        <f t="array" ref="N164">SUMPRODUCT((IF(TabSRC[[#This Row],[O]:[SO]]&lt;&gt;"",2^(COLUMN(TabSRC[[#This Row],[O]:[SO]])-8),0))*1)</f>
        <v>63</v>
      </c>
    </row>
    <row r="165" spans="1:14" x14ac:dyDescent="0.25">
      <c r="A165" t="s">
        <v>334</v>
      </c>
      <c r="B165">
        <v>1071.087121963501</v>
      </c>
      <c r="C165">
        <v>260.24989986419678</v>
      </c>
      <c r="D165" s="2" t="s">
        <v>315</v>
      </c>
      <c r="E165" s="2" t="s">
        <v>733</v>
      </c>
      <c r="F165" s="1">
        <v>8</v>
      </c>
      <c r="G165" s="1">
        <v>53</v>
      </c>
      <c r="H165" s="10" t="str">
        <f>IF(COUNTIF(TabSRC[IDCL],TabSRC[[#This Row],[Ligne de la MAP]]&amp;"_"&amp;TabSRC[[#This Row],[Colonne de la MAP]]-2)&gt;0,TabSRC[[#This Row],[Ligne de la MAP]]&amp;"_"&amp;TabSRC[[#This Row],[Colonne de la MAP]]-2,"")</f>
        <v>8_51</v>
      </c>
      <c r="I165" s="10" t="str">
        <f>IF(COUNTIF(TabSRC[IDCL],TabSRC[[#This Row],[Ligne de la MAP]]-1&amp;"_"&amp;TabSRC[[#This Row],[Colonne de la MAP]]-1)&gt;0,TabSRC[[#This Row],[Ligne de la MAP]]-1&amp;"_"&amp;TabSRC[[#This Row],[Colonne de la MAP]]-1,"")</f>
        <v>7_52</v>
      </c>
      <c r="J165" s="10" t="str">
        <f>IF(COUNTIF(TabSRC[IDCL],TabSRC[[#This Row],[Ligne de la MAP]]-1&amp;"_"&amp;TabSRC[[#This Row],[Colonne de la MAP]]+1)&gt;0,TabSRC[[#This Row],[Ligne de la MAP]]-1&amp;"_"&amp;TabSRC[[#This Row],[Colonne de la MAP]]+1,"")</f>
        <v>7_54</v>
      </c>
      <c r="K165" s="10" t="str">
        <f>IF(COUNTIF(TabSRC[IDCL],TabSRC[[#This Row],[Ligne de la MAP]]&amp;"_"&amp;TabSRC[[#This Row],[Colonne de la MAP]]+2)&gt;0,TabSRC[[#This Row],[Ligne de la MAP]]&amp;"_"&amp;TabSRC[[#This Row],[Colonne de la MAP]]+2,"")</f>
        <v>8_55</v>
      </c>
      <c r="L165" s="10" t="str">
        <f>IF(COUNTIF(TabSRC[IDCL],TabSRC[[#This Row],[Ligne de la MAP]]+1&amp;"_"&amp;TabSRC[[#This Row],[Colonne de la MAP]]+1),TabSRC[[#This Row],[Ligne de la MAP]]+1&amp;"_"&amp;TabSRC[[#This Row],[Colonne de la MAP]]+1,"")</f>
        <v>9_54</v>
      </c>
      <c r="M165" s="10" t="str">
        <f>IF(COUNTIF(TabSRC[IDCL],TabSRC[[#This Row],[Ligne de la MAP]]+1&amp;"_"&amp;TabSRC[[#This Row],[Colonne de la MAP]]-1)&gt;0,TabSRC[[#This Row],[Ligne de la MAP]]+1&amp;"_"&amp;TabSRC[[#This Row],[Colonne de la MAP]]-1,"")</f>
        <v>9_52</v>
      </c>
      <c r="N165" s="10" cm="1">
        <f t="array" ref="N165">SUMPRODUCT((IF(TabSRC[[#This Row],[O]:[SO]]&lt;&gt;"",2^(COLUMN(TabSRC[[#This Row],[O]:[SO]])-8),0))*1)</f>
        <v>63</v>
      </c>
    </row>
    <row r="166" spans="1:14" x14ac:dyDescent="0.25">
      <c r="A166" t="s">
        <v>336</v>
      </c>
      <c r="B166">
        <v>1111.7903499603271</v>
      </c>
      <c r="C166">
        <v>260.24989986419678</v>
      </c>
      <c r="D166" s="2" t="s">
        <v>317</v>
      </c>
      <c r="E166" s="2" t="s">
        <v>735</v>
      </c>
      <c r="F166" s="1">
        <v>8</v>
      </c>
      <c r="G166" s="1">
        <v>55</v>
      </c>
      <c r="H166" s="10" t="str">
        <f>IF(COUNTIF(TabSRC[IDCL],TabSRC[[#This Row],[Ligne de la MAP]]&amp;"_"&amp;TabSRC[[#This Row],[Colonne de la MAP]]-2)&gt;0,TabSRC[[#This Row],[Ligne de la MAP]]&amp;"_"&amp;TabSRC[[#This Row],[Colonne de la MAP]]-2,"")</f>
        <v>8_53</v>
      </c>
      <c r="I166" s="10" t="str">
        <f>IF(COUNTIF(TabSRC[IDCL],TabSRC[[#This Row],[Ligne de la MAP]]-1&amp;"_"&amp;TabSRC[[#This Row],[Colonne de la MAP]]-1)&gt;0,TabSRC[[#This Row],[Ligne de la MAP]]-1&amp;"_"&amp;TabSRC[[#This Row],[Colonne de la MAP]]-1,"")</f>
        <v>7_54</v>
      </c>
      <c r="J166" s="10" t="str">
        <f>IF(COUNTIF(TabSRC[IDCL],TabSRC[[#This Row],[Ligne de la MAP]]-1&amp;"_"&amp;TabSRC[[#This Row],[Colonne de la MAP]]+1)&gt;0,TabSRC[[#This Row],[Ligne de la MAP]]-1&amp;"_"&amp;TabSRC[[#This Row],[Colonne de la MAP]]+1,"")</f>
        <v>7_56</v>
      </c>
      <c r="K166" s="10" t="str">
        <f>IF(COUNTIF(TabSRC[IDCL],TabSRC[[#This Row],[Ligne de la MAP]]&amp;"_"&amp;TabSRC[[#This Row],[Colonne de la MAP]]+2)&gt;0,TabSRC[[#This Row],[Ligne de la MAP]]&amp;"_"&amp;TabSRC[[#This Row],[Colonne de la MAP]]+2,"")</f>
        <v/>
      </c>
      <c r="L166" s="10" t="str">
        <f>IF(COUNTIF(TabSRC[IDCL],TabSRC[[#This Row],[Ligne de la MAP]]+1&amp;"_"&amp;TabSRC[[#This Row],[Colonne de la MAP]]+1),TabSRC[[#This Row],[Ligne de la MAP]]+1&amp;"_"&amp;TabSRC[[#This Row],[Colonne de la MAP]]+1,"")</f>
        <v>9_56</v>
      </c>
      <c r="M166" s="10" t="str">
        <f>IF(COUNTIF(TabSRC[IDCL],TabSRC[[#This Row],[Ligne de la MAP]]+1&amp;"_"&amp;TabSRC[[#This Row],[Colonne de la MAP]]-1)&gt;0,TabSRC[[#This Row],[Ligne de la MAP]]+1&amp;"_"&amp;TabSRC[[#This Row],[Colonne de la MAP]]-1,"")</f>
        <v>9_54</v>
      </c>
      <c r="N166" s="10" cm="1">
        <f t="array" ref="N166">SUMPRODUCT((IF(TabSRC[[#This Row],[O]:[SO]]&lt;&gt;"",2^(COLUMN(TabSRC[[#This Row],[O]:[SO]])-8),0))*1)</f>
        <v>55</v>
      </c>
    </row>
    <row r="167" spans="1:14" x14ac:dyDescent="0.25">
      <c r="A167" t="s">
        <v>338</v>
      </c>
      <c r="B167">
        <v>33.154808044433594</v>
      </c>
      <c r="C167">
        <v>295.49995994567871</v>
      </c>
      <c r="D167" s="2" t="s">
        <v>319</v>
      </c>
      <c r="E167" s="2" t="s">
        <v>740</v>
      </c>
      <c r="F167" s="1">
        <v>9</v>
      </c>
      <c r="G167" s="1">
        <v>2</v>
      </c>
      <c r="H167" s="10" t="str">
        <f>IF(COUNTIF(TabSRC[IDCL],TabSRC[[#This Row],[Ligne de la MAP]]&amp;"_"&amp;TabSRC[[#This Row],[Colonne de la MAP]]-2)&gt;0,TabSRC[[#This Row],[Ligne de la MAP]]&amp;"_"&amp;TabSRC[[#This Row],[Colonne de la MAP]]-2,"")</f>
        <v/>
      </c>
      <c r="I167" s="10" t="str">
        <f>IF(COUNTIF(TabSRC[IDCL],TabSRC[[#This Row],[Ligne de la MAP]]-1&amp;"_"&amp;TabSRC[[#This Row],[Colonne de la MAP]]-1)&gt;0,TabSRC[[#This Row],[Ligne de la MAP]]-1&amp;"_"&amp;TabSRC[[#This Row],[Colonne de la MAP]]-1,"")</f>
        <v/>
      </c>
      <c r="J167" s="10" t="str">
        <f>IF(COUNTIF(TabSRC[IDCL],TabSRC[[#This Row],[Ligne de la MAP]]-1&amp;"_"&amp;TabSRC[[#This Row],[Colonne de la MAP]]+1)&gt;0,TabSRC[[#This Row],[Ligne de la MAP]]-1&amp;"_"&amp;TabSRC[[#This Row],[Colonne de la MAP]]+1,"")</f>
        <v>8_3</v>
      </c>
      <c r="K167" s="10" t="str">
        <f>IF(COUNTIF(TabSRC[IDCL],TabSRC[[#This Row],[Ligne de la MAP]]&amp;"_"&amp;TabSRC[[#This Row],[Colonne de la MAP]]+2)&gt;0,TabSRC[[#This Row],[Ligne de la MAP]]&amp;"_"&amp;TabSRC[[#This Row],[Colonne de la MAP]]+2,"")</f>
        <v>9_4</v>
      </c>
      <c r="L167" s="10" t="str">
        <f>IF(COUNTIF(TabSRC[IDCL],TabSRC[[#This Row],[Ligne de la MAP]]+1&amp;"_"&amp;TabSRC[[#This Row],[Colonne de la MAP]]+1),TabSRC[[#This Row],[Ligne de la MAP]]+1&amp;"_"&amp;TabSRC[[#This Row],[Colonne de la MAP]]+1,"")</f>
        <v>10_3</v>
      </c>
      <c r="M167" s="10" t="str">
        <f>IF(COUNTIF(TabSRC[IDCL],TabSRC[[#This Row],[Ligne de la MAP]]+1&amp;"_"&amp;TabSRC[[#This Row],[Colonne de la MAP]]-1)&gt;0,TabSRC[[#This Row],[Ligne de la MAP]]+1&amp;"_"&amp;TabSRC[[#This Row],[Colonne de la MAP]]-1,"")</f>
        <v/>
      </c>
      <c r="N167" s="10" cm="1">
        <f t="array" ref="N167">SUMPRODUCT((IF(TabSRC[[#This Row],[O]:[SO]]&lt;&gt;"",2^(COLUMN(TabSRC[[#This Row],[O]:[SO]])-8),0))*1)</f>
        <v>28</v>
      </c>
    </row>
    <row r="168" spans="1:14" x14ac:dyDescent="0.25">
      <c r="A168" t="s">
        <v>340</v>
      </c>
      <c r="B168">
        <v>73.858036041259766</v>
      </c>
      <c r="C168">
        <v>295.49995994567871</v>
      </c>
      <c r="D168" s="2" t="s">
        <v>321</v>
      </c>
      <c r="E168" s="2" t="s">
        <v>727</v>
      </c>
      <c r="F168" s="1">
        <v>9</v>
      </c>
      <c r="G168" s="1">
        <v>4</v>
      </c>
      <c r="H168" s="10" t="str">
        <f>IF(COUNTIF(TabSRC[IDCL],TabSRC[[#This Row],[Ligne de la MAP]]&amp;"_"&amp;TabSRC[[#This Row],[Colonne de la MAP]]-2)&gt;0,TabSRC[[#This Row],[Ligne de la MAP]]&amp;"_"&amp;TabSRC[[#This Row],[Colonne de la MAP]]-2,"")</f>
        <v>9_2</v>
      </c>
      <c r="I168" s="10" t="str">
        <f>IF(COUNTIF(TabSRC[IDCL],TabSRC[[#This Row],[Ligne de la MAP]]-1&amp;"_"&amp;TabSRC[[#This Row],[Colonne de la MAP]]-1)&gt;0,TabSRC[[#This Row],[Ligne de la MAP]]-1&amp;"_"&amp;TabSRC[[#This Row],[Colonne de la MAP]]-1,"")</f>
        <v>8_3</v>
      </c>
      <c r="J168" s="10" t="str">
        <f>IF(COUNTIF(TabSRC[IDCL],TabSRC[[#This Row],[Ligne de la MAP]]-1&amp;"_"&amp;TabSRC[[#This Row],[Colonne de la MAP]]+1)&gt;0,TabSRC[[#This Row],[Ligne de la MAP]]-1&amp;"_"&amp;TabSRC[[#This Row],[Colonne de la MAP]]+1,"")</f>
        <v>8_5</v>
      </c>
      <c r="K168" s="10" t="str">
        <f>IF(COUNTIF(TabSRC[IDCL],TabSRC[[#This Row],[Ligne de la MAP]]&amp;"_"&amp;TabSRC[[#This Row],[Colonne de la MAP]]+2)&gt;0,TabSRC[[#This Row],[Ligne de la MAP]]&amp;"_"&amp;TabSRC[[#This Row],[Colonne de la MAP]]+2,"")</f>
        <v>9_6</v>
      </c>
      <c r="L168" s="10" t="str">
        <f>IF(COUNTIF(TabSRC[IDCL],TabSRC[[#This Row],[Ligne de la MAP]]+1&amp;"_"&amp;TabSRC[[#This Row],[Colonne de la MAP]]+1),TabSRC[[#This Row],[Ligne de la MAP]]+1&amp;"_"&amp;TabSRC[[#This Row],[Colonne de la MAP]]+1,"")</f>
        <v>10_5</v>
      </c>
      <c r="M168" s="10" t="str">
        <f>IF(COUNTIF(TabSRC[IDCL],TabSRC[[#This Row],[Ligne de la MAP]]+1&amp;"_"&amp;TabSRC[[#This Row],[Colonne de la MAP]]-1)&gt;0,TabSRC[[#This Row],[Ligne de la MAP]]+1&amp;"_"&amp;TabSRC[[#This Row],[Colonne de la MAP]]-1,"")</f>
        <v>10_3</v>
      </c>
      <c r="N168" s="10" cm="1">
        <f t="array" ref="N168">SUMPRODUCT((IF(TabSRC[[#This Row],[O]:[SO]]&lt;&gt;"",2^(COLUMN(TabSRC[[#This Row],[O]:[SO]])-8),0))*1)</f>
        <v>63</v>
      </c>
    </row>
    <row r="169" spans="1:14" x14ac:dyDescent="0.25">
      <c r="A169" t="s">
        <v>342</v>
      </c>
      <c r="B169">
        <v>114.56126403808594</v>
      </c>
      <c r="C169">
        <v>295.49995994567871</v>
      </c>
      <c r="D169" s="2" t="s">
        <v>323</v>
      </c>
      <c r="E169" s="2" t="s">
        <v>733</v>
      </c>
      <c r="F169" s="1">
        <v>9</v>
      </c>
      <c r="G169" s="1">
        <v>6</v>
      </c>
      <c r="H169" s="10" t="str">
        <f>IF(COUNTIF(TabSRC[IDCL],TabSRC[[#This Row],[Ligne de la MAP]]&amp;"_"&amp;TabSRC[[#This Row],[Colonne de la MAP]]-2)&gt;0,TabSRC[[#This Row],[Ligne de la MAP]]&amp;"_"&amp;TabSRC[[#This Row],[Colonne de la MAP]]-2,"")</f>
        <v>9_4</v>
      </c>
      <c r="I169" s="10" t="str">
        <f>IF(COUNTIF(TabSRC[IDCL],TabSRC[[#This Row],[Ligne de la MAP]]-1&amp;"_"&amp;TabSRC[[#This Row],[Colonne de la MAP]]-1)&gt;0,TabSRC[[#This Row],[Ligne de la MAP]]-1&amp;"_"&amp;TabSRC[[#This Row],[Colonne de la MAP]]-1,"")</f>
        <v>8_5</v>
      </c>
      <c r="J169" s="10" t="str">
        <f>IF(COUNTIF(TabSRC[IDCL],TabSRC[[#This Row],[Ligne de la MAP]]-1&amp;"_"&amp;TabSRC[[#This Row],[Colonne de la MAP]]+1)&gt;0,TabSRC[[#This Row],[Ligne de la MAP]]-1&amp;"_"&amp;TabSRC[[#This Row],[Colonne de la MAP]]+1,"")</f>
        <v>8_7</v>
      </c>
      <c r="K169" s="10" t="str">
        <f>IF(COUNTIF(TabSRC[IDCL],TabSRC[[#This Row],[Ligne de la MAP]]&amp;"_"&amp;TabSRC[[#This Row],[Colonne de la MAP]]+2)&gt;0,TabSRC[[#This Row],[Ligne de la MAP]]&amp;"_"&amp;TabSRC[[#This Row],[Colonne de la MAP]]+2,"")</f>
        <v>9_8</v>
      </c>
      <c r="L169" s="10" t="str">
        <f>IF(COUNTIF(TabSRC[IDCL],TabSRC[[#This Row],[Ligne de la MAP]]+1&amp;"_"&amp;TabSRC[[#This Row],[Colonne de la MAP]]+1),TabSRC[[#This Row],[Ligne de la MAP]]+1&amp;"_"&amp;TabSRC[[#This Row],[Colonne de la MAP]]+1,"")</f>
        <v>10_7</v>
      </c>
      <c r="M169" s="10" t="str">
        <f>IF(COUNTIF(TabSRC[IDCL],TabSRC[[#This Row],[Ligne de la MAP]]+1&amp;"_"&amp;TabSRC[[#This Row],[Colonne de la MAP]]-1)&gt;0,TabSRC[[#This Row],[Ligne de la MAP]]+1&amp;"_"&amp;TabSRC[[#This Row],[Colonne de la MAP]]-1,"")</f>
        <v>10_5</v>
      </c>
      <c r="N169" s="10" cm="1">
        <f t="array" ref="N169">SUMPRODUCT((IF(TabSRC[[#This Row],[O]:[SO]]&lt;&gt;"",2^(COLUMN(TabSRC[[#This Row],[O]:[SO]])-8),0))*1)</f>
        <v>63</v>
      </c>
    </row>
    <row r="170" spans="1:14" x14ac:dyDescent="0.25">
      <c r="A170" t="s">
        <v>344</v>
      </c>
      <c r="B170">
        <v>155.26449203491211</v>
      </c>
      <c r="C170">
        <v>295.49995994567871</v>
      </c>
      <c r="D170" s="2" t="s">
        <v>325</v>
      </c>
      <c r="E170" s="2" t="s">
        <v>737</v>
      </c>
      <c r="F170" s="1">
        <v>9</v>
      </c>
      <c r="G170" s="1">
        <v>8</v>
      </c>
      <c r="H170" s="10" t="str">
        <f>IF(COUNTIF(TabSRC[IDCL],TabSRC[[#This Row],[Ligne de la MAP]]&amp;"_"&amp;TabSRC[[#This Row],[Colonne de la MAP]]-2)&gt;0,TabSRC[[#This Row],[Ligne de la MAP]]&amp;"_"&amp;TabSRC[[#This Row],[Colonne de la MAP]]-2,"")</f>
        <v>9_6</v>
      </c>
      <c r="I170" s="10" t="str">
        <f>IF(COUNTIF(TabSRC[IDCL],TabSRC[[#This Row],[Ligne de la MAP]]-1&amp;"_"&amp;TabSRC[[#This Row],[Colonne de la MAP]]-1)&gt;0,TabSRC[[#This Row],[Ligne de la MAP]]-1&amp;"_"&amp;TabSRC[[#This Row],[Colonne de la MAP]]-1,"")</f>
        <v>8_7</v>
      </c>
      <c r="J170" s="10" t="str">
        <f>IF(COUNTIF(TabSRC[IDCL],TabSRC[[#This Row],[Ligne de la MAP]]-1&amp;"_"&amp;TabSRC[[#This Row],[Colonne de la MAP]]+1)&gt;0,TabSRC[[#This Row],[Ligne de la MAP]]-1&amp;"_"&amp;TabSRC[[#This Row],[Colonne de la MAP]]+1,"")</f>
        <v>8_9</v>
      </c>
      <c r="K170" s="10" t="str">
        <f>IF(COUNTIF(TabSRC[IDCL],TabSRC[[#This Row],[Ligne de la MAP]]&amp;"_"&amp;TabSRC[[#This Row],[Colonne de la MAP]]+2)&gt;0,TabSRC[[#This Row],[Ligne de la MAP]]&amp;"_"&amp;TabSRC[[#This Row],[Colonne de la MAP]]+2,"")</f>
        <v>9_10</v>
      </c>
      <c r="L170" s="10" t="str">
        <f>IF(COUNTIF(TabSRC[IDCL],TabSRC[[#This Row],[Ligne de la MAP]]+1&amp;"_"&amp;TabSRC[[#This Row],[Colonne de la MAP]]+1),TabSRC[[#This Row],[Ligne de la MAP]]+1&amp;"_"&amp;TabSRC[[#This Row],[Colonne de la MAP]]+1,"")</f>
        <v>10_9</v>
      </c>
      <c r="M170" s="10" t="str">
        <f>IF(COUNTIF(TabSRC[IDCL],TabSRC[[#This Row],[Ligne de la MAP]]+1&amp;"_"&amp;TabSRC[[#This Row],[Colonne de la MAP]]-1)&gt;0,TabSRC[[#This Row],[Ligne de la MAP]]+1&amp;"_"&amp;TabSRC[[#This Row],[Colonne de la MAP]]-1,"")</f>
        <v>10_7</v>
      </c>
      <c r="N170" s="10" cm="1">
        <f t="array" ref="N170">SUMPRODUCT((IF(TabSRC[[#This Row],[O]:[SO]]&lt;&gt;"",2^(COLUMN(TabSRC[[#This Row],[O]:[SO]])-8),0))*1)</f>
        <v>63</v>
      </c>
    </row>
    <row r="171" spans="1:14" x14ac:dyDescent="0.25">
      <c r="A171" t="s">
        <v>346</v>
      </c>
      <c r="B171">
        <v>195.96772003173828</v>
      </c>
      <c r="C171">
        <v>295.49995994567871</v>
      </c>
      <c r="D171" s="2" t="s">
        <v>327</v>
      </c>
      <c r="E171" s="2" t="s">
        <v>729</v>
      </c>
      <c r="F171" s="1">
        <v>9</v>
      </c>
      <c r="G171" s="1">
        <v>10</v>
      </c>
      <c r="H171" s="10" t="str">
        <f>IF(COUNTIF(TabSRC[IDCL],TabSRC[[#This Row],[Ligne de la MAP]]&amp;"_"&amp;TabSRC[[#This Row],[Colonne de la MAP]]-2)&gt;0,TabSRC[[#This Row],[Ligne de la MAP]]&amp;"_"&amp;TabSRC[[#This Row],[Colonne de la MAP]]-2,"")</f>
        <v>9_8</v>
      </c>
      <c r="I171" s="10" t="str">
        <f>IF(COUNTIF(TabSRC[IDCL],TabSRC[[#This Row],[Ligne de la MAP]]-1&amp;"_"&amp;TabSRC[[#This Row],[Colonne de la MAP]]-1)&gt;0,TabSRC[[#This Row],[Ligne de la MAP]]-1&amp;"_"&amp;TabSRC[[#This Row],[Colonne de la MAP]]-1,"")</f>
        <v>8_9</v>
      </c>
      <c r="J171" s="10" t="str">
        <f>IF(COUNTIF(TabSRC[IDCL],TabSRC[[#This Row],[Ligne de la MAP]]-1&amp;"_"&amp;TabSRC[[#This Row],[Colonne de la MAP]]+1)&gt;0,TabSRC[[#This Row],[Ligne de la MAP]]-1&amp;"_"&amp;TabSRC[[#This Row],[Colonne de la MAP]]+1,"")</f>
        <v>8_11</v>
      </c>
      <c r="K171" s="10" t="str">
        <f>IF(COUNTIF(TabSRC[IDCL],TabSRC[[#This Row],[Ligne de la MAP]]&amp;"_"&amp;TabSRC[[#This Row],[Colonne de la MAP]]+2)&gt;0,TabSRC[[#This Row],[Ligne de la MAP]]&amp;"_"&amp;TabSRC[[#This Row],[Colonne de la MAP]]+2,"")</f>
        <v>9_12</v>
      </c>
      <c r="L171" s="10" t="str">
        <f>IF(COUNTIF(TabSRC[IDCL],TabSRC[[#This Row],[Ligne de la MAP]]+1&amp;"_"&amp;TabSRC[[#This Row],[Colonne de la MAP]]+1),TabSRC[[#This Row],[Ligne de la MAP]]+1&amp;"_"&amp;TabSRC[[#This Row],[Colonne de la MAP]]+1,"")</f>
        <v>10_11</v>
      </c>
      <c r="M171" s="10" t="str">
        <f>IF(COUNTIF(TabSRC[IDCL],TabSRC[[#This Row],[Ligne de la MAP]]+1&amp;"_"&amp;TabSRC[[#This Row],[Colonne de la MAP]]-1)&gt;0,TabSRC[[#This Row],[Ligne de la MAP]]+1&amp;"_"&amp;TabSRC[[#This Row],[Colonne de la MAP]]-1,"")</f>
        <v>10_9</v>
      </c>
      <c r="N171" s="10" cm="1">
        <f t="array" ref="N171">SUMPRODUCT((IF(TabSRC[[#This Row],[O]:[SO]]&lt;&gt;"",2^(COLUMN(TabSRC[[#This Row],[O]:[SO]])-8),0))*1)</f>
        <v>63</v>
      </c>
    </row>
    <row r="172" spans="1:14" x14ac:dyDescent="0.25">
      <c r="A172" t="s">
        <v>348</v>
      </c>
      <c r="B172">
        <v>236.67094802856445</v>
      </c>
      <c r="C172">
        <v>295.49995994567871</v>
      </c>
      <c r="D172" s="2" t="s">
        <v>329</v>
      </c>
      <c r="E172" s="2" t="s">
        <v>721</v>
      </c>
      <c r="F172" s="1">
        <v>9</v>
      </c>
      <c r="G172" s="1">
        <v>12</v>
      </c>
      <c r="H172" s="10" t="str">
        <f>IF(COUNTIF(TabSRC[IDCL],TabSRC[[#This Row],[Ligne de la MAP]]&amp;"_"&amp;TabSRC[[#This Row],[Colonne de la MAP]]-2)&gt;0,TabSRC[[#This Row],[Ligne de la MAP]]&amp;"_"&amp;TabSRC[[#This Row],[Colonne de la MAP]]-2,"")</f>
        <v>9_10</v>
      </c>
      <c r="I172" s="10" t="str">
        <f>IF(COUNTIF(TabSRC[IDCL],TabSRC[[#This Row],[Ligne de la MAP]]-1&amp;"_"&amp;TabSRC[[#This Row],[Colonne de la MAP]]-1)&gt;0,TabSRC[[#This Row],[Ligne de la MAP]]-1&amp;"_"&amp;TabSRC[[#This Row],[Colonne de la MAP]]-1,"")</f>
        <v>8_11</v>
      </c>
      <c r="J172" s="10" t="str">
        <f>IF(COUNTIF(TabSRC[IDCL],TabSRC[[#This Row],[Ligne de la MAP]]-1&amp;"_"&amp;TabSRC[[#This Row],[Colonne de la MAP]]+1)&gt;0,TabSRC[[#This Row],[Ligne de la MAP]]-1&amp;"_"&amp;TabSRC[[#This Row],[Colonne de la MAP]]+1,"")</f>
        <v>8_13</v>
      </c>
      <c r="K172" s="10" t="str">
        <f>IF(COUNTIF(TabSRC[IDCL],TabSRC[[#This Row],[Ligne de la MAP]]&amp;"_"&amp;TabSRC[[#This Row],[Colonne de la MAP]]+2)&gt;0,TabSRC[[#This Row],[Ligne de la MAP]]&amp;"_"&amp;TabSRC[[#This Row],[Colonne de la MAP]]+2,"")</f>
        <v>9_14</v>
      </c>
      <c r="L172" s="10" t="str">
        <f>IF(COUNTIF(TabSRC[IDCL],TabSRC[[#This Row],[Ligne de la MAP]]+1&amp;"_"&amp;TabSRC[[#This Row],[Colonne de la MAP]]+1),TabSRC[[#This Row],[Ligne de la MAP]]+1&amp;"_"&amp;TabSRC[[#This Row],[Colonne de la MAP]]+1,"")</f>
        <v>10_13</v>
      </c>
      <c r="M172" s="10" t="str">
        <f>IF(COUNTIF(TabSRC[IDCL],TabSRC[[#This Row],[Ligne de la MAP]]+1&amp;"_"&amp;TabSRC[[#This Row],[Colonne de la MAP]]-1)&gt;0,TabSRC[[#This Row],[Ligne de la MAP]]+1&amp;"_"&amp;TabSRC[[#This Row],[Colonne de la MAP]]-1,"")</f>
        <v>10_11</v>
      </c>
      <c r="N172" s="10" cm="1">
        <f t="array" ref="N172">SUMPRODUCT((IF(TabSRC[[#This Row],[O]:[SO]]&lt;&gt;"",2^(COLUMN(TabSRC[[#This Row],[O]:[SO]])-8),0))*1)</f>
        <v>63</v>
      </c>
    </row>
    <row r="173" spans="1:14" x14ac:dyDescent="0.25">
      <c r="A173" t="s">
        <v>350</v>
      </c>
      <c r="B173">
        <v>277.37417602539063</v>
      </c>
      <c r="C173">
        <v>295.49995994567871</v>
      </c>
      <c r="D173" s="2" t="s">
        <v>331</v>
      </c>
      <c r="E173" s="2" t="s">
        <v>725</v>
      </c>
      <c r="F173" s="1">
        <v>9</v>
      </c>
      <c r="G173" s="1">
        <v>14</v>
      </c>
      <c r="H173" s="10" t="str">
        <f>IF(COUNTIF(TabSRC[IDCL],TabSRC[[#This Row],[Ligne de la MAP]]&amp;"_"&amp;TabSRC[[#This Row],[Colonne de la MAP]]-2)&gt;0,TabSRC[[#This Row],[Ligne de la MAP]]&amp;"_"&amp;TabSRC[[#This Row],[Colonne de la MAP]]-2,"")</f>
        <v>9_12</v>
      </c>
      <c r="I173" s="10" t="str">
        <f>IF(COUNTIF(TabSRC[IDCL],TabSRC[[#This Row],[Ligne de la MAP]]-1&amp;"_"&amp;TabSRC[[#This Row],[Colonne de la MAP]]-1)&gt;0,TabSRC[[#This Row],[Ligne de la MAP]]-1&amp;"_"&amp;TabSRC[[#This Row],[Colonne de la MAP]]-1,"")</f>
        <v>8_13</v>
      </c>
      <c r="J173" s="10" t="str">
        <f>IF(COUNTIF(TabSRC[IDCL],TabSRC[[#This Row],[Ligne de la MAP]]-1&amp;"_"&amp;TabSRC[[#This Row],[Colonne de la MAP]]+1)&gt;0,TabSRC[[#This Row],[Ligne de la MAP]]-1&amp;"_"&amp;TabSRC[[#This Row],[Colonne de la MAP]]+1,"")</f>
        <v>8_15</v>
      </c>
      <c r="K173" s="10" t="str">
        <f>IF(COUNTIF(TabSRC[IDCL],TabSRC[[#This Row],[Ligne de la MAP]]&amp;"_"&amp;TabSRC[[#This Row],[Colonne de la MAP]]+2)&gt;0,TabSRC[[#This Row],[Ligne de la MAP]]&amp;"_"&amp;TabSRC[[#This Row],[Colonne de la MAP]]+2,"")</f>
        <v>9_16</v>
      </c>
      <c r="L173" s="10" t="str">
        <f>IF(COUNTIF(TabSRC[IDCL],TabSRC[[#This Row],[Ligne de la MAP]]+1&amp;"_"&amp;TabSRC[[#This Row],[Colonne de la MAP]]+1),TabSRC[[#This Row],[Ligne de la MAP]]+1&amp;"_"&amp;TabSRC[[#This Row],[Colonne de la MAP]]+1,"")</f>
        <v>10_15</v>
      </c>
      <c r="M173" s="10" t="str">
        <f>IF(COUNTIF(TabSRC[IDCL],TabSRC[[#This Row],[Ligne de la MAP]]+1&amp;"_"&amp;TabSRC[[#This Row],[Colonne de la MAP]]-1)&gt;0,TabSRC[[#This Row],[Ligne de la MAP]]+1&amp;"_"&amp;TabSRC[[#This Row],[Colonne de la MAP]]-1,"")</f>
        <v>10_13</v>
      </c>
      <c r="N173" s="10" cm="1">
        <f t="array" ref="N173">SUMPRODUCT((IF(TabSRC[[#This Row],[O]:[SO]]&lt;&gt;"",2^(COLUMN(TabSRC[[#This Row],[O]:[SO]])-8),0))*1)</f>
        <v>63</v>
      </c>
    </row>
    <row r="174" spans="1:14" x14ac:dyDescent="0.25">
      <c r="A174" t="s">
        <v>352</v>
      </c>
      <c r="B174">
        <v>318.0774040222168</v>
      </c>
      <c r="C174">
        <v>295.49995994567871</v>
      </c>
      <c r="D174" s="2" t="s">
        <v>333</v>
      </c>
      <c r="E174" s="2" t="s">
        <v>732</v>
      </c>
      <c r="F174" s="1">
        <v>9</v>
      </c>
      <c r="G174" s="1">
        <v>16</v>
      </c>
      <c r="H174" s="10" t="str">
        <f>IF(COUNTIF(TabSRC[IDCL],TabSRC[[#This Row],[Ligne de la MAP]]&amp;"_"&amp;TabSRC[[#This Row],[Colonne de la MAP]]-2)&gt;0,TabSRC[[#This Row],[Ligne de la MAP]]&amp;"_"&amp;TabSRC[[#This Row],[Colonne de la MAP]]-2,"")</f>
        <v>9_14</v>
      </c>
      <c r="I174" s="10" t="str">
        <f>IF(COUNTIF(TabSRC[IDCL],TabSRC[[#This Row],[Ligne de la MAP]]-1&amp;"_"&amp;TabSRC[[#This Row],[Colonne de la MAP]]-1)&gt;0,TabSRC[[#This Row],[Ligne de la MAP]]-1&amp;"_"&amp;TabSRC[[#This Row],[Colonne de la MAP]]-1,"")</f>
        <v>8_15</v>
      </c>
      <c r="J174" s="10" t="str">
        <f>IF(COUNTIF(TabSRC[IDCL],TabSRC[[#This Row],[Ligne de la MAP]]-1&amp;"_"&amp;TabSRC[[#This Row],[Colonne de la MAP]]+1)&gt;0,TabSRC[[#This Row],[Ligne de la MAP]]-1&amp;"_"&amp;TabSRC[[#This Row],[Colonne de la MAP]]+1,"")</f>
        <v>8_17</v>
      </c>
      <c r="K174" s="10" t="str">
        <f>IF(COUNTIF(TabSRC[IDCL],TabSRC[[#This Row],[Ligne de la MAP]]&amp;"_"&amp;TabSRC[[#This Row],[Colonne de la MAP]]+2)&gt;0,TabSRC[[#This Row],[Ligne de la MAP]]&amp;"_"&amp;TabSRC[[#This Row],[Colonne de la MAP]]+2,"")</f>
        <v>9_18</v>
      </c>
      <c r="L174" s="10" t="str">
        <f>IF(COUNTIF(TabSRC[IDCL],TabSRC[[#This Row],[Ligne de la MAP]]+1&amp;"_"&amp;TabSRC[[#This Row],[Colonne de la MAP]]+1),TabSRC[[#This Row],[Ligne de la MAP]]+1&amp;"_"&amp;TabSRC[[#This Row],[Colonne de la MAP]]+1,"")</f>
        <v>10_17</v>
      </c>
      <c r="M174" s="10" t="str">
        <f>IF(COUNTIF(TabSRC[IDCL],TabSRC[[#This Row],[Ligne de la MAP]]+1&amp;"_"&amp;TabSRC[[#This Row],[Colonne de la MAP]]-1)&gt;0,TabSRC[[#This Row],[Ligne de la MAP]]+1&amp;"_"&amp;TabSRC[[#This Row],[Colonne de la MAP]]-1,"")</f>
        <v>10_15</v>
      </c>
      <c r="N174" s="10" cm="1">
        <f t="array" ref="N174">SUMPRODUCT((IF(TabSRC[[#This Row],[O]:[SO]]&lt;&gt;"",2^(COLUMN(TabSRC[[#This Row],[O]:[SO]])-8),0))*1)</f>
        <v>63</v>
      </c>
    </row>
    <row r="175" spans="1:14" x14ac:dyDescent="0.25">
      <c r="A175" t="s">
        <v>354</v>
      </c>
      <c r="B175">
        <v>358.78063201904297</v>
      </c>
      <c r="C175">
        <v>295.49995994567871</v>
      </c>
      <c r="D175" s="2" t="s">
        <v>335</v>
      </c>
      <c r="E175" s="2" t="s">
        <v>740</v>
      </c>
      <c r="F175" s="1">
        <v>9</v>
      </c>
      <c r="G175" s="1">
        <v>18</v>
      </c>
      <c r="H175" s="10" t="str">
        <f>IF(COUNTIF(TabSRC[IDCL],TabSRC[[#This Row],[Ligne de la MAP]]&amp;"_"&amp;TabSRC[[#This Row],[Colonne de la MAP]]-2)&gt;0,TabSRC[[#This Row],[Ligne de la MAP]]&amp;"_"&amp;TabSRC[[#This Row],[Colonne de la MAP]]-2,"")</f>
        <v>9_16</v>
      </c>
      <c r="I175" s="10" t="str">
        <f>IF(COUNTIF(TabSRC[IDCL],TabSRC[[#This Row],[Ligne de la MAP]]-1&amp;"_"&amp;TabSRC[[#This Row],[Colonne de la MAP]]-1)&gt;0,TabSRC[[#This Row],[Ligne de la MAP]]-1&amp;"_"&amp;TabSRC[[#This Row],[Colonne de la MAP]]-1,"")</f>
        <v>8_17</v>
      </c>
      <c r="J175" s="10" t="str">
        <f>IF(COUNTIF(TabSRC[IDCL],TabSRC[[#This Row],[Ligne de la MAP]]-1&amp;"_"&amp;TabSRC[[#This Row],[Colonne de la MAP]]+1)&gt;0,TabSRC[[#This Row],[Ligne de la MAP]]-1&amp;"_"&amp;TabSRC[[#This Row],[Colonne de la MAP]]+1,"")</f>
        <v>8_19</v>
      </c>
      <c r="K175" s="10" t="str">
        <f>IF(COUNTIF(TabSRC[IDCL],TabSRC[[#This Row],[Ligne de la MAP]]&amp;"_"&amp;TabSRC[[#This Row],[Colonne de la MAP]]+2)&gt;0,TabSRC[[#This Row],[Ligne de la MAP]]&amp;"_"&amp;TabSRC[[#This Row],[Colonne de la MAP]]+2,"")</f>
        <v>9_20</v>
      </c>
      <c r="L175" s="10" t="str">
        <f>IF(COUNTIF(TabSRC[IDCL],TabSRC[[#This Row],[Ligne de la MAP]]+1&amp;"_"&amp;TabSRC[[#This Row],[Colonne de la MAP]]+1),TabSRC[[#This Row],[Ligne de la MAP]]+1&amp;"_"&amp;TabSRC[[#This Row],[Colonne de la MAP]]+1,"")</f>
        <v>10_19</v>
      </c>
      <c r="M175" s="10" t="str">
        <f>IF(COUNTIF(TabSRC[IDCL],TabSRC[[#This Row],[Ligne de la MAP]]+1&amp;"_"&amp;TabSRC[[#This Row],[Colonne de la MAP]]-1)&gt;0,TabSRC[[#This Row],[Ligne de la MAP]]+1&amp;"_"&amp;TabSRC[[#This Row],[Colonne de la MAP]]-1,"")</f>
        <v>10_17</v>
      </c>
      <c r="N175" s="10" cm="1">
        <f t="array" ref="N175">SUMPRODUCT((IF(TabSRC[[#This Row],[O]:[SO]]&lt;&gt;"",2^(COLUMN(TabSRC[[#This Row],[O]:[SO]])-8),0))*1)</f>
        <v>63</v>
      </c>
    </row>
    <row r="176" spans="1:14" x14ac:dyDescent="0.25">
      <c r="A176" t="s">
        <v>356</v>
      </c>
      <c r="B176">
        <v>399.48386001586914</v>
      </c>
      <c r="C176">
        <v>295.49995994567871</v>
      </c>
      <c r="D176" s="2" t="s">
        <v>337</v>
      </c>
      <c r="E176" s="2" t="s">
        <v>7</v>
      </c>
      <c r="F176" s="1">
        <v>9</v>
      </c>
      <c r="G176" s="1">
        <v>20</v>
      </c>
      <c r="H176" s="10" t="str">
        <f>IF(COUNTIF(TabSRC[IDCL],TabSRC[[#This Row],[Ligne de la MAP]]&amp;"_"&amp;TabSRC[[#This Row],[Colonne de la MAP]]-2)&gt;0,TabSRC[[#This Row],[Ligne de la MAP]]&amp;"_"&amp;TabSRC[[#This Row],[Colonne de la MAP]]-2,"")</f>
        <v>9_18</v>
      </c>
      <c r="I176" s="10" t="str">
        <f>IF(COUNTIF(TabSRC[IDCL],TabSRC[[#This Row],[Ligne de la MAP]]-1&amp;"_"&amp;TabSRC[[#This Row],[Colonne de la MAP]]-1)&gt;0,TabSRC[[#This Row],[Ligne de la MAP]]-1&amp;"_"&amp;TabSRC[[#This Row],[Colonne de la MAP]]-1,"")</f>
        <v>8_19</v>
      </c>
      <c r="J176" s="10" t="str">
        <f>IF(COUNTIF(TabSRC[IDCL],TabSRC[[#This Row],[Ligne de la MAP]]-1&amp;"_"&amp;TabSRC[[#This Row],[Colonne de la MAP]]+1)&gt;0,TabSRC[[#This Row],[Ligne de la MAP]]-1&amp;"_"&amp;TabSRC[[#This Row],[Colonne de la MAP]]+1,"")</f>
        <v>8_21</v>
      </c>
      <c r="K176" s="10" t="str">
        <f>IF(COUNTIF(TabSRC[IDCL],TabSRC[[#This Row],[Ligne de la MAP]]&amp;"_"&amp;TabSRC[[#This Row],[Colonne de la MAP]]+2)&gt;0,TabSRC[[#This Row],[Ligne de la MAP]]&amp;"_"&amp;TabSRC[[#This Row],[Colonne de la MAP]]+2,"")</f>
        <v>9_22</v>
      </c>
      <c r="L176" s="10" t="str">
        <f>IF(COUNTIF(TabSRC[IDCL],TabSRC[[#This Row],[Ligne de la MAP]]+1&amp;"_"&amp;TabSRC[[#This Row],[Colonne de la MAP]]+1),TabSRC[[#This Row],[Ligne de la MAP]]+1&amp;"_"&amp;TabSRC[[#This Row],[Colonne de la MAP]]+1,"")</f>
        <v>10_21</v>
      </c>
      <c r="M176" s="10" t="str">
        <f>IF(COUNTIF(TabSRC[IDCL],TabSRC[[#This Row],[Ligne de la MAP]]+1&amp;"_"&amp;TabSRC[[#This Row],[Colonne de la MAP]]-1)&gt;0,TabSRC[[#This Row],[Ligne de la MAP]]+1&amp;"_"&amp;TabSRC[[#This Row],[Colonne de la MAP]]-1,"")</f>
        <v>10_19</v>
      </c>
      <c r="N176" s="10" cm="1">
        <f t="array" ref="N176">SUMPRODUCT((IF(TabSRC[[#This Row],[O]:[SO]]&lt;&gt;"",2^(COLUMN(TabSRC[[#This Row],[O]:[SO]])-8),0))*1)</f>
        <v>63</v>
      </c>
    </row>
    <row r="177" spans="1:14" x14ac:dyDescent="0.25">
      <c r="A177" t="s">
        <v>358</v>
      </c>
      <c r="B177">
        <v>440.18708801269531</v>
      </c>
      <c r="C177">
        <v>295.49995994567871</v>
      </c>
      <c r="D177" s="2" t="s">
        <v>682</v>
      </c>
      <c r="E177" s="2" t="s">
        <v>738</v>
      </c>
      <c r="F177" s="1">
        <v>9</v>
      </c>
      <c r="G177" s="1">
        <v>22</v>
      </c>
      <c r="H177" s="10" t="str">
        <f>IF(COUNTIF(TabSRC[IDCL],TabSRC[[#This Row],[Ligne de la MAP]]&amp;"_"&amp;TabSRC[[#This Row],[Colonne de la MAP]]-2)&gt;0,TabSRC[[#This Row],[Ligne de la MAP]]&amp;"_"&amp;TabSRC[[#This Row],[Colonne de la MAP]]-2,"")</f>
        <v>9_20</v>
      </c>
      <c r="I177" s="10" t="str">
        <f>IF(COUNTIF(TabSRC[IDCL],TabSRC[[#This Row],[Ligne de la MAP]]-1&amp;"_"&amp;TabSRC[[#This Row],[Colonne de la MAP]]-1)&gt;0,TabSRC[[#This Row],[Ligne de la MAP]]-1&amp;"_"&amp;TabSRC[[#This Row],[Colonne de la MAP]]-1,"")</f>
        <v>8_21</v>
      </c>
      <c r="J177" s="10" t="str">
        <f>IF(COUNTIF(TabSRC[IDCL],TabSRC[[#This Row],[Ligne de la MAP]]-1&amp;"_"&amp;TabSRC[[#This Row],[Colonne de la MAP]]+1)&gt;0,TabSRC[[#This Row],[Ligne de la MAP]]-1&amp;"_"&amp;TabSRC[[#This Row],[Colonne de la MAP]]+1,"")</f>
        <v>8_23</v>
      </c>
      <c r="K177" s="10" t="str">
        <f>IF(COUNTIF(TabSRC[IDCL],TabSRC[[#This Row],[Ligne de la MAP]]&amp;"_"&amp;TabSRC[[#This Row],[Colonne de la MAP]]+2)&gt;0,TabSRC[[#This Row],[Ligne de la MAP]]&amp;"_"&amp;TabSRC[[#This Row],[Colonne de la MAP]]+2,"")</f>
        <v/>
      </c>
      <c r="L177" s="10" t="str">
        <f>IF(COUNTIF(TabSRC[IDCL],TabSRC[[#This Row],[Ligne de la MAP]]+1&amp;"_"&amp;TabSRC[[#This Row],[Colonne de la MAP]]+1),TabSRC[[#This Row],[Ligne de la MAP]]+1&amp;"_"&amp;TabSRC[[#This Row],[Colonne de la MAP]]+1,"")</f>
        <v>10_23</v>
      </c>
      <c r="M177" s="10" t="str">
        <f>IF(COUNTIF(TabSRC[IDCL],TabSRC[[#This Row],[Ligne de la MAP]]+1&amp;"_"&amp;TabSRC[[#This Row],[Colonne de la MAP]]-1)&gt;0,TabSRC[[#This Row],[Ligne de la MAP]]+1&amp;"_"&amp;TabSRC[[#This Row],[Colonne de la MAP]]-1,"")</f>
        <v>10_21</v>
      </c>
      <c r="N177" s="10" cm="1">
        <f t="array" ref="N177">SUMPRODUCT((IF(TabSRC[[#This Row],[O]:[SO]]&lt;&gt;"",2^(COLUMN(TabSRC[[#This Row],[O]:[SO]])-8),0))*1)</f>
        <v>55</v>
      </c>
    </row>
    <row r="178" spans="1:14" x14ac:dyDescent="0.25">
      <c r="A178" t="s">
        <v>360</v>
      </c>
      <c r="B178">
        <v>725.10968399047852</v>
      </c>
      <c r="C178">
        <v>295.49995994567871</v>
      </c>
      <c r="D178" s="2" t="s">
        <v>683</v>
      </c>
      <c r="E178" s="2" t="s">
        <v>734</v>
      </c>
      <c r="F178" s="1">
        <v>9</v>
      </c>
      <c r="G178" s="1">
        <v>36</v>
      </c>
      <c r="H178" s="10" t="str">
        <f>IF(COUNTIF(TabSRC[IDCL],TabSRC[[#This Row],[Ligne de la MAP]]&amp;"_"&amp;TabSRC[[#This Row],[Colonne de la MAP]]-2)&gt;0,TabSRC[[#This Row],[Ligne de la MAP]]&amp;"_"&amp;TabSRC[[#This Row],[Colonne de la MAP]]-2,"")</f>
        <v/>
      </c>
      <c r="I178" s="10" t="str">
        <f>IF(COUNTIF(TabSRC[IDCL],TabSRC[[#This Row],[Ligne de la MAP]]-1&amp;"_"&amp;TabSRC[[#This Row],[Colonne de la MAP]]-1)&gt;0,TabSRC[[#This Row],[Ligne de la MAP]]-1&amp;"_"&amp;TabSRC[[#This Row],[Colonne de la MAP]]-1,"")</f>
        <v>8_35</v>
      </c>
      <c r="J178" s="10" t="str">
        <f>IF(COUNTIF(TabSRC[IDCL],TabSRC[[#This Row],[Ligne de la MAP]]-1&amp;"_"&amp;TabSRC[[#This Row],[Colonne de la MAP]]+1)&gt;0,TabSRC[[#This Row],[Ligne de la MAP]]-1&amp;"_"&amp;TabSRC[[#This Row],[Colonne de la MAP]]+1,"")</f>
        <v>8_37</v>
      </c>
      <c r="K178" s="10" t="str">
        <f>IF(COUNTIF(TabSRC[IDCL],TabSRC[[#This Row],[Ligne de la MAP]]&amp;"_"&amp;TabSRC[[#This Row],[Colonne de la MAP]]+2)&gt;0,TabSRC[[#This Row],[Ligne de la MAP]]&amp;"_"&amp;TabSRC[[#This Row],[Colonne de la MAP]]+2,"")</f>
        <v>9_38</v>
      </c>
      <c r="L178" s="10" t="str">
        <f>IF(COUNTIF(TabSRC[IDCL],TabSRC[[#This Row],[Ligne de la MAP]]+1&amp;"_"&amp;TabSRC[[#This Row],[Colonne de la MAP]]+1),TabSRC[[#This Row],[Ligne de la MAP]]+1&amp;"_"&amp;TabSRC[[#This Row],[Colonne de la MAP]]+1,"")</f>
        <v>10_37</v>
      </c>
      <c r="M178" s="10" t="str">
        <f>IF(COUNTIF(TabSRC[IDCL],TabSRC[[#This Row],[Ligne de la MAP]]+1&amp;"_"&amp;TabSRC[[#This Row],[Colonne de la MAP]]-1)&gt;0,TabSRC[[#This Row],[Ligne de la MAP]]+1&amp;"_"&amp;TabSRC[[#This Row],[Colonne de la MAP]]-1,"")</f>
        <v>10_35</v>
      </c>
      <c r="N178" s="10" cm="1">
        <f t="array" ref="N178">SUMPRODUCT((IF(TabSRC[[#This Row],[O]:[SO]]&lt;&gt;"",2^(COLUMN(TabSRC[[#This Row],[O]:[SO]])-8),0))*1)</f>
        <v>62</v>
      </c>
    </row>
    <row r="179" spans="1:14" x14ac:dyDescent="0.25">
      <c r="A179" t="s">
        <v>362</v>
      </c>
      <c r="B179">
        <v>765.81291198730469</v>
      </c>
      <c r="C179">
        <v>295.49995994567871</v>
      </c>
      <c r="D179" s="2" t="s">
        <v>339</v>
      </c>
      <c r="E179" s="2" t="s">
        <v>728</v>
      </c>
      <c r="F179" s="1">
        <v>9</v>
      </c>
      <c r="G179" s="1">
        <v>38</v>
      </c>
      <c r="H179" s="10" t="str">
        <f>IF(COUNTIF(TabSRC[IDCL],TabSRC[[#This Row],[Ligne de la MAP]]&amp;"_"&amp;TabSRC[[#This Row],[Colonne de la MAP]]-2)&gt;0,TabSRC[[#This Row],[Ligne de la MAP]]&amp;"_"&amp;TabSRC[[#This Row],[Colonne de la MAP]]-2,"")</f>
        <v>9_36</v>
      </c>
      <c r="I179" s="10" t="str">
        <f>IF(COUNTIF(TabSRC[IDCL],TabSRC[[#This Row],[Ligne de la MAP]]-1&amp;"_"&amp;TabSRC[[#This Row],[Colonne de la MAP]]-1)&gt;0,TabSRC[[#This Row],[Ligne de la MAP]]-1&amp;"_"&amp;TabSRC[[#This Row],[Colonne de la MAP]]-1,"")</f>
        <v>8_37</v>
      </c>
      <c r="J179" s="10" t="str">
        <f>IF(COUNTIF(TabSRC[IDCL],TabSRC[[#This Row],[Ligne de la MAP]]-1&amp;"_"&amp;TabSRC[[#This Row],[Colonne de la MAP]]+1)&gt;0,TabSRC[[#This Row],[Ligne de la MAP]]-1&amp;"_"&amp;TabSRC[[#This Row],[Colonne de la MAP]]+1,"")</f>
        <v>8_39</v>
      </c>
      <c r="K179" s="10" t="str">
        <f>IF(COUNTIF(TabSRC[IDCL],TabSRC[[#This Row],[Ligne de la MAP]]&amp;"_"&amp;TabSRC[[#This Row],[Colonne de la MAP]]+2)&gt;0,TabSRC[[#This Row],[Ligne de la MAP]]&amp;"_"&amp;TabSRC[[#This Row],[Colonne de la MAP]]+2,"")</f>
        <v>9_40</v>
      </c>
      <c r="L179" s="10" t="str">
        <f>IF(COUNTIF(TabSRC[IDCL],TabSRC[[#This Row],[Ligne de la MAP]]+1&amp;"_"&amp;TabSRC[[#This Row],[Colonne de la MAP]]+1),TabSRC[[#This Row],[Ligne de la MAP]]+1&amp;"_"&amp;TabSRC[[#This Row],[Colonne de la MAP]]+1,"")</f>
        <v>10_39</v>
      </c>
      <c r="M179" s="10" t="str">
        <f>IF(COUNTIF(TabSRC[IDCL],TabSRC[[#This Row],[Ligne de la MAP]]+1&amp;"_"&amp;TabSRC[[#This Row],[Colonne de la MAP]]-1)&gt;0,TabSRC[[#This Row],[Ligne de la MAP]]+1&amp;"_"&amp;TabSRC[[#This Row],[Colonne de la MAP]]-1,"")</f>
        <v>10_37</v>
      </c>
      <c r="N179" s="10" cm="1">
        <f t="array" ref="N179">SUMPRODUCT((IF(TabSRC[[#This Row],[O]:[SO]]&lt;&gt;"",2^(COLUMN(TabSRC[[#This Row],[O]:[SO]])-8),0))*1)</f>
        <v>63</v>
      </c>
    </row>
    <row r="180" spans="1:14" x14ac:dyDescent="0.25">
      <c r="A180" t="s">
        <v>364</v>
      </c>
      <c r="B180">
        <v>806.51613998413086</v>
      </c>
      <c r="C180">
        <v>295.49995994567871</v>
      </c>
      <c r="D180" s="2" t="s">
        <v>341</v>
      </c>
      <c r="E180" s="2" t="s">
        <v>732</v>
      </c>
      <c r="F180" s="1">
        <v>9</v>
      </c>
      <c r="G180" s="1">
        <v>40</v>
      </c>
      <c r="H180" s="10" t="str">
        <f>IF(COUNTIF(TabSRC[IDCL],TabSRC[[#This Row],[Ligne de la MAP]]&amp;"_"&amp;TabSRC[[#This Row],[Colonne de la MAP]]-2)&gt;0,TabSRC[[#This Row],[Ligne de la MAP]]&amp;"_"&amp;TabSRC[[#This Row],[Colonne de la MAP]]-2,"")</f>
        <v>9_38</v>
      </c>
      <c r="I180" s="10" t="str">
        <f>IF(COUNTIF(TabSRC[IDCL],TabSRC[[#This Row],[Ligne de la MAP]]-1&amp;"_"&amp;TabSRC[[#This Row],[Colonne de la MAP]]-1)&gt;0,TabSRC[[#This Row],[Ligne de la MAP]]-1&amp;"_"&amp;TabSRC[[#This Row],[Colonne de la MAP]]-1,"")</f>
        <v>8_39</v>
      </c>
      <c r="J180" s="10" t="str">
        <f>IF(COUNTIF(TabSRC[IDCL],TabSRC[[#This Row],[Ligne de la MAP]]-1&amp;"_"&amp;TabSRC[[#This Row],[Colonne de la MAP]]+1)&gt;0,TabSRC[[#This Row],[Ligne de la MAP]]-1&amp;"_"&amp;TabSRC[[#This Row],[Colonne de la MAP]]+1,"")</f>
        <v>8_41</v>
      </c>
      <c r="K180" s="10" t="str">
        <f>IF(COUNTIF(TabSRC[IDCL],TabSRC[[#This Row],[Ligne de la MAP]]&amp;"_"&amp;TabSRC[[#This Row],[Colonne de la MAP]]+2)&gt;0,TabSRC[[#This Row],[Ligne de la MAP]]&amp;"_"&amp;TabSRC[[#This Row],[Colonne de la MAP]]+2,"")</f>
        <v>9_42</v>
      </c>
      <c r="L180" s="10" t="str">
        <f>IF(COUNTIF(TabSRC[IDCL],TabSRC[[#This Row],[Ligne de la MAP]]+1&amp;"_"&amp;TabSRC[[#This Row],[Colonne de la MAP]]+1),TabSRC[[#This Row],[Ligne de la MAP]]+1&amp;"_"&amp;TabSRC[[#This Row],[Colonne de la MAP]]+1,"")</f>
        <v>10_41</v>
      </c>
      <c r="M180" s="10" t="str">
        <f>IF(COUNTIF(TabSRC[IDCL],TabSRC[[#This Row],[Ligne de la MAP]]+1&amp;"_"&amp;TabSRC[[#This Row],[Colonne de la MAP]]-1)&gt;0,TabSRC[[#This Row],[Ligne de la MAP]]+1&amp;"_"&amp;TabSRC[[#This Row],[Colonne de la MAP]]-1,"")</f>
        <v>10_39</v>
      </c>
      <c r="N180" s="10" cm="1">
        <f t="array" ref="N180">SUMPRODUCT((IF(TabSRC[[#This Row],[O]:[SO]]&lt;&gt;"",2^(COLUMN(TabSRC[[#This Row],[O]:[SO]])-8),0))*1)</f>
        <v>63</v>
      </c>
    </row>
    <row r="181" spans="1:14" x14ac:dyDescent="0.25">
      <c r="A181" t="s">
        <v>366</v>
      </c>
      <c r="B181">
        <v>847.21936798095703</v>
      </c>
      <c r="C181">
        <v>295.49995994567871</v>
      </c>
      <c r="D181" s="2" t="s">
        <v>343</v>
      </c>
      <c r="E181" s="2" t="s">
        <v>738</v>
      </c>
      <c r="F181" s="1">
        <v>9</v>
      </c>
      <c r="G181" s="1">
        <v>42</v>
      </c>
      <c r="H181" s="10" t="str">
        <f>IF(COUNTIF(TabSRC[IDCL],TabSRC[[#This Row],[Ligne de la MAP]]&amp;"_"&amp;TabSRC[[#This Row],[Colonne de la MAP]]-2)&gt;0,TabSRC[[#This Row],[Ligne de la MAP]]&amp;"_"&amp;TabSRC[[#This Row],[Colonne de la MAP]]-2,"")</f>
        <v>9_40</v>
      </c>
      <c r="I181" s="10" t="str">
        <f>IF(COUNTIF(TabSRC[IDCL],TabSRC[[#This Row],[Ligne de la MAP]]-1&amp;"_"&amp;TabSRC[[#This Row],[Colonne de la MAP]]-1)&gt;0,TabSRC[[#This Row],[Ligne de la MAP]]-1&amp;"_"&amp;TabSRC[[#This Row],[Colonne de la MAP]]-1,"")</f>
        <v>8_41</v>
      </c>
      <c r="J181" s="10" t="str">
        <f>IF(COUNTIF(TabSRC[IDCL],TabSRC[[#This Row],[Ligne de la MAP]]-1&amp;"_"&amp;TabSRC[[#This Row],[Colonne de la MAP]]+1)&gt;0,TabSRC[[#This Row],[Ligne de la MAP]]-1&amp;"_"&amp;TabSRC[[#This Row],[Colonne de la MAP]]+1,"")</f>
        <v>8_43</v>
      </c>
      <c r="K181" s="10" t="str">
        <f>IF(COUNTIF(TabSRC[IDCL],TabSRC[[#This Row],[Ligne de la MAP]]&amp;"_"&amp;TabSRC[[#This Row],[Colonne de la MAP]]+2)&gt;0,TabSRC[[#This Row],[Ligne de la MAP]]&amp;"_"&amp;TabSRC[[#This Row],[Colonne de la MAP]]+2,"")</f>
        <v>9_44</v>
      </c>
      <c r="L181" s="10" t="str">
        <f>IF(COUNTIF(TabSRC[IDCL],TabSRC[[#This Row],[Ligne de la MAP]]+1&amp;"_"&amp;TabSRC[[#This Row],[Colonne de la MAP]]+1),TabSRC[[#This Row],[Ligne de la MAP]]+1&amp;"_"&amp;TabSRC[[#This Row],[Colonne de la MAP]]+1,"")</f>
        <v>10_43</v>
      </c>
      <c r="M181" s="10" t="str">
        <f>IF(COUNTIF(TabSRC[IDCL],TabSRC[[#This Row],[Ligne de la MAP]]+1&amp;"_"&amp;TabSRC[[#This Row],[Colonne de la MAP]]-1)&gt;0,TabSRC[[#This Row],[Ligne de la MAP]]+1&amp;"_"&amp;TabSRC[[#This Row],[Colonne de la MAP]]-1,"")</f>
        <v>10_41</v>
      </c>
      <c r="N181" s="10" cm="1">
        <f t="array" ref="N181">SUMPRODUCT((IF(TabSRC[[#This Row],[O]:[SO]]&lt;&gt;"",2^(COLUMN(TabSRC[[#This Row],[O]:[SO]])-8),0))*1)</f>
        <v>63</v>
      </c>
    </row>
    <row r="182" spans="1:14" x14ac:dyDescent="0.25">
      <c r="A182" t="s">
        <v>368</v>
      </c>
      <c r="B182">
        <v>887.9225959777832</v>
      </c>
      <c r="C182">
        <v>295.49995994567871</v>
      </c>
      <c r="D182" s="2" t="s">
        <v>345</v>
      </c>
      <c r="E182" s="2" t="s">
        <v>732</v>
      </c>
      <c r="F182" s="1">
        <v>9</v>
      </c>
      <c r="G182" s="1">
        <v>44</v>
      </c>
      <c r="H182" s="10" t="str">
        <f>IF(COUNTIF(TabSRC[IDCL],TabSRC[[#This Row],[Ligne de la MAP]]&amp;"_"&amp;TabSRC[[#This Row],[Colonne de la MAP]]-2)&gt;0,TabSRC[[#This Row],[Ligne de la MAP]]&amp;"_"&amp;TabSRC[[#This Row],[Colonne de la MAP]]-2,"")</f>
        <v>9_42</v>
      </c>
      <c r="I182" s="10" t="str">
        <f>IF(COUNTIF(TabSRC[IDCL],TabSRC[[#This Row],[Ligne de la MAP]]-1&amp;"_"&amp;TabSRC[[#This Row],[Colonne de la MAP]]-1)&gt;0,TabSRC[[#This Row],[Ligne de la MAP]]-1&amp;"_"&amp;TabSRC[[#This Row],[Colonne de la MAP]]-1,"")</f>
        <v>8_43</v>
      </c>
      <c r="J182" s="10" t="str">
        <f>IF(COUNTIF(TabSRC[IDCL],TabSRC[[#This Row],[Ligne de la MAP]]-1&amp;"_"&amp;TabSRC[[#This Row],[Colonne de la MAP]]+1)&gt;0,TabSRC[[#This Row],[Ligne de la MAP]]-1&amp;"_"&amp;TabSRC[[#This Row],[Colonne de la MAP]]+1,"")</f>
        <v>8_45</v>
      </c>
      <c r="K182" s="10" t="str">
        <f>IF(COUNTIF(TabSRC[IDCL],TabSRC[[#This Row],[Ligne de la MAP]]&amp;"_"&amp;TabSRC[[#This Row],[Colonne de la MAP]]+2)&gt;0,TabSRC[[#This Row],[Ligne de la MAP]]&amp;"_"&amp;TabSRC[[#This Row],[Colonne de la MAP]]+2,"")</f>
        <v>9_46</v>
      </c>
      <c r="L182" s="10" t="str">
        <f>IF(COUNTIF(TabSRC[IDCL],TabSRC[[#This Row],[Ligne de la MAP]]+1&amp;"_"&amp;TabSRC[[#This Row],[Colonne de la MAP]]+1),TabSRC[[#This Row],[Ligne de la MAP]]+1&amp;"_"&amp;TabSRC[[#This Row],[Colonne de la MAP]]+1,"")</f>
        <v>10_45</v>
      </c>
      <c r="M182" s="10" t="str">
        <f>IF(COUNTIF(TabSRC[IDCL],TabSRC[[#This Row],[Ligne de la MAP]]+1&amp;"_"&amp;TabSRC[[#This Row],[Colonne de la MAP]]-1)&gt;0,TabSRC[[#This Row],[Ligne de la MAP]]+1&amp;"_"&amp;TabSRC[[#This Row],[Colonne de la MAP]]-1,"")</f>
        <v>10_43</v>
      </c>
      <c r="N182" s="10" cm="1">
        <f t="array" ref="N182">SUMPRODUCT((IF(TabSRC[[#This Row],[O]:[SO]]&lt;&gt;"",2^(COLUMN(TabSRC[[#This Row],[O]:[SO]])-8),0))*1)</f>
        <v>63</v>
      </c>
    </row>
    <row r="183" spans="1:14" x14ac:dyDescent="0.25">
      <c r="A183" t="s">
        <v>370</v>
      </c>
      <c r="B183">
        <v>928.62582397460938</v>
      </c>
      <c r="C183">
        <v>295.49995994567871</v>
      </c>
      <c r="D183" s="2" t="s">
        <v>347</v>
      </c>
      <c r="E183" s="2" t="s">
        <v>734</v>
      </c>
      <c r="F183" s="1">
        <v>9</v>
      </c>
      <c r="G183" s="1">
        <v>46</v>
      </c>
      <c r="H183" s="10" t="str">
        <f>IF(COUNTIF(TabSRC[IDCL],TabSRC[[#This Row],[Ligne de la MAP]]&amp;"_"&amp;TabSRC[[#This Row],[Colonne de la MAP]]-2)&gt;0,TabSRC[[#This Row],[Ligne de la MAP]]&amp;"_"&amp;TabSRC[[#This Row],[Colonne de la MAP]]-2,"")</f>
        <v>9_44</v>
      </c>
      <c r="I183" s="10" t="str">
        <f>IF(COUNTIF(TabSRC[IDCL],TabSRC[[#This Row],[Ligne de la MAP]]-1&amp;"_"&amp;TabSRC[[#This Row],[Colonne de la MAP]]-1)&gt;0,TabSRC[[#This Row],[Ligne de la MAP]]-1&amp;"_"&amp;TabSRC[[#This Row],[Colonne de la MAP]]-1,"")</f>
        <v>8_45</v>
      </c>
      <c r="J183" s="10" t="str">
        <f>IF(COUNTIF(TabSRC[IDCL],TabSRC[[#This Row],[Ligne de la MAP]]-1&amp;"_"&amp;TabSRC[[#This Row],[Colonne de la MAP]]+1)&gt;0,TabSRC[[#This Row],[Ligne de la MAP]]-1&amp;"_"&amp;TabSRC[[#This Row],[Colonne de la MAP]]+1,"")</f>
        <v>8_47</v>
      </c>
      <c r="K183" s="10" t="str">
        <f>IF(COUNTIF(TabSRC[IDCL],TabSRC[[#This Row],[Ligne de la MAP]]&amp;"_"&amp;TabSRC[[#This Row],[Colonne de la MAP]]+2)&gt;0,TabSRC[[#This Row],[Ligne de la MAP]]&amp;"_"&amp;TabSRC[[#This Row],[Colonne de la MAP]]+2,"")</f>
        <v>9_48</v>
      </c>
      <c r="L183" s="10" t="str">
        <f>IF(COUNTIF(TabSRC[IDCL],TabSRC[[#This Row],[Ligne de la MAP]]+1&amp;"_"&amp;TabSRC[[#This Row],[Colonne de la MAP]]+1),TabSRC[[#This Row],[Ligne de la MAP]]+1&amp;"_"&amp;TabSRC[[#This Row],[Colonne de la MAP]]+1,"")</f>
        <v>10_47</v>
      </c>
      <c r="M183" s="10" t="str">
        <f>IF(COUNTIF(TabSRC[IDCL],TabSRC[[#This Row],[Ligne de la MAP]]+1&amp;"_"&amp;TabSRC[[#This Row],[Colonne de la MAP]]-1)&gt;0,TabSRC[[#This Row],[Ligne de la MAP]]+1&amp;"_"&amp;TabSRC[[#This Row],[Colonne de la MAP]]-1,"")</f>
        <v>10_45</v>
      </c>
      <c r="N183" s="10" cm="1">
        <f t="array" ref="N183">SUMPRODUCT((IF(TabSRC[[#This Row],[O]:[SO]]&lt;&gt;"",2^(COLUMN(TabSRC[[#This Row],[O]:[SO]])-8),0))*1)</f>
        <v>63</v>
      </c>
    </row>
    <row r="184" spans="1:14" x14ac:dyDescent="0.25">
      <c r="A184" t="s">
        <v>372</v>
      </c>
      <c r="B184">
        <v>969.32905197143555</v>
      </c>
      <c r="C184">
        <v>295.49995994567871</v>
      </c>
      <c r="D184" s="2" t="s">
        <v>349</v>
      </c>
      <c r="E184" s="2" t="s">
        <v>730</v>
      </c>
      <c r="F184" s="1">
        <v>9</v>
      </c>
      <c r="G184" s="1">
        <v>48</v>
      </c>
      <c r="H184" s="10" t="str">
        <f>IF(COUNTIF(TabSRC[IDCL],TabSRC[[#This Row],[Ligne de la MAP]]&amp;"_"&amp;TabSRC[[#This Row],[Colonne de la MAP]]-2)&gt;0,TabSRC[[#This Row],[Ligne de la MAP]]&amp;"_"&amp;TabSRC[[#This Row],[Colonne de la MAP]]-2,"")</f>
        <v>9_46</v>
      </c>
      <c r="I184" s="10" t="str">
        <f>IF(COUNTIF(TabSRC[IDCL],TabSRC[[#This Row],[Ligne de la MAP]]-1&amp;"_"&amp;TabSRC[[#This Row],[Colonne de la MAP]]-1)&gt;0,TabSRC[[#This Row],[Ligne de la MAP]]-1&amp;"_"&amp;TabSRC[[#This Row],[Colonne de la MAP]]-1,"")</f>
        <v>8_47</v>
      </c>
      <c r="J184" s="10" t="str">
        <f>IF(COUNTIF(TabSRC[IDCL],TabSRC[[#This Row],[Ligne de la MAP]]-1&amp;"_"&amp;TabSRC[[#This Row],[Colonne de la MAP]]+1)&gt;0,TabSRC[[#This Row],[Ligne de la MAP]]-1&amp;"_"&amp;TabSRC[[#This Row],[Colonne de la MAP]]+1,"")</f>
        <v>8_49</v>
      </c>
      <c r="K184" s="10" t="str">
        <f>IF(COUNTIF(TabSRC[IDCL],TabSRC[[#This Row],[Ligne de la MAP]]&amp;"_"&amp;TabSRC[[#This Row],[Colonne de la MAP]]+2)&gt;0,TabSRC[[#This Row],[Ligne de la MAP]]&amp;"_"&amp;TabSRC[[#This Row],[Colonne de la MAP]]+2,"")</f>
        <v>9_50</v>
      </c>
      <c r="L184" s="10" t="str">
        <f>IF(COUNTIF(TabSRC[IDCL],TabSRC[[#This Row],[Ligne de la MAP]]+1&amp;"_"&amp;TabSRC[[#This Row],[Colonne de la MAP]]+1),TabSRC[[#This Row],[Ligne de la MAP]]+1&amp;"_"&amp;TabSRC[[#This Row],[Colonne de la MAP]]+1,"")</f>
        <v>10_49</v>
      </c>
      <c r="M184" s="10" t="str">
        <f>IF(COUNTIF(TabSRC[IDCL],TabSRC[[#This Row],[Ligne de la MAP]]+1&amp;"_"&amp;TabSRC[[#This Row],[Colonne de la MAP]]-1)&gt;0,TabSRC[[#This Row],[Ligne de la MAP]]+1&amp;"_"&amp;TabSRC[[#This Row],[Colonne de la MAP]]-1,"")</f>
        <v>10_47</v>
      </c>
      <c r="N184" s="10" cm="1">
        <f t="array" ref="N184">SUMPRODUCT((IF(TabSRC[[#This Row],[O]:[SO]]&lt;&gt;"",2^(COLUMN(TabSRC[[#This Row],[O]:[SO]])-8),0))*1)</f>
        <v>63</v>
      </c>
    </row>
    <row r="185" spans="1:14" x14ac:dyDescent="0.25">
      <c r="A185" t="s">
        <v>374</v>
      </c>
      <c r="B185">
        <v>1010.0322799682617</v>
      </c>
      <c r="C185">
        <v>295.49995994567871</v>
      </c>
      <c r="D185" s="2" t="s">
        <v>351</v>
      </c>
      <c r="E185" s="2" t="s">
        <v>742</v>
      </c>
      <c r="F185" s="1">
        <v>9</v>
      </c>
      <c r="G185" s="1">
        <v>50</v>
      </c>
      <c r="H185" s="10" t="str">
        <f>IF(COUNTIF(TabSRC[IDCL],TabSRC[[#This Row],[Ligne de la MAP]]&amp;"_"&amp;TabSRC[[#This Row],[Colonne de la MAP]]-2)&gt;0,TabSRC[[#This Row],[Ligne de la MAP]]&amp;"_"&amp;TabSRC[[#This Row],[Colonne de la MAP]]-2,"")</f>
        <v>9_48</v>
      </c>
      <c r="I185" s="10" t="str">
        <f>IF(COUNTIF(TabSRC[IDCL],TabSRC[[#This Row],[Ligne de la MAP]]-1&amp;"_"&amp;TabSRC[[#This Row],[Colonne de la MAP]]-1)&gt;0,TabSRC[[#This Row],[Ligne de la MAP]]-1&amp;"_"&amp;TabSRC[[#This Row],[Colonne de la MAP]]-1,"")</f>
        <v>8_49</v>
      </c>
      <c r="J185" s="10" t="str">
        <f>IF(COUNTIF(TabSRC[IDCL],TabSRC[[#This Row],[Ligne de la MAP]]-1&amp;"_"&amp;TabSRC[[#This Row],[Colonne de la MAP]]+1)&gt;0,TabSRC[[#This Row],[Ligne de la MAP]]-1&amp;"_"&amp;TabSRC[[#This Row],[Colonne de la MAP]]+1,"")</f>
        <v>8_51</v>
      </c>
      <c r="K185" s="10" t="str">
        <f>IF(COUNTIF(TabSRC[IDCL],TabSRC[[#This Row],[Ligne de la MAP]]&amp;"_"&amp;TabSRC[[#This Row],[Colonne de la MAP]]+2)&gt;0,TabSRC[[#This Row],[Ligne de la MAP]]&amp;"_"&amp;TabSRC[[#This Row],[Colonne de la MAP]]+2,"")</f>
        <v>9_52</v>
      </c>
      <c r="L185" s="10" t="str">
        <f>IF(COUNTIF(TabSRC[IDCL],TabSRC[[#This Row],[Ligne de la MAP]]+1&amp;"_"&amp;TabSRC[[#This Row],[Colonne de la MAP]]+1),TabSRC[[#This Row],[Ligne de la MAP]]+1&amp;"_"&amp;TabSRC[[#This Row],[Colonne de la MAP]]+1,"")</f>
        <v>10_51</v>
      </c>
      <c r="M185" s="10" t="str">
        <f>IF(COUNTIF(TabSRC[IDCL],TabSRC[[#This Row],[Ligne de la MAP]]+1&amp;"_"&amp;TabSRC[[#This Row],[Colonne de la MAP]]-1)&gt;0,TabSRC[[#This Row],[Ligne de la MAP]]+1&amp;"_"&amp;TabSRC[[#This Row],[Colonne de la MAP]]-1,"")</f>
        <v>10_49</v>
      </c>
      <c r="N185" s="10" cm="1">
        <f t="array" ref="N185">SUMPRODUCT((IF(TabSRC[[#This Row],[O]:[SO]]&lt;&gt;"",2^(COLUMN(TabSRC[[#This Row],[O]:[SO]])-8),0))*1)</f>
        <v>63</v>
      </c>
    </row>
    <row r="186" spans="1:14" x14ac:dyDescent="0.25">
      <c r="A186" t="s">
        <v>376</v>
      </c>
      <c r="B186">
        <v>1050.7355079650879</v>
      </c>
      <c r="C186">
        <v>295.49995994567871</v>
      </c>
      <c r="D186" s="2" t="s">
        <v>353</v>
      </c>
      <c r="E186" s="2" t="s">
        <v>733</v>
      </c>
      <c r="F186" s="1">
        <v>9</v>
      </c>
      <c r="G186" s="1">
        <v>52</v>
      </c>
      <c r="H186" s="10" t="str">
        <f>IF(COUNTIF(TabSRC[IDCL],TabSRC[[#This Row],[Ligne de la MAP]]&amp;"_"&amp;TabSRC[[#This Row],[Colonne de la MAP]]-2)&gt;0,TabSRC[[#This Row],[Ligne de la MAP]]&amp;"_"&amp;TabSRC[[#This Row],[Colonne de la MAP]]-2,"")</f>
        <v>9_50</v>
      </c>
      <c r="I186" s="10" t="str">
        <f>IF(COUNTIF(TabSRC[IDCL],TabSRC[[#This Row],[Ligne de la MAP]]-1&amp;"_"&amp;TabSRC[[#This Row],[Colonne de la MAP]]-1)&gt;0,TabSRC[[#This Row],[Ligne de la MAP]]-1&amp;"_"&amp;TabSRC[[#This Row],[Colonne de la MAP]]-1,"")</f>
        <v>8_51</v>
      </c>
      <c r="J186" s="10" t="str">
        <f>IF(COUNTIF(TabSRC[IDCL],TabSRC[[#This Row],[Ligne de la MAP]]-1&amp;"_"&amp;TabSRC[[#This Row],[Colonne de la MAP]]+1)&gt;0,TabSRC[[#This Row],[Ligne de la MAP]]-1&amp;"_"&amp;TabSRC[[#This Row],[Colonne de la MAP]]+1,"")</f>
        <v>8_53</v>
      </c>
      <c r="K186" s="10" t="str">
        <f>IF(COUNTIF(TabSRC[IDCL],TabSRC[[#This Row],[Ligne de la MAP]]&amp;"_"&amp;TabSRC[[#This Row],[Colonne de la MAP]]+2)&gt;0,TabSRC[[#This Row],[Ligne de la MAP]]&amp;"_"&amp;TabSRC[[#This Row],[Colonne de la MAP]]+2,"")</f>
        <v>9_54</v>
      </c>
      <c r="L186" s="10" t="str">
        <f>IF(COUNTIF(TabSRC[IDCL],TabSRC[[#This Row],[Ligne de la MAP]]+1&amp;"_"&amp;TabSRC[[#This Row],[Colonne de la MAP]]+1),TabSRC[[#This Row],[Ligne de la MAP]]+1&amp;"_"&amp;TabSRC[[#This Row],[Colonne de la MAP]]+1,"")</f>
        <v>10_53</v>
      </c>
      <c r="M186" s="10" t="str">
        <f>IF(COUNTIF(TabSRC[IDCL],TabSRC[[#This Row],[Ligne de la MAP]]+1&amp;"_"&amp;TabSRC[[#This Row],[Colonne de la MAP]]-1)&gt;0,TabSRC[[#This Row],[Ligne de la MAP]]+1&amp;"_"&amp;TabSRC[[#This Row],[Colonne de la MAP]]-1,"")</f>
        <v>10_51</v>
      </c>
      <c r="N186" s="10" cm="1">
        <f t="array" ref="N186">SUMPRODUCT((IF(TabSRC[[#This Row],[O]:[SO]]&lt;&gt;"",2^(COLUMN(TabSRC[[#This Row],[O]:[SO]])-8),0))*1)</f>
        <v>63</v>
      </c>
    </row>
    <row r="187" spans="1:14" x14ac:dyDescent="0.25">
      <c r="A187" t="s">
        <v>378</v>
      </c>
      <c r="B187">
        <v>1091.4387359619141</v>
      </c>
      <c r="C187">
        <v>295.49995994567871</v>
      </c>
      <c r="D187" s="2" t="s">
        <v>355</v>
      </c>
      <c r="E187" s="2" t="s">
        <v>737</v>
      </c>
      <c r="F187" s="1">
        <v>9</v>
      </c>
      <c r="G187" s="1">
        <v>54</v>
      </c>
      <c r="H187" s="10" t="str">
        <f>IF(COUNTIF(TabSRC[IDCL],TabSRC[[#This Row],[Ligne de la MAP]]&amp;"_"&amp;TabSRC[[#This Row],[Colonne de la MAP]]-2)&gt;0,TabSRC[[#This Row],[Ligne de la MAP]]&amp;"_"&amp;TabSRC[[#This Row],[Colonne de la MAP]]-2,"")</f>
        <v>9_52</v>
      </c>
      <c r="I187" s="10" t="str">
        <f>IF(COUNTIF(TabSRC[IDCL],TabSRC[[#This Row],[Ligne de la MAP]]-1&amp;"_"&amp;TabSRC[[#This Row],[Colonne de la MAP]]-1)&gt;0,TabSRC[[#This Row],[Ligne de la MAP]]-1&amp;"_"&amp;TabSRC[[#This Row],[Colonne de la MAP]]-1,"")</f>
        <v>8_53</v>
      </c>
      <c r="J187" s="10" t="str">
        <f>IF(COUNTIF(TabSRC[IDCL],TabSRC[[#This Row],[Ligne de la MAP]]-1&amp;"_"&amp;TabSRC[[#This Row],[Colonne de la MAP]]+1)&gt;0,TabSRC[[#This Row],[Ligne de la MAP]]-1&amp;"_"&amp;TabSRC[[#This Row],[Colonne de la MAP]]+1,"")</f>
        <v>8_55</v>
      </c>
      <c r="K187" s="10" t="str">
        <f>IF(COUNTIF(TabSRC[IDCL],TabSRC[[#This Row],[Ligne de la MAP]]&amp;"_"&amp;TabSRC[[#This Row],[Colonne de la MAP]]+2)&gt;0,TabSRC[[#This Row],[Ligne de la MAP]]&amp;"_"&amp;TabSRC[[#This Row],[Colonne de la MAP]]+2,"")</f>
        <v>9_56</v>
      </c>
      <c r="L187" s="10" t="str">
        <f>IF(COUNTIF(TabSRC[IDCL],TabSRC[[#This Row],[Ligne de la MAP]]+1&amp;"_"&amp;TabSRC[[#This Row],[Colonne de la MAP]]+1),TabSRC[[#This Row],[Ligne de la MAP]]+1&amp;"_"&amp;TabSRC[[#This Row],[Colonne de la MAP]]+1,"")</f>
        <v>10_55</v>
      </c>
      <c r="M187" s="10" t="str">
        <f>IF(COUNTIF(TabSRC[IDCL],TabSRC[[#This Row],[Ligne de la MAP]]+1&amp;"_"&amp;TabSRC[[#This Row],[Colonne de la MAP]]-1)&gt;0,TabSRC[[#This Row],[Ligne de la MAP]]+1&amp;"_"&amp;TabSRC[[#This Row],[Colonne de la MAP]]-1,"")</f>
        <v>10_53</v>
      </c>
      <c r="N187" s="10" cm="1">
        <f t="array" ref="N187">SUMPRODUCT((IF(TabSRC[[#This Row],[O]:[SO]]&lt;&gt;"",2^(COLUMN(TabSRC[[#This Row],[O]:[SO]])-8),0))*1)</f>
        <v>63</v>
      </c>
    </row>
    <row r="188" spans="1:14" x14ac:dyDescent="0.25">
      <c r="A188" t="s">
        <v>380</v>
      </c>
      <c r="B188">
        <v>1132.1419639587402</v>
      </c>
      <c r="C188">
        <v>295.49995994567871</v>
      </c>
      <c r="D188" s="2" t="s">
        <v>357</v>
      </c>
      <c r="E188" s="2" t="s">
        <v>731</v>
      </c>
      <c r="F188" s="1">
        <v>9</v>
      </c>
      <c r="G188" s="1">
        <v>56</v>
      </c>
      <c r="H188" s="10" t="str">
        <f>IF(COUNTIF(TabSRC[IDCL],TabSRC[[#This Row],[Ligne de la MAP]]&amp;"_"&amp;TabSRC[[#This Row],[Colonne de la MAP]]-2)&gt;0,TabSRC[[#This Row],[Ligne de la MAP]]&amp;"_"&amp;TabSRC[[#This Row],[Colonne de la MAP]]-2,"")</f>
        <v>9_54</v>
      </c>
      <c r="I188" s="10" t="str">
        <f>IF(COUNTIF(TabSRC[IDCL],TabSRC[[#This Row],[Ligne de la MAP]]-1&amp;"_"&amp;TabSRC[[#This Row],[Colonne de la MAP]]-1)&gt;0,TabSRC[[#This Row],[Ligne de la MAP]]-1&amp;"_"&amp;TabSRC[[#This Row],[Colonne de la MAP]]-1,"")</f>
        <v>8_55</v>
      </c>
      <c r="J188" s="10" t="str">
        <f>IF(COUNTIF(TabSRC[IDCL],TabSRC[[#This Row],[Ligne de la MAP]]-1&amp;"_"&amp;TabSRC[[#This Row],[Colonne de la MAP]]+1)&gt;0,TabSRC[[#This Row],[Ligne de la MAP]]-1&amp;"_"&amp;TabSRC[[#This Row],[Colonne de la MAP]]+1,"")</f>
        <v/>
      </c>
      <c r="K188" s="10" t="str">
        <f>IF(COUNTIF(TabSRC[IDCL],TabSRC[[#This Row],[Ligne de la MAP]]&amp;"_"&amp;TabSRC[[#This Row],[Colonne de la MAP]]+2)&gt;0,TabSRC[[#This Row],[Ligne de la MAP]]&amp;"_"&amp;TabSRC[[#This Row],[Colonne de la MAP]]+2,"")</f>
        <v/>
      </c>
      <c r="L188" s="10" t="str">
        <f>IF(COUNTIF(TabSRC[IDCL],TabSRC[[#This Row],[Ligne de la MAP]]+1&amp;"_"&amp;TabSRC[[#This Row],[Colonne de la MAP]]+1),TabSRC[[#This Row],[Ligne de la MAP]]+1&amp;"_"&amp;TabSRC[[#This Row],[Colonne de la MAP]]+1,"")</f>
        <v/>
      </c>
      <c r="M188" s="10" t="str">
        <f>IF(COUNTIF(TabSRC[IDCL],TabSRC[[#This Row],[Ligne de la MAP]]+1&amp;"_"&amp;TabSRC[[#This Row],[Colonne de la MAP]]-1)&gt;0,TabSRC[[#This Row],[Ligne de la MAP]]+1&amp;"_"&amp;TabSRC[[#This Row],[Colonne de la MAP]]-1,"")</f>
        <v>10_55</v>
      </c>
      <c r="N188" s="10" cm="1">
        <f t="array" ref="N188">SUMPRODUCT((IF(TabSRC[[#This Row],[O]:[SO]]&lt;&gt;"",2^(COLUMN(TabSRC[[#This Row],[O]:[SO]])-8),0))*1)</f>
        <v>35</v>
      </c>
    </row>
    <row r="189" spans="1:14" x14ac:dyDescent="0.25">
      <c r="A189" t="s">
        <v>382</v>
      </c>
      <c r="B189">
        <v>53.50642204284668</v>
      </c>
      <c r="C189">
        <v>330.75002002716064</v>
      </c>
      <c r="D189" s="2" t="s">
        <v>359</v>
      </c>
      <c r="E189" s="2" t="s">
        <v>742</v>
      </c>
      <c r="F189" s="1">
        <v>10</v>
      </c>
      <c r="G189" s="1">
        <v>3</v>
      </c>
      <c r="H189" s="10" t="str">
        <f>IF(COUNTIF(TabSRC[IDCL],TabSRC[[#This Row],[Ligne de la MAP]]&amp;"_"&amp;TabSRC[[#This Row],[Colonne de la MAP]]-2)&gt;0,TabSRC[[#This Row],[Ligne de la MAP]]&amp;"_"&amp;TabSRC[[#This Row],[Colonne de la MAP]]-2,"")</f>
        <v/>
      </c>
      <c r="I189" s="10" t="str">
        <f>IF(COUNTIF(TabSRC[IDCL],TabSRC[[#This Row],[Ligne de la MAP]]-1&amp;"_"&amp;TabSRC[[#This Row],[Colonne de la MAP]]-1)&gt;0,TabSRC[[#This Row],[Ligne de la MAP]]-1&amp;"_"&amp;TabSRC[[#This Row],[Colonne de la MAP]]-1,"")</f>
        <v>9_2</v>
      </c>
      <c r="J189" s="10" t="str">
        <f>IF(COUNTIF(TabSRC[IDCL],TabSRC[[#This Row],[Ligne de la MAP]]-1&amp;"_"&amp;TabSRC[[#This Row],[Colonne de la MAP]]+1)&gt;0,TabSRC[[#This Row],[Ligne de la MAP]]-1&amp;"_"&amp;TabSRC[[#This Row],[Colonne de la MAP]]+1,"")</f>
        <v>9_4</v>
      </c>
      <c r="K189" s="10" t="str">
        <f>IF(COUNTIF(TabSRC[IDCL],TabSRC[[#This Row],[Ligne de la MAP]]&amp;"_"&amp;TabSRC[[#This Row],[Colonne de la MAP]]+2)&gt;0,TabSRC[[#This Row],[Ligne de la MAP]]&amp;"_"&amp;TabSRC[[#This Row],[Colonne de la MAP]]+2,"")</f>
        <v>10_5</v>
      </c>
      <c r="L189" s="10" t="str">
        <f>IF(COUNTIF(TabSRC[IDCL],TabSRC[[#This Row],[Ligne de la MAP]]+1&amp;"_"&amp;TabSRC[[#This Row],[Colonne de la MAP]]+1),TabSRC[[#This Row],[Ligne de la MAP]]+1&amp;"_"&amp;TabSRC[[#This Row],[Colonne de la MAP]]+1,"")</f>
        <v>11_4</v>
      </c>
      <c r="M189" s="10" t="str">
        <f>IF(COUNTIF(TabSRC[IDCL],TabSRC[[#This Row],[Ligne de la MAP]]+1&amp;"_"&amp;TabSRC[[#This Row],[Colonne de la MAP]]-1)&gt;0,TabSRC[[#This Row],[Ligne de la MAP]]+1&amp;"_"&amp;TabSRC[[#This Row],[Colonne de la MAP]]-1,"")</f>
        <v>11_2</v>
      </c>
      <c r="N189" s="10" cm="1">
        <f t="array" ref="N189">SUMPRODUCT((IF(TabSRC[[#This Row],[O]:[SO]]&lt;&gt;"",2^(COLUMN(TabSRC[[#This Row],[O]:[SO]])-8),0))*1)</f>
        <v>62</v>
      </c>
    </row>
    <row r="190" spans="1:14" x14ac:dyDescent="0.25">
      <c r="A190" t="s">
        <v>384</v>
      </c>
      <c r="B190">
        <v>94.209650039672852</v>
      </c>
      <c r="C190">
        <v>330.75002002716064</v>
      </c>
      <c r="D190" s="2" t="s">
        <v>361</v>
      </c>
      <c r="E190" s="2" t="s">
        <v>724</v>
      </c>
      <c r="F190" s="1">
        <v>10</v>
      </c>
      <c r="G190" s="1">
        <v>5</v>
      </c>
      <c r="H190" s="10" t="str">
        <f>IF(COUNTIF(TabSRC[IDCL],TabSRC[[#This Row],[Ligne de la MAP]]&amp;"_"&amp;TabSRC[[#This Row],[Colonne de la MAP]]-2)&gt;0,TabSRC[[#This Row],[Ligne de la MAP]]&amp;"_"&amp;TabSRC[[#This Row],[Colonne de la MAP]]-2,"")</f>
        <v>10_3</v>
      </c>
      <c r="I190" s="10" t="str">
        <f>IF(COUNTIF(TabSRC[IDCL],TabSRC[[#This Row],[Ligne de la MAP]]-1&amp;"_"&amp;TabSRC[[#This Row],[Colonne de la MAP]]-1)&gt;0,TabSRC[[#This Row],[Ligne de la MAP]]-1&amp;"_"&amp;TabSRC[[#This Row],[Colonne de la MAP]]-1,"")</f>
        <v>9_4</v>
      </c>
      <c r="J190" s="10" t="str">
        <f>IF(COUNTIF(TabSRC[IDCL],TabSRC[[#This Row],[Ligne de la MAP]]-1&amp;"_"&amp;TabSRC[[#This Row],[Colonne de la MAP]]+1)&gt;0,TabSRC[[#This Row],[Ligne de la MAP]]-1&amp;"_"&amp;TabSRC[[#This Row],[Colonne de la MAP]]+1,"")</f>
        <v>9_6</v>
      </c>
      <c r="K190" s="10" t="str">
        <f>IF(COUNTIF(TabSRC[IDCL],TabSRC[[#This Row],[Ligne de la MAP]]&amp;"_"&amp;TabSRC[[#This Row],[Colonne de la MAP]]+2)&gt;0,TabSRC[[#This Row],[Ligne de la MAP]]&amp;"_"&amp;TabSRC[[#This Row],[Colonne de la MAP]]+2,"")</f>
        <v>10_7</v>
      </c>
      <c r="L190" s="10" t="str">
        <f>IF(COUNTIF(TabSRC[IDCL],TabSRC[[#This Row],[Ligne de la MAP]]+1&amp;"_"&amp;TabSRC[[#This Row],[Colonne de la MAP]]+1),TabSRC[[#This Row],[Ligne de la MAP]]+1&amp;"_"&amp;TabSRC[[#This Row],[Colonne de la MAP]]+1,"")</f>
        <v>11_6</v>
      </c>
      <c r="M190" s="10" t="str">
        <f>IF(COUNTIF(TabSRC[IDCL],TabSRC[[#This Row],[Ligne de la MAP]]+1&amp;"_"&amp;TabSRC[[#This Row],[Colonne de la MAP]]-1)&gt;0,TabSRC[[#This Row],[Ligne de la MAP]]+1&amp;"_"&amp;TabSRC[[#This Row],[Colonne de la MAP]]-1,"")</f>
        <v>11_4</v>
      </c>
      <c r="N190" s="10" cm="1">
        <f t="array" ref="N190">SUMPRODUCT((IF(TabSRC[[#This Row],[O]:[SO]]&lt;&gt;"",2^(COLUMN(TabSRC[[#This Row],[O]:[SO]])-8),0))*1)</f>
        <v>63</v>
      </c>
    </row>
    <row r="191" spans="1:14" x14ac:dyDescent="0.25">
      <c r="A191" t="s">
        <v>386</v>
      </c>
      <c r="B191">
        <v>134.91287803649902</v>
      </c>
      <c r="C191">
        <v>330.75002002716064</v>
      </c>
      <c r="D191" s="2" t="s">
        <v>363</v>
      </c>
      <c r="E191" s="2" t="s">
        <v>740</v>
      </c>
      <c r="F191" s="1">
        <v>10</v>
      </c>
      <c r="G191" s="1">
        <v>7</v>
      </c>
      <c r="H191" s="10" t="str">
        <f>IF(COUNTIF(TabSRC[IDCL],TabSRC[[#This Row],[Ligne de la MAP]]&amp;"_"&amp;TabSRC[[#This Row],[Colonne de la MAP]]-2)&gt;0,TabSRC[[#This Row],[Ligne de la MAP]]&amp;"_"&amp;TabSRC[[#This Row],[Colonne de la MAP]]-2,"")</f>
        <v>10_5</v>
      </c>
      <c r="I191" s="10" t="str">
        <f>IF(COUNTIF(TabSRC[IDCL],TabSRC[[#This Row],[Ligne de la MAP]]-1&amp;"_"&amp;TabSRC[[#This Row],[Colonne de la MAP]]-1)&gt;0,TabSRC[[#This Row],[Ligne de la MAP]]-1&amp;"_"&amp;TabSRC[[#This Row],[Colonne de la MAP]]-1,"")</f>
        <v>9_6</v>
      </c>
      <c r="J191" s="10" t="str">
        <f>IF(COUNTIF(TabSRC[IDCL],TabSRC[[#This Row],[Ligne de la MAP]]-1&amp;"_"&amp;TabSRC[[#This Row],[Colonne de la MAP]]+1)&gt;0,TabSRC[[#This Row],[Ligne de la MAP]]-1&amp;"_"&amp;TabSRC[[#This Row],[Colonne de la MAP]]+1,"")</f>
        <v>9_8</v>
      </c>
      <c r="K191" s="10" t="str">
        <f>IF(COUNTIF(TabSRC[IDCL],TabSRC[[#This Row],[Ligne de la MAP]]&amp;"_"&amp;TabSRC[[#This Row],[Colonne de la MAP]]+2)&gt;0,TabSRC[[#This Row],[Ligne de la MAP]]&amp;"_"&amp;TabSRC[[#This Row],[Colonne de la MAP]]+2,"")</f>
        <v>10_9</v>
      </c>
      <c r="L191" s="10" t="str">
        <f>IF(COUNTIF(TabSRC[IDCL],TabSRC[[#This Row],[Ligne de la MAP]]+1&amp;"_"&amp;TabSRC[[#This Row],[Colonne de la MAP]]+1),TabSRC[[#This Row],[Ligne de la MAP]]+1&amp;"_"&amp;TabSRC[[#This Row],[Colonne de la MAP]]+1,"")</f>
        <v>11_8</v>
      </c>
      <c r="M191" s="10" t="str">
        <f>IF(COUNTIF(TabSRC[IDCL],TabSRC[[#This Row],[Ligne de la MAP]]+1&amp;"_"&amp;TabSRC[[#This Row],[Colonne de la MAP]]-1)&gt;0,TabSRC[[#This Row],[Ligne de la MAP]]+1&amp;"_"&amp;TabSRC[[#This Row],[Colonne de la MAP]]-1,"")</f>
        <v>11_6</v>
      </c>
      <c r="N191" s="10" cm="1">
        <f t="array" ref="N191">SUMPRODUCT((IF(TabSRC[[#This Row],[O]:[SO]]&lt;&gt;"",2^(COLUMN(TabSRC[[#This Row],[O]:[SO]])-8),0))*1)</f>
        <v>63</v>
      </c>
    </row>
    <row r="192" spans="1:14" x14ac:dyDescent="0.25">
      <c r="A192" t="s">
        <v>388</v>
      </c>
      <c r="B192">
        <v>175.6161060333252</v>
      </c>
      <c r="C192">
        <v>330.75002002716064</v>
      </c>
      <c r="D192" s="2" t="s">
        <v>365</v>
      </c>
      <c r="E192" s="2" t="s">
        <v>7</v>
      </c>
      <c r="F192" s="1">
        <v>10</v>
      </c>
      <c r="G192" s="1">
        <v>9</v>
      </c>
      <c r="H192" s="10" t="str">
        <f>IF(COUNTIF(TabSRC[IDCL],TabSRC[[#This Row],[Ligne de la MAP]]&amp;"_"&amp;TabSRC[[#This Row],[Colonne de la MAP]]-2)&gt;0,TabSRC[[#This Row],[Ligne de la MAP]]&amp;"_"&amp;TabSRC[[#This Row],[Colonne de la MAP]]-2,"")</f>
        <v>10_7</v>
      </c>
      <c r="I192" s="10" t="str">
        <f>IF(COUNTIF(TabSRC[IDCL],TabSRC[[#This Row],[Ligne de la MAP]]-1&amp;"_"&amp;TabSRC[[#This Row],[Colonne de la MAP]]-1)&gt;0,TabSRC[[#This Row],[Ligne de la MAP]]-1&amp;"_"&amp;TabSRC[[#This Row],[Colonne de la MAP]]-1,"")</f>
        <v>9_8</v>
      </c>
      <c r="J192" s="10" t="str">
        <f>IF(COUNTIF(TabSRC[IDCL],TabSRC[[#This Row],[Ligne de la MAP]]-1&amp;"_"&amp;TabSRC[[#This Row],[Colonne de la MAP]]+1)&gt;0,TabSRC[[#This Row],[Ligne de la MAP]]-1&amp;"_"&amp;TabSRC[[#This Row],[Colonne de la MAP]]+1,"")</f>
        <v>9_10</v>
      </c>
      <c r="K192" s="10" t="str">
        <f>IF(COUNTIF(TabSRC[IDCL],TabSRC[[#This Row],[Ligne de la MAP]]&amp;"_"&amp;TabSRC[[#This Row],[Colonne de la MAP]]+2)&gt;0,TabSRC[[#This Row],[Ligne de la MAP]]&amp;"_"&amp;TabSRC[[#This Row],[Colonne de la MAP]]+2,"")</f>
        <v>10_11</v>
      </c>
      <c r="L192" s="10" t="str">
        <f>IF(COUNTIF(TabSRC[IDCL],TabSRC[[#This Row],[Ligne de la MAP]]+1&amp;"_"&amp;TabSRC[[#This Row],[Colonne de la MAP]]+1),TabSRC[[#This Row],[Ligne de la MAP]]+1&amp;"_"&amp;TabSRC[[#This Row],[Colonne de la MAP]]+1,"")</f>
        <v>11_10</v>
      </c>
      <c r="M192" s="10" t="str">
        <f>IF(COUNTIF(TabSRC[IDCL],TabSRC[[#This Row],[Ligne de la MAP]]+1&amp;"_"&amp;TabSRC[[#This Row],[Colonne de la MAP]]-1)&gt;0,TabSRC[[#This Row],[Ligne de la MAP]]+1&amp;"_"&amp;TabSRC[[#This Row],[Colonne de la MAP]]-1,"")</f>
        <v>11_8</v>
      </c>
      <c r="N192" s="10" cm="1">
        <f t="array" ref="N192">SUMPRODUCT((IF(TabSRC[[#This Row],[O]:[SO]]&lt;&gt;"",2^(COLUMN(TabSRC[[#This Row],[O]:[SO]])-8),0))*1)</f>
        <v>63</v>
      </c>
    </row>
    <row r="193" spans="1:14" x14ac:dyDescent="0.25">
      <c r="A193" t="s">
        <v>390</v>
      </c>
      <c r="B193">
        <v>216.31933403015137</v>
      </c>
      <c r="C193">
        <v>330.75002002716064</v>
      </c>
      <c r="D193" s="2" t="s">
        <v>367</v>
      </c>
      <c r="E193" s="2" t="s">
        <v>736</v>
      </c>
      <c r="F193" s="1">
        <v>10</v>
      </c>
      <c r="G193" s="1">
        <v>11</v>
      </c>
      <c r="H193" s="10" t="str">
        <f>IF(COUNTIF(TabSRC[IDCL],TabSRC[[#This Row],[Ligne de la MAP]]&amp;"_"&amp;TabSRC[[#This Row],[Colonne de la MAP]]-2)&gt;0,TabSRC[[#This Row],[Ligne de la MAP]]&amp;"_"&amp;TabSRC[[#This Row],[Colonne de la MAP]]-2,"")</f>
        <v>10_9</v>
      </c>
      <c r="I193" s="10" t="str">
        <f>IF(COUNTIF(TabSRC[IDCL],TabSRC[[#This Row],[Ligne de la MAP]]-1&amp;"_"&amp;TabSRC[[#This Row],[Colonne de la MAP]]-1)&gt;0,TabSRC[[#This Row],[Ligne de la MAP]]-1&amp;"_"&amp;TabSRC[[#This Row],[Colonne de la MAP]]-1,"")</f>
        <v>9_10</v>
      </c>
      <c r="J193" s="10" t="str">
        <f>IF(COUNTIF(TabSRC[IDCL],TabSRC[[#This Row],[Ligne de la MAP]]-1&amp;"_"&amp;TabSRC[[#This Row],[Colonne de la MAP]]+1)&gt;0,TabSRC[[#This Row],[Ligne de la MAP]]-1&amp;"_"&amp;TabSRC[[#This Row],[Colonne de la MAP]]+1,"")</f>
        <v>9_12</v>
      </c>
      <c r="K193" s="10" t="str">
        <f>IF(COUNTIF(TabSRC[IDCL],TabSRC[[#This Row],[Ligne de la MAP]]&amp;"_"&amp;TabSRC[[#This Row],[Colonne de la MAP]]+2)&gt;0,TabSRC[[#This Row],[Ligne de la MAP]]&amp;"_"&amp;TabSRC[[#This Row],[Colonne de la MAP]]+2,"")</f>
        <v>10_13</v>
      </c>
      <c r="L193" s="10" t="str">
        <f>IF(COUNTIF(TabSRC[IDCL],TabSRC[[#This Row],[Ligne de la MAP]]+1&amp;"_"&amp;TabSRC[[#This Row],[Colonne de la MAP]]+1),TabSRC[[#This Row],[Ligne de la MAP]]+1&amp;"_"&amp;TabSRC[[#This Row],[Colonne de la MAP]]+1,"")</f>
        <v>11_12</v>
      </c>
      <c r="M193" s="10" t="str">
        <f>IF(COUNTIF(TabSRC[IDCL],TabSRC[[#This Row],[Ligne de la MAP]]+1&amp;"_"&amp;TabSRC[[#This Row],[Colonne de la MAP]]-1)&gt;0,TabSRC[[#This Row],[Ligne de la MAP]]+1&amp;"_"&amp;TabSRC[[#This Row],[Colonne de la MAP]]-1,"")</f>
        <v>11_10</v>
      </c>
      <c r="N193" s="10" cm="1">
        <f t="array" ref="N193">SUMPRODUCT((IF(TabSRC[[#This Row],[O]:[SO]]&lt;&gt;"",2^(COLUMN(TabSRC[[#This Row],[O]:[SO]])-8),0))*1)</f>
        <v>63</v>
      </c>
    </row>
    <row r="194" spans="1:14" x14ac:dyDescent="0.25">
      <c r="A194" t="s">
        <v>392</v>
      </c>
      <c r="B194">
        <v>257.02256202697754</v>
      </c>
      <c r="C194">
        <v>330.75002002716064</v>
      </c>
      <c r="D194" s="2" t="s">
        <v>369</v>
      </c>
      <c r="E194" s="2" t="s">
        <v>720</v>
      </c>
      <c r="F194" s="1">
        <v>10</v>
      </c>
      <c r="G194" s="1">
        <v>13</v>
      </c>
      <c r="H194" s="10" t="str">
        <f>IF(COUNTIF(TabSRC[IDCL],TabSRC[[#This Row],[Ligne de la MAP]]&amp;"_"&amp;TabSRC[[#This Row],[Colonne de la MAP]]-2)&gt;0,TabSRC[[#This Row],[Ligne de la MAP]]&amp;"_"&amp;TabSRC[[#This Row],[Colonne de la MAP]]-2,"")</f>
        <v>10_11</v>
      </c>
      <c r="I194" s="10" t="str">
        <f>IF(COUNTIF(TabSRC[IDCL],TabSRC[[#This Row],[Ligne de la MAP]]-1&amp;"_"&amp;TabSRC[[#This Row],[Colonne de la MAP]]-1)&gt;0,TabSRC[[#This Row],[Ligne de la MAP]]-1&amp;"_"&amp;TabSRC[[#This Row],[Colonne de la MAP]]-1,"")</f>
        <v>9_12</v>
      </c>
      <c r="J194" s="10" t="str">
        <f>IF(COUNTIF(TabSRC[IDCL],TabSRC[[#This Row],[Ligne de la MAP]]-1&amp;"_"&amp;TabSRC[[#This Row],[Colonne de la MAP]]+1)&gt;0,TabSRC[[#This Row],[Ligne de la MAP]]-1&amp;"_"&amp;TabSRC[[#This Row],[Colonne de la MAP]]+1,"")</f>
        <v>9_14</v>
      </c>
      <c r="K194" s="10" t="str">
        <f>IF(COUNTIF(TabSRC[IDCL],TabSRC[[#This Row],[Ligne de la MAP]]&amp;"_"&amp;TabSRC[[#This Row],[Colonne de la MAP]]+2)&gt;0,TabSRC[[#This Row],[Ligne de la MAP]]&amp;"_"&amp;TabSRC[[#This Row],[Colonne de la MAP]]+2,"")</f>
        <v>10_15</v>
      </c>
      <c r="L194" s="10" t="str">
        <f>IF(COUNTIF(TabSRC[IDCL],TabSRC[[#This Row],[Ligne de la MAP]]+1&amp;"_"&amp;TabSRC[[#This Row],[Colonne de la MAP]]+1),TabSRC[[#This Row],[Ligne de la MAP]]+1&amp;"_"&amp;TabSRC[[#This Row],[Colonne de la MAP]]+1,"")</f>
        <v>11_14</v>
      </c>
      <c r="M194" s="10" t="str">
        <f>IF(COUNTIF(TabSRC[IDCL],TabSRC[[#This Row],[Ligne de la MAP]]+1&amp;"_"&amp;TabSRC[[#This Row],[Colonne de la MAP]]-1)&gt;0,TabSRC[[#This Row],[Ligne de la MAP]]+1&amp;"_"&amp;TabSRC[[#This Row],[Colonne de la MAP]]-1,"")</f>
        <v>11_12</v>
      </c>
      <c r="N194" s="10" cm="1">
        <f t="array" ref="N194">SUMPRODUCT((IF(TabSRC[[#This Row],[O]:[SO]]&lt;&gt;"",2^(COLUMN(TabSRC[[#This Row],[O]:[SO]])-8),0))*1)</f>
        <v>63</v>
      </c>
    </row>
    <row r="195" spans="1:14" x14ac:dyDescent="0.25">
      <c r="A195" t="s">
        <v>394</v>
      </c>
      <c r="B195">
        <v>297.72579002380371</v>
      </c>
      <c r="C195">
        <v>330.75002002716064</v>
      </c>
      <c r="D195" s="2" t="s">
        <v>371</v>
      </c>
      <c r="E195" s="2" t="s">
        <v>728</v>
      </c>
      <c r="F195" s="1">
        <v>10</v>
      </c>
      <c r="G195" s="1">
        <v>15</v>
      </c>
      <c r="H195" s="10" t="str">
        <f>IF(COUNTIF(TabSRC[IDCL],TabSRC[[#This Row],[Ligne de la MAP]]&amp;"_"&amp;TabSRC[[#This Row],[Colonne de la MAP]]-2)&gt;0,TabSRC[[#This Row],[Ligne de la MAP]]&amp;"_"&amp;TabSRC[[#This Row],[Colonne de la MAP]]-2,"")</f>
        <v>10_13</v>
      </c>
      <c r="I195" s="10" t="str">
        <f>IF(COUNTIF(TabSRC[IDCL],TabSRC[[#This Row],[Ligne de la MAP]]-1&amp;"_"&amp;TabSRC[[#This Row],[Colonne de la MAP]]-1)&gt;0,TabSRC[[#This Row],[Ligne de la MAP]]-1&amp;"_"&amp;TabSRC[[#This Row],[Colonne de la MAP]]-1,"")</f>
        <v>9_14</v>
      </c>
      <c r="J195" s="10" t="str">
        <f>IF(COUNTIF(TabSRC[IDCL],TabSRC[[#This Row],[Ligne de la MAP]]-1&amp;"_"&amp;TabSRC[[#This Row],[Colonne de la MAP]]+1)&gt;0,TabSRC[[#This Row],[Ligne de la MAP]]-1&amp;"_"&amp;TabSRC[[#This Row],[Colonne de la MAP]]+1,"")</f>
        <v>9_16</v>
      </c>
      <c r="K195" s="10" t="str">
        <f>IF(COUNTIF(TabSRC[IDCL],TabSRC[[#This Row],[Ligne de la MAP]]&amp;"_"&amp;TabSRC[[#This Row],[Colonne de la MAP]]+2)&gt;0,TabSRC[[#This Row],[Ligne de la MAP]]&amp;"_"&amp;TabSRC[[#This Row],[Colonne de la MAP]]+2,"")</f>
        <v>10_17</v>
      </c>
      <c r="L195" s="10" t="str">
        <f>IF(COUNTIF(TabSRC[IDCL],TabSRC[[#This Row],[Ligne de la MAP]]+1&amp;"_"&amp;TabSRC[[#This Row],[Colonne de la MAP]]+1),TabSRC[[#This Row],[Ligne de la MAP]]+1&amp;"_"&amp;TabSRC[[#This Row],[Colonne de la MAP]]+1,"")</f>
        <v>11_16</v>
      </c>
      <c r="M195" s="10" t="str">
        <f>IF(COUNTIF(TabSRC[IDCL],TabSRC[[#This Row],[Ligne de la MAP]]+1&amp;"_"&amp;TabSRC[[#This Row],[Colonne de la MAP]]-1)&gt;0,TabSRC[[#This Row],[Ligne de la MAP]]+1&amp;"_"&amp;TabSRC[[#This Row],[Colonne de la MAP]]-1,"")</f>
        <v>11_14</v>
      </c>
      <c r="N195" s="10" cm="1">
        <f t="array" ref="N195">SUMPRODUCT((IF(TabSRC[[#This Row],[O]:[SO]]&lt;&gt;"",2^(COLUMN(TabSRC[[#This Row],[O]:[SO]])-8),0))*1)</f>
        <v>63</v>
      </c>
    </row>
    <row r="196" spans="1:14" x14ac:dyDescent="0.25">
      <c r="A196" t="s">
        <v>396</v>
      </c>
      <c r="B196">
        <v>338.42901802062988</v>
      </c>
      <c r="C196">
        <v>330.75002002716064</v>
      </c>
      <c r="D196" s="2" t="s">
        <v>373</v>
      </c>
      <c r="E196" s="2" t="s">
        <v>729</v>
      </c>
      <c r="F196" s="1">
        <v>10</v>
      </c>
      <c r="G196" s="1">
        <v>17</v>
      </c>
      <c r="H196" s="10" t="str">
        <f>IF(COUNTIF(TabSRC[IDCL],TabSRC[[#This Row],[Ligne de la MAP]]&amp;"_"&amp;TabSRC[[#This Row],[Colonne de la MAP]]-2)&gt;0,TabSRC[[#This Row],[Ligne de la MAP]]&amp;"_"&amp;TabSRC[[#This Row],[Colonne de la MAP]]-2,"")</f>
        <v>10_15</v>
      </c>
      <c r="I196" s="10" t="str">
        <f>IF(COUNTIF(TabSRC[IDCL],TabSRC[[#This Row],[Ligne de la MAP]]-1&amp;"_"&amp;TabSRC[[#This Row],[Colonne de la MAP]]-1)&gt;0,TabSRC[[#This Row],[Ligne de la MAP]]-1&amp;"_"&amp;TabSRC[[#This Row],[Colonne de la MAP]]-1,"")</f>
        <v>9_16</v>
      </c>
      <c r="J196" s="10" t="str">
        <f>IF(COUNTIF(TabSRC[IDCL],TabSRC[[#This Row],[Ligne de la MAP]]-1&amp;"_"&amp;TabSRC[[#This Row],[Colonne de la MAP]]+1)&gt;0,TabSRC[[#This Row],[Ligne de la MAP]]-1&amp;"_"&amp;TabSRC[[#This Row],[Colonne de la MAP]]+1,"")</f>
        <v>9_18</v>
      </c>
      <c r="K196" s="10" t="str">
        <f>IF(COUNTIF(TabSRC[IDCL],TabSRC[[#This Row],[Ligne de la MAP]]&amp;"_"&amp;TabSRC[[#This Row],[Colonne de la MAP]]+2)&gt;0,TabSRC[[#This Row],[Ligne de la MAP]]&amp;"_"&amp;TabSRC[[#This Row],[Colonne de la MAP]]+2,"")</f>
        <v>10_19</v>
      </c>
      <c r="L196" s="10" t="str">
        <f>IF(COUNTIF(TabSRC[IDCL],TabSRC[[#This Row],[Ligne de la MAP]]+1&amp;"_"&amp;TabSRC[[#This Row],[Colonne de la MAP]]+1),TabSRC[[#This Row],[Ligne de la MAP]]+1&amp;"_"&amp;TabSRC[[#This Row],[Colonne de la MAP]]+1,"")</f>
        <v>11_18</v>
      </c>
      <c r="M196" s="10" t="str">
        <f>IF(COUNTIF(TabSRC[IDCL],TabSRC[[#This Row],[Ligne de la MAP]]+1&amp;"_"&amp;TabSRC[[#This Row],[Colonne de la MAP]]-1)&gt;0,TabSRC[[#This Row],[Ligne de la MAP]]+1&amp;"_"&amp;TabSRC[[#This Row],[Colonne de la MAP]]-1,"")</f>
        <v>11_16</v>
      </c>
      <c r="N196" s="10" cm="1">
        <f t="array" ref="N196">SUMPRODUCT((IF(TabSRC[[#This Row],[O]:[SO]]&lt;&gt;"",2^(COLUMN(TabSRC[[#This Row],[O]:[SO]])-8),0))*1)</f>
        <v>63</v>
      </c>
    </row>
    <row r="197" spans="1:14" x14ac:dyDescent="0.25">
      <c r="A197" t="s">
        <v>398</v>
      </c>
      <c r="B197">
        <v>379.13224601745605</v>
      </c>
      <c r="C197">
        <v>330.75002002716064</v>
      </c>
      <c r="D197" s="2" t="s">
        <v>375</v>
      </c>
      <c r="E197" s="2" t="s">
        <v>726</v>
      </c>
      <c r="F197" s="1">
        <v>10</v>
      </c>
      <c r="G197" s="1">
        <v>19</v>
      </c>
      <c r="H197" s="10" t="str">
        <f>IF(COUNTIF(TabSRC[IDCL],TabSRC[[#This Row],[Ligne de la MAP]]&amp;"_"&amp;TabSRC[[#This Row],[Colonne de la MAP]]-2)&gt;0,TabSRC[[#This Row],[Ligne de la MAP]]&amp;"_"&amp;TabSRC[[#This Row],[Colonne de la MAP]]-2,"")</f>
        <v>10_17</v>
      </c>
      <c r="I197" s="10" t="str">
        <f>IF(COUNTIF(TabSRC[IDCL],TabSRC[[#This Row],[Ligne de la MAP]]-1&amp;"_"&amp;TabSRC[[#This Row],[Colonne de la MAP]]-1)&gt;0,TabSRC[[#This Row],[Ligne de la MAP]]-1&amp;"_"&amp;TabSRC[[#This Row],[Colonne de la MAP]]-1,"")</f>
        <v>9_18</v>
      </c>
      <c r="J197" s="10" t="str">
        <f>IF(COUNTIF(TabSRC[IDCL],TabSRC[[#This Row],[Ligne de la MAP]]-1&amp;"_"&amp;TabSRC[[#This Row],[Colonne de la MAP]]+1)&gt;0,TabSRC[[#This Row],[Ligne de la MAP]]-1&amp;"_"&amp;TabSRC[[#This Row],[Colonne de la MAP]]+1,"")</f>
        <v>9_20</v>
      </c>
      <c r="K197" s="10" t="str">
        <f>IF(COUNTIF(TabSRC[IDCL],TabSRC[[#This Row],[Ligne de la MAP]]&amp;"_"&amp;TabSRC[[#This Row],[Colonne de la MAP]]+2)&gt;0,TabSRC[[#This Row],[Ligne de la MAP]]&amp;"_"&amp;TabSRC[[#This Row],[Colonne de la MAP]]+2,"")</f>
        <v>10_21</v>
      </c>
      <c r="L197" s="10" t="str">
        <f>IF(COUNTIF(TabSRC[IDCL],TabSRC[[#This Row],[Ligne de la MAP]]+1&amp;"_"&amp;TabSRC[[#This Row],[Colonne de la MAP]]+1),TabSRC[[#This Row],[Ligne de la MAP]]+1&amp;"_"&amp;TabSRC[[#This Row],[Colonne de la MAP]]+1,"")</f>
        <v>11_20</v>
      </c>
      <c r="M197" s="10" t="str">
        <f>IF(COUNTIF(TabSRC[IDCL],TabSRC[[#This Row],[Ligne de la MAP]]+1&amp;"_"&amp;TabSRC[[#This Row],[Colonne de la MAP]]-1)&gt;0,TabSRC[[#This Row],[Ligne de la MAP]]+1&amp;"_"&amp;TabSRC[[#This Row],[Colonne de la MAP]]-1,"")</f>
        <v>11_18</v>
      </c>
      <c r="N197" s="10" cm="1">
        <f t="array" ref="N197">SUMPRODUCT((IF(TabSRC[[#This Row],[O]:[SO]]&lt;&gt;"",2^(COLUMN(TabSRC[[#This Row],[O]:[SO]])-8),0))*1)</f>
        <v>63</v>
      </c>
    </row>
    <row r="198" spans="1:14" x14ac:dyDescent="0.25">
      <c r="A198" t="s">
        <v>400</v>
      </c>
      <c r="B198">
        <v>419.83547401428223</v>
      </c>
      <c r="C198">
        <v>330.75002002716064</v>
      </c>
      <c r="D198" s="2" t="s">
        <v>377</v>
      </c>
      <c r="E198" s="2" t="s">
        <v>739</v>
      </c>
      <c r="F198" s="1">
        <v>10</v>
      </c>
      <c r="G198" s="1">
        <v>21</v>
      </c>
      <c r="H198" s="10" t="str">
        <f>IF(COUNTIF(TabSRC[IDCL],TabSRC[[#This Row],[Ligne de la MAP]]&amp;"_"&amp;TabSRC[[#This Row],[Colonne de la MAP]]-2)&gt;0,TabSRC[[#This Row],[Ligne de la MAP]]&amp;"_"&amp;TabSRC[[#This Row],[Colonne de la MAP]]-2,"")</f>
        <v>10_19</v>
      </c>
      <c r="I198" s="10" t="str">
        <f>IF(COUNTIF(TabSRC[IDCL],TabSRC[[#This Row],[Ligne de la MAP]]-1&amp;"_"&amp;TabSRC[[#This Row],[Colonne de la MAP]]-1)&gt;0,TabSRC[[#This Row],[Ligne de la MAP]]-1&amp;"_"&amp;TabSRC[[#This Row],[Colonne de la MAP]]-1,"")</f>
        <v>9_20</v>
      </c>
      <c r="J198" s="10" t="str">
        <f>IF(COUNTIF(TabSRC[IDCL],TabSRC[[#This Row],[Ligne de la MAP]]-1&amp;"_"&amp;TabSRC[[#This Row],[Colonne de la MAP]]+1)&gt;0,TabSRC[[#This Row],[Ligne de la MAP]]-1&amp;"_"&amp;TabSRC[[#This Row],[Colonne de la MAP]]+1,"")</f>
        <v>9_22</v>
      </c>
      <c r="K198" s="10" t="str">
        <f>IF(COUNTIF(TabSRC[IDCL],TabSRC[[#This Row],[Ligne de la MAP]]&amp;"_"&amp;TabSRC[[#This Row],[Colonne de la MAP]]+2)&gt;0,TabSRC[[#This Row],[Ligne de la MAP]]&amp;"_"&amp;TabSRC[[#This Row],[Colonne de la MAP]]+2,"")</f>
        <v>10_23</v>
      </c>
      <c r="L198" s="10" t="str">
        <f>IF(COUNTIF(TabSRC[IDCL],TabSRC[[#This Row],[Ligne de la MAP]]+1&amp;"_"&amp;TabSRC[[#This Row],[Colonne de la MAP]]+1),TabSRC[[#This Row],[Ligne de la MAP]]+1&amp;"_"&amp;TabSRC[[#This Row],[Colonne de la MAP]]+1,"")</f>
        <v>11_22</v>
      </c>
      <c r="M198" s="10" t="str">
        <f>IF(COUNTIF(TabSRC[IDCL],TabSRC[[#This Row],[Ligne de la MAP]]+1&amp;"_"&amp;TabSRC[[#This Row],[Colonne de la MAP]]-1)&gt;0,TabSRC[[#This Row],[Ligne de la MAP]]+1&amp;"_"&amp;TabSRC[[#This Row],[Colonne de la MAP]]-1,"")</f>
        <v>11_20</v>
      </c>
      <c r="N198" s="10" cm="1">
        <f t="array" ref="N198">SUMPRODUCT((IF(TabSRC[[#This Row],[O]:[SO]]&lt;&gt;"",2^(COLUMN(TabSRC[[#This Row],[O]:[SO]])-8),0))*1)</f>
        <v>63</v>
      </c>
    </row>
    <row r="199" spans="1:14" x14ac:dyDescent="0.25">
      <c r="A199" t="s">
        <v>402</v>
      </c>
      <c r="B199">
        <v>460.5387020111084</v>
      </c>
      <c r="C199">
        <v>330.75002002716064</v>
      </c>
      <c r="D199" s="2" t="s">
        <v>684</v>
      </c>
      <c r="E199" s="2" t="s">
        <v>719</v>
      </c>
      <c r="F199" s="1">
        <v>10</v>
      </c>
      <c r="G199" s="1">
        <v>23</v>
      </c>
      <c r="H199" s="10" t="str">
        <f>IF(COUNTIF(TabSRC[IDCL],TabSRC[[#This Row],[Ligne de la MAP]]&amp;"_"&amp;TabSRC[[#This Row],[Colonne de la MAP]]-2)&gt;0,TabSRC[[#This Row],[Ligne de la MAP]]&amp;"_"&amp;TabSRC[[#This Row],[Colonne de la MAP]]-2,"")</f>
        <v>10_21</v>
      </c>
      <c r="I199" s="10" t="str">
        <f>IF(COUNTIF(TabSRC[IDCL],TabSRC[[#This Row],[Ligne de la MAP]]-1&amp;"_"&amp;TabSRC[[#This Row],[Colonne de la MAP]]-1)&gt;0,TabSRC[[#This Row],[Ligne de la MAP]]-1&amp;"_"&amp;TabSRC[[#This Row],[Colonne de la MAP]]-1,"")</f>
        <v>9_22</v>
      </c>
      <c r="J199" s="10" t="str">
        <f>IF(COUNTIF(TabSRC[IDCL],TabSRC[[#This Row],[Ligne de la MAP]]-1&amp;"_"&amp;TabSRC[[#This Row],[Colonne de la MAP]]+1)&gt;0,TabSRC[[#This Row],[Ligne de la MAP]]-1&amp;"_"&amp;TabSRC[[#This Row],[Colonne de la MAP]]+1,"")</f>
        <v/>
      </c>
      <c r="K199" s="10" t="str">
        <f>IF(COUNTIF(TabSRC[IDCL],TabSRC[[#This Row],[Ligne de la MAP]]&amp;"_"&amp;TabSRC[[#This Row],[Colonne de la MAP]]+2)&gt;0,TabSRC[[#This Row],[Ligne de la MAP]]&amp;"_"&amp;TabSRC[[#This Row],[Colonne de la MAP]]+2,"")</f>
        <v/>
      </c>
      <c r="L199" s="10" t="str">
        <f>IF(COUNTIF(TabSRC[IDCL],TabSRC[[#This Row],[Ligne de la MAP]]+1&amp;"_"&amp;TabSRC[[#This Row],[Colonne de la MAP]]+1),TabSRC[[#This Row],[Ligne de la MAP]]+1&amp;"_"&amp;TabSRC[[#This Row],[Colonne de la MAP]]+1,"")</f>
        <v>11_24</v>
      </c>
      <c r="M199" s="10" t="str">
        <f>IF(COUNTIF(TabSRC[IDCL],TabSRC[[#This Row],[Ligne de la MAP]]+1&amp;"_"&amp;TabSRC[[#This Row],[Colonne de la MAP]]-1)&gt;0,TabSRC[[#This Row],[Ligne de la MAP]]+1&amp;"_"&amp;TabSRC[[#This Row],[Colonne de la MAP]]-1,"")</f>
        <v>11_22</v>
      </c>
      <c r="N199" s="10" cm="1">
        <f t="array" ref="N199">SUMPRODUCT((IF(TabSRC[[#This Row],[O]:[SO]]&lt;&gt;"",2^(COLUMN(TabSRC[[#This Row],[O]:[SO]])-8),0))*1)</f>
        <v>51</v>
      </c>
    </row>
    <row r="200" spans="1:14" x14ac:dyDescent="0.25">
      <c r="A200" t="s">
        <v>404</v>
      </c>
      <c r="B200">
        <v>704.75806999206543</v>
      </c>
      <c r="C200">
        <v>330.75002002716064</v>
      </c>
      <c r="D200" s="2" t="s">
        <v>685</v>
      </c>
      <c r="E200" s="2" t="s">
        <v>731</v>
      </c>
      <c r="F200" s="1">
        <v>10</v>
      </c>
      <c r="G200" s="1">
        <v>35</v>
      </c>
      <c r="H200" s="10" t="str">
        <f>IF(COUNTIF(TabSRC[IDCL],TabSRC[[#This Row],[Ligne de la MAP]]&amp;"_"&amp;TabSRC[[#This Row],[Colonne de la MAP]]-2)&gt;0,TabSRC[[#This Row],[Ligne de la MAP]]&amp;"_"&amp;TabSRC[[#This Row],[Colonne de la MAP]]-2,"")</f>
        <v/>
      </c>
      <c r="I200" s="10" t="str">
        <f>IF(COUNTIF(TabSRC[IDCL],TabSRC[[#This Row],[Ligne de la MAP]]-1&amp;"_"&amp;TabSRC[[#This Row],[Colonne de la MAP]]-1)&gt;0,TabSRC[[#This Row],[Ligne de la MAP]]-1&amp;"_"&amp;TabSRC[[#This Row],[Colonne de la MAP]]-1,"")</f>
        <v/>
      </c>
      <c r="J200" s="10" t="str">
        <f>IF(COUNTIF(TabSRC[IDCL],TabSRC[[#This Row],[Ligne de la MAP]]-1&amp;"_"&amp;TabSRC[[#This Row],[Colonne de la MAP]]+1)&gt;0,TabSRC[[#This Row],[Ligne de la MAP]]-1&amp;"_"&amp;TabSRC[[#This Row],[Colonne de la MAP]]+1,"")</f>
        <v>9_36</v>
      </c>
      <c r="K200" s="10" t="str">
        <f>IF(COUNTIF(TabSRC[IDCL],TabSRC[[#This Row],[Ligne de la MAP]]&amp;"_"&amp;TabSRC[[#This Row],[Colonne de la MAP]]+2)&gt;0,TabSRC[[#This Row],[Ligne de la MAP]]&amp;"_"&amp;TabSRC[[#This Row],[Colonne de la MAP]]+2,"")</f>
        <v>10_37</v>
      </c>
      <c r="L200" s="10" t="str">
        <f>IF(COUNTIF(TabSRC[IDCL],TabSRC[[#This Row],[Ligne de la MAP]]+1&amp;"_"&amp;TabSRC[[#This Row],[Colonne de la MAP]]+1),TabSRC[[#This Row],[Ligne de la MAP]]+1&amp;"_"&amp;TabSRC[[#This Row],[Colonne de la MAP]]+1,"")</f>
        <v>11_36</v>
      </c>
      <c r="M200" s="10" t="str">
        <f>IF(COUNTIF(TabSRC[IDCL],TabSRC[[#This Row],[Ligne de la MAP]]+1&amp;"_"&amp;TabSRC[[#This Row],[Colonne de la MAP]]-1)&gt;0,TabSRC[[#This Row],[Ligne de la MAP]]+1&amp;"_"&amp;TabSRC[[#This Row],[Colonne de la MAP]]-1,"")</f>
        <v>11_34</v>
      </c>
      <c r="N200" s="10" cm="1">
        <f t="array" ref="N200">SUMPRODUCT((IF(TabSRC[[#This Row],[O]:[SO]]&lt;&gt;"",2^(COLUMN(TabSRC[[#This Row],[O]:[SO]])-8),0))*1)</f>
        <v>60</v>
      </c>
    </row>
    <row r="201" spans="1:14" x14ac:dyDescent="0.25">
      <c r="A201" t="s">
        <v>406</v>
      </c>
      <c r="B201">
        <v>745.4612979888916</v>
      </c>
      <c r="C201">
        <v>330.75002002716064</v>
      </c>
      <c r="D201" s="2" t="s">
        <v>379</v>
      </c>
      <c r="E201" s="2" t="s">
        <v>740</v>
      </c>
      <c r="F201" s="1">
        <v>10</v>
      </c>
      <c r="G201" s="1">
        <v>37</v>
      </c>
      <c r="H201" s="10" t="str">
        <f>IF(COUNTIF(TabSRC[IDCL],TabSRC[[#This Row],[Ligne de la MAP]]&amp;"_"&amp;TabSRC[[#This Row],[Colonne de la MAP]]-2)&gt;0,TabSRC[[#This Row],[Ligne de la MAP]]&amp;"_"&amp;TabSRC[[#This Row],[Colonne de la MAP]]-2,"")</f>
        <v>10_35</v>
      </c>
      <c r="I201" s="10" t="str">
        <f>IF(COUNTIF(TabSRC[IDCL],TabSRC[[#This Row],[Ligne de la MAP]]-1&amp;"_"&amp;TabSRC[[#This Row],[Colonne de la MAP]]-1)&gt;0,TabSRC[[#This Row],[Ligne de la MAP]]-1&amp;"_"&amp;TabSRC[[#This Row],[Colonne de la MAP]]-1,"")</f>
        <v>9_36</v>
      </c>
      <c r="J201" s="10" t="str">
        <f>IF(COUNTIF(TabSRC[IDCL],TabSRC[[#This Row],[Ligne de la MAP]]-1&amp;"_"&amp;TabSRC[[#This Row],[Colonne de la MAP]]+1)&gt;0,TabSRC[[#This Row],[Ligne de la MAP]]-1&amp;"_"&amp;TabSRC[[#This Row],[Colonne de la MAP]]+1,"")</f>
        <v>9_38</v>
      </c>
      <c r="K201" s="10" t="str">
        <f>IF(COUNTIF(TabSRC[IDCL],TabSRC[[#This Row],[Ligne de la MAP]]&amp;"_"&amp;TabSRC[[#This Row],[Colonne de la MAP]]+2)&gt;0,TabSRC[[#This Row],[Ligne de la MAP]]&amp;"_"&amp;TabSRC[[#This Row],[Colonne de la MAP]]+2,"")</f>
        <v>10_39</v>
      </c>
      <c r="L201" s="10" t="str">
        <f>IF(COUNTIF(TabSRC[IDCL],TabSRC[[#This Row],[Ligne de la MAP]]+1&amp;"_"&amp;TabSRC[[#This Row],[Colonne de la MAP]]+1),TabSRC[[#This Row],[Ligne de la MAP]]+1&amp;"_"&amp;TabSRC[[#This Row],[Colonne de la MAP]]+1,"")</f>
        <v>11_38</v>
      </c>
      <c r="M201" s="10" t="str">
        <f>IF(COUNTIF(TabSRC[IDCL],TabSRC[[#This Row],[Ligne de la MAP]]+1&amp;"_"&amp;TabSRC[[#This Row],[Colonne de la MAP]]-1)&gt;0,TabSRC[[#This Row],[Ligne de la MAP]]+1&amp;"_"&amp;TabSRC[[#This Row],[Colonne de la MAP]]-1,"")</f>
        <v>11_36</v>
      </c>
      <c r="N201" s="10" cm="1">
        <f t="array" ref="N201">SUMPRODUCT((IF(TabSRC[[#This Row],[O]:[SO]]&lt;&gt;"",2^(COLUMN(TabSRC[[#This Row],[O]:[SO]])-8),0))*1)</f>
        <v>63</v>
      </c>
    </row>
    <row r="202" spans="1:14" x14ac:dyDescent="0.25">
      <c r="A202" t="s">
        <v>408</v>
      </c>
      <c r="B202">
        <v>786.16452598571777</v>
      </c>
      <c r="C202">
        <v>330.75002002716064</v>
      </c>
      <c r="D202" s="2" t="s">
        <v>381</v>
      </c>
      <c r="E202" s="2" t="s">
        <v>733</v>
      </c>
      <c r="F202" s="1">
        <v>10</v>
      </c>
      <c r="G202" s="1">
        <v>39</v>
      </c>
      <c r="H202" s="10" t="str">
        <f>IF(COUNTIF(TabSRC[IDCL],TabSRC[[#This Row],[Ligne de la MAP]]&amp;"_"&amp;TabSRC[[#This Row],[Colonne de la MAP]]-2)&gt;0,TabSRC[[#This Row],[Ligne de la MAP]]&amp;"_"&amp;TabSRC[[#This Row],[Colonne de la MAP]]-2,"")</f>
        <v>10_37</v>
      </c>
      <c r="I202" s="10" t="str">
        <f>IF(COUNTIF(TabSRC[IDCL],TabSRC[[#This Row],[Ligne de la MAP]]-1&amp;"_"&amp;TabSRC[[#This Row],[Colonne de la MAP]]-1)&gt;0,TabSRC[[#This Row],[Ligne de la MAP]]-1&amp;"_"&amp;TabSRC[[#This Row],[Colonne de la MAP]]-1,"")</f>
        <v>9_38</v>
      </c>
      <c r="J202" s="10" t="str">
        <f>IF(COUNTIF(TabSRC[IDCL],TabSRC[[#This Row],[Ligne de la MAP]]-1&amp;"_"&amp;TabSRC[[#This Row],[Colonne de la MAP]]+1)&gt;0,TabSRC[[#This Row],[Ligne de la MAP]]-1&amp;"_"&amp;TabSRC[[#This Row],[Colonne de la MAP]]+1,"")</f>
        <v>9_40</v>
      </c>
      <c r="K202" s="10" t="str">
        <f>IF(COUNTIF(TabSRC[IDCL],TabSRC[[#This Row],[Ligne de la MAP]]&amp;"_"&amp;TabSRC[[#This Row],[Colonne de la MAP]]+2)&gt;0,TabSRC[[#This Row],[Ligne de la MAP]]&amp;"_"&amp;TabSRC[[#This Row],[Colonne de la MAP]]+2,"")</f>
        <v>10_41</v>
      </c>
      <c r="L202" s="10" t="str">
        <f>IF(COUNTIF(TabSRC[IDCL],TabSRC[[#This Row],[Ligne de la MAP]]+1&amp;"_"&amp;TabSRC[[#This Row],[Colonne de la MAP]]+1),TabSRC[[#This Row],[Ligne de la MAP]]+1&amp;"_"&amp;TabSRC[[#This Row],[Colonne de la MAP]]+1,"")</f>
        <v>11_40</v>
      </c>
      <c r="M202" s="10" t="str">
        <f>IF(COUNTIF(TabSRC[IDCL],TabSRC[[#This Row],[Ligne de la MAP]]+1&amp;"_"&amp;TabSRC[[#This Row],[Colonne de la MAP]]-1)&gt;0,TabSRC[[#This Row],[Ligne de la MAP]]+1&amp;"_"&amp;TabSRC[[#This Row],[Colonne de la MAP]]-1,"")</f>
        <v>11_38</v>
      </c>
      <c r="N202" s="10" cm="1">
        <f t="array" ref="N202">SUMPRODUCT((IF(TabSRC[[#This Row],[O]:[SO]]&lt;&gt;"",2^(COLUMN(TabSRC[[#This Row],[O]:[SO]])-8),0))*1)</f>
        <v>63</v>
      </c>
    </row>
    <row r="203" spans="1:14" x14ac:dyDescent="0.25">
      <c r="A203" t="s">
        <v>410</v>
      </c>
      <c r="B203">
        <v>826.86775398254395</v>
      </c>
      <c r="C203">
        <v>330.75002002716064</v>
      </c>
      <c r="D203" s="2" t="s">
        <v>383</v>
      </c>
      <c r="E203" s="2" t="s">
        <v>728</v>
      </c>
      <c r="F203" s="1">
        <v>10</v>
      </c>
      <c r="G203" s="1">
        <v>41</v>
      </c>
      <c r="H203" s="10" t="str">
        <f>IF(COUNTIF(TabSRC[IDCL],TabSRC[[#This Row],[Ligne de la MAP]]&amp;"_"&amp;TabSRC[[#This Row],[Colonne de la MAP]]-2)&gt;0,TabSRC[[#This Row],[Ligne de la MAP]]&amp;"_"&amp;TabSRC[[#This Row],[Colonne de la MAP]]-2,"")</f>
        <v>10_39</v>
      </c>
      <c r="I203" s="10" t="str">
        <f>IF(COUNTIF(TabSRC[IDCL],TabSRC[[#This Row],[Ligne de la MAP]]-1&amp;"_"&amp;TabSRC[[#This Row],[Colonne de la MAP]]-1)&gt;0,TabSRC[[#This Row],[Ligne de la MAP]]-1&amp;"_"&amp;TabSRC[[#This Row],[Colonne de la MAP]]-1,"")</f>
        <v>9_40</v>
      </c>
      <c r="J203" s="10" t="str">
        <f>IF(COUNTIF(TabSRC[IDCL],TabSRC[[#This Row],[Ligne de la MAP]]-1&amp;"_"&amp;TabSRC[[#This Row],[Colonne de la MAP]]+1)&gt;0,TabSRC[[#This Row],[Ligne de la MAP]]-1&amp;"_"&amp;TabSRC[[#This Row],[Colonne de la MAP]]+1,"")</f>
        <v>9_42</v>
      </c>
      <c r="K203" s="10" t="str">
        <f>IF(COUNTIF(TabSRC[IDCL],TabSRC[[#This Row],[Ligne de la MAP]]&amp;"_"&amp;TabSRC[[#This Row],[Colonne de la MAP]]+2)&gt;0,TabSRC[[#This Row],[Ligne de la MAP]]&amp;"_"&amp;TabSRC[[#This Row],[Colonne de la MAP]]+2,"")</f>
        <v>10_43</v>
      </c>
      <c r="L203" s="10" t="str">
        <f>IF(COUNTIF(TabSRC[IDCL],TabSRC[[#This Row],[Ligne de la MAP]]+1&amp;"_"&amp;TabSRC[[#This Row],[Colonne de la MAP]]+1),TabSRC[[#This Row],[Ligne de la MAP]]+1&amp;"_"&amp;TabSRC[[#This Row],[Colonne de la MAP]]+1,"")</f>
        <v>11_42</v>
      </c>
      <c r="M203" s="10" t="str">
        <f>IF(COUNTIF(TabSRC[IDCL],TabSRC[[#This Row],[Ligne de la MAP]]+1&amp;"_"&amp;TabSRC[[#This Row],[Colonne de la MAP]]-1)&gt;0,TabSRC[[#This Row],[Ligne de la MAP]]+1&amp;"_"&amp;TabSRC[[#This Row],[Colonne de la MAP]]-1,"")</f>
        <v>11_40</v>
      </c>
      <c r="N203" s="10" cm="1">
        <f t="array" ref="N203">SUMPRODUCT((IF(TabSRC[[#This Row],[O]:[SO]]&lt;&gt;"",2^(COLUMN(TabSRC[[#This Row],[O]:[SO]])-8),0))*1)</f>
        <v>63</v>
      </c>
    </row>
    <row r="204" spans="1:14" x14ac:dyDescent="0.25">
      <c r="A204" t="s">
        <v>412</v>
      </c>
      <c r="B204">
        <v>867.57098197937012</v>
      </c>
      <c r="C204">
        <v>330.75002002716064</v>
      </c>
      <c r="D204" s="2" t="s">
        <v>385</v>
      </c>
      <c r="E204" s="2" t="s">
        <v>719</v>
      </c>
      <c r="F204" s="1">
        <v>10</v>
      </c>
      <c r="G204" s="1">
        <v>43</v>
      </c>
      <c r="H204" s="10" t="str">
        <f>IF(COUNTIF(TabSRC[IDCL],TabSRC[[#This Row],[Ligne de la MAP]]&amp;"_"&amp;TabSRC[[#This Row],[Colonne de la MAP]]-2)&gt;0,TabSRC[[#This Row],[Ligne de la MAP]]&amp;"_"&amp;TabSRC[[#This Row],[Colonne de la MAP]]-2,"")</f>
        <v>10_41</v>
      </c>
      <c r="I204" s="10" t="str">
        <f>IF(COUNTIF(TabSRC[IDCL],TabSRC[[#This Row],[Ligne de la MAP]]-1&amp;"_"&amp;TabSRC[[#This Row],[Colonne de la MAP]]-1)&gt;0,TabSRC[[#This Row],[Ligne de la MAP]]-1&amp;"_"&amp;TabSRC[[#This Row],[Colonne de la MAP]]-1,"")</f>
        <v>9_42</v>
      </c>
      <c r="J204" s="10" t="str">
        <f>IF(COUNTIF(TabSRC[IDCL],TabSRC[[#This Row],[Ligne de la MAP]]-1&amp;"_"&amp;TabSRC[[#This Row],[Colonne de la MAP]]+1)&gt;0,TabSRC[[#This Row],[Ligne de la MAP]]-1&amp;"_"&amp;TabSRC[[#This Row],[Colonne de la MAP]]+1,"")</f>
        <v>9_44</v>
      </c>
      <c r="K204" s="10" t="str">
        <f>IF(COUNTIF(TabSRC[IDCL],TabSRC[[#This Row],[Ligne de la MAP]]&amp;"_"&amp;TabSRC[[#This Row],[Colonne de la MAP]]+2)&gt;0,TabSRC[[#This Row],[Ligne de la MAP]]&amp;"_"&amp;TabSRC[[#This Row],[Colonne de la MAP]]+2,"")</f>
        <v>10_45</v>
      </c>
      <c r="L204" s="10" t="str">
        <f>IF(COUNTIF(TabSRC[IDCL],TabSRC[[#This Row],[Ligne de la MAP]]+1&amp;"_"&amp;TabSRC[[#This Row],[Colonne de la MAP]]+1),TabSRC[[#This Row],[Ligne de la MAP]]+1&amp;"_"&amp;TabSRC[[#This Row],[Colonne de la MAP]]+1,"")</f>
        <v>11_44</v>
      </c>
      <c r="M204" s="10" t="str">
        <f>IF(COUNTIF(TabSRC[IDCL],TabSRC[[#This Row],[Ligne de la MAP]]+1&amp;"_"&amp;TabSRC[[#This Row],[Colonne de la MAP]]-1)&gt;0,TabSRC[[#This Row],[Ligne de la MAP]]+1&amp;"_"&amp;TabSRC[[#This Row],[Colonne de la MAP]]-1,"")</f>
        <v>11_42</v>
      </c>
      <c r="N204" s="10" cm="1">
        <f t="array" ref="N204">SUMPRODUCT((IF(TabSRC[[#This Row],[O]:[SO]]&lt;&gt;"",2^(COLUMN(TabSRC[[#This Row],[O]:[SO]])-8),0))*1)</f>
        <v>63</v>
      </c>
    </row>
    <row r="205" spans="1:14" x14ac:dyDescent="0.25">
      <c r="A205" t="s">
        <v>414</v>
      </c>
      <c r="B205">
        <v>908.27420997619629</v>
      </c>
      <c r="C205">
        <v>330.75002002716064</v>
      </c>
      <c r="D205" s="2" t="s">
        <v>387</v>
      </c>
      <c r="E205" s="2" t="s">
        <v>4</v>
      </c>
      <c r="F205" s="1">
        <v>10</v>
      </c>
      <c r="G205" s="1">
        <v>45</v>
      </c>
      <c r="H205" s="10" t="str">
        <f>IF(COUNTIF(TabSRC[IDCL],TabSRC[[#This Row],[Ligne de la MAP]]&amp;"_"&amp;TabSRC[[#This Row],[Colonne de la MAP]]-2)&gt;0,TabSRC[[#This Row],[Ligne de la MAP]]&amp;"_"&amp;TabSRC[[#This Row],[Colonne de la MAP]]-2,"")</f>
        <v>10_43</v>
      </c>
      <c r="I205" s="10" t="str">
        <f>IF(COUNTIF(TabSRC[IDCL],TabSRC[[#This Row],[Ligne de la MAP]]-1&amp;"_"&amp;TabSRC[[#This Row],[Colonne de la MAP]]-1)&gt;0,TabSRC[[#This Row],[Ligne de la MAP]]-1&amp;"_"&amp;TabSRC[[#This Row],[Colonne de la MAP]]-1,"")</f>
        <v>9_44</v>
      </c>
      <c r="J205" s="10" t="str">
        <f>IF(COUNTIF(TabSRC[IDCL],TabSRC[[#This Row],[Ligne de la MAP]]-1&amp;"_"&amp;TabSRC[[#This Row],[Colonne de la MAP]]+1)&gt;0,TabSRC[[#This Row],[Ligne de la MAP]]-1&amp;"_"&amp;TabSRC[[#This Row],[Colonne de la MAP]]+1,"")</f>
        <v>9_46</v>
      </c>
      <c r="K205" s="10" t="str">
        <f>IF(COUNTIF(TabSRC[IDCL],TabSRC[[#This Row],[Ligne de la MAP]]&amp;"_"&amp;TabSRC[[#This Row],[Colonne de la MAP]]+2)&gt;0,TabSRC[[#This Row],[Ligne de la MAP]]&amp;"_"&amp;TabSRC[[#This Row],[Colonne de la MAP]]+2,"")</f>
        <v>10_47</v>
      </c>
      <c r="L205" s="10" t="str">
        <f>IF(COUNTIF(TabSRC[IDCL],TabSRC[[#This Row],[Ligne de la MAP]]+1&amp;"_"&amp;TabSRC[[#This Row],[Colonne de la MAP]]+1),TabSRC[[#This Row],[Ligne de la MAP]]+1&amp;"_"&amp;TabSRC[[#This Row],[Colonne de la MAP]]+1,"")</f>
        <v>11_46</v>
      </c>
      <c r="M205" s="10" t="str">
        <f>IF(COUNTIF(TabSRC[IDCL],TabSRC[[#This Row],[Ligne de la MAP]]+1&amp;"_"&amp;TabSRC[[#This Row],[Colonne de la MAP]]-1)&gt;0,TabSRC[[#This Row],[Ligne de la MAP]]+1&amp;"_"&amp;TabSRC[[#This Row],[Colonne de la MAP]]-1,"")</f>
        <v>11_44</v>
      </c>
      <c r="N205" s="10" cm="1">
        <f t="array" ref="N205">SUMPRODUCT((IF(TabSRC[[#This Row],[O]:[SO]]&lt;&gt;"",2^(COLUMN(TabSRC[[#This Row],[O]:[SO]])-8),0))*1)</f>
        <v>63</v>
      </c>
    </row>
    <row r="206" spans="1:14" x14ac:dyDescent="0.25">
      <c r="A206" t="s">
        <v>416</v>
      </c>
      <c r="B206">
        <v>948.97743797302246</v>
      </c>
      <c r="C206">
        <v>330.75002002716064</v>
      </c>
      <c r="D206" s="2" t="s">
        <v>389</v>
      </c>
      <c r="E206" s="2" t="s">
        <v>728</v>
      </c>
      <c r="F206" s="1">
        <v>10</v>
      </c>
      <c r="G206" s="1">
        <v>47</v>
      </c>
      <c r="H206" s="10" t="str">
        <f>IF(COUNTIF(TabSRC[IDCL],TabSRC[[#This Row],[Ligne de la MAP]]&amp;"_"&amp;TabSRC[[#This Row],[Colonne de la MAP]]-2)&gt;0,TabSRC[[#This Row],[Ligne de la MAP]]&amp;"_"&amp;TabSRC[[#This Row],[Colonne de la MAP]]-2,"")</f>
        <v>10_45</v>
      </c>
      <c r="I206" s="10" t="str">
        <f>IF(COUNTIF(TabSRC[IDCL],TabSRC[[#This Row],[Ligne de la MAP]]-1&amp;"_"&amp;TabSRC[[#This Row],[Colonne de la MAP]]-1)&gt;0,TabSRC[[#This Row],[Ligne de la MAP]]-1&amp;"_"&amp;TabSRC[[#This Row],[Colonne de la MAP]]-1,"")</f>
        <v>9_46</v>
      </c>
      <c r="J206" s="10" t="str">
        <f>IF(COUNTIF(TabSRC[IDCL],TabSRC[[#This Row],[Ligne de la MAP]]-1&amp;"_"&amp;TabSRC[[#This Row],[Colonne de la MAP]]+1)&gt;0,TabSRC[[#This Row],[Ligne de la MAP]]-1&amp;"_"&amp;TabSRC[[#This Row],[Colonne de la MAP]]+1,"")</f>
        <v>9_48</v>
      </c>
      <c r="K206" s="10" t="str">
        <f>IF(COUNTIF(TabSRC[IDCL],TabSRC[[#This Row],[Ligne de la MAP]]&amp;"_"&amp;TabSRC[[#This Row],[Colonne de la MAP]]+2)&gt;0,TabSRC[[#This Row],[Ligne de la MAP]]&amp;"_"&amp;TabSRC[[#This Row],[Colonne de la MAP]]+2,"")</f>
        <v>10_49</v>
      </c>
      <c r="L206" s="10" t="str">
        <f>IF(COUNTIF(TabSRC[IDCL],TabSRC[[#This Row],[Ligne de la MAP]]+1&amp;"_"&amp;TabSRC[[#This Row],[Colonne de la MAP]]+1),TabSRC[[#This Row],[Ligne de la MAP]]+1&amp;"_"&amp;TabSRC[[#This Row],[Colonne de la MAP]]+1,"")</f>
        <v>11_48</v>
      </c>
      <c r="M206" s="10" t="str">
        <f>IF(COUNTIF(TabSRC[IDCL],TabSRC[[#This Row],[Ligne de la MAP]]+1&amp;"_"&amp;TabSRC[[#This Row],[Colonne de la MAP]]-1)&gt;0,TabSRC[[#This Row],[Ligne de la MAP]]+1&amp;"_"&amp;TabSRC[[#This Row],[Colonne de la MAP]]-1,"")</f>
        <v>11_46</v>
      </c>
      <c r="N206" s="10" cm="1">
        <f t="array" ref="N206">SUMPRODUCT((IF(TabSRC[[#This Row],[O]:[SO]]&lt;&gt;"",2^(COLUMN(TabSRC[[#This Row],[O]:[SO]])-8),0))*1)</f>
        <v>63</v>
      </c>
    </row>
    <row r="207" spans="1:14" x14ac:dyDescent="0.25">
      <c r="A207" t="s">
        <v>418</v>
      </c>
      <c r="B207">
        <v>989.68066596984863</v>
      </c>
      <c r="C207">
        <v>330.75002002716064</v>
      </c>
      <c r="D207" s="2" t="s">
        <v>391</v>
      </c>
      <c r="E207" s="2" t="s">
        <v>7</v>
      </c>
      <c r="F207" s="1">
        <v>10</v>
      </c>
      <c r="G207" s="1">
        <v>49</v>
      </c>
      <c r="H207" s="10" t="str">
        <f>IF(COUNTIF(TabSRC[IDCL],TabSRC[[#This Row],[Ligne de la MAP]]&amp;"_"&amp;TabSRC[[#This Row],[Colonne de la MAP]]-2)&gt;0,TabSRC[[#This Row],[Ligne de la MAP]]&amp;"_"&amp;TabSRC[[#This Row],[Colonne de la MAP]]-2,"")</f>
        <v>10_47</v>
      </c>
      <c r="I207" s="10" t="str">
        <f>IF(COUNTIF(TabSRC[IDCL],TabSRC[[#This Row],[Ligne de la MAP]]-1&amp;"_"&amp;TabSRC[[#This Row],[Colonne de la MAP]]-1)&gt;0,TabSRC[[#This Row],[Ligne de la MAP]]-1&amp;"_"&amp;TabSRC[[#This Row],[Colonne de la MAP]]-1,"")</f>
        <v>9_48</v>
      </c>
      <c r="J207" s="10" t="str">
        <f>IF(COUNTIF(TabSRC[IDCL],TabSRC[[#This Row],[Ligne de la MAP]]-1&amp;"_"&amp;TabSRC[[#This Row],[Colonne de la MAP]]+1)&gt;0,TabSRC[[#This Row],[Ligne de la MAP]]-1&amp;"_"&amp;TabSRC[[#This Row],[Colonne de la MAP]]+1,"")</f>
        <v>9_50</v>
      </c>
      <c r="K207" s="10" t="str">
        <f>IF(COUNTIF(TabSRC[IDCL],TabSRC[[#This Row],[Ligne de la MAP]]&amp;"_"&amp;TabSRC[[#This Row],[Colonne de la MAP]]+2)&gt;0,TabSRC[[#This Row],[Ligne de la MAP]]&amp;"_"&amp;TabSRC[[#This Row],[Colonne de la MAP]]+2,"")</f>
        <v>10_51</v>
      </c>
      <c r="L207" s="10" t="str">
        <f>IF(COUNTIF(TabSRC[IDCL],TabSRC[[#This Row],[Ligne de la MAP]]+1&amp;"_"&amp;TabSRC[[#This Row],[Colonne de la MAP]]+1),TabSRC[[#This Row],[Ligne de la MAP]]+1&amp;"_"&amp;TabSRC[[#This Row],[Colonne de la MAP]]+1,"")</f>
        <v>11_50</v>
      </c>
      <c r="M207" s="10" t="str">
        <f>IF(COUNTIF(TabSRC[IDCL],TabSRC[[#This Row],[Ligne de la MAP]]+1&amp;"_"&amp;TabSRC[[#This Row],[Colonne de la MAP]]-1)&gt;0,TabSRC[[#This Row],[Ligne de la MAP]]+1&amp;"_"&amp;TabSRC[[#This Row],[Colonne de la MAP]]-1,"")</f>
        <v>11_48</v>
      </c>
      <c r="N207" s="10" cm="1">
        <f t="array" ref="N207">SUMPRODUCT((IF(TabSRC[[#This Row],[O]:[SO]]&lt;&gt;"",2^(COLUMN(TabSRC[[#This Row],[O]:[SO]])-8),0))*1)</f>
        <v>63</v>
      </c>
    </row>
    <row r="208" spans="1:14" x14ac:dyDescent="0.25">
      <c r="A208" t="s">
        <v>420</v>
      </c>
      <c r="B208">
        <v>1030.3838939666748</v>
      </c>
      <c r="C208">
        <v>330.75002002716064</v>
      </c>
      <c r="D208" s="2" t="s">
        <v>393</v>
      </c>
      <c r="E208" s="2" t="s">
        <v>726</v>
      </c>
      <c r="F208" s="1">
        <v>10</v>
      </c>
      <c r="G208" s="1">
        <v>51</v>
      </c>
      <c r="H208" s="10" t="str">
        <f>IF(COUNTIF(TabSRC[IDCL],TabSRC[[#This Row],[Ligne de la MAP]]&amp;"_"&amp;TabSRC[[#This Row],[Colonne de la MAP]]-2)&gt;0,TabSRC[[#This Row],[Ligne de la MAP]]&amp;"_"&amp;TabSRC[[#This Row],[Colonne de la MAP]]-2,"")</f>
        <v>10_49</v>
      </c>
      <c r="I208" s="10" t="str">
        <f>IF(COUNTIF(TabSRC[IDCL],TabSRC[[#This Row],[Ligne de la MAP]]-1&amp;"_"&amp;TabSRC[[#This Row],[Colonne de la MAP]]-1)&gt;0,TabSRC[[#This Row],[Ligne de la MAP]]-1&amp;"_"&amp;TabSRC[[#This Row],[Colonne de la MAP]]-1,"")</f>
        <v>9_50</v>
      </c>
      <c r="J208" s="10" t="str">
        <f>IF(COUNTIF(TabSRC[IDCL],TabSRC[[#This Row],[Ligne de la MAP]]-1&amp;"_"&amp;TabSRC[[#This Row],[Colonne de la MAP]]+1)&gt;0,TabSRC[[#This Row],[Ligne de la MAP]]-1&amp;"_"&amp;TabSRC[[#This Row],[Colonne de la MAP]]+1,"")</f>
        <v>9_52</v>
      </c>
      <c r="K208" s="10" t="str">
        <f>IF(COUNTIF(TabSRC[IDCL],TabSRC[[#This Row],[Ligne de la MAP]]&amp;"_"&amp;TabSRC[[#This Row],[Colonne de la MAP]]+2)&gt;0,TabSRC[[#This Row],[Ligne de la MAP]]&amp;"_"&amp;TabSRC[[#This Row],[Colonne de la MAP]]+2,"")</f>
        <v>10_53</v>
      </c>
      <c r="L208" s="10" t="str">
        <f>IF(COUNTIF(TabSRC[IDCL],TabSRC[[#This Row],[Ligne de la MAP]]+1&amp;"_"&amp;TabSRC[[#This Row],[Colonne de la MAP]]+1),TabSRC[[#This Row],[Ligne de la MAP]]+1&amp;"_"&amp;TabSRC[[#This Row],[Colonne de la MAP]]+1,"")</f>
        <v>11_52</v>
      </c>
      <c r="M208" s="10" t="str">
        <f>IF(COUNTIF(TabSRC[IDCL],TabSRC[[#This Row],[Ligne de la MAP]]+1&amp;"_"&amp;TabSRC[[#This Row],[Colonne de la MAP]]-1)&gt;0,TabSRC[[#This Row],[Ligne de la MAP]]+1&amp;"_"&amp;TabSRC[[#This Row],[Colonne de la MAP]]-1,"")</f>
        <v>11_50</v>
      </c>
      <c r="N208" s="10" cm="1">
        <f t="array" ref="N208">SUMPRODUCT((IF(TabSRC[[#This Row],[O]:[SO]]&lt;&gt;"",2^(COLUMN(TabSRC[[#This Row],[O]:[SO]])-8),0))*1)</f>
        <v>63</v>
      </c>
    </row>
    <row r="209" spans="1:14" x14ac:dyDescent="0.25">
      <c r="A209" t="s">
        <v>422</v>
      </c>
      <c r="B209">
        <v>1071.087121963501</v>
      </c>
      <c r="C209">
        <v>330.75002002716064</v>
      </c>
      <c r="D209" s="2" t="s">
        <v>395</v>
      </c>
      <c r="E209" s="2" t="s">
        <v>7</v>
      </c>
      <c r="F209" s="1">
        <v>10</v>
      </c>
      <c r="G209" s="1">
        <v>53</v>
      </c>
      <c r="H209" s="10" t="str">
        <f>IF(COUNTIF(TabSRC[IDCL],TabSRC[[#This Row],[Ligne de la MAP]]&amp;"_"&amp;TabSRC[[#This Row],[Colonne de la MAP]]-2)&gt;0,TabSRC[[#This Row],[Ligne de la MAP]]&amp;"_"&amp;TabSRC[[#This Row],[Colonne de la MAP]]-2,"")</f>
        <v>10_51</v>
      </c>
      <c r="I209" s="10" t="str">
        <f>IF(COUNTIF(TabSRC[IDCL],TabSRC[[#This Row],[Ligne de la MAP]]-1&amp;"_"&amp;TabSRC[[#This Row],[Colonne de la MAP]]-1)&gt;0,TabSRC[[#This Row],[Ligne de la MAP]]-1&amp;"_"&amp;TabSRC[[#This Row],[Colonne de la MAP]]-1,"")</f>
        <v>9_52</v>
      </c>
      <c r="J209" s="10" t="str">
        <f>IF(COUNTIF(TabSRC[IDCL],TabSRC[[#This Row],[Ligne de la MAP]]-1&amp;"_"&amp;TabSRC[[#This Row],[Colonne de la MAP]]+1)&gt;0,TabSRC[[#This Row],[Ligne de la MAP]]-1&amp;"_"&amp;TabSRC[[#This Row],[Colonne de la MAP]]+1,"")</f>
        <v>9_54</v>
      </c>
      <c r="K209" s="10" t="str">
        <f>IF(COUNTIF(TabSRC[IDCL],TabSRC[[#This Row],[Ligne de la MAP]]&amp;"_"&amp;TabSRC[[#This Row],[Colonne de la MAP]]+2)&gt;0,TabSRC[[#This Row],[Ligne de la MAP]]&amp;"_"&amp;TabSRC[[#This Row],[Colonne de la MAP]]+2,"")</f>
        <v>10_55</v>
      </c>
      <c r="L209" s="10" t="str">
        <f>IF(COUNTIF(TabSRC[IDCL],TabSRC[[#This Row],[Ligne de la MAP]]+1&amp;"_"&amp;TabSRC[[#This Row],[Colonne de la MAP]]+1),TabSRC[[#This Row],[Ligne de la MAP]]+1&amp;"_"&amp;TabSRC[[#This Row],[Colonne de la MAP]]+1,"")</f>
        <v>11_54</v>
      </c>
      <c r="M209" s="10" t="str">
        <f>IF(COUNTIF(TabSRC[IDCL],TabSRC[[#This Row],[Ligne de la MAP]]+1&amp;"_"&amp;TabSRC[[#This Row],[Colonne de la MAP]]-1)&gt;0,TabSRC[[#This Row],[Ligne de la MAP]]+1&amp;"_"&amp;TabSRC[[#This Row],[Colonne de la MAP]]-1,"")</f>
        <v>11_52</v>
      </c>
      <c r="N209" s="10" cm="1">
        <f t="array" ref="N209">SUMPRODUCT((IF(TabSRC[[#This Row],[O]:[SO]]&lt;&gt;"",2^(COLUMN(TabSRC[[#This Row],[O]:[SO]])-8),0))*1)</f>
        <v>63</v>
      </c>
    </row>
    <row r="210" spans="1:14" x14ac:dyDescent="0.25">
      <c r="A210" t="s">
        <v>424</v>
      </c>
      <c r="B210">
        <v>1111.7903499603271</v>
      </c>
      <c r="C210">
        <v>330.75002002716064</v>
      </c>
      <c r="D210" s="2" t="s">
        <v>397</v>
      </c>
      <c r="E210" s="2" t="s">
        <v>741</v>
      </c>
      <c r="F210" s="1">
        <v>10</v>
      </c>
      <c r="G210" s="1">
        <v>55</v>
      </c>
      <c r="H210" s="10" t="str">
        <f>IF(COUNTIF(TabSRC[IDCL],TabSRC[[#This Row],[Ligne de la MAP]]&amp;"_"&amp;TabSRC[[#This Row],[Colonne de la MAP]]-2)&gt;0,TabSRC[[#This Row],[Ligne de la MAP]]&amp;"_"&amp;TabSRC[[#This Row],[Colonne de la MAP]]-2,"")</f>
        <v>10_53</v>
      </c>
      <c r="I210" s="10" t="str">
        <f>IF(COUNTIF(TabSRC[IDCL],TabSRC[[#This Row],[Ligne de la MAP]]-1&amp;"_"&amp;TabSRC[[#This Row],[Colonne de la MAP]]-1)&gt;0,TabSRC[[#This Row],[Ligne de la MAP]]-1&amp;"_"&amp;TabSRC[[#This Row],[Colonne de la MAP]]-1,"")</f>
        <v>9_54</v>
      </c>
      <c r="J210" s="10" t="str">
        <f>IF(COUNTIF(TabSRC[IDCL],TabSRC[[#This Row],[Ligne de la MAP]]-1&amp;"_"&amp;TabSRC[[#This Row],[Colonne de la MAP]]+1)&gt;0,TabSRC[[#This Row],[Ligne de la MAP]]-1&amp;"_"&amp;TabSRC[[#This Row],[Colonne de la MAP]]+1,"")</f>
        <v>9_56</v>
      </c>
      <c r="K210" s="10" t="str">
        <f>IF(COUNTIF(TabSRC[IDCL],TabSRC[[#This Row],[Ligne de la MAP]]&amp;"_"&amp;TabSRC[[#This Row],[Colonne de la MAP]]+2)&gt;0,TabSRC[[#This Row],[Ligne de la MAP]]&amp;"_"&amp;TabSRC[[#This Row],[Colonne de la MAP]]+2,"")</f>
        <v/>
      </c>
      <c r="L210" s="10" t="str">
        <f>IF(COUNTIF(TabSRC[IDCL],TabSRC[[#This Row],[Ligne de la MAP]]+1&amp;"_"&amp;TabSRC[[#This Row],[Colonne de la MAP]]+1),TabSRC[[#This Row],[Ligne de la MAP]]+1&amp;"_"&amp;TabSRC[[#This Row],[Colonne de la MAP]]+1,"")</f>
        <v>11_56</v>
      </c>
      <c r="M210" s="10" t="str">
        <f>IF(COUNTIF(TabSRC[IDCL],TabSRC[[#This Row],[Ligne de la MAP]]+1&amp;"_"&amp;TabSRC[[#This Row],[Colonne de la MAP]]-1)&gt;0,TabSRC[[#This Row],[Ligne de la MAP]]+1&amp;"_"&amp;TabSRC[[#This Row],[Colonne de la MAP]]-1,"")</f>
        <v>11_54</v>
      </c>
      <c r="N210" s="10" cm="1">
        <f t="array" ref="N210">SUMPRODUCT((IF(TabSRC[[#This Row],[O]:[SO]]&lt;&gt;"",2^(COLUMN(TabSRC[[#This Row],[O]:[SO]])-8),0))*1)</f>
        <v>55</v>
      </c>
    </row>
    <row r="211" spans="1:14" x14ac:dyDescent="0.25">
      <c r="A211" t="s">
        <v>426</v>
      </c>
      <c r="B211">
        <v>33.154808044433594</v>
      </c>
      <c r="C211">
        <v>366.00008010864258</v>
      </c>
      <c r="D211" s="2" t="s">
        <v>399</v>
      </c>
      <c r="E211" s="2" t="s">
        <v>720</v>
      </c>
      <c r="F211" s="1">
        <v>11</v>
      </c>
      <c r="G211" s="1">
        <v>2</v>
      </c>
      <c r="H211" s="10" t="str">
        <f>IF(COUNTIF(TabSRC[IDCL],TabSRC[[#This Row],[Ligne de la MAP]]&amp;"_"&amp;TabSRC[[#This Row],[Colonne de la MAP]]-2)&gt;0,TabSRC[[#This Row],[Ligne de la MAP]]&amp;"_"&amp;TabSRC[[#This Row],[Colonne de la MAP]]-2,"")</f>
        <v/>
      </c>
      <c r="I211" s="10" t="str">
        <f>IF(COUNTIF(TabSRC[IDCL],TabSRC[[#This Row],[Ligne de la MAP]]-1&amp;"_"&amp;TabSRC[[#This Row],[Colonne de la MAP]]-1)&gt;0,TabSRC[[#This Row],[Ligne de la MAP]]-1&amp;"_"&amp;TabSRC[[#This Row],[Colonne de la MAP]]-1,"")</f>
        <v/>
      </c>
      <c r="J211" s="10" t="str">
        <f>IF(COUNTIF(TabSRC[IDCL],TabSRC[[#This Row],[Ligne de la MAP]]-1&amp;"_"&amp;TabSRC[[#This Row],[Colonne de la MAP]]+1)&gt;0,TabSRC[[#This Row],[Ligne de la MAP]]-1&amp;"_"&amp;TabSRC[[#This Row],[Colonne de la MAP]]+1,"")</f>
        <v>10_3</v>
      </c>
      <c r="K211" s="10" t="str">
        <f>IF(COUNTIF(TabSRC[IDCL],TabSRC[[#This Row],[Ligne de la MAP]]&amp;"_"&amp;TabSRC[[#This Row],[Colonne de la MAP]]+2)&gt;0,TabSRC[[#This Row],[Ligne de la MAP]]&amp;"_"&amp;TabSRC[[#This Row],[Colonne de la MAP]]+2,"")</f>
        <v>11_4</v>
      </c>
      <c r="L211" s="10" t="str">
        <f>IF(COUNTIF(TabSRC[IDCL],TabSRC[[#This Row],[Ligne de la MAP]]+1&amp;"_"&amp;TabSRC[[#This Row],[Colonne de la MAP]]+1),TabSRC[[#This Row],[Ligne de la MAP]]+1&amp;"_"&amp;TabSRC[[#This Row],[Colonne de la MAP]]+1,"")</f>
        <v>12_3</v>
      </c>
      <c r="M211" s="10" t="str">
        <f>IF(COUNTIF(TabSRC[IDCL],TabSRC[[#This Row],[Ligne de la MAP]]+1&amp;"_"&amp;TabSRC[[#This Row],[Colonne de la MAP]]-1)&gt;0,TabSRC[[#This Row],[Ligne de la MAP]]+1&amp;"_"&amp;TabSRC[[#This Row],[Colonne de la MAP]]-1,"")</f>
        <v/>
      </c>
      <c r="N211" s="10" cm="1">
        <f t="array" ref="N211">SUMPRODUCT((IF(TabSRC[[#This Row],[O]:[SO]]&lt;&gt;"",2^(COLUMN(TabSRC[[#This Row],[O]:[SO]])-8),0))*1)</f>
        <v>28</v>
      </c>
    </row>
    <row r="212" spans="1:14" x14ac:dyDescent="0.25">
      <c r="A212" t="s">
        <v>428</v>
      </c>
      <c r="B212">
        <v>73.858036041259766</v>
      </c>
      <c r="C212">
        <v>366.00008010864258</v>
      </c>
      <c r="D212" s="2" t="s">
        <v>401</v>
      </c>
      <c r="E212" s="2" t="s">
        <v>737</v>
      </c>
      <c r="F212" s="1">
        <v>11</v>
      </c>
      <c r="G212" s="1">
        <v>4</v>
      </c>
      <c r="H212" s="10" t="str">
        <f>IF(COUNTIF(TabSRC[IDCL],TabSRC[[#This Row],[Ligne de la MAP]]&amp;"_"&amp;TabSRC[[#This Row],[Colonne de la MAP]]-2)&gt;0,TabSRC[[#This Row],[Ligne de la MAP]]&amp;"_"&amp;TabSRC[[#This Row],[Colonne de la MAP]]-2,"")</f>
        <v>11_2</v>
      </c>
      <c r="I212" s="10" t="str">
        <f>IF(COUNTIF(TabSRC[IDCL],TabSRC[[#This Row],[Ligne de la MAP]]-1&amp;"_"&amp;TabSRC[[#This Row],[Colonne de la MAP]]-1)&gt;0,TabSRC[[#This Row],[Ligne de la MAP]]-1&amp;"_"&amp;TabSRC[[#This Row],[Colonne de la MAP]]-1,"")</f>
        <v>10_3</v>
      </c>
      <c r="J212" s="10" t="str">
        <f>IF(COUNTIF(TabSRC[IDCL],TabSRC[[#This Row],[Ligne de la MAP]]-1&amp;"_"&amp;TabSRC[[#This Row],[Colonne de la MAP]]+1)&gt;0,TabSRC[[#This Row],[Ligne de la MAP]]-1&amp;"_"&amp;TabSRC[[#This Row],[Colonne de la MAP]]+1,"")</f>
        <v>10_5</v>
      </c>
      <c r="K212" s="10" t="str">
        <f>IF(COUNTIF(TabSRC[IDCL],TabSRC[[#This Row],[Ligne de la MAP]]&amp;"_"&amp;TabSRC[[#This Row],[Colonne de la MAP]]+2)&gt;0,TabSRC[[#This Row],[Ligne de la MAP]]&amp;"_"&amp;TabSRC[[#This Row],[Colonne de la MAP]]+2,"")</f>
        <v>11_6</v>
      </c>
      <c r="L212" s="10" t="str">
        <f>IF(COUNTIF(TabSRC[IDCL],TabSRC[[#This Row],[Ligne de la MAP]]+1&amp;"_"&amp;TabSRC[[#This Row],[Colonne de la MAP]]+1),TabSRC[[#This Row],[Ligne de la MAP]]+1&amp;"_"&amp;TabSRC[[#This Row],[Colonne de la MAP]]+1,"")</f>
        <v>12_5</v>
      </c>
      <c r="M212" s="10" t="str">
        <f>IF(COUNTIF(TabSRC[IDCL],TabSRC[[#This Row],[Ligne de la MAP]]+1&amp;"_"&amp;TabSRC[[#This Row],[Colonne de la MAP]]-1)&gt;0,TabSRC[[#This Row],[Ligne de la MAP]]+1&amp;"_"&amp;TabSRC[[#This Row],[Colonne de la MAP]]-1,"")</f>
        <v>12_3</v>
      </c>
      <c r="N212" s="10" cm="1">
        <f t="array" ref="N212">SUMPRODUCT((IF(TabSRC[[#This Row],[O]:[SO]]&lt;&gt;"",2^(COLUMN(TabSRC[[#This Row],[O]:[SO]])-8),0))*1)</f>
        <v>63</v>
      </c>
    </row>
    <row r="213" spans="1:14" x14ac:dyDescent="0.25">
      <c r="A213" t="s">
        <v>430</v>
      </c>
      <c r="B213">
        <v>114.56126403808594</v>
      </c>
      <c r="C213">
        <v>366.00008010864258</v>
      </c>
      <c r="D213" s="2" t="s">
        <v>403</v>
      </c>
      <c r="E213" s="2" t="s">
        <v>734</v>
      </c>
      <c r="F213" s="1">
        <v>11</v>
      </c>
      <c r="G213" s="1">
        <v>6</v>
      </c>
      <c r="H213" s="10" t="str">
        <f>IF(COUNTIF(TabSRC[IDCL],TabSRC[[#This Row],[Ligne de la MAP]]&amp;"_"&amp;TabSRC[[#This Row],[Colonne de la MAP]]-2)&gt;0,TabSRC[[#This Row],[Ligne de la MAP]]&amp;"_"&amp;TabSRC[[#This Row],[Colonne de la MAP]]-2,"")</f>
        <v>11_4</v>
      </c>
      <c r="I213" s="10" t="str">
        <f>IF(COUNTIF(TabSRC[IDCL],TabSRC[[#This Row],[Ligne de la MAP]]-1&amp;"_"&amp;TabSRC[[#This Row],[Colonne de la MAP]]-1)&gt;0,TabSRC[[#This Row],[Ligne de la MAP]]-1&amp;"_"&amp;TabSRC[[#This Row],[Colonne de la MAP]]-1,"")</f>
        <v>10_5</v>
      </c>
      <c r="J213" s="10" t="str">
        <f>IF(COUNTIF(TabSRC[IDCL],TabSRC[[#This Row],[Ligne de la MAP]]-1&amp;"_"&amp;TabSRC[[#This Row],[Colonne de la MAP]]+1)&gt;0,TabSRC[[#This Row],[Ligne de la MAP]]-1&amp;"_"&amp;TabSRC[[#This Row],[Colonne de la MAP]]+1,"")</f>
        <v>10_7</v>
      </c>
      <c r="K213" s="10" t="str">
        <f>IF(COUNTIF(TabSRC[IDCL],TabSRC[[#This Row],[Ligne de la MAP]]&amp;"_"&amp;TabSRC[[#This Row],[Colonne de la MAP]]+2)&gt;0,TabSRC[[#This Row],[Ligne de la MAP]]&amp;"_"&amp;TabSRC[[#This Row],[Colonne de la MAP]]+2,"")</f>
        <v>11_8</v>
      </c>
      <c r="L213" s="10" t="str">
        <f>IF(COUNTIF(TabSRC[IDCL],TabSRC[[#This Row],[Ligne de la MAP]]+1&amp;"_"&amp;TabSRC[[#This Row],[Colonne de la MAP]]+1),TabSRC[[#This Row],[Ligne de la MAP]]+1&amp;"_"&amp;TabSRC[[#This Row],[Colonne de la MAP]]+1,"")</f>
        <v>12_7</v>
      </c>
      <c r="M213" s="10" t="str">
        <f>IF(COUNTIF(TabSRC[IDCL],TabSRC[[#This Row],[Ligne de la MAP]]+1&amp;"_"&amp;TabSRC[[#This Row],[Colonne de la MAP]]-1)&gt;0,TabSRC[[#This Row],[Ligne de la MAP]]+1&amp;"_"&amp;TabSRC[[#This Row],[Colonne de la MAP]]-1,"")</f>
        <v>12_5</v>
      </c>
      <c r="N213" s="10" cm="1">
        <f t="array" ref="N213">SUMPRODUCT((IF(TabSRC[[#This Row],[O]:[SO]]&lt;&gt;"",2^(COLUMN(TabSRC[[#This Row],[O]:[SO]])-8),0))*1)</f>
        <v>63</v>
      </c>
    </row>
    <row r="214" spans="1:14" x14ac:dyDescent="0.25">
      <c r="A214" t="s">
        <v>432</v>
      </c>
      <c r="B214">
        <v>155.26449203491211</v>
      </c>
      <c r="C214">
        <v>366.00008010864258</v>
      </c>
      <c r="D214" s="2" t="s">
        <v>405</v>
      </c>
      <c r="E214" s="2" t="s">
        <v>733</v>
      </c>
      <c r="F214" s="1">
        <v>11</v>
      </c>
      <c r="G214" s="1">
        <v>8</v>
      </c>
      <c r="H214" s="10" t="str">
        <f>IF(COUNTIF(TabSRC[IDCL],TabSRC[[#This Row],[Ligne de la MAP]]&amp;"_"&amp;TabSRC[[#This Row],[Colonne de la MAP]]-2)&gt;0,TabSRC[[#This Row],[Ligne de la MAP]]&amp;"_"&amp;TabSRC[[#This Row],[Colonne de la MAP]]-2,"")</f>
        <v>11_6</v>
      </c>
      <c r="I214" s="10" t="str">
        <f>IF(COUNTIF(TabSRC[IDCL],TabSRC[[#This Row],[Ligne de la MAP]]-1&amp;"_"&amp;TabSRC[[#This Row],[Colonne de la MAP]]-1)&gt;0,TabSRC[[#This Row],[Ligne de la MAP]]-1&amp;"_"&amp;TabSRC[[#This Row],[Colonne de la MAP]]-1,"")</f>
        <v>10_7</v>
      </c>
      <c r="J214" s="10" t="str">
        <f>IF(COUNTIF(TabSRC[IDCL],TabSRC[[#This Row],[Ligne de la MAP]]-1&amp;"_"&amp;TabSRC[[#This Row],[Colonne de la MAP]]+1)&gt;0,TabSRC[[#This Row],[Ligne de la MAP]]-1&amp;"_"&amp;TabSRC[[#This Row],[Colonne de la MAP]]+1,"")</f>
        <v>10_9</v>
      </c>
      <c r="K214" s="10" t="str">
        <f>IF(COUNTIF(TabSRC[IDCL],TabSRC[[#This Row],[Ligne de la MAP]]&amp;"_"&amp;TabSRC[[#This Row],[Colonne de la MAP]]+2)&gt;0,TabSRC[[#This Row],[Ligne de la MAP]]&amp;"_"&amp;TabSRC[[#This Row],[Colonne de la MAP]]+2,"")</f>
        <v>11_10</v>
      </c>
      <c r="L214" s="10" t="str">
        <f>IF(COUNTIF(TabSRC[IDCL],TabSRC[[#This Row],[Ligne de la MAP]]+1&amp;"_"&amp;TabSRC[[#This Row],[Colonne de la MAP]]+1),TabSRC[[#This Row],[Ligne de la MAP]]+1&amp;"_"&amp;TabSRC[[#This Row],[Colonne de la MAP]]+1,"")</f>
        <v>12_9</v>
      </c>
      <c r="M214" s="10" t="str">
        <f>IF(COUNTIF(TabSRC[IDCL],TabSRC[[#This Row],[Ligne de la MAP]]+1&amp;"_"&amp;TabSRC[[#This Row],[Colonne de la MAP]]-1)&gt;0,TabSRC[[#This Row],[Ligne de la MAP]]+1&amp;"_"&amp;TabSRC[[#This Row],[Colonne de la MAP]]-1,"")</f>
        <v>12_7</v>
      </c>
      <c r="N214" s="10" cm="1">
        <f t="array" ref="N214">SUMPRODUCT((IF(TabSRC[[#This Row],[O]:[SO]]&lt;&gt;"",2^(COLUMN(TabSRC[[#This Row],[O]:[SO]])-8),0))*1)</f>
        <v>63</v>
      </c>
    </row>
    <row r="215" spans="1:14" x14ac:dyDescent="0.25">
      <c r="A215" t="s">
        <v>434</v>
      </c>
      <c r="B215">
        <v>195.96772003173828</v>
      </c>
      <c r="C215">
        <v>366.00008010864258</v>
      </c>
      <c r="D215" s="2" t="s">
        <v>407</v>
      </c>
      <c r="E215" s="2" t="s">
        <v>739</v>
      </c>
      <c r="F215" s="1">
        <v>11</v>
      </c>
      <c r="G215" s="1">
        <v>10</v>
      </c>
      <c r="H215" s="10" t="str">
        <f>IF(COUNTIF(TabSRC[IDCL],TabSRC[[#This Row],[Ligne de la MAP]]&amp;"_"&amp;TabSRC[[#This Row],[Colonne de la MAP]]-2)&gt;0,TabSRC[[#This Row],[Ligne de la MAP]]&amp;"_"&amp;TabSRC[[#This Row],[Colonne de la MAP]]-2,"")</f>
        <v>11_8</v>
      </c>
      <c r="I215" s="10" t="str">
        <f>IF(COUNTIF(TabSRC[IDCL],TabSRC[[#This Row],[Ligne de la MAP]]-1&amp;"_"&amp;TabSRC[[#This Row],[Colonne de la MAP]]-1)&gt;0,TabSRC[[#This Row],[Ligne de la MAP]]-1&amp;"_"&amp;TabSRC[[#This Row],[Colonne de la MAP]]-1,"")</f>
        <v>10_9</v>
      </c>
      <c r="J215" s="10" t="str">
        <f>IF(COUNTIF(TabSRC[IDCL],TabSRC[[#This Row],[Ligne de la MAP]]-1&amp;"_"&amp;TabSRC[[#This Row],[Colonne de la MAP]]+1)&gt;0,TabSRC[[#This Row],[Ligne de la MAP]]-1&amp;"_"&amp;TabSRC[[#This Row],[Colonne de la MAP]]+1,"")</f>
        <v>10_11</v>
      </c>
      <c r="K215" s="10" t="str">
        <f>IF(COUNTIF(TabSRC[IDCL],TabSRC[[#This Row],[Ligne de la MAP]]&amp;"_"&amp;TabSRC[[#This Row],[Colonne de la MAP]]+2)&gt;0,TabSRC[[#This Row],[Ligne de la MAP]]&amp;"_"&amp;TabSRC[[#This Row],[Colonne de la MAP]]+2,"")</f>
        <v>11_12</v>
      </c>
      <c r="L215" s="10" t="str">
        <f>IF(COUNTIF(TabSRC[IDCL],TabSRC[[#This Row],[Ligne de la MAP]]+1&amp;"_"&amp;TabSRC[[#This Row],[Colonne de la MAP]]+1),TabSRC[[#This Row],[Ligne de la MAP]]+1&amp;"_"&amp;TabSRC[[#This Row],[Colonne de la MAP]]+1,"")</f>
        <v>12_11</v>
      </c>
      <c r="M215" s="10" t="str">
        <f>IF(COUNTIF(TabSRC[IDCL],TabSRC[[#This Row],[Ligne de la MAP]]+1&amp;"_"&amp;TabSRC[[#This Row],[Colonne de la MAP]]-1)&gt;0,TabSRC[[#This Row],[Ligne de la MAP]]+1&amp;"_"&amp;TabSRC[[#This Row],[Colonne de la MAP]]-1,"")</f>
        <v>12_9</v>
      </c>
      <c r="N215" s="10" cm="1">
        <f t="array" ref="N215">SUMPRODUCT((IF(TabSRC[[#This Row],[O]:[SO]]&lt;&gt;"",2^(COLUMN(TabSRC[[#This Row],[O]:[SO]])-8),0))*1)</f>
        <v>63</v>
      </c>
    </row>
    <row r="216" spans="1:14" x14ac:dyDescent="0.25">
      <c r="A216" t="s">
        <v>436</v>
      </c>
      <c r="B216">
        <v>236.67094802856445</v>
      </c>
      <c r="C216">
        <v>366.00008010864258</v>
      </c>
      <c r="D216" s="2" t="s">
        <v>409</v>
      </c>
      <c r="E216" s="2" t="s">
        <v>736</v>
      </c>
      <c r="F216" s="1">
        <v>11</v>
      </c>
      <c r="G216" s="1">
        <v>12</v>
      </c>
      <c r="H216" s="10" t="str">
        <f>IF(COUNTIF(TabSRC[IDCL],TabSRC[[#This Row],[Ligne de la MAP]]&amp;"_"&amp;TabSRC[[#This Row],[Colonne de la MAP]]-2)&gt;0,TabSRC[[#This Row],[Ligne de la MAP]]&amp;"_"&amp;TabSRC[[#This Row],[Colonne de la MAP]]-2,"")</f>
        <v>11_10</v>
      </c>
      <c r="I216" s="10" t="str">
        <f>IF(COUNTIF(TabSRC[IDCL],TabSRC[[#This Row],[Ligne de la MAP]]-1&amp;"_"&amp;TabSRC[[#This Row],[Colonne de la MAP]]-1)&gt;0,TabSRC[[#This Row],[Ligne de la MAP]]-1&amp;"_"&amp;TabSRC[[#This Row],[Colonne de la MAP]]-1,"")</f>
        <v>10_11</v>
      </c>
      <c r="J216" s="10" t="str">
        <f>IF(COUNTIF(TabSRC[IDCL],TabSRC[[#This Row],[Ligne de la MAP]]-1&amp;"_"&amp;TabSRC[[#This Row],[Colonne de la MAP]]+1)&gt;0,TabSRC[[#This Row],[Ligne de la MAP]]-1&amp;"_"&amp;TabSRC[[#This Row],[Colonne de la MAP]]+1,"")</f>
        <v>10_13</v>
      </c>
      <c r="K216" s="10" t="str">
        <f>IF(COUNTIF(TabSRC[IDCL],TabSRC[[#This Row],[Ligne de la MAP]]&amp;"_"&amp;TabSRC[[#This Row],[Colonne de la MAP]]+2)&gt;0,TabSRC[[#This Row],[Ligne de la MAP]]&amp;"_"&amp;TabSRC[[#This Row],[Colonne de la MAP]]+2,"")</f>
        <v>11_14</v>
      </c>
      <c r="L216" s="10" t="str">
        <f>IF(COUNTIF(TabSRC[IDCL],TabSRC[[#This Row],[Ligne de la MAP]]+1&amp;"_"&amp;TabSRC[[#This Row],[Colonne de la MAP]]+1),TabSRC[[#This Row],[Ligne de la MAP]]+1&amp;"_"&amp;TabSRC[[#This Row],[Colonne de la MAP]]+1,"")</f>
        <v>12_13</v>
      </c>
      <c r="M216" s="10" t="str">
        <f>IF(COUNTIF(TabSRC[IDCL],TabSRC[[#This Row],[Ligne de la MAP]]+1&amp;"_"&amp;TabSRC[[#This Row],[Colonne de la MAP]]-1)&gt;0,TabSRC[[#This Row],[Ligne de la MAP]]+1&amp;"_"&amp;TabSRC[[#This Row],[Colonne de la MAP]]-1,"")</f>
        <v>12_11</v>
      </c>
      <c r="N216" s="10" cm="1">
        <f t="array" ref="N216">SUMPRODUCT((IF(TabSRC[[#This Row],[O]:[SO]]&lt;&gt;"",2^(COLUMN(TabSRC[[#This Row],[O]:[SO]])-8),0))*1)</f>
        <v>63</v>
      </c>
    </row>
    <row r="217" spans="1:14" x14ac:dyDescent="0.25">
      <c r="A217" t="s">
        <v>438</v>
      </c>
      <c r="B217">
        <v>277.37417602539063</v>
      </c>
      <c r="C217">
        <v>366.00008010864258</v>
      </c>
      <c r="D217" s="2" t="s">
        <v>411</v>
      </c>
      <c r="E217" s="2" t="s">
        <v>730</v>
      </c>
      <c r="F217" s="1">
        <v>11</v>
      </c>
      <c r="G217" s="1">
        <v>14</v>
      </c>
      <c r="H217" s="10" t="str">
        <f>IF(COUNTIF(TabSRC[IDCL],TabSRC[[#This Row],[Ligne de la MAP]]&amp;"_"&amp;TabSRC[[#This Row],[Colonne de la MAP]]-2)&gt;0,TabSRC[[#This Row],[Ligne de la MAP]]&amp;"_"&amp;TabSRC[[#This Row],[Colonne de la MAP]]-2,"")</f>
        <v>11_12</v>
      </c>
      <c r="I217" s="10" t="str">
        <f>IF(COUNTIF(TabSRC[IDCL],TabSRC[[#This Row],[Ligne de la MAP]]-1&amp;"_"&amp;TabSRC[[#This Row],[Colonne de la MAP]]-1)&gt;0,TabSRC[[#This Row],[Ligne de la MAP]]-1&amp;"_"&amp;TabSRC[[#This Row],[Colonne de la MAP]]-1,"")</f>
        <v>10_13</v>
      </c>
      <c r="J217" s="10" t="str">
        <f>IF(COUNTIF(TabSRC[IDCL],TabSRC[[#This Row],[Ligne de la MAP]]-1&amp;"_"&amp;TabSRC[[#This Row],[Colonne de la MAP]]+1)&gt;0,TabSRC[[#This Row],[Ligne de la MAP]]-1&amp;"_"&amp;TabSRC[[#This Row],[Colonne de la MAP]]+1,"")</f>
        <v>10_15</v>
      </c>
      <c r="K217" s="10" t="str">
        <f>IF(COUNTIF(TabSRC[IDCL],TabSRC[[#This Row],[Ligne de la MAP]]&amp;"_"&amp;TabSRC[[#This Row],[Colonne de la MAP]]+2)&gt;0,TabSRC[[#This Row],[Ligne de la MAP]]&amp;"_"&amp;TabSRC[[#This Row],[Colonne de la MAP]]+2,"")</f>
        <v>11_16</v>
      </c>
      <c r="L217" s="10" t="str">
        <f>IF(COUNTIF(TabSRC[IDCL],TabSRC[[#This Row],[Ligne de la MAP]]+1&amp;"_"&amp;TabSRC[[#This Row],[Colonne de la MAP]]+1),TabSRC[[#This Row],[Ligne de la MAP]]+1&amp;"_"&amp;TabSRC[[#This Row],[Colonne de la MAP]]+1,"")</f>
        <v>12_15</v>
      </c>
      <c r="M217" s="10" t="str">
        <f>IF(COUNTIF(TabSRC[IDCL],TabSRC[[#This Row],[Ligne de la MAP]]+1&amp;"_"&amp;TabSRC[[#This Row],[Colonne de la MAP]]-1)&gt;0,TabSRC[[#This Row],[Ligne de la MAP]]+1&amp;"_"&amp;TabSRC[[#This Row],[Colonne de la MAP]]-1,"")</f>
        <v>12_13</v>
      </c>
      <c r="N217" s="10" cm="1">
        <f t="array" ref="N217">SUMPRODUCT((IF(TabSRC[[#This Row],[O]:[SO]]&lt;&gt;"",2^(COLUMN(TabSRC[[#This Row],[O]:[SO]])-8),0))*1)</f>
        <v>63</v>
      </c>
    </row>
    <row r="218" spans="1:14" x14ac:dyDescent="0.25">
      <c r="A218" t="s">
        <v>440</v>
      </c>
      <c r="B218">
        <v>318.0774040222168</v>
      </c>
      <c r="C218">
        <v>366.00008010864258</v>
      </c>
      <c r="D218" s="2" t="s">
        <v>413</v>
      </c>
      <c r="E218" s="2" t="s">
        <v>722</v>
      </c>
      <c r="F218" s="1">
        <v>11</v>
      </c>
      <c r="G218" s="1">
        <v>16</v>
      </c>
      <c r="H218" s="10" t="str">
        <f>IF(COUNTIF(TabSRC[IDCL],TabSRC[[#This Row],[Ligne de la MAP]]&amp;"_"&amp;TabSRC[[#This Row],[Colonne de la MAP]]-2)&gt;0,TabSRC[[#This Row],[Ligne de la MAP]]&amp;"_"&amp;TabSRC[[#This Row],[Colonne de la MAP]]-2,"")</f>
        <v>11_14</v>
      </c>
      <c r="I218" s="10" t="str">
        <f>IF(COUNTIF(TabSRC[IDCL],TabSRC[[#This Row],[Ligne de la MAP]]-1&amp;"_"&amp;TabSRC[[#This Row],[Colonne de la MAP]]-1)&gt;0,TabSRC[[#This Row],[Ligne de la MAP]]-1&amp;"_"&amp;TabSRC[[#This Row],[Colonne de la MAP]]-1,"")</f>
        <v>10_15</v>
      </c>
      <c r="J218" s="10" t="str">
        <f>IF(COUNTIF(TabSRC[IDCL],TabSRC[[#This Row],[Ligne de la MAP]]-1&amp;"_"&amp;TabSRC[[#This Row],[Colonne de la MAP]]+1)&gt;0,TabSRC[[#This Row],[Ligne de la MAP]]-1&amp;"_"&amp;TabSRC[[#This Row],[Colonne de la MAP]]+1,"")</f>
        <v>10_17</v>
      </c>
      <c r="K218" s="10" t="str">
        <f>IF(COUNTIF(TabSRC[IDCL],TabSRC[[#This Row],[Ligne de la MAP]]&amp;"_"&amp;TabSRC[[#This Row],[Colonne de la MAP]]+2)&gt;0,TabSRC[[#This Row],[Ligne de la MAP]]&amp;"_"&amp;TabSRC[[#This Row],[Colonne de la MAP]]+2,"")</f>
        <v>11_18</v>
      </c>
      <c r="L218" s="10" t="str">
        <f>IF(COUNTIF(TabSRC[IDCL],TabSRC[[#This Row],[Ligne de la MAP]]+1&amp;"_"&amp;TabSRC[[#This Row],[Colonne de la MAP]]+1),TabSRC[[#This Row],[Ligne de la MAP]]+1&amp;"_"&amp;TabSRC[[#This Row],[Colonne de la MAP]]+1,"")</f>
        <v>12_17</v>
      </c>
      <c r="M218" s="10" t="str">
        <f>IF(COUNTIF(TabSRC[IDCL],TabSRC[[#This Row],[Ligne de la MAP]]+1&amp;"_"&amp;TabSRC[[#This Row],[Colonne de la MAP]]-1)&gt;0,TabSRC[[#This Row],[Ligne de la MAP]]+1&amp;"_"&amp;TabSRC[[#This Row],[Colonne de la MAP]]-1,"")</f>
        <v>12_15</v>
      </c>
      <c r="N218" s="10" cm="1">
        <f t="array" ref="N218">SUMPRODUCT((IF(TabSRC[[#This Row],[O]:[SO]]&lt;&gt;"",2^(COLUMN(TabSRC[[#This Row],[O]:[SO]])-8),0))*1)</f>
        <v>63</v>
      </c>
    </row>
    <row r="219" spans="1:14" x14ac:dyDescent="0.25">
      <c r="A219" t="s">
        <v>442</v>
      </c>
      <c r="B219">
        <v>358.78063201904297</v>
      </c>
      <c r="C219">
        <v>366.00008010864258</v>
      </c>
      <c r="D219" s="2" t="s">
        <v>415</v>
      </c>
      <c r="E219" s="2" t="s">
        <v>722</v>
      </c>
      <c r="F219" s="1">
        <v>11</v>
      </c>
      <c r="G219" s="1">
        <v>18</v>
      </c>
      <c r="H219" s="10" t="str">
        <f>IF(COUNTIF(TabSRC[IDCL],TabSRC[[#This Row],[Ligne de la MAP]]&amp;"_"&amp;TabSRC[[#This Row],[Colonne de la MAP]]-2)&gt;0,TabSRC[[#This Row],[Ligne de la MAP]]&amp;"_"&amp;TabSRC[[#This Row],[Colonne de la MAP]]-2,"")</f>
        <v>11_16</v>
      </c>
      <c r="I219" s="10" t="str">
        <f>IF(COUNTIF(TabSRC[IDCL],TabSRC[[#This Row],[Ligne de la MAP]]-1&amp;"_"&amp;TabSRC[[#This Row],[Colonne de la MAP]]-1)&gt;0,TabSRC[[#This Row],[Ligne de la MAP]]-1&amp;"_"&amp;TabSRC[[#This Row],[Colonne de la MAP]]-1,"")</f>
        <v>10_17</v>
      </c>
      <c r="J219" s="10" t="str">
        <f>IF(COUNTIF(TabSRC[IDCL],TabSRC[[#This Row],[Ligne de la MAP]]-1&amp;"_"&amp;TabSRC[[#This Row],[Colonne de la MAP]]+1)&gt;0,TabSRC[[#This Row],[Ligne de la MAP]]-1&amp;"_"&amp;TabSRC[[#This Row],[Colonne de la MAP]]+1,"")</f>
        <v>10_19</v>
      </c>
      <c r="K219" s="10" t="str">
        <f>IF(COUNTIF(TabSRC[IDCL],TabSRC[[#This Row],[Ligne de la MAP]]&amp;"_"&amp;TabSRC[[#This Row],[Colonne de la MAP]]+2)&gt;0,TabSRC[[#This Row],[Ligne de la MAP]]&amp;"_"&amp;TabSRC[[#This Row],[Colonne de la MAP]]+2,"")</f>
        <v>11_20</v>
      </c>
      <c r="L219" s="10" t="str">
        <f>IF(COUNTIF(TabSRC[IDCL],TabSRC[[#This Row],[Ligne de la MAP]]+1&amp;"_"&amp;TabSRC[[#This Row],[Colonne de la MAP]]+1),TabSRC[[#This Row],[Ligne de la MAP]]+1&amp;"_"&amp;TabSRC[[#This Row],[Colonne de la MAP]]+1,"")</f>
        <v>12_19</v>
      </c>
      <c r="M219" s="10" t="str">
        <f>IF(COUNTIF(TabSRC[IDCL],TabSRC[[#This Row],[Ligne de la MAP]]+1&amp;"_"&amp;TabSRC[[#This Row],[Colonne de la MAP]]-1)&gt;0,TabSRC[[#This Row],[Ligne de la MAP]]+1&amp;"_"&amp;TabSRC[[#This Row],[Colonne de la MAP]]-1,"")</f>
        <v>12_17</v>
      </c>
      <c r="N219" s="10" cm="1">
        <f t="array" ref="N219">SUMPRODUCT((IF(TabSRC[[#This Row],[O]:[SO]]&lt;&gt;"",2^(COLUMN(TabSRC[[#This Row],[O]:[SO]])-8),0))*1)</f>
        <v>63</v>
      </c>
    </row>
    <row r="220" spans="1:14" x14ac:dyDescent="0.25">
      <c r="A220" t="s">
        <v>444</v>
      </c>
      <c r="B220">
        <v>399.48386001586914</v>
      </c>
      <c r="C220">
        <v>366.00008010864258</v>
      </c>
      <c r="D220" s="2" t="s">
        <v>417</v>
      </c>
      <c r="E220" s="2" t="s">
        <v>742</v>
      </c>
      <c r="F220" s="1">
        <v>11</v>
      </c>
      <c r="G220" s="1">
        <v>20</v>
      </c>
      <c r="H220" s="10" t="str">
        <f>IF(COUNTIF(TabSRC[IDCL],TabSRC[[#This Row],[Ligne de la MAP]]&amp;"_"&amp;TabSRC[[#This Row],[Colonne de la MAP]]-2)&gt;0,TabSRC[[#This Row],[Ligne de la MAP]]&amp;"_"&amp;TabSRC[[#This Row],[Colonne de la MAP]]-2,"")</f>
        <v>11_18</v>
      </c>
      <c r="I220" s="10" t="str">
        <f>IF(COUNTIF(TabSRC[IDCL],TabSRC[[#This Row],[Ligne de la MAP]]-1&amp;"_"&amp;TabSRC[[#This Row],[Colonne de la MAP]]-1)&gt;0,TabSRC[[#This Row],[Ligne de la MAP]]-1&amp;"_"&amp;TabSRC[[#This Row],[Colonne de la MAP]]-1,"")</f>
        <v>10_19</v>
      </c>
      <c r="J220" s="10" t="str">
        <f>IF(COUNTIF(TabSRC[IDCL],TabSRC[[#This Row],[Ligne de la MAP]]-1&amp;"_"&amp;TabSRC[[#This Row],[Colonne de la MAP]]+1)&gt;0,TabSRC[[#This Row],[Ligne de la MAP]]-1&amp;"_"&amp;TabSRC[[#This Row],[Colonne de la MAP]]+1,"")</f>
        <v>10_21</v>
      </c>
      <c r="K220" s="10" t="str">
        <f>IF(COUNTIF(TabSRC[IDCL],TabSRC[[#This Row],[Ligne de la MAP]]&amp;"_"&amp;TabSRC[[#This Row],[Colonne de la MAP]]+2)&gt;0,TabSRC[[#This Row],[Ligne de la MAP]]&amp;"_"&amp;TabSRC[[#This Row],[Colonne de la MAP]]+2,"")</f>
        <v>11_22</v>
      </c>
      <c r="L220" s="10" t="str">
        <f>IF(COUNTIF(TabSRC[IDCL],TabSRC[[#This Row],[Ligne de la MAP]]+1&amp;"_"&amp;TabSRC[[#This Row],[Colonne de la MAP]]+1),TabSRC[[#This Row],[Ligne de la MAP]]+1&amp;"_"&amp;TabSRC[[#This Row],[Colonne de la MAP]]+1,"")</f>
        <v>12_21</v>
      </c>
      <c r="M220" s="10" t="str">
        <f>IF(COUNTIF(TabSRC[IDCL],TabSRC[[#This Row],[Ligne de la MAP]]+1&amp;"_"&amp;TabSRC[[#This Row],[Colonne de la MAP]]-1)&gt;0,TabSRC[[#This Row],[Ligne de la MAP]]+1&amp;"_"&amp;TabSRC[[#This Row],[Colonne de la MAP]]-1,"")</f>
        <v>12_19</v>
      </c>
      <c r="N220" s="10" cm="1">
        <f t="array" ref="N220">SUMPRODUCT((IF(TabSRC[[#This Row],[O]:[SO]]&lt;&gt;"",2^(COLUMN(TabSRC[[#This Row],[O]:[SO]])-8),0))*1)</f>
        <v>63</v>
      </c>
    </row>
    <row r="221" spans="1:14" x14ac:dyDescent="0.25">
      <c r="A221" t="s">
        <v>446</v>
      </c>
      <c r="B221">
        <v>440.18708801269531</v>
      </c>
      <c r="C221">
        <v>366.00008010864258</v>
      </c>
      <c r="D221" s="2" t="s">
        <v>686</v>
      </c>
      <c r="E221" s="2" t="s">
        <v>720</v>
      </c>
      <c r="F221" s="1">
        <v>11</v>
      </c>
      <c r="G221" s="1">
        <v>22</v>
      </c>
      <c r="H221" s="10" t="str">
        <f>IF(COUNTIF(TabSRC[IDCL],TabSRC[[#This Row],[Ligne de la MAP]]&amp;"_"&amp;TabSRC[[#This Row],[Colonne de la MAP]]-2)&gt;0,TabSRC[[#This Row],[Ligne de la MAP]]&amp;"_"&amp;TabSRC[[#This Row],[Colonne de la MAP]]-2,"")</f>
        <v>11_20</v>
      </c>
      <c r="I221" s="10" t="str">
        <f>IF(COUNTIF(TabSRC[IDCL],TabSRC[[#This Row],[Ligne de la MAP]]-1&amp;"_"&amp;TabSRC[[#This Row],[Colonne de la MAP]]-1)&gt;0,TabSRC[[#This Row],[Ligne de la MAP]]-1&amp;"_"&amp;TabSRC[[#This Row],[Colonne de la MAP]]-1,"")</f>
        <v>10_21</v>
      </c>
      <c r="J221" s="10" t="str">
        <f>IF(COUNTIF(TabSRC[IDCL],TabSRC[[#This Row],[Ligne de la MAP]]-1&amp;"_"&amp;TabSRC[[#This Row],[Colonne de la MAP]]+1)&gt;0,TabSRC[[#This Row],[Ligne de la MAP]]-1&amp;"_"&amp;TabSRC[[#This Row],[Colonne de la MAP]]+1,"")</f>
        <v>10_23</v>
      </c>
      <c r="K221" s="10" t="str">
        <f>IF(COUNTIF(TabSRC[IDCL],TabSRC[[#This Row],[Ligne de la MAP]]&amp;"_"&amp;TabSRC[[#This Row],[Colonne de la MAP]]+2)&gt;0,TabSRC[[#This Row],[Ligne de la MAP]]&amp;"_"&amp;TabSRC[[#This Row],[Colonne de la MAP]]+2,"")</f>
        <v>11_24</v>
      </c>
      <c r="L221" s="10" t="str">
        <f>IF(COUNTIF(TabSRC[IDCL],TabSRC[[#This Row],[Ligne de la MAP]]+1&amp;"_"&amp;TabSRC[[#This Row],[Colonne de la MAP]]+1),TabSRC[[#This Row],[Ligne de la MAP]]+1&amp;"_"&amp;TabSRC[[#This Row],[Colonne de la MAP]]+1,"")</f>
        <v>12_23</v>
      </c>
      <c r="M221" s="10" t="str">
        <f>IF(COUNTIF(TabSRC[IDCL],TabSRC[[#This Row],[Ligne de la MAP]]+1&amp;"_"&amp;TabSRC[[#This Row],[Colonne de la MAP]]-1)&gt;0,TabSRC[[#This Row],[Ligne de la MAP]]+1&amp;"_"&amp;TabSRC[[#This Row],[Colonne de la MAP]]-1,"")</f>
        <v>12_21</v>
      </c>
      <c r="N221" s="10" cm="1">
        <f t="array" ref="N221">SUMPRODUCT((IF(TabSRC[[#This Row],[O]:[SO]]&lt;&gt;"",2^(COLUMN(TabSRC[[#This Row],[O]:[SO]])-8),0))*1)</f>
        <v>63</v>
      </c>
    </row>
    <row r="222" spans="1:14" x14ac:dyDescent="0.25">
      <c r="A222" t="s">
        <v>448</v>
      </c>
      <c r="B222">
        <v>480.89031600952148</v>
      </c>
      <c r="C222">
        <v>366.00008010864258</v>
      </c>
      <c r="D222" s="2" t="s">
        <v>687</v>
      </c>
      <c r="E222" s="2" t="s">
        <v>737</v>
      </c>
      <c r="F222" s="1">
        <v>11</v>
      </c>
      <c r="G222" s="1">
        <v>24</v>
      </c>
      <c r="H222" s="10" t="str">
        <f>IF(COUNTIF(TabSRC[IDCL],TabSRC[[#This Row],[Ligne de la MAP]]&amp;"_"&amp;TabSRC[[#This Row],[Colonne de la MAP]]-2)&gt;0,TabSRC[[#This Row],[Ligne de la MAP]]&amp;"_"&amp;TabSRC[[#This Row],[Colonne de la MAP]]-2,"")</f>
        <v>11_22</v>
      </c>
      <c r="I222" s="10" t="str">
        <f>IF(COUNTIF(TabSRC[IDCL],TabSRC[[#This Row],[Ligne de la MAP]]-1&amp;"_"&amp;TabSRC[[#This Row],[Colonne de la MAP]]-1)&gt;0,TabSRC[[#This Row],[Ligne de la MAP]]-1&amp;"_"&amp;TabSRC[[#This Row],[Colonne de la MAP]]-1,"")</f>
        <v>10_23</v>
      </c>
      <c r="J222" s="10" t="str">
        <f>IF(COUNTIF(TabSRC[IDCL],TabSRC[[#This Row],[Ligne de la MAP]]-1&amp;"_"&amp;TabSRC[[#This Row],[Colonne de la MAP]]+1)&gt;0,TabSRC[[#This Row],[Ligne de la MAP]]-1&amp;"_"&amp;TabSRC[[#This Row],[Colonne de la MAP]]+1,"")</f>
        <v/>
      </c>
      <c r="K222" s="10" t="str">
        <f>IF(COUNTIF(TabSRC[IDCL],TabSRC[[#This Row],[Ligne de la MAP]]&amp;"_"&amp;TabSRC[[#This Row],[Colonne de la MAP]]+2)&gt;0,TabSRC[[#This Row],[Ligne de la MAP]]&amp;"_"&amp;TabSRC[[#This Row],[Colonne de la MAP]]+2,"")</f>
        <v>11_26</v>
      </c>
      <c r="L222" s="10" t="str">
        <f>IF(COUNTIF(TabSRC[IDCL],TabSRC[[#This Row],[Ligne de la MAP]]+1&amp;"_"&amp;TabSRC[[#This Row],[Colonne de la MAP]]+1),TabSRC[[#This Row],[Ligne de la MAP]]+1&amp;"_"&amp;TabSRC[[#This Row],[Colonne de la MAP]]+1,"")</f>
        <v>12_25</v>
      </c>
      <c r="M222" s="10" t="str">
        <f>IF(COUNTIF(TabSRC[IDCL],TabSRC[[#This Row],[Ligne de la MAP]]+1&amp;"_"&amp;TabSRC[[#This Row],[Colonne de la MAP]]-1)&gt;0,TabSRC[[#This Row],[Ligne de la MAP]]+1&amp;"_"&amp;TabSRC[[#This Row],[Colonne de la MAP]]-1,"")</f>
        <v>12_23</v>
      </c>
      <c r="N222" s="10" cm="1">
        <f t="array" ref="N222">SUMPRODUCT((IF(TabSRC[[#This Row],[O]:[SO]]&lt;&gt;"",2^(COLUMN(TabSRC[[#This Row],[O]:[SO]])-8),0))*1)</f>
        <v>59</v>
      </c>
    </row>
    <row r="223" spans="1:14" x14ac:dyDescent="0.25">
      <c r="A223" t="s">
        <v>450</v>
      </c>
      <c r="B223">
        <v>521.59354400634766</v>
      </c>
      <c r="C223">
        <v>366.00008010864258</v>
      </c>
      <c r="D223" s="2" t="s">
        <v>688</v>
      </c>
      <c r="E223" s="2" t="s">
        <v>721</v>
      </c>
      <c r="F223" s="1">
        <v>11</v>
      </c>
      <c r="G223" s="1">
        <v>26</v>
      </c>
      <c r="H223" s="10" t="str">
        <f>IF(COUNTIF(TabSRC[IDCL],TabSRC[[#This Row],[Ligne de la MAP]]&amp;"_"&amp;TabSRC[[#This Row],[Colonne de la MAP]]-2)&gt;0,TabSRC[[#This Row],[Ligne de la MAP]]&amp;"_"&amp;TabSRC[[#This Row],[Colonne de la MAP]]-2,"")</f>
        <v>11_24</v>
      </c>
      <c r="I223" s="10" t="str">
        <f>IF(COUNTIF(TabSRC[IDCL],TabSRC[[#This Row],[Ligne de la MAP]]-1&amp;"_"&amp;TabSRC[[#This Row],[Colonne de la MAP]]-1)&gt;0,TabSRC[[#This Row],[Ligne de la MAP]]-1&amp;"_"&amp;TabSRC[[#This Row],[Colonne de la MAP]]-1,"")</f>
        <v/>
      </c>
      <c r="J223" s="10" t="str">
        <f>IF(COUNTIF(TabSRC[IDCL],TabSRC[[#This Row],[Ligne de la MAP]]-1&amp;"_"&amp;TabSRC[[#This Row],[Colonne de la MAP]]+1)&gt;0,TabSRC[[#This Row],[Ligne de la MAP]]-1&amp;"_"&amp;TabSRC[[#This Row],[Colonne de la MAP]]+1,"")</f>
        <v/>
      </c>
      <c r="K223" s="10" t="str">
        <f>IF(COUNTIF(TabSRC[IDCL],TabSRC[[#This Row],[Ligne de la MAP]]&amp;"_"&amp;TabSRC[[#This Row],[Colonne de la MAP]]+2)&gt;0,TabSRC[[#This Row],[Ligne de la MAP]]&amp;"_"&amp;TabSRC[[#This Row],[Colonne de la MAP]]+2,"")</f>
        <v>11_28</v>
      </c>
      <c r="L223" s="10" t="str">
        <f>IF(COUNTIF(TabSRC[IDCL],TabSRC[[#This Row],[Ligne de la MAP]]+1&amp;"_"&amp;TabSRC[[#This Row],[Colonne de la MAP]]+1),TabSRC[[#This Row],[Ligne de la MAP]]+1&amp;"_"&amp;TabSRC[[#This Row],[Colonne de la MAP]]+1,"")</f>
        <v>12_27</v>
      </c>
      <c r="M223" s="10" t="str">
        <f>IF(COUNTIF(TabSRC[IDCL],TabSRC[[#This Row],[Ligne de la MAP]]+1&amp;"_"&amp;TabSRC[[#This Row],[Colonne de la MAP]]-1)&gt;0,TabSRC[[#This Row],[Ligne de la MAP]]+1&amp;"_"&amp;TabSRC[[#This Row],[Colonne de la MAP]]-1,"")</f>
        <v>12_25</v>
      </c>
      <c r="N223" s="10" cm="1">
        <f t="array" ref="N223">SUMPRODUCT((IF(TabSRC[[#This Row],[O]:[SO]]&lt;&gt;"",2^(COLUMN(TabSRC[[#This Row],[O]:[SO]])-8),0))*1)</f>
        <v>57</v>
      </c>
    </row>
    <row r="224" spans="1:14" x14ac:dyDescent="0.25">
      <c r="A224" t="s">
        <v>452</v>
      </c>
      <c r="B224">
        <v>562.29677200317383</v>
      </c>
      <c r="C224">
        <v>366.00008010864258</v>
      </c>
      <c r="D224" s="2" t="s">
        <v>689</v>
      </c>
      <c r="E224" s="2" t="s">
        <v>730</v>
      </c>
      <c r="F224" s="1">
        <v>11</v>
      </c>
      <c r="G224" s="1">
        <v>28</v>
      </c>
      <c r="H224" s="10" t="str">
        <f>IF(COUNTIF(TabSRC[IDCL],TabSRC[[#This Row],[Ligne de la MAP]]&amp;"_"&amp;TabSRC[[#This Row],[Colonne de la MAP]]-2)&gt;0,TabSRC[[#This Row],[Ligne de la MAP]]&amp;"_"&amp;TabSRC[[#This Row],[Colonne de la MAP]]-2,"")</f>
        <v>11_26</v>
      </c>
      <c r="I224" s="10" t="str">
        <f>IF(COUNTIF(TabSRC[IDCL],TabSRC[[#This Row],[Ligne de la MAP]]-1&amp;"_"&amp;TabSRC[[#This Row],[Colonne de la MAP]]-1)&gt;0,TabSRC[[#This Row],[Ligne de la MAP]]-1&amp;"_"&amp;TabSRC[[#This Row],[Colonne de la MAP]]-1,"")</f>
        <v/>
      </c>
      <c r="J224" s="10" t="str">
        <f>IF(COUNTIF(TabSRC[IDCL],TabSRC[[#This Row],[Ligne de la MAP]]-1&amp;"_"&amp;TabSRC[[#This Row],[Colonne de la MAP]]+1)&gt;0,TabSRC[[#This Row],[Ligne de la MAP]]-1&amp;"_"&amp;TabSRC[[#This Row],[Colonne de la MAP]]+1,"")</f>
        <v/>
      </c>
      <c r="K224" s="10" t="str">
        <f>IF(COUNTIF(TabSRC[IDCL],TabSRC[[#This Row],[Ligne de la MAP]]&amp;"_"&amp;TabSRC[[#This Row],[Colonne de la MAP]]+2)&gt;0,TabSRC[[#This Row],[Ligne de la MAP]]&amp;"_"&amp;TabSRC[[#This Row],[Colonne de la MAP]]+2,"")</f>
        <v>11_30</v>
      </c>
      <c r="L224" s="10" t="str">
        <f>IF(COUNTIF(TabSRC[IDCL],TabSRC[[#This Row],[Ligne de la MAP]]+1&amp;"_"&amp;TabSRC[[#This Row],[Colonne de la MAP]]+1),TabSRC[[#This Row],[Ligne de la MAP]]+1&amp;"_"&amp;TabSRC[[#This Row],[Colonne de la MAP]]+1,"")</f>
        <v>12_29</v>
      </c>
      <c r="M224" s="10" t="str">
        <f>IF(COUNTIF(TabSRC[IDCL],TabSRC[[#This Row],[Ligne de la MAP]]+1&amp;"_"&amp;TabSRC[[#This Row],[Colonne de la MAP]]-1)&gt;0,TabSRC[[#This Row],[Ligne de la MAP]]+1&amp;"_"&amp;TabSRC[[#This Row],[Colonne de la MAP]]-1,"")</f>
        <v>12_27</v>
      </c>
      <c r="N224" s="10" cm="1">
        <f t="array" ref="N224">SUMPRODUCT((IF(TabSRC[[#This Row],[O]:[SO]]&lt;&gt;"",2^(COLUMN(TabSRC[[#This Row],[O]:[SO]])-8),0))*1)</f>
        <v>57</v>
      </c>
    </row>
    <row r="225" spans="1:14" x14ac:dyDescent="0.25">
      <c r="A225" t="s">
        <v>454</v>
      </c>
      <c r="B225">
        <v>603</v>
      </c>
      <c r="C225">
        <v>366.00008010864258</v>
      </c>
      <c r="D225" s="2" t="s">
        <v>690</v>
      </c>
      <c r="E225" s="2" t="s">
        <v>729</v>
      </c>
      <c r="F225" s="1">
        <v>11</v>
      </c>
      <c r="G225" s="1">
        <v>30</v>
      </c>
      <c r="H225" s="10" t="str">
        <f>IF(COUNTIF(TabSRC[IDCL],TabSRC[[#This Row],[Ligne de la MAP]]&amp;"_"&amp;TabSRC[[#This Row],[Colonne de la MAP]]-2)&gt;0,TabSRC[[#This Row],[Ligne de la MAP]]&amp;"_"&amp;TabSRC[[#This Row],[Colonne de la MAP]]-2,"")</f>
        <v>11_28</v>
      </c>
      <c r="I225" s="10" t="str">
        <f>IF(COUNTIF(TabSRC[IDCL],TabSRC[[#This Row],[Ligne de la MAP]]-1&amp;"_"&amp;TabSRC[[#This Row],[Colonne de la MAP]]-1)&gt;0,TabSRC[[#This Row],[Ligne de la MAP]]-1&amp;"_"&amp;TabSRC[[#This Row],[Colonne de la MAP]]-1,"")</f>
        <v/>
      </c>
      <c r="J225" s="10" t="str">
        <f>IF(COUNTIF(TabSRC[IDCL],TabSRC[[#This Row],[Ligne de la MAP]]-1&amp;"_"&amp;TabSRC[[#This Row],[Colonne de la MAP]]+1)&gt;0,TabSRC[[#This Row],[Ligne de la MAP]]-1&amp;"_"&amp;TabSRC[[#This Row],[Colonne de la MAP]]+1,"")</f>
        <v/>
      </c>
      <c r="K225" s="10" t="str">
        <f>IF(COUNTIF(TabSRC[IDCL],TabSRC[[#This Row],[Ligne de la MAP]]&amp;"_"&amp;TabSRC[[#This Row],[Colonne de la MAP]]+2)&gt;0,TabSRC[[#This Row],[Ligne de la MAP]]&amp;"_"&amp;TabSRC[[#This Row],[Colonne de la MAP]]+2,"")</f>
        <v>11_32</v>
      </c>
      <c r="L225" s="10" t="str">
        <f>IF(COUNTIF(TabSRC[IDCL],TabSRC[[#This Row],[Ligne de la MAP]]+1&amp;"_"&amp;TabSRC[[#This Row],[Colonne de la MAP]]+1),TabSRC[[#This Row],[Ligne de la MAP]]+1&amp;"_"&amp;TabSRC[[#This Row],[Colonne de la MAP]]+1,"")</f>
        <v>12_31</v>
      </c>
      <c r="M225" s="10" t="str">
        <f>IF(COUNTIF(TabSRC[IDCL],TabSRC[[#This Row],[Ligne de la MAP]]+1&amp;"_"&amp;TabSRC[[#This Row],[Colonne de la MAP]]-1)&gt;0,TabSRC[[#This Row],[Ligne de la MAP]]+1&amp;"_"&amp;TabSRC[[#This Row],[Colonne de la MAP]]-1,"")</f>
        <v>12_29</v>
      </c>
      <c r="N225" s="10" cm="1">
        <f t="array" ref="N225">SUMPRODUCT((IF(TabSRC[[#This Row],[O]:[SO]]&lt;&gt;"",2^(COLUMN(TabSRC[[#This Row],[O]:[SO]])-8),0))*1)</f>
        <v>57</v>
      </c>
    </row>
    <row r="226" spans="1:14" x14ac:dyDescent="0.25">
      <c r="A226" t="s">
        <v>456</v>
      </c>
      <c r="B226">
        <v>643.70322799682617</v>
      </c>
      <c r="C226">
        <v>366.00008010864258</v>
      </c>
      <c r="D226" s="2" t="s">
        <v>691</v>
      </c>
      <c r="E226" s="2" t="s">
        <v>733</v>
      </c>
      <c r="F226" s="1">
        <v>11</v>
      </c>
      <c r="G226" s="1">
        <v>32</v>
      </c>
      <c r="H226" s="10" t="str">
        <f>IF(COUNTIF(TabSRC[IDCL],TabSRC[[#This Row],[Ligne de la MAP]]&amp;"_"&amp;TabSRC[[#This Row],[Colonne de la MAP]]-2)&gt;0,TabSRC[[#This Row],[Ligne de la MAP]]&amp;"_"&amp;TabSRC[[#This Row],[Colonne de la MAP]]-2,"")</f>
        <v>11_30</v>
      </c>
      <c r="I226" s="10" t="str">
        <f>IF(COUNTIF(TabSRC[IDCL],TabSRC[[#This Row],[Ligne de la MAP]]-1&amp;"_"&amp;TabSRC[[#This Row],[Colonne de la MAP]]-1)&gt;0,TabSRC[[#This Row],[Ligne de la MAP]]-1&amp;"_"&amp;TabSRC[[#This Row],[Colonne de la MAP]]-1,"")</f>
        <v/>
      </c>
      <c r="J226" s="10" t="str">
        <f>IF(COUNTIF(TabSRC[IDCL],TabSRC[[#This Row],[Ligne de la MAP]]-1&amp;"_"&amp;TabSRC[[#This Row],[Colonne de la MAP]]+1)&gt;0,TabSRC[[#This Row],[Ligne de la MAP]]-1&amp;"_"&amp;TabSRC[[#This Row],[Colonne de la MAP]]+1,"")</f>
        <v/>
      </c>
      <c r="K226" s="10" t="str">
        <f>IF(COUNTIF(TabSRC[IDCL],TabSRC[[#This Row],[Ligne de la MAP]]&amp;"_"&amp;TabSRC[[#This Row],[Colonne de la MAP]]+2)&gt;0,TabSRC[[#This Row],[Ligne de la MAP]]&amp;"_"&amp;TabSRC[[#This Row],[Colonne de la MAP]]+2,"")</f>
        <v>11_34</v>
      </c>
      <c r="L226" s="10" t="str">
        <f>IF(COUNTIF(TabSRC[IDCL],TabSRC[[#This Row],[Ligne de la MAP]]+1&amp;"_"&amp;TabSRC[[#This Row],[Colonne de la MAP]]+1),TabSRC[[#This Row],[Ligne de la MAP]]+1&amp;"_"&amp;TabSRC[[#This Row],[Colonne de la MAP]]+1,"")</f>
        <v>12_33</v>
      </c>
      <c r="M226" s="10" t="str">
        <f>IF(COUNTIF(TabSRC[IDCL],TabSRC[[#This Row],[Ligne de la MAP]]+1&amp;"_"&amp;TabSRC[[#This Row],[Colonne de la MAP]]-1)&gt;0,TabSRC[[#This Row],[Ligne de la MAP]]+1&amp;"_"&amp;TabSRC[[#This Row],[Colonne de la MAP]]-1,"")</f>
        <v>12_31</v>
      </c>
      <c r="N226" s="10" cm="1">
        <f t="array" ref="N226">SUMPRODUCT((IF(TabSRC[[#This Row],[O]:[SO]]&lt;&gt;"",2^(COLUMN(TabSRC[[#This Row],[O]:[SO]])-8),0))*1)</f>
        <v>57</v>
      </c>
    </row>
    <row r="227" spans="1:14" x14ac:dyDescent="0.25">
      <c r="A227" t="s">
        <v>458</v>
      </c>
      <c r="B227">
        <v>684.40645599365234</v>
      </c>
      <c r="C227">
        <v>366.00008010864258</v>
      </c>
      <c r="D227" s="2" t="s">
        <v>692</v>
      </c>
      <c r="E227" s="2" t="s">
        <v>4</v>
      </c>
      <c r="F227" s="1">
        <v>11</v>
      </c>
      <c r="G227" s="1">
        <v>34</v>
      </c>
      <c r="H227" s="10" t="str">
        <f>IF(COUNTIF(TabSRC[IDCL],TabSRC[[#This Row],[Ligne de la MAP]]&amp;"_"&amp;TabSRC[[#This Row],[Colonne de la MAP]]-2)&gt;0,TabSRC[[#This Row],[Ligne de la MAP]]&amp;"_"&amp;TabSRC[[#This Row],[Colonne de la MAP]]-2,"")</f>
        <v>11_32</v>
      </c>
      <c r="I227" s="10" t="str">
        <f>IF(COUNTIF(TabSRC[IDCL],TabSRC[[#This Row],[Ligne de la MAP]]-1&amp;"_"&amp;TabSRC[[#This Row],[Colonne de la MAP]]-1)&gt;0,TabSRC[[#This Row],[Ligne de la MAP]]-1&amp;"_"&amp;TabSRC[[#This Row],[Colonne de la MAP]]-1,"")</f>
        <v/>
      </c>
      <c r="J227" s="10" t="str">
        <f>IF(COUNTIF(TabSRC[IDCL],TabSRC[[#This Row],[Ligne de la MAP]]-1&amp;"_"&amp;TabSRC[[#This Row],[Colonne de la MAP]]+1)&gt;0,TabSRC[[#This Row],[Ligne de la MAP]]-1&amp;"_"&amp;TabSRC[[#This Row],[Colonne de la MAP]]+1,"")</f>
        <v>10_35</v>
      </c>
      <c r="K227" s="10" t="str">
        <f>IF(COUNTIF(TabSRC[IDCL],TabSRC[[#This Row],[Ligne de la MAP]]&amp;"_"&amp;TabSRC[[#This Row],[Colonne de la MAP]]+2)&gt;0,TabSRC[[#This Row],[Ligne de la MAP]]&amp;"_"&amp;TabSRC[[#This Row],[Colonne de la MAP]]+2,"")</f>
        <v>11_36</v>
      </c>
      <c r="L227" s="10" t="str">
        <f>IF(COUNTIF(TabSRC[IDCL],TabSRC[[#This Row],[Ligne de la MAP]]+1&amp;"_"&amp;TabSRC[[#This Row],[Colonne de la MAP]]+1),TabSRC[[#This Row],[Ligne de la MAP]]+1&amp;"_"&amp;TabSRC[[#This Row],[Colonne de la MAP]]+1,"")</f>
        <v>12_35</v>
      </c>
      <c r="M227" s="10" t="str">
        <f>IF(COUNTIF(TabSRC[IDCL],TabSRC[[#This Row],[Ligne de la MAP]]+1&amp;"_"&amp;TabSRC[[#This Row],[Colonne de la MAP]]-1)&gt;0,TabSRC[[#This Row],[Ligne de la MAP]]+1&amp;"_"&amp;TabSRC[[#This Row],[Colonne de la MAP]]-1,"")</f>
        <v>12_33</v>
      </c>
      <c r="N227" s="10" cm="1">
        <f t="array" ref="N227">SUMPRODUCT((IF(TabSRC[[#This Row],[O]:[SO]]&lt;&gt;"",2^(COLUMN(TabSRC[[#This Row],[O]:[SO]])-8),0))*1)</f>
        <v>61</v>
      </c>
    </row>
    <row r="228" spans="1:14" x14ac:dyDescent="0.25">
      <c r="A228" t="s">
        <v>460</v>
      </c>
      <c r="B228">
        <v>725.10968399047852</v>
      </c>
      <c r="C228">
        <v>366.00008010864258</v>
      </c>
      <c r="D228" s="2" t="s">
        <v>693</v>
      </c>
      <c r="E228" s="2" t="s">
        <v>739</v>
      </c>
      <c r="F228" s="1">
        <v>11</v>
      </c>
      <c r="G228" s="1">
        <v>36</v>
      </c>
      <c r="H228" s="10" t="str">
        <f>IF(COUNTIF(TabSRC[IDCL],TabSRC[[#This Row],[Ligne de la MAP]]&amp;"_"&amp;TabSRC[[#This Row],[Colonne de la MAP]]-2)&gt;0,TabSRC[[#This Row],[Ligne de la MAP]]&amp;"_"&amp;TabSRC[[#This Row],[Colonne de la MAP]]-2,"")</f>
        <v>11_34</v>
      </c>
      <c r="I228" s="10" t="str">
        <f>IF(COUNTIF(TabSRC[IDCL],TabSRC[[#This Row],[Ligne de la MAP]]-1&amp;"_"&amp;TabSRC[[#This Row],[Colonne de la MAP]]-1)&gt;0,TabSRC[[#This Row],[Ligne de la MAP]]-1&amp;"_"&amp;TabSRC[[#This Row],[Colonne de la MAP]]-1,"")</f>
        <v>10_35</v>
      </c>
      <c r="J228" s="10" t="str">
        <f>IF(COUNTIF(TabSRC[IDCL],TabSRC[[#This Row],[Ligne de la MAP]]-1&amp;"_"&amp;TabSRC[[#This Row],[Colonne de la MAP]]+1)&gt;0,TabSRC[[#This Row],[Ligne de la MAP]]-1&amp;"_"&amp;TabSRC[[#This Row],[Colonne de la MAP]]+1,"")</f>
        <v>10_37</v>
      </c>
      <c r="K228" s="10" t="str">
        <f>IF(COUNTIF(TabSRC[IDCL],TabSRC[[#This Row],[Ligne de la MAP]]&amp;"_"&amp;TabSRC[[#This Row],[Colonne de la MAP]]+2)&gt;0,TabSRC[[#This Row],[Ligne de la MAP]]&amp;"_"&amp;TabSRC[[#This Row],[Colonne de la MAP]]+2,"")</f>
        <v>11_38</v>
      </c>
      <c r="L228" s="10" t="str">
        <f>IF(COUNTIF(TabSRC[IDCL],TabSRC[[#This Row],[Ligne de la MAP]]+1&amp;"_"&amp;TabSRC[[#This Row],[Colonne de la MAP]]+1),TabSRC[[#This Row],[Ligne de la MAP]]+1&amp;"_"&amp;TabSRC[[#This Row],[Colonne de la MAP]]+1,"")</f>
        <v>12_37</v>
      </c>
      <c r="M228" s="10" t="str">
        <f>IF(COUNTIF(TabSRC[IDCL],TabSRC[[#This Row],[Ligne de la MAP]]+1&amp;"_"&amp;TabSRC[[#This Row],[Colonne de la MAP]]-1)&gt;0,TabSRC[[#This Row],[Ligne de la MAP]]+1&amp;"_"&amp;TabSRC[[#This Row],[Colonne de la MAP]]-1,"")</f>
        <v>12_35</v>
      </c>
      <c r="N228" s="10" cm="1">
        <f t="array" ref="N228">SUMPRODUCT((IF(TabSRC[[#This Row],[O]:[SO]]&lt;&gt;"",2^(COLUMN(TabSRC[[#This Row],[O]:[SO]])-8),0))*1)</f>
        <v>63</v>
      </c>
    </row>
    <row r="229" spans="1:14" x14ac:dyDescent="0.25">
      <c r="A229" t="s">
        <v>462</v>
      </c>
      <c r="B229">
        <v>765.81291198730469</v>
      </c>
      <c r="C229">
        <v>366.00008010864258</v>
      </c>
      <c r="D229" s="2" t="s">
        <v>419</v>
      </c>
      <c r="E229" s="2" t="s">
        <v>725</v>
      </c>
      <c r="F229" s="1">
        <v>11</v>
      </c>
      <c r="G229" s="1">
        <v>38</v>
      </c>
      <c r="H229" s="10" t="str">
        <f>IF(COUNTIF(TabSRC[IDCL],TabSRC[[#This Row],[Ligne de la MAP]]&amp;"_"&amp;TabSRC[[#This Row],[Colonne de la MAP]]-2)&gt;0,TabSRC[[#This Row],[Ligne de la MAP]]&amp;"_"&amp;TabSRC[[#This Row],[Colonne de la MAP]]-2,"")</f>
        <v>11_36</v>
      </c>
      <c r="I229" s="10" t="str">
        <f>IF(COUNTIF(TabSRC[IDCL],TabSRC[[#This Row],[Ligne de la MAP]]-1&amp;"_"&amp;TabSRC[[#This Row],[Colonne de la MAP]]-1)&gt;0,TabSRC[[#This Row],[Ligne de la MAP]]-1&amp;"_"&amp;TabSRC[[#This Row],[Colonne de la MAP]]-1,"")</f>
        <v>10_37</v>
      </c>
      <c r="J229" s="10" t="str">
        <f>IF(COUNTIF(TabSRC[IDCL],TabSRC[[#This Row],[Ligne de la MAP]]-1&amp;"_"&amp;TabSRC[[#This Row],[Colonne de la MAP]]+1)&gt;0,TabSRC[[#This Row],[Ligne de la MAP]]-1&amp;"_"&amp;TabSRC[[#This Row],[Colonne de la MAP]]+1,"")</f>
        <v>10_39</v>
      </c>
      <c r="K229" s="10" t="str">
        <f>IF(COUNTIF(TabSRC[IDCL],TabSRC[[#This Row],[Ligne de la MAP]]&amp;"_"&amp;TabSRC[[#This Row],[Colonne de la MAP]]+2)&gt;0,TabSRC[[#This Row],[Ligne de la MAP]]&amp;"_"&amp;TabSRC[[#This Row],[Colonne de la MAP]]+2,"")</f>
        <v>11_40</v>
      </c>
      <c r="L229" s="10" t="str">
        <f>IF(COUNTIF(TabSRC[IDCL],TabSRC[[#This Row],[Ligne de la MAP]]+1&amp;"_"&amp;TabSRC[[#This Row],[Colonne de la MAP]]+1),TabSRC[[#This Row],[Ligne de la MAP]]+1&amp;"_"&amp;TabSRC[[#This Row],[Colonne de la MAP]]+1,"")</f>
        <v>12_39</v>
      </c>
      <c r="M229" s="10" t="str">
        <f>IF(COUNTIF(TabSRC[IDCL],TabSRC[[#This Row],[Ligne de la MAP]]+1&amp;"_"&amp;TabSRC[[#This Row],[Colonne de la MAP]]-1)&gt;0,TabSRC[[#This Row],[Ligne de la MAP]]+1&amp;"_"&amp;TabSRC[[#This Row],[Colonne de la MAP]]-1,"")</f>
        <v>12_37</v>
      </c>
      <c r="N229" s="10" cm="1">
        <f t="array" ref="N229">SUMPRODUCT((IF(TabSRC[[#This Row],[O]:[SO]]&lt;&gt;"",2^(COLUMN(TabSRC[[#This Row],[O]:[SO]])-8),0))*1)</f>
        <v>63</v>
      </c>
    </row>
    <row r="230" spans="1:14" x14ac:dyDescent="0.25">
      <c r="A230" t="s">
        <v>464</v>
      </c>
      <c r="B230">
        <v>806.51613998413086</v>
      </c>
      <c r="C230">
        <v>366.00008010864258</v>
      </c>
      <c r="D230" s="2" t="s">
        <v>421</v>
      </c>
      <c r="E230" s="2" t="s">
        <v>721</v>
      </c>
      <c r="F230" s="1">
        <v>11</v>
      </c>
      <c r="G230" s="1">
        <v>40</v>
      </c>
      <c r="H230" s="10" t="str">
        <f>IF(COUNTIF(TabSRC[IDCL],TabSRC[[#This Row],[Ligne de la MAP]]&amp;"_"&amp;TabSRC[[#This Row],[Colonne de la MAP]]-2)&gt;0,TabSRC[[#This Row],[Ligne de la MAP]]&amp;"_"&amp;TabSRC[[#This Row],[Colonne de la MAP]]-2,"")</f>
        <v>11_38</v>
      </c>
      <c r="I230" s="10" t="str">
        <f>IF(COUNTIF(TabSRC[IDCL],TabSRC[[#This Row],[Ligne de la MAP]]-1&amp;"_"&amp;TabSRC[[#This Row],[Colonne de la MAP]]-1)&gt;0,TabSRC[[#This Row],[Ligne de la MAP]]-1&amp;"_"&amp;TabSRC[[#This Row],[Colonne de la MAP]]-1,"")</f>
        <v>10_39</v>
      </c>
      <c r="J230" s="10" t="str">
        <f>IF(COUNTIF(TabSRC[IDCL],TabSRC[[#This Row],[Ligne de la MAP]]-1&amp;"_"&amp;TabSRC[[#This Row],[Colonne de la MAP]]+1)&gt;0,TabSRC[[#This Row],[Ligne de la MAP]]-1&amp;"_"&amp;TabSRC[[#This Row],[Colonne de la MAP]]+1,"")</f>
        <v>10_41</v>
      </c>
      <c r="K230" s="10" t="str">
        <f>IF(COUNTIF(TabSRC[IDCL],TabSRC[[#This Row],[Ligne de la MAP]]&amp;"_"&amp;TabSRC[[#This Row],[Colonne de la MAP]]+2)&gt;0,TabSRC[[#This Row],[Ligne de la MAP]]&amp;"_"&amp;TabSRC[[#This Row],[Colonne de la MAP]]+2,"")</f>
        <v>11_42</v>
      </c>
      <c r="L230" s="10" t="str">
        <f>IF(COUNTIF(TabSRC[IDCL],TabSRC[[#This Row],[Ligne de la MAP]]+1&amp;"_"&amp;TabSRC[[#This Row],[Colonne de la MAP]]+1),TabSRC[[#This Row],[Ligne de la MAP]]+1&amp;"_"&amp;TabSRC[[#This Row],[Colonne de la MAP]]+1,"")</f>
        <v>12_41</v>
      </c>
      <c r="M230" s="10" t="str">
        <f>IF(COUNTIF(TabSRC[IDCL],TabSRC[[#This Row],[Ligne de la MAP]]+1&amp;"_"&amp;TabSRC[[#This Row],[Colonne de la MAP]]-1)&gt;0,TabSRC[[#This Row],[Ligne de la MAP]]+1&amp;"_"&amp;TabSRC[[#This Row],[Colonne de la MAP]]-1,"")</f>
        <v>12_39</v>
      </c>
      <c r="N230" s="10" cm="1">
        <f t="array" ref="N230">SUMPRODUCT((IF(TabSRC[[#This Row],[O]:[SO]]&lt;&gt;"",2^(COLUMN(TabSRC[[#This Row],[O]:[SO]])-8),0))*1)</f>
        <v>63</v>
      </c>
    </row>
    <row r="231" spans="1:14" x14ac:dyDescent="0.25">
      <c r="A231" t="s">
        <v>466</v>
      </c>
      <c r="B231">
        <v>847.21936798095703</v>
      </c>
      <c r="C231">
        <v>366.00008010864258</v>
      </c>
      <c r="D231" s="2" t="s">
        <v>423</v>
      </c>
      <c r="E231" s="2" t="s">
        <v>723</v>
      </c>
      <c r="F231" s="1">
        <v>11</v>
      </c>
      <c r="G231" s="1">
        <v>42</v>
      </c>
      <c r="H231" s="10" t="str">
        <f>IF(COUNTIF(TabSRC[IDCL],TabSRC[[#This Row],[Ligne de la MAP]]&amp;"_"&amp;TabSRC[[#This Row],[Colonne de la MAP]]-2)&gt;0,TabSRC[[#This Row],[Ligne de la MAP]]&amp;"_"&amp;TabSRC[[#This Row],[Colonne de la MAP]]-2,"")</f>
        <v>11_40</v>
      </c>
      <c r="I231" s="10" t="str">
        <f>IF(COUNTIF(TabSRC[IDCL],TabSRC[[#This Row],[Ligne de la MAP]]-1&amp;"_"&amp;TabSRC[[#This Row],[Colonne de la MAP]]-1)&gt;0,TabSRC[[#This Row],[Ligne de la MAP]]-1&amp;"_"&amp;TabSRC[[#This Row],[Colonne de la MAP]]-1,"")</f>
        <v>10_41</v>
      </c>
      <c r="J231" s="10" t="str">
        <f>IF(COUNTIF(TabSRC[IDCL],TabSRC[[#This Row],[Ligne de la MAP]]-1&amp;"_"&amp;TabSRC[[#This Row],[Colonne de la MAP]]+1)&gt;0,TabSRC[[#This Row],[Ligne de la MAP]]-1&amp;"_"&amp;TabSRC[[#This Row],[Colonne de la MAP]]+1,"")</f>
        <v>10_43</v>
      </c>
      <c r="K231" s="10" t="str">
        <f>IF(COUNTIF(TabSRC[IDCL],TabSRC[[#This Row],[Ligne de la MAP]]&amp;"_"&amp;TabSRC[[#This Row],[Colonne de la MAP]]+2)&gt;0,TabSRC[[#This Row],[Ligne de la MAP]]&amp;"_"&amp;TabSRC[[#This Row],[Colonne de la MAP]]+2,"")</f>
        <v>11_44</v>
      </c>
      <c r="L231" s="10" t="str">
        <f>IF(COUNTIF(TabSRC[IDCL],TabSRC[[#This Row],[Ligne de la MAP]]+1&amp;"_"&amp;TabSRC[[#This Row],[Colonne de la MAP]]+1),TabSRC[[#This Row],[Ligne de la MAP]]+1&amp;"_"&amp;TabSRC[[#This Row],[Colonne de la MAP]]+1,"")</f>
        <v>12_43</v>
      </c>
      <c r="M231" s="10" t="str">
        <f>IF(COUNTIF(TabSRC[IDCL],TabSRC[[#This Row],[Ligne de la MAP]]+1&amp;"_"&amp;TabSRC[[#This Row],[Colonne de la MAP]]-1)&gt;0,TabSRC[[#This Row],[Ligne de la MAP]]+1&amp;"_"&amp;TabSRC[[#This Row],[Colonne de la MAP]]-1,"")</f>
        <v>12_41</v>
      </c>
      <c r="N231" s="10" cm="1">
        <f t="array" ref="N231">SUMPRODUCT((IF(TabSRC[[#This Row],[O]:[SO]]&lt;&gt;"",2^(COLUMN(TabSRC[[#This Row],[O]:[SO]])-8),0))*1)</f>
        <v>63</v>
      </c>
    </row>
    <row r="232" spans="1:14" x14ac:dyDescent="0.25">
      <c r="A232" t="s">
        <v>468</v>
      </c>
      <c r="B232">
        <v>887.9225959777832</v>
      </c>
      <c r="C232">
        <v>366.00008010864258</v>
      </c>
      <c r="D232" s="2" t="s">
        <v>425</v>
      </c>
      <c r="E232" s="2" t="s">
        <v>4</v>
      </c>
      <c r="F232" s="1">
        <v>11</v>
      </c>
      <c r="G232" s="1">
        <v>44</v>
      </c>
      <c r="H232" s="10" t="str">
        <f>IF(COUNTIF(TabSRC[IDCL],TabSRC[[#This Row],[Ligne de la MAP]]&amp;"_"&amp;TabSRC[[#This Row],[Colonne de la MAP]]-2)&gt;0,TabSRC[[#This Row],[Ligne de la MAP]]&amp;"_"&amp;TabSRC[[#This Row],[Colonne de la MAP]]-2,"")</f>
        <v>11_42</v>
      </c>
      <c r="I232" s="10" t="str">
        <f>IF(COUNTIF(TabSRC[IDCL],TabSRC[[#This Row],[Ligne de la MAP]]-1&amp;"_"&amp;TabSRC[[#This Row],[Colonne de la MAP]]-1)&gt;0,TabSRC[[#This Row],[Ligne de la MAP]]-1&amp;"_"&amp;TabSRC[[#This Row],[Colonne de la MAP]]-1,"")</f>
        <v>10_43</v>
      </c>
      <c r="J232" s="10" t="str">
        <f>IF(COUNTIF(TabSRC[IDCL],TabSRC[[#This Row],[Ligne de la MAP]]-1&amp;"_"&amp;TabSRC[[#This Row],[Colonne de la MAP]]+1)&gt;0,TabSRC[[#This Row],[Ligne de la MAP]]-1&amp;"_"&amp;TabSRC[[#This Row],[Colonne de la MAP]]+1,"")</f>
        <v>10_45</v>
      </c>
      <c r="K232" s="10" t="str">
        <f>IF(COUNTIF(TabSRC[IDCL],TabSRC[[#This Row],[Ligne de la MAP]]&amp;"_"&amp;TabSRC[[#This Row],[Colonne de la MAP]]+2)&gt;0,TabSRC[[#This Row],[Ligne de la MAP]]&amp;"_"&amp;TabSRC[[#This Row],[Colonne de la MAP]]+2,"")</f>
        <v>11_46</v>
      </c>
      <c r="L232" s="10" t="str">
        <f>IF(COUNTIF(TabSRC[IDCL],TabSRC[[#This Row],[Ligne de la MAP]]+1&amp;"_"&amp;TabSRC[[#This Row],[Colonne de la MAP]]+1),TabSRC[[#This Row],[Ligne de la MAP]]+1&amp;"_"&amp;TabSRC[[#This Row],[Colonne de la MAP]]+1,"")</f>
        <v>12_45</v>
      </c>
      <c r="M232" s="10" t="str">
        <f>IF(COUNTIF(TabSRC[IDCL],TabSRC[[#This Row],[Ligne de la MAP]]+1&amp;"_"&amp;TabSRC[[#This Row],[Colonne de la MAP]]-1)&gt;0,TabSRC[[#This Row],[Ligne de la MAP]]+1&amp;"_"&amp;TabSRC[[#This Row],[Colonne de la MAP]]-1,"")</f>
        <v>12_43</v>
      </c>
      <c r="N232" s="10" cm="1">
        <f t="array" ref="N232">SUMPRODUCT((IF(TabSRC[[#This Row],[O]:[SO]]&lt;&gt;"",2^(COLUMN(TabSRC[[#This Row],[O]:[SO]])-8),0))*1)</f>
        <v>63</v>
      </c>
    </row>
    <row r="233" spans="1:14" x14ac:dyDescent="0.25">
      <c r="A233" t="s">
        <v>470</v>
      </c>
      <c r="B233">
        <v>928.62582397460938</v>
      </c>
      <c r="C233">
        <v>366.00008010864258</v>
      </c>
      <c r="D233" s="2" t="s">
        <v>427</v>
      </c>
      <c r="E233" s="2" t="s">
        <v>726</v>
      </c>
      <c r="F233" s="1">
        <v>11</v>
      </c>
      <c r="G233" s="1">
        <v>46</v>
      </c>
      <c r="H233" s="10" t="str">
        <f>IF(COUNTIF(TabSRC[IDCL],TabSRC[[#This Row],[Ligne de la MAP]]&amp;"_"&amp;TabSRC[[#This Row],[Colonne de la MAP]]-2)&gt;0,TabSRC[[#This Row],[Ligne de la MAP]]&amp;"_"&amp;TabSRC[[#This Row],[Colonne de la MAP]]-2,"")</f>
        <v>11_44</v>
      </c>
      <c r="I233" s="10" t="str">
        <f>IF(COUNTIF(TabSRC[IDCL],TabSRC[[#This Row],[Ligne de la MAP]]-1&amp;"_"&amp;TabSRC[[#This Row],[Colonne de la MAP]]-1)&gt;0,TabSRC[[#This Row],[Ligne de la MAP]]-1&amp;"_"&amp;TabSRC[[#This Row],[Colonne de la MAP]]-1,"")</f>
        <v>10_45</v>
      </c>
      <c r="J233" s="10" t="str">
        <f>IF(COUNTIF(TabSRC[IDCL],TabSRC[[#This Row],[Ligne de la MAP]]-1&amp;"_"&amp;TabSRC[[#This Row],[Colonne de la MAP]]+1)&gt;0,TabSRC[[#This Row],[Ligne de la MAP]]-1&amp;"_"&amp;TabSRC[[#This Row],[Colonne de la MAP]]+1,"")</f>
        <v>10_47</v>
      </c>
      <c r="K233" s="10" t="str">
        <f>IF(COUNTIF(TabSRC[IDCL],TabSRC[[#This Row],[Ligne de la MAP]]&amp;"_"&amp;TabSRC[[#This Row],[Colonne de la MAP]]+2)&gt;0,TabSRC[[#This Row],[Ligne de la MAP]]&amp;"_"&amp;TabSRC[[#This Row],[Colonne de la MAP]]+2,"")</f>
        <v>11_48</v>
      </c>
      <c r="L233" s="10" t="str">
        <f>IF(COUNTIF(TabSRC[IDCL],TabSRC[[#This Row],[Ligne de la MAP]]+1&amp;"_"&amp;TabSRC[[#This Row],[Colonne de la MAP]]+1),TabSRC[[#This Row],[Ligne de la MAP]]+1&amp;"_"&amp;TabSRC[[#This Row],[Colonne de la MAP]]+1,"")</f>
        <v>12_47</v>
      </c>
      <c r="M233" s="10" t="str">
        <f>IF(COUNTIF(TabSRC[IDCL],TabSRC[[#This Row],[Ligne de la MAP]]+1&amp;"_"&amp;TabSRC[[#This Row],[Colonne de la MAP]]-1)&gt;0,TabSRC[[#This Row],[Ligne de la MAP]]+1&amp;"_"&amp;TabSRC[[#This Row],[Colonne de la MAP]]-1,"")</f>
        <v>12_45</v>
      </c>
      <c r="N233" s="10" cm="1">
        <f t="array" ref="N233">SUMPRODUCT((IF(TabSRC[[#This Row],[O]:[SO]]&lt;&gt;"",2^(COLUMN(TabSRC[[#This Row],[O]:[SO]])-8),0))*1)</f>
        <v>63</v>
      </c>
    </row>
    <row r="234" spans="1:14" x14ac:dyDescent="0.25">
      <c r="A234" t="s">
        <v>472</v>
      </c>
      <c r="B234">
        <v>969.32905197143555</v>
      </c>
      <c r="C234">
        <v>366.00008010864258</v>
      </c>
      <c r="D234" s="2" t="s">
        <v>429</v>
      </c>
      <c r="E234" s="2" t="s">
        <v>737</v>
      </c>
      <c r="F234" s="1">
        <v>11</v>
      </c>
      <c r="G234" s="1">
        <v>48</v>
      </c>
      <c r="H234" s="10" t="str">
        <f>IF(COUNTIF(TabSRC[IDCL],TabSRC[[#This Row],[Ligne de la MAP]]&amp;"_"&amp;TabSRC[[#This Row],[Colonne de la MAP]]-2)&gt;0,TabSRC[[#This Row],[Ligne de la MAP]]&amp;"_"&amp;TabSRC[[#This Row],[Colonne de la MAP]]-2,"")</f>
        <v>11_46</v>
      </c>
      <c r="I234" s="10" t="str">
        <f>IF(COUNTIF(TabSRC[IDCL],TabSRC[[#This Row],[Ligne de la MAP]]-1&amp;"_"&amp;TabSRC[[#This Row],[Colonne de la MAP]]-1)&gt;0,TabSRC[[#This Row],[Ligne de la MAP]]-1&amp;"_"&amp;TabSRC[[#This Row],[Colonne de la MAP]]-1,"")</f>
        <v>10_47</v>
      </c>
      <c r="J234" s="10" t="str">
        <f>IF(COUNTIF(TabSRC[IDCL],TabSRC[[#This Row],[Ligne de la MAP]]-1&amp;"_"&amp;TabSRC[[#This Row],[Colonne de la MAP]]+1)&gt;0,TabSRC[[#This Row],[Ligne de la MAP]]-1&amp;"_"&amp;TabSRC[[#This Row],[Colonne de la MAP]]+1,"")</f>
        <v>10_49</v>
      </c>
      <c r="K234" s="10" t="str">
        <f>IF(COUNTIF(TabSRC[IDCL],TabSRC[[#This Row],[Ligne de la MAP]]&amp;"_"&amp;TabSRC[[#This Row],[Colonne de la MAP]]+2)&gt;0,TabSRC[[#This Row],[Ligne de la MAP]]&amp;"_"&amp;TabSRC[[#This Row],[Colonne de la MAP]]+2,"")</f>
        <v>11_50</v>
      </c>
      <c r="L234" s="10" t="str">
        <f>IF(COUNTIF(TabSRC[IDCL],TabSRC[[#This Row],[Ligne de la MAP]]+1&amp;"_"&amp;TabSRC[[#This Row],[Colonne de la MAP]]+1),TabSRC[[#This Row],[Ligne de la MAP]]+1&amp;"_"&amp;TabSRC[[#This Row],[Colonne de la MAP]]+1,"")</f>
        <v>12_49</v>
      </c>
      <c r="M234" s="10" t="str">
        <f>IF(COUNTIF(TabSRC[IDCL],TabSRC[[#This Row],[Ligne de la MAP]]+1&amp;"_"&amp;TabSRC[[#This Row],[Colonne de la MAP]]-1)&gt;0,TabSRC[[#This Row],[Ligne de la MAP]]+1&amp;"_"&amp;TabSRC[[#This Row],[Colonne de la MAP]]-1,"")</f>
        <v>12_47</v>
      </c>
      <c r="N234" s="10" cm="1">
        <f t="array" ref="N234">SUMPRODUCT((IF(TabSRC[[#This Row],[O]:[SO]]&lt;&gt;"",2^(COLUMN(TabSRC[[#This Row],[O]:[SO]])-8),0))*1)</f>
        <v>63</v>
      </c>
    </row>
    <row r="235" spans="1:14" x14ac:dyDescent="0.25">
      <c r="A235" t="s">
        <v>474</v>
      </c>
      <c r="B235">
        <v>1010.0322799682617</v>
      </c>
      <c r="C235">
        <v>366.00008010864258</v>
      </c>
      <c r="D235" s="2" t="s">
        <v>431</v>
      </c>
      <c r="E235" s="2" t="s">
        <v>732</v>
      </c>
      <c r="F235" s="1">
        <v>11</v>
      </c>
      <c r="G235" s="1">
        <v>50</v>
      </c>
      <c r="H235" s="10" t="str">
        <f>IF(COUNTIF(TabSRC[IDCL],TabSRC[[#This Row],[Ligne de la MAP]]&amp;"_"&amp;TabSRC[[#This Row],[Colonne de la MAP]]-2)&gt;0,TabSRC[[#This Row],[Ligne de la MAP]]&amp;"_"&amp;TabSRC[[#This Row],[Colonne de la MAP]]-2,"")</f>
        <v>11_48</v>
      </c>
      <c r="I235" s="10" t="str">
        <f>IF(COUNTIF(TabSRC[IDCL],TabSRC[[#This Row],[Ligne de la MAP]]-1&amp;"_"&amp;TabSRC[[#This Row],[Colonne de la MAP]]-1)&gt;0,TabSRC[[#This Row],[Ligne de la MAP]]-1&amp;"_"&amp;TabSRC[[#This Row],[Colonne de la MAP]]-1,"")</f>
        <v>10_49</v>
      </c>
      <c r="J235" s="10" t="str">
        <f>IF(COUNTIF(TabSRC[IDCL],TabSRC[[#This Row],[Ligne de la MAP]]-1&amp;"_"&amp;TabSRC[[#This Row],[Colonne de la MAP]]+1)&gt;0,TabSRC[[#This Row],[Ligne de la MAP]]-1&amp;"_"&amp;TabSRC[[#This Row],[Colonne de la MAP]]+1,"")</f>
        <v>10_51</v>
      </c>
      <c r="K235" s="10" t="str">
        <f>IF(COUNTIF(TabSRC[IDCL],TabSRC[[#This Row],[Ligne de la MAP]]&amp;"_"&amp;TabSRC[[#This Row],[Colonne de la MAP]]+2)&gt;0,TabSRC[[#This Row],[Ligne de la MAP]]&amp;"_"&amp;TabSRC[[#This Row],[Colonne de la MAP]]+2,"")</f>
        <v>11_52</v>
      </c>
      <c r="L235" s="10" t="str">
        <f>IF(COUNTIF(TabSRC[IDCL],TabSRC[[#This Row],[Ligne de la MAP]]+1&amp;"_"&amp;TabSRC[[#This Row],[Colonne de la MAP]]+1),TabSRC[[#This Row],[Ligne de la MAP]]+1&amp;"_"&amp;TabSRC[[#This Row],[Colonne de la MAP]]+1,"")</f>
        <v>12_51</v>
      </c>
      <c r="M235" s="10" t="str">
        <f>IF(COUNTIF(TabSRC[IDCL],TabSRC[[#This Row],[Ligne de la MAP]]+1&amp;"_"&amp;TabSRC[[#This Row],[Colonne de la MAP]]-1)&gt;0,TabSRC[[#This Row],[Ligne de la MAP]]+1&amp;"_"&amp;TabSRC[[#This Row],[Colonne de la MAP]]-1,"")</f>
        <v>12_49</v>
      </c>
      <c r="N235" s="10" cm="1">
        <f t="array" ref="N235">SUMPRODUCT((IF(TabSRC[[#This Row],[O]:[SO]]&lt;&gt;"",2^(COLUMN(TabSRC[[#This Row],[O]:[SO]])-8),0))*1)</f>
        <v>63</v>
      </c>
    </row>
    <row r="236" spans="1:14" x14ac:dyDescent="0.25">
      <c r="A236" t="s">
        <v>476</v>
      </c>
      <c r="B236">
        <v>1050.7355079650879</v>
      </c>
      <c r="C236">
        <v>366.00008010864258</v>
      </c>
      <c r="D236" s="2" t="s">
        <v>433</v>
      </c>
      <c r="E236" s="2" t="s">
        <v>727</v>
      </c>
      <c r="F236" s="1">
        <v>11</v>
      </c>
      <c r="G236" s="1">
        <v>52</v>
      </c>
      <c r="H236" s="10" t="str">
        <f>IF(COUNTIF(TabSRC[IDCL],TabSRC[[#This Row],[Ligne de la MAP]]&amp;"_"&amp;TabSRC[[#This Row],[Colonne de la MAP]]-2)&gt;0,TabSRC[[#This Row],[Ligne de la MAP]]&amp;"_"&amp;TabSRC[[#This Row],[Colonne de la MAP]]-2,"")</f>
        <v>11_50</v>
      </c>
      <c r="I236" s="10" t="str">
        <f>IF(COUNTIF(TabSRC[IDCL],TabSRC[[#This Row],[Ligne de la MAP]]-1&amp;"_"&amp;TabSRC[[#This Row],[Colonne de la MAP]]-1)&gt;0,TabSRC[[#This Row],[Ligne de la MAP]]-1&amp;"_"&amp;TabSRC[[#This Row],[Colonne de la MAP]]-1,"")</f>
        <v>10_51</v>
      </c>
      <c r="J236" s="10" t="str">
        <f>IF(COUNTIF(TabSRC[IDCL],TabSRC[[#This Row],[Ligne de la MAP]]-1&amp;"_"&amp;TabSRC[[#This Row],[Colonne de la MAP]]+1)&gt;0,TabSRC[[#This Row],[Ligne de la MAP]]-1&amp;"_"&amp;TabSRC[[#This Row],[Colonne de la MAP]]+1,"")</f>
        <v>10_53</v>
      </c>
      <c r="K236" s="10" t="str">
        <f>IF(COUNTIF(TabSRC[IDCL],TabSRC[[#This Row],[Ligne de la MAP]]&amp;"_"&amp;TabSRC[[#This Row],[Colonne de la MAP]]+2)&gt;0,TabSRC[[#This Row],[Ligne de la MAP]]&amp;"_"&amp;TabSRC[[#This Row],[Colonne de la MAP]]+2,"")</f>
        <v>11_54</v>
      </c>
      <c r="L236" s="10" t="str">
        <f>IF(COUNTIF(TabSRC[IDCL],TabSRC[[#This Row],[Ligne de la MAP]]+1&amp;"_"&amp;TabSRC[[#This Row],[Colonne de la MAP]]+1),TabSRC[[#This Row],[Ligne de la MAP]]+1&amp;"_"&amp;TabSRC[[#This Row],[Colonne de la MAP]]+1,"")</f>
        <v>12_53</v>
      </c>
      <c r="M236" s="10" t="str">
        <f>IF(COUNTIF(TabSRC[IDCL],TabSRC[[#This Row],[Ligne de la MAP]]+1&amp;"_"&amp;TabSRC[[#This Row],[Colonne de la MAP]]-1)&gt;0,TabSRC[[#This Row],[Ligne de la MAP]]+1&amp;"_"&amp;TabSRC[[#This Row],[Colonne de la MAP]]-1,"")</f>
        <v>12_51</v>
      </c>
      <c r="N236" s="10" cm="1">
        <f t="array" ref="N236">SUMPRODUCT((IF(TabSRC[[#This Row],[O]:[SO]]&lt;&gt;"",2^(COLUMN(TabSRC[[#This Row],[O]:[SO]])-8),0))*1)</f>
        <v>63</v>
      </c>
    </row>
    <row r="237" spans="1:14" x14ac:dyDescent="0.25">
      <c r="A237" t="s">
        <v>478</v>
      </c>
      <c r="B237">
        <v>1091.4387359619141</v>
      </c>
      <c r="C237">
        <v>366.00008010864258</v>
      </c>
      <c r="D237" s="2" t="s">
        <v>435</v>
      </c>
      <c r="E237" s="2" t="s">
        <v>727</v>
      </c>
      <c r="F237" s="1">
        <v>11</v>
      </c>
      <c r="G237" s="1">
        <v>54</v>
      </c>
      <c r="H237" s="10" t="str">
        <f>IF(COUNTIF(TabSRC[IDCL],TabSRC[[#This Row],[Ligne de la MAP]]&amp;"_"&amp;TabSRC[[#This Row],[Colonne de la MAP]]-2)&gt;0,TabSRC[[#This Row],[Ligne de la MAP]]&amp;"_"&amp;TabSRC[[#This Row],[Colonne de la MAP]]-2,"")</f>
        <v>11_52</v>
      </c>
      <c r="I237" s="10" t="str">
        <f>IF(COUNTIF(TabSRC[IDCL],TabSRC[[#This Row],[Ligne de la MAP]]-1&amp;"_"&amp;TabSRC[[#This Row],[Colonne de la MAP]]-1)&gt;0,TabSRC[[#This Row],[Ligne de la MAP]]-1&amp;"_"&amp;TabSRC[[#This Row],[Colonne de la MAP]]-1,"")</f>
        <v>10_53</v>
      </c>
      <c r="J237" s="10" t="str">
        <f>IF(COUNTIF(TabSRC[IDCL],TabSRC[[#This Row],[Ligne de la MAP]]-1&amp;"_"&amp;TabSRC[[#This Row],[Colonne de la MAP]]+1)&gt;0,TabSRC[[#This Row],[Ligne de la MAP]]-1&amp;"_"&amp;TabSRC[[#This Row],[Colonne de la MAP]]+1,"")</f>
        <v>10_55</v>
      </c>
      <c r="K237" s="10" t="str">
        <f>IF(COUNTIF(TabSRC[IDCL],TabSRC[[#This Row],[Ligne de la MAP]]&amp;"_"&amp;TabSRC[[#This Row],[Colonne de la MAP]]+2)&gt;0,TabSRC[[#This Row],[Ligne de la MAP]]&amp;"_"&amp;TabSRC[[#This Row],[Colonne de la MAP]]+2,"")</f>
        <v>11_56</v>
      </c>
      <c r="L237" s="10" t="str">
        <f>IF(COUNTIF(TabSRC[IDCL],TabSRC[[#This Row],[Ligne de la MAP]]+1&amp;"_"&amp;TabSRC[[#This Row],[Colonne de la MAP]]+1),TabSRC[[#This Row],[Ligne de la MAP]]+1&amp;"_"&amp;TabSRC[[#This Row],[Colonne de la MAP]]+1,"")</f>
        <v>12_55</v>
      </c>
      <c r="M237" s="10" t="str">
        <f>IF(COUNTIF(TabSRC[IDCL],TabSRC[[#This Row],[Ligne de la MAP]]+1&amp;"_"&amp;TabSRC[[#This Row],[Colonne de la MAP]]-1)&gt;0,TabSRC[[#This Row],[Ligne de la MAP]]+1&amp;"_"&amp;TabSRC[[#This Row],[Colonne de la MAP]]-1,"")</f>
        <v>12_53</v>
      </c>
      <c r="N237" s="10" cm="1">
        <f t="array" ref="N237">SUMPRODUCT((IF(TabSRC[[#This Row],[O]:[SO]]&lt;&gt;"",2^(COLUMN(TabSRC[[#This Row],[O]:[SO]])-8),0))*1)</f>
        <v>63</v>
      </c>
    </row>
    <row r="238" spans="1:14" x14ac:dyDescent="0.25">
      <c r="A238" t="s">
        <v>480</v>
      </c>
      <c r="B238">
        <v>1132.1419639587402</v>
      </c>
      <c r="C238">
        <v>366.00008010864258</v>
      </c>
      <c r="D238" s="2" t="s">
        <v>437</v>
      </c>
      <c r="E238" s="2" t="s">
        <v>723</v>
      </c>
      <c r="F238" s="1">
        <v>11</v>
      </c>
      <c r="G238" s="1">
        <v>56</v>
      </c>
      <c r="H238" s="10" t="str">
        <f>IF(COUNTIF(TabSRC[IDCL],TabSRC[[#This Row],[Ligne de la MAP]]&amp;"_"&amp;TabSRC[[#This Row],[Colonne de la MAP]]-2)&gt;0,TabSRC[[#This Row],[Ligne de la MAP]]&amp;"_"&amp;TabSRC[[#This Row],[Colonne de la MAP]]-2,"")</f>
        <v>11_54</v>
      </c>
      <c r="I238" s="10" t="str">
        <f>IF(COUNTIF(TabSRC[IDCL],TabSRC[[#This Row],[Ligne de la MAP]]-1&amp;"_"&amp;TabSRC[[#This Row],[Colonne de la MAP]]-1)&gt;0,TabSRC[[#This Row],[Ligne de la MAP]]-1&amp;"_"&amp;TabSRC[[#This Row],[Colonne de la MAP]]-1,"")</f>
        <v>10_55</v>
      </c>
      <c r="J238" s="10" t="str">
        <f>IF(COUNTIF(TabSRC[IDCL],TabSRC[[#This Row],[Ligne de la MAP]]-1&amp;"_"&amp;TabSRC[[#This Row],[Colonne de la MAP]]+1)&gt;0,TabSRC[[#This Row],[Ligne de la MAP]]-1&amp;"_"&amp;TabSRC[[#This Row],[Colonne de la MAP]]+1,"")</f>
        <v/>
      </c>
      <c r="K238" s="10" t="str">
        <f>IF(COUNTIF(TabSRC[IDCL],TabSRC[[#This Row],[Ligne de la MAP]]&amp;"_"&amp;TabSRC[[#This Row],[Colonne de la MAP]]+2)&gt;0,TabSRC[[#This Row],[Ligne de la MAP]]&amp;"_"&amp;TabSRC[[#This Row],[Colonne de la MAP]]+2,"")</f>
        <v/>
      </c>
      <c r="L238" s="10" t="str">
        <f>IF(COUNTIF(TabSRC[IDCL],TabSRC[[#This Row],[Ligne de la MAP]]+1&amp;"_"&amp;TabSRC[[#This Row],[Colonne de la MAP]]+1),TabSRC[[#This Row],[Ligne de la MAP]]+1&amp;"_"&amp;TabSRC[[#This Row],[Colonne de la MAP]]+1,"")</f>
        <v/>
      </c>
      <c r="M238" s="10" t="str">
        <f>IF(COUNTIF(TabSRC[IDCL],TabSRC[[#This Row],[Ligne de la MAP]]+1&amp;"_"&amp;TabSRC[[#This Row],[Colonne de la MAP]]-1)&gt;0,TabSRC[[#This Row],[Ligne de la MAP]]+1&amp;"_"&amp;TabSRC[[#This Row],[Colonne de la MAP]]-1,"")</f>
        <v>12_55</v>
      </c>
      <c r="N238" s="10" cm="1">
        <f t="array" ref="N238">SUMPRODUCT((IF(TabSRC[[#This Row],[O]:[SO]]&lt;&gt;"",2^(COLUMN(TabSRC[[#This Row],[O]:[SO]])-8),0))*1)</f>
        <v>35</v>
      </c>
    </row>
    <row r="239" spans="1:14" x14ac:dyDescent="0.25">
      <c r="A239" t="s">
        <v>482</v>
      </c>
      <c r="B239">
        <v>53.50642204284668</v>
      </c>
      <c r="C239">
        <v>401.25014019012451</v>
      </c>
      <c r="D239" s="2" t="s">
        <v>439</v>
      </c>
      <c r="E239" s="2" t="s">
        <v>730</v>
      </c>
      <c r="F239" s="1">
        <v>12</v>
      </c>
      <c r="G239" s="1">
        <v>3</v>
      </c>
      <c r="H239" s="10" t="str">
        <f>IF(COUNTIF(TabSRC[IDCL],TabSRC[[#This Row],[Ligne de la MAP]]&amp;"_"&amp;TabSRC[[#This Row],[Colonne de la MAP]]-2)&gt;0,TabSRC[[#This Row],[Ligne de la MAP]]&amp;"_"&amp;TabSRC[[#This Row],[Colonne de la MAP]]-2,"")</f>
        <v/>
      </c>
      <c r="I239" s="10" t="str">
        <f>IF(COUNTIF(TabSRC[IDCL],TabSRC[[#This Row],[Ligne de la MAP]]-1&amp;"_"&amp;TabSRC[[#This Row],[Colonne de la MAP]]-1)&gt;0,TabSRC[[#This Row],[Ligne de la MAP]]-1&amp;"_"&amp;TabSRC[[#This Row],[Colonne de la MAP]]-1,"")</f>
        <v>11_2</v>
      </c>
      <c r="J239" s="10" t="str">
        <f>IF(COUNTIF(TabSRC[IDCL],TabSRC[[#This Row],[Ligne de la MAP]]-1&amp;"_"&amp;TabSRC[[#This Row],[Colonne de la MAP]]+1)&gt;0,TabSRC[[#This Row],[Ligne de la MAP]]-1&amp;"_"&amp;TabSRC[[#This Row],[Colonne de la MAP]]+1,"")</f>
        <v>11_4</v>
      </c>
      <c r="K239" s="10" t="str">
        <f>IF(COUNTIF(TabSRC[IDCL],TabSRC[[#This Row],[Ligne de la MAP]]&amp;"_"&amp;TabSRC[[#This Row],[Colonne de la MAP]]+2)&gt;0,TabSRC[[#This Row],[Ligne de la MAP]]&amp;"_"&amp;TabSRC[[#This Row],[Colonne de la MAP]]+2,"")</f>
        <v>12_5</v>
      </c>
      <c r="L239" s="10" t="str">
        <f>IF(COUNTIF(TabSRC[IDCL],TabSRC[[#This Row],[Ligne de la MAP]]+1&amp;"_"&amp;TabSRC[[#This Row],[Colonne de la MAP]]+1),TabSRC[[#This Row],[Ligne de la MAP]]+1&amp;"_"&amp;TabSRC[[#This Row],[Colonne de la MAP]]+1,"")</f>
        <v/>
      </c>
      <c r="M239" s="10" t="str">
        <f>IF(COUNTIF(TabSRC[IDCL],TabSRC[[#This Row],[Ligne de la MAP]]+1&amp;"_"&amp;TabSRC[[#This Row],[Colonne de la MAP]]-1)&gt;0,TabSRC[[#This Row],[Ligne de la MAP]]+1&amp;"_"&amp;TabSRC[[#This Row],[Colonne de la MAP]]-1,"")</f>
        <v/>
      </c>
      <c r="N239" s="10" cm="1">
        <f t="array" ref="N239">SUMPRODUCT((IF(TabSRC[[#This Row],[O]:[SO]]&lt;&gt;"",2^(COLUMN(TabSRC[[#This Row],[O]:[SO]])-8),0))*1)</f>
        <v>14</v>
      </c>
    </row>
    <row r="240" spans="1:14" x14ac:dyDescent="0.25">
      <c r="A240" t="s">
        <v>484</v>
      </c>
      <c r="B240">
        <v>94.209650039672852</v>
      </c>
      <c r="C240">
        <v>401.25014019012451</v>
      </c>
      <c r="D240" s="2" t="s">
        <v>441</v>
      </c>
      <c r="E240" s="2" t="s">
        <v>733</v>
      </c>
      <c r="F240" s="1">
        <v>12</v>
      </c>
      <c r="G240" s="1">
        <v>5</v>
      </c>
      <c r="H240" s="10" t="str">
        <f>IF(COUNTIF(TabSRC[IDCL],TabSRC[[#This Row],[Ligne de la MAP]]&amp;"_"&amp;TabSRC[[#This Row],[Colonne de la MAP]]-2)&gt;0,TabSRC[[#This Row],[Ligne de la MAP]]&amp;"_"&amp;TabSRC[[#This Row],[Colonne de la MAP]]-2,"")</f>
        <v>12_3</v>
      </c>
      <c r="I240" s="10" t="str">
        <f>IF(COUNTIF(TabSRC[IDCL],TabSRC[[#This Row],[Ligne de la MAP]]-1&amp;"_"&amp;TabSRC[[#This Row],[Colonne de la MAP]]-1)&gt;0,TabSRC[[#This Row],[Ligne de la MAP]]-1&amp;"_"&amp;TabSRC[[#This Row],[Colonne de la MAP]]-1,"")</f>
        <v>11_4</v>
      </c>
      <c r="J240" s="10" t="str">
        <f>IF(COUNTIF(TabSRC[IDCL],TabSRC[[#This Row],[Ligne de la MAP]]-1&amp;"_"&amp;TabSRC[[#This Row],[Colonne de la MAP]]+1)&gt;0,TabSRC[[#This Row],[Ligne de la MAP]]-1&amp;"_"&amp;TabSRC[[#This Row],[Colonne de la MAP]]+1,"")</f>
        <v>11_6</v>
      </c>
      <c r="K240" s="10" t="str">
        <f>IF(COUNTIF(TabSRC[IDCL],TabSRC[[#This Row],[Ligne de la MAP]]&amp;"_"&amp;TabSRC[[#This Row],[Colonne de la MAP]]+2)&gt;0,TabSRC[[#This Row],[Ligne de la MAP]]&amp;"_"&amp;TabSRC[[#This Row],[Colonne de la MAP]]+2,"")</f>
        <v>12_7</v>
      </c>
      <c r="L240" s="10" t="str">
        <f>IF(COUNTIF(TabSRC[IDCL],TabSRC[[#This Row],[Ligne de la MAP]]+1&amp;"_"&amp;TabSRC[[#This Row],[Colonne de la MAP]]+1),TabSRC[[#This Row],[Ligne de la MAP]]+1&amp;"_"&amp;TabSRC[[#This Row],[Colonne de la MAP]]+1,"")</f>
        <v>13_6</v>
      </c>
      <c r="M240" s="10" t="str">
        <f>IF(COUNTIF(TabSRC[IDCL],TabSRC[[#This Row],[Ligne de la MAP]]+1&amp;"_"&amp;TabSRC[[#This Row],[Colonne de la MAP]]-1)&gt;0,TabSRC[[#This Row],[Ligne de la MAP]]+1&amp;"_"&amp;TabSRC[[#This Row],[Colonne de la MAP]]-1,"")</f>
        <v/>
      </c>
      <c r="N240" s="10" cm="1">
        <f t="array" ref="N240">SUMPRODUCT((IF(TabSRC[[#This Row],[O]:[SO]]&lt;&gt;"",2^(COLUMN(TabSRC[[#This Row],[O]:[SO]])-8),0))*1)</f>
        <v>31</v>
      </c>
    </row>
    <row r="241" spans="1:14" x14ac:dyDescent="0.25">
      <c r="A241" t="s">
        <v>486</v>
      </c>
      <c r="B241">
        <v>134.91287803649902</v>
      </c>
      <c r="C241">
        <v>401.25014019012451</v>
      </c>
      <c r="D241" s="2" t="s">
        <v>443</v>
      </c>
      <c r="E241" s="2" t="s">
        <v>742</v>
      </c>
      <c r="F241" s="1">
        <v>12</v>
      </c>
      <c r="G241" s="1">
        <v>7</v>
      </c>
      <c r="H241" s="10" t="str">
        <f>IF(COUNTIF(TabSRC[IDCL],TabSRC[[#This Row],[Ligne de la MAP]]&amp;"_"&amp;TabSRC[[#This Row],[Colonne de la MAP]]-2)&gt;0,TabSRC[[#This Row],[Ligne de la MAP]]&amp;"_"&amp;TabSRC[[#This Row],[Colonne de la MAP]]-2,"")</f>
        <v>12_5</v>
      </c>
      <c r="I241" s="10" t="str">
        <f>IF(COUNTIF(TabSRC[IDCL],TabSRC[[#This Row],[Ligne de la MAP]]-1&amp;"_"&amp;TabSRC[[#This Row],[Colonne de la MAP]]-1)&gt;0,TabSRC[[#This Row],[Ligne de la MAP]]-1&amp;"_"&amp;TabSRC[[#This Row],[Colonne de la MAP]]-1,"")</f>
        <v>11_6</v>
      </c>
      <c r="J241" s="10" t="str">
        <f>IF(COUNTIF(TabSRC[IDCL],TabSRC[[#This Row],[Ligne de la MAP]]-1&amp;"_"&amp;TabSRC[[#This Row],[Colonne de la MAP]]+1)&gt;0,TabSRC[[#This Row],[Ligne de la MAP]]-1&amp;"_"&amp;TabSRC[[#This Row],[Colonne de la MAP]]+1,"")</f>
        <v>11_8</v>
      </c>
      <c r="K241" s="10" t="str">
        <f>IF(COUNTIF(TabSRC[IDCL],TabSRC[[#This Row],[Ligne de la MAP]]&amp;"_"&amp;TabSRC[[#This Row],[Colonne de la MAP]]+2)&gt;0,TabSRC[[#This Row],[Ligne de la MAP]]&amp;"_"&amp;TabSRC[[#This Row],[Colonne de la MAP]]+2,"")</f>
        <v>12_9</v>
      </c>
      <c r="L241" s="10" t="str">
        <f>IF(COUNTIF(TabSRC[IDCL],TabSRC[[#This Row],[Ligne de la MAP]]+1&amp;"_"&amp;TabSRC[[#This Row],[Colonne de la MAP]]+1),TabSRC[[#This Row],[Ligne de la MAP]]+1&amp;"_"&amp;TabSRC[[#This Row],[Colonne de la MAP]]+1,"")</f>
        <v>13_8</v>
      </c>
      <c r="M241" s="10" t="str">
        <f>IF(COUNTIF(TabSRC[IDCL],TabSRC[[#This Row],[Ligne de la MAP]]+1&amp;"_"&amp;TabSRC[[#This Row],[Colonne de la MAP]]-1)&gt;0,TabSRC[[#This Row],[Ligne de la MAP]]+1&amp;"_"&amp;TabSRC[[#This Row],[Colonne de la MAP]]-1,"")</f>
        <v>13_6</v>
      </c>
      <c r="N241" s="10" cm="1">
        <f t="array" ref="N241">SUMPRODUCT((IF(TabSRC[[#This Row],[O]:[SO]]&lt;&gt;"",2^(COLUMN(TabSRC[[#This Row],[O]:[SO]])-8),0))*1)</f>
        <v>63</v>
      </c>
    </row>
    <row r="242" spans="1:14" x14ac:dyDescent="0.25">
      <c r="A242" t="s">
        <v>488</v>
      </c>
      <c r="B242">
        <v>175.6161060333252</v>
      </c>
      <c r="C242">
        <v>401.25014019012451</v>
      </c>
      <c r="D242" s="2" t="s">
        <v>445</v>
      </c>
      <c r="E242" s="2" t="s">
        <v>742</v>
      </c>
      <c r="F242" s="1">
        <v>12</v>
      </c>
      <c r="G242" s="1">
        <v>9</v>
      </c>
      <c r="H242" s="10" t="str">
        <f>IF(COUNTIF(TabSRC[IDCL],TabSRC[[#This Row],[Ligne de la MAP]]&amp;"_"&amp;TabSRC[[#This Row],[Colonne de la MAP]]-2)&gt;0,TabSRC[[#This Row],[Ligne de la MAP]]&amp;"_"&amp;TabSRC[[#This Row],[Colonne de la MAP]]-2,"")</f>
        <v>12_7</v>
      </c>
      <c r="I242" s="10" t="str">
        <f>IF(COUNTIF(TabSRC[IDCL],TabSRC[[#This Row],[Ligne de la MAP]]-1&amp;"_"&amp;TabSRC[[#This Row],[Colonne de la MAP]]-1)&gt;0,TabSRC[[#This Row],[Ligne de la MAP]]-1&amp;"_"&amp;TabSRC[[#This Row],[Colonne de la MAP]]-1,"")</f>
        <v>11_8</v>
      </c>
      <c r="J242" s="10" t="str">
        <f>IF(COUNTIF(TabSRC[IDCL],TabSRC[[#This Row],[Ligne de la MAP]]-1&amp;"_"&amp;TabSRC[[#This Row],[Colonne de la MAP]]+1)&gt;0,TabSRC[[#This Row],[Ligne de la MAP]]-1&amp;"_"&amp;TabSRC[[#This Row],[Colonne de la MAP]]+1,"")</f>
        <v>11_10</v>
      </c>
      <c r="K242" s="10" t="str">
        <f>IF(COUNTIF(TabSRC[IDCL],TabSRC[[#This Row],[Ligne de la MAP]]&amp;"_"&amp;TabSRC[[#This Row],[Colonne de la MAP]]+2)&gt;0,TabSRC[[#This Row],[Ligne de la MAP]]&amp;"_"&amp;TabSRC[[#This Row],[Colonne de la MAP]]+2,"")</f>
        <v>12_11</v>
      </c>
      <c r="L242" s="10" t="str">
        <f>IF(COUNTIF(TabSRC[IDCL],TabSRC[[#This Row],[Ligne de la MAP]]+1&amp;"_"&amp;TabSRC[[#This Row],[Colonne de la MAP]]+1),TabSRC[[#This Row],[Ligne de la MAP]]+1&amp;"_"&amp;TabSRC[[#This Row],[Colonne de la MAP]]+1,"")</f>
        <v>13_10</v>
      </c>
      <c r="M242" s="10" t="str">
        <f>IF(COUNTIF(TabSRC[IDCL],TabSRC[[#This Row],[Ligne de la MAP]]+1&amp;"_"&amp;TabSRC[[#This Row],[Colonne de la MAP]]-1)&gt;0,TabSRC[[#This Row],[Ligne de la MAP]]+1&amp;"_"&amp;TabSRC[[#This Row],[Colonne de la MAP]]-1,"")</f>
        <v>13_8</v>
      </c>
      <c r="N242" s="10" cm="1">
        <f t="array" ref="N242">SUMPRODUCT((IF(TabSRC[[#This Row],[O]:[SO]]&lt;&gt;"",2^(COLUMN(TabSRC[[#This Row],[O]:[SO]])-8),0))*1)</f>
        <v>63</v>
      </c>
    </row>
    <row r="243" spans="1:14" x14ac:dyDescent="0.25">
      <c r="A243" t="s">
        <v>490</v>
      </c>
      <c r="B243">
        <v>216.31933403015137</v>
      </c>
      <c r="C243">
        <v>401.25014019012451</v>
      </c>
      <c r="D243" s="2" t="s">
        <v>447</v>
      </c>
      <c r="E243" s="2" t="s">
        <v>4</v>
      </c>
      <c r="F243" s="1">
        <v>12</v>
      </c>
      <c r="G243" s="1">
        <v>11</v>
      </c>
      <c r="H243" s="10" t="str">
        <f>IF(COUNTIF(TabSRC[IDCL],TabSRC[[#This Row],[Ligne de la MAP]]&amp;"_"&amp;TabSRC[[#This Row],[Colonne de la MAP]]-2)&gt;0,TabSRC[[#This Row],[Ligne de la MAP]]&amp;"_"&amp;TabSRC[[#This Row],[Colonne de la MAP]]-2,"")</f>
        <v>12_9</v>
      </c>
      <c r="I243" s="10" t="str">
        <f>IF(COUNTIF(TabSRC[IDCL],TabSRC[[#This Row],[Ligne de la MAP]]-1&amp;"_"&amp;TabSRC[[#This Row],[Colonne de la MAP]]-1)&gt;0,TabSRC[[#This Row],[Ligne de la MAP]]-1&amp;"_"&amp;TabSRC[[#This Row],[Colonne de la MAP]]-1,"")</f>
        <v>11_10</v>
      </c>
      <c r="J243" s="10" t="str">
        <f>IF(COUNTIF(TabSRC[IDCL],TabSRC[[#This Row],[Ligne de la MAP]]-1&amp;"_"&amp;TabSRC[[#This Row],[Colonne de la MAP]]+1)&gt;0,TabSRC[[#This Row],[Ligne de la MAP]]-1&amp;"_"&amp;TabSRC[[#This Row],[Colonne de la MAP]]+1,"")</f>
        <v>11_12</v>
      </c>
      <c r="K243" s="10" t="str">
        <f>IF(COUNTIF(TabSRC[IDCL],TabSRC[[#This Row],[Ligne de la MAP]]&amp;"_"&amp;TabSRC[[#This Row],[Colonne de la MAP]]+2)&gt;0,TabSRC[[#This Row],[Ligne de la MAP]]&amp;"_"&amp;TabSRC[[#This Row],[Colonne de la MAP]]+2,"")</f>
        <v>12_13</v>
      </c>
      <c r="L243" s="10" t="str">
        <f>IF(COUNTIF(TabSRC[IDCL],TabSRC[[#This Row],[Ligne de la MAP]]+1&amp;"_"&amp;TabSRC[[#This Row],[Colonne de la MAP]]+1),TabSRC[[#This Row],[Ligne de la MAP]]+1&amp;"_"&amp;TabSRC[[#This Row],[Colonne de la MAP]]+1,"")</f>
        <v>13_12</v>
      </c>
      <c r="M243" s="10" t="str">
        <f>IF(COUNTIF(TabSRC[IDCL],TabSRC[[#This Row],[Ligne de la MAP]]+1&amp;"_"&amp;TabSRC[[#This Row],[Colonne de la MAP]]-1)&gt;0,TabSRC[[#This Row],[Ligne de la MAP]]+1&amp;"_"&amp;TabSRC[[#This Row],[Colonne de la MAP]]-1,"")</f>
        <v>13_10</v>
      </c>
      <c r="N243" s="10" cm="1">
        <f t="array" ref="N243">SUMPRODUCT((IF(TabSRC[[#This Row],[O]:[SO]]&lt;&gt;"",2^(COLUMN(TabSRC[[#This Row],[O]:[SO]])-8),0))*1)</f>
        <v>63</v>
      </c>
    </row>
    <row r="244" spans="1:14" x14ac:dyDescent="0.25">
      <c r="A244" t="s">
        <v>492</v>
      </c>
      <c r="B244">
        <v>257.02256202697754</v>
      </c>
      <c r="C244">
        <v>401.25014019012451</v>
      </c>
      <c r="D244" s="2" t="s">
        <v>449</v>
      </c>
      <c r="E244" s="2" t="s">
        <v>727</v>
      </c>
      <c r="F244" s="1">
        <v>12</v>
      </c>
      <c r="G244" s="1">
        <v>13</v>
      </c>
      <c r="H244" s="10" t="str">
        <f>IF(COUNTIF(TabSRC[IDCL],TabSRC[[#This Row],[Ligne de la MAP]]&amp;"_"&amp;TabSRC[[#This Row],[Colonne de la MAP]]-2)&gt;0,TabSRC[[#This Row],[Ligne de la MAP]]&amp;"_"&amp;TabSRC[[#This Row],[Colonne de la MAP]]-2,"")</f>
        <v>12_11</v>
      </c>
      <c r="I244" s="10" t="str">
        <f>IF(COUNTIF(TabSRC[IDCL],TabSRC[[#This Row],[Ligne de la MAP]]-1&amp;"_"&amp;TabSRC[[#This Row],[Colonne de la MAP]]-1)&gt;0,TabSRC[[#This Row],[Ligne de la MAP]]-1&amp;"_"&amp;TabSRC[[#This Row],[Colonne de la MAP]]-1,"")</f>
        <v>11_12</v>
      </c>
      <c r="J244" s="10" t="str">
        <f>IF(COUNTIF(TabSRC[IDCL],TabSRC[[#This Row],[Ligne de la MAP]]-1&amp;"_"&amp;TabSRC[[#This Row],[Colonne de la MAP]]+1)&gt;0,TabSRC[[#This Row],[Ligne de la MAP]]-1&amp;"_"&amp;TabSRC[[#This Row],[Colonne de la MAP]]+1,"")</f>
        <v>11_14</v>
      </c>
      <c r="K244" s="10" t="str">
        <f>IF(COUNTIF(TabSRC[IDCL],TabSRC[[#This Row],[Ligne de la MAP]]&amp;"_"&amp;TabSRC[[#This Row],[Colonne de la MAP]]+2)&gt;0,TabSRC[[#This Row],[Ligne de la MAP]]&amp;"_"&amp;TabSRC[[#This Row],[Colonne de la MAP]]+2,"")</f>
        <v>12_15</v>
      </c>
      <c r="L244" s="10" t="str">
        <f>IF(COUNTIF(TabSRC[IDCL],TabSRC[[#This Row],[Ligne de la MAP]]+1&amp;"_"&amp;TabSRC[[#This Row],[Colonne de la MAP]]+1),TabSRC[[#This Row],[Ligne de la MAP]]+1&amp;"_"&amp;TabSRC[[#This Row],[Colonne de la MAP]]+1,"")</f>
        <v>13_14</v>
      </c>
      <c r="M244" s="10" t="str">
        <f>IF(COUNTIF(TabSRC[IDCL],TabSRC[[#This Row],[Ligne de la MAP]]+1&amp;"_"&amp;TabSRC[[#This Row],[Colonne de la MAP]]-1)&gt;0,TabSRC[[#This Row],[Ligne de la MAP]]+1&amp;"_"&amp;TabSRC[[#This Row],[Colonne de la MAP]]-1,"")</f>
        <v>13_12</v>
      </c>
      <c r="N244" s="10" cm="1">
        <f t="array" ref="N244">SUMPRODUCT((IF(TabSRC[[#This Row],[O]:[SO]]&lt;&gt;"",2^(COLUMN(TabSRC[[#This Row],[O]:[SO]])-8),0))*1)</f>
        <v>63</v>
      </c>
    </row>
    <row r="245" spans="1:14" x14ac:dyDescent="0.25">
      <c r="A245" t="s">
        <v>494</v>
      </c>
      <c r="B245">
        <v>297.72579002380371</v>
      </c>
      <c r="C245">
        <v>401.25014019012451</v>
      </c>
      <c r="D245" s="2" t="s">
        <v>451</v>
      </c>
      <c r="E245" s="2" t="s">
        <v>719</v>
      </c>
      <c r="F245" s="1">
        <v>12</v>
      </c>
      <c r="G245" s="1">
        <v>15</v>
      </c>
      <c r="H245" s="10" t="str">
        <f>IF(COUNTIF(TabSRC[IDCL],TabSRC[[#This Row],[Ligne de la MAP]]&amp;"_"&amp;TabSRC[[#This Row],[Colonne de la MAP]]-2)&gt;0,TabSRC[[#This Row],[Ligne de la MAP]]&amp;"_"&amp;TabSRC[[#This Row],[Colonne de la MAP]]-2,"")</f>
        <v>12_13</v>
      </c>
      <c r="I245" s="10" t="str">
        <f>IF(COUNTIF(TabSRC[IDCL],TabSRC[[#This Row],[Ligne de la MAP]]-1&amp;"_"&amp;TabSRC[[#This Row],[Colonne de la MAP]]-1)&gt;0,TabSRC[[#This Row],[Ligne de la MAP]]-1&amp;"_"&amp;TabSRC[[#This Row],[Colonne de la MAP]]-1,"")</f>
        <v>11_14</v>
      </c>
      <c r="J245" s="10" t="str">
        <f>IF(COUNTIF(TabSRC[IDCL],TabSRC[[#This Row],[Ligne de la MAP]]-1&amp;"_"&amp;TabSRC[[#This Row],[Colonne de la MAP]]+1)&gt;0,TabSRC[[#This Row],[Ligne de la MAP]]-1&amp;"_"&amp;TabSRC[[#This Row],[Colonne de la MAP]]+1,"")</f>
        <v>11_16</v>
      </c>
      <c r="K245" s="10" t="str">
        <f>IF(COUNTIF(TabSRC[IDCL],TabSRC[[#This Row],[Ligne de la MAP]]&amp;"_"&amp;TabSRC[[#This Row],[Colonne de la MAP]]+2)&gt;0,TabSRC[[#This Row],[Ligne de la MAP]]&amp;"_"&amp;TabSRC[[#This Row],[Colonne de la MAP]]+2,"")</f>
        <v>12_17</v>
      </c>
      <c r="L245" s="10" t="str">
        <f>IF(COUNTIF(TabSRC[IDCL],TabSRC[[#This Row],[Ligne de la MAP]]+1&amp;"_"&amp;TabSRC[[#This Row],[Colonne de la MAP]]+1),TabSRC[[#This Row],[Ligne de la MAP]]+1&amp;"_"&amp;TabSRC[[#This Row],[Colonne de la MAP]]+1,"")</f>
        <v>13_16</v>
      </c>
      <c r="M245" s="10" t="str">
        <f>IF(COUNTIF(TabSRC[IDCL],TabSRC[[#This Row],[Ligne de la MAP]]+1&amp;"_"&amp;TabSRC[[#This Row],[Colonne de la MAP]]-1)&gt;0,TabSRC[[#This Row],[Ligne de la MAP]]+1&amp;"_"&amp;TabSRC[[#This Row],[Colonne de la MAP]]-1,"")</f>
        <v>13_14</v>
      </c>
      <c r="N245" s="10" cm="1">
        <f t="array" ref="N245">SUMPRODUCT((IF(TabSRC[[#This Row],[O]:[SO]]&lt;&gt;"",2^(COLUMN(TabSRC[[#This Row],[O]:[SO]])-8),0))*1)</f>
        <v>63</v>
      </c>
    </row>
    <row r="246" spans="1:14" x14ac:dyDescent="0.25">
      <c r="A246" t="s">
        <v>496</v>
      </c>
      <c r="B246">
        <v>338.42901802062988</v>
      </c>
      <c r="C246">
        <v>401.25014019012451</v>
      </c>
      <c r="D246" s="2" t="s">
        <v>453</v>
      </c>
      <c r="E246" s="2" t="s">
        <v>720</v>
      </c>
      <c r="F246" s="1">
        <v>12</v>
      </c>
      <c r="G246" s="1">
        <v>17</v>
      </c>
      <c r="H246" s="10" t="str">
        <f>IF(COUNTIF(TabSRC[IDCL],TabSRC[[#This Row],[Ligne de la MAP]]&amp;"_"&amp;TabSRC[[#This Row],[Colonne de la MAP]]-2)&gt;0,TabSRC[[#This Row],[Ligne de la MAP]]&amp;"_"&amp;TabSRC[[#This Row],[Colonne de la MAP]]-2,"")</f>
        <v>12_15</v>
      </c>
      <c r="I246" s="10" t="str">
        <f>IF(COUNTIF(TabSRC[IDCL],TabSRC[[#This Row],[Ligne de la MAP]]-1&amp;"_"&amp;TabSRC[[#This Row],[Colonne de la MAP]]-1)&gt;0,TabSRC[[#This Row],[Ligne de la MAP]]-1&amp;"_"&amp;TabSRC[[#This Row],[Colonne de la MAP]]-1,"")</f>
        <v>11_16</v>
      </c>
      <c r="J246" s="10" t="str">
        <f>IF(COUNTIF(TabSRC[IDCL],TabSRC[[#This Row],[Ligne de la MAP]]-1&amp;"_"&amp;TabSRC[[#This Row],[Colonne de la MAP]]+1)&gt;0,TabSRC[[#This Row],[Ligne de la MAP]]-1&amp;"_"&amp;TabSRC[[#This Row],[Colonne de la MAP]]+1,"")</f>
        <v>11_18</v>
      </c>
      <c r="K246" s="10" t="str">
        <f>IF(COUNTIF(TabSRC[IDCL],TabSRC[[#This Row],[Ligne de la MAP]]&amp;"_"&amp;TabSRC[[#This Row],[Colonne de la MAP]]+2)&gt;0,TabSRC[[#This Row],[Ligne de la MAP]]&amp;"_"&amp;TabSRC[[#This Row],[Colonne de la MAP]]+2,"")</f>
        <v>12_19</v>
      </c>
      <c r="L246" s="10" t="str">
        <f>IF(COUNTIF(TabSRC[IDCL],TabSRC[[#This Row],[Ligne de la MAP]]+1&amp;"_"&amp;TabSRC[[#This Row],[Colonne de la MAP]]+1),TabSRC[[#This Row],[Ligne de la MAP]]+1&amp;"_"&amp;TabSRC[[#This Row],[Colonne de la MAP]]+1,"")</f>
        <v>13_18</v>
      </c>
      <c r="M246" s="10" t="str">
        <f>IF(COUNTIF(TabSRC[IDCL],TabSRC[[#This Row],[Ligne de la MAP]]+1&amp;"_"&amp;TabSRC[[#This Row],[Colonne de la MAP]]-1)&gt;0,TabSRC[[#This Row],[Ligne de la MAP]]+1&amp;"_"&amp;TabSRC[[#This Row],[Colonne de la MAP]]-1,"")</f>
        <v>13_16</v>
      </c>
      <c r="N246" s="10" cm="1">
        <f t="array" ref="N246">SUMPRODUCT((IF(TabSRC[[#This Row],[O]:[SO]]&lt;&gt;"",2^(COLUMN(TabSRC[[#This Row],[O]:[SO]])-8),0))*1)</f>
        <v>63</v>
      </c>
    </row>
    <row r="247" spans="1:14" x14ac:dyDescent="0.25">
      <c r="A247" t="s">
        <v>498</v>
      </c>
      <c r="B247">
        <v>379.13224601745605</v>
      </c>
      <c r="C247">
        <v>401.25014019012451</v>
      </c>
      <c r="D247" s="2" t="s">
        <v>455</v>
      </c>
      <c r="E247" s="2" t="s">
        <v>7</v>
      </c>
      <c r="F247" s="1">
        <v>12</v>
      </c>
      <c r="G247" s="1">
        <v>19</v>
      </c>
      <c r="H247" s="10" t="str">
        <f>IF(COUNTIF(TabSRC[IDCL],TabSRC[[#This Row],[Ligne de la MAP]]&amp;"_"&amp;TabSRC[[#This Row],[Colonne de la MAP]]-2)&gt;0,TabSRC[[#This Row],[Ligne de la MAP]]&amp;"_"&amp;TabSRC[[#This Row],[Colonne de la MAP]]-2,"")</f>
        <v>12_17</v>
      </c>
      <c r="I247" s="10" t="str">
        <f>IF(COUNTIF(TabSRC[IDCL],TabSRC[[#This Row],[Ligne de la MAP]]-1&amp;"_"&amp;TabSRC[[#This Row],[Colonne de la MAP]]-1)&gt;0,TabSRC[[#This Row],[Ligne de la MAP]]-1&amp;"_"&amp;TabSRC[[#This Row],[Colonne de la MAP]]-1,"")</f>
        <v>11_18</v>
      </c>
      <c r="J247" s="10" t="str">
        <f>IF(COUNTIF(TabSRC[IDCL],TabSRC[[#This Row],[Ligne de la MAP]]-1&amp;"_"&amp;TabSRC[[#This Row],[Colonne de la MAP]]+1)&gt;0,TabSRC[[#This Row],[Ligne de la MAP]]-1&amp;"_"&amp;TabSRC[[#This Row],[Colonne de la MAP]]+1,"")</f>
        <v>11_20</v>
      </c>
      <c r="K247" s="10" t="str">
        <f>IF(COUNTIF(TabSRC[IDCL],TabSRC[[#This Row],[Ligne de la MAP]]&amp;"_"&amp;TabSRC[[#This Row],[Colonne de la MAP]]+2)&gt;0,TabSRC[[#This Row],[Ligne de la MAP]]&amp;"_"&amp;TabSRC[[#This Row],[Colonne de la MAP]]+2,"")</f>
        <v>12_21</v>
      </c>
      <c r="L247" s="10" t="str">
        <f>IF(COUNTIF(TabSRC[IDCL],TabSRC[[#This Row],[Ligne de la MAP]]+1&amp;"_"&amp;TabSRC[[#This Row],[Colonne de la MAP]]+1),TabSRC[[#This Row],[Ligne de la MAP]]+1&amp;"_"&amp;TabSRC[[#This Row],[Colonne de la MAP]]+1,"")</f>
        <v>13_20</v>
      </c>
      <c r="M247" s="10" t="str">
        <f>IF(COUNTIF(TabSRC[IDCL],TabSRC[[#This Row],[Ligne de la MAP]]+1&amp;"_"&amp;TabSRC[[#This Row],[Colonne de la MAP]]-1)&gt;0,TabSRC[[#This Row],[Ligne de la MAP]]+1&amp;"_"&amp;TabSRC[[#This Row],[Colonne de la MAP]]-1,"")</f>
        <v>13_18</v>
      </c>
      <c r="N247" s="10" cm="1">
        <f t="array" ref="N247">SUMPRODUCT((IF(TabSRC[[#This Row],[O]:[SO]]&lt;&gt;"",2^(COLUMN(TabSRC[[#This Row],[O]:[SO]])-8),0))*1)</f>
        <v>63</v>
      </c>
    </row>
    <row r="248" spans="1:14" x14ac:dyDescent="0.25">
      <c r="A248" t="s">
        <v>500</v>
      </c>
      <c r="B248">
        <v>419.83547401428223</v>
      </c>
      <c r="C248">
        <v>401.25014019012451</v>
      </c>
      <c r="D248" s="2" t="s">
        <v>457</v>
      </c>
      <c r="E248" s="2" t="s">
        <v>737</v>
      </c>
      <c r="F248" s="1">
        <v>12</v>
      </c>
      <c r="G248" s="1">
        <v>21</v>
      </c>
      <c r="H248" s="10" t="str">
        <f>IF(COUNTIF(TabSRC[IDCL],TabSRC[[#This Row],[Ligne de la MAP]]&amp;"_"&amp;TabSRC[[#This Row],[Colonne de la MAP]]-2)&gt;0,TabSRC[[#This Row],[Ligne de la MAP]]&amp;"_"&amp;TabSRC[[#This Row],[Colonne de la MAP]]-2,"")</f>
        <v>12_19</v>
      </c>
      <c r="I248" s="10" t="str">
        <f>IF(COUNTIF(TabSRC[IDCL],TabSRC[[#This Row],[Ligne de la MAP]]-1&amp;"_"&amp;TabSRC[[#This Row],[Colonne de la MAP]]-1)&gt;0,TabSRC[[#This Row],[Ligne de la MAP]]-1&amp;"_"&amp;TabSRC[[#This Row],[Colonne de la MAP]]-1,"")</f>
        <v>11_20</v>
      </c>
      <c r="J248" s="10" t="str">
        <f>IF(COUNTIF(TabSRC[IDCL],TabSRC[[#This Row],[Ligne de la MAP]]-1&amp;"_"&amp;TabSRC[[#This Row],[Colonne de la MAP]]+1)&gt;0,TabSRC[[#This Row],[Ligne de la MAP]]-1&amp;"_"&amp;TabSRC[[#This Row],[Colonne de la MAP]]+1,"")</f>
        <v>11_22</v>
      </c>
      <c r="K248" s="10" t="str">
        <f>IF(COUNTIF(TabSRC[IDCL],TabSRC[[#This Row],[Ligne de la MAP]]&amp;"_"&amp;TabSRC[[#This Row],[Colonne de la MAP]]+2)&gt;0,TabSRC[[#This Row],[Ligne de la MAP]]&amp;"_"&amp;TabSRC[[#This Row],[Colonne de la MAP]]+2,"")</f>
        <v>12_23</v>
      </c>
      <c r="L248" s="10" t="str">
        <f>IF(COUNTIF(TabSRC[IDCL],TabSRC[[#This Row],[Ligne de la MAP]]+1&amp;"_"&amp;TabSRC[[#This Row],[Colonne de la MAP]]+1),TabSRC[[#This Row],[Ligne de la MAP]]+1&amp;"_"&amp;TabSRC[[#This Row],[Colonne de la MAP]]+1,"")</f>
        <v>13_22</v>
      </c>
      <c r="M248" s="10" t="str">
        <f>IF(COUNTIF(TabSRC[IDCL],TabSRC[[#This Row],[Ligne de la MAP]]+1&amp;"_"&amp;TabSRC[[#This Row],[Colonne de la MAP]]-1)&gt;0,TabSRC[[#This Row],[Ligne de la MAP]]+1&amp;"_"&amp;TabSRC[[#This Row],[Colonne de la MAP]]-1,"")</f>
        <v>13_20</v>
      </c>
      <c r="N248" s="10" cm="1">
        <f t="array" ref="N248">SUMPRODUCT((IF(TabSRC[[#This Row],[O]:[SO]]&lt;&gt;"",2^(COLUMN(TabSRC[[#This Row],[O]:[SO]])-8),0))*1)</f>
        <v>63</v>
      </c>
    </row>
    <row r="249" spans="1:14" x14ac:dyDescent="0.25">
      <c r="A249" t="s">
        <v>502</v>
      </c>
      <c r="B249">
        <v>460.5387020111084</v>
      </c>
      <c r="C249">
        <v>401.25014019012451</v>
      </c>
      <c r="D249" s="2" t="s">
        <v>459</v>
      </c>
      <c r="E249" s="2" t="s">
        <v>733</v>
      </c>
      <c r="F249" s="1">
        <v>12</v>
      </c>
      <c r="G249" s="1">
        <v>23</v>
      </c>
      <c r="H249" s="10" t="str">
        <f>IF(COUNTIF(TabSRC[IDCL],TabSRC[[#This Row],[Ligne de la MAP]]&amp;"_"&amp;TabSRC[[#This Row],[Colonne de la MAP]]-2)&gt;0,TabSRC[[#This Row],[Ligne de la MAP]]&amp;"_"&amp;TabSRC[[#This Row],[Colonne de la MAP]]-2,"")</f>
        <v>12_21</v>
      </c>
      <c r="I249" s="10" t="str">
        <f>IF(COUNTIF(TabSRC[IDCL],TabSRC[[#This Row],[Ligne de la MAP]]-1&amp;"_"&amp;TabSRC[[#This Row],[Colonne de la MAP]]-1)&gt;0,TabSRC[[#This Row],[Ligne de la MAP]]-1&amp;"_"&amp;TabSRC[[#This Row],[Colonne de la MAP]]-1,"")</f>
        <v>11_22</v>
      </c>
      <c r="J249" s="10" t="str">
        <f>IF(COUNTIF(TabSRC[IDCL],TabSRC[[#This Row],[Ligne de la MAP]]-1&amp;"_"&amp;TabSRC[[#This Row],[Colonne de la MAP]]+1)&gt;0,TabSRC[[#This Row],[Ligne de la MAP]]-1&amp;"_"&amp;TabSRC[[#This Row],[Colonne de la MAP]]+1,"")</f>
        <v>11_24</v>
      </c>
      <c r="K249" s="10" t="str">
        <f>IF(COUNTIF(TabSRC[IDCL],TabSRC[[#This Row],[Ligne de la MAP]]&amp;"_"&amp;TabSRC[[#This Row],[Colonne de la MAP]]+2)&gt;0,TabSRC[[#This Row],[Ligne de la MAP]]&amp;"_"&amp;TabSRC[[#This Row],[Colonne de la MAP]]+2,"")</f>
        <v>12_25</v>
      </c>
      <c r="L249" s="10" t="str">
        <f>IF(COUNTIF(TabSRC[IDCL],TabSRC[[#This Row],[Ligne de la MAP]]+1&amp;"_"&amp;TabSRC[[#This Row],[Colonne de la MAP]]+1),TabSRC[[#This Row],[Ligne de la MAP]]+1&amp;"_"&amp;TabSRC[[#This Row],[Colonne de la MAP]]+1,"")</f>
        <v>13_24</v>
      </c>
      <c r="M249" s="10" t="str">
        <f>IF(COUNTIF(TabSRC[IDCL],TabSRC[[#This Row],[Ligne de la MAP]]+1&amp;"_"&amp;TabSRC[[#This Row],[Colonne de la MAP]]-1)&gt;0,TabSRC[[#This Row],[Ligne de la MAP]]+1&amp;"_"&amp;TabSRC[[#This Row],[Colonne de la MAP]]-1,"")</f>
        <v>13_22</v>
      </c>
      <c r="N249" s="10" cm="1">
        <f t="array" ref="N249">SUMPRODUCT((IF(TabSRC[[#This Row],[O]:[SO]]&lt;&gt;"",2^(COLUMN(TabSRC[[#This Row],[O]:[SO]])-8),0))*1)</f>
        <v>63</v>
      </c>
    </row>
    <row r="250" spans="1:14" x14ac:dyDescent="0.25">
      <c r="A250" t="s">
        <v>504</v>
      </c>
      <c r="B250">
        <v>501.24193000793457</v>
      </c>
      <c r="C250">
        <v>401.25014019012451</v>
      </c>
      <c r="D250" s="2" t="s">
        <v>461</v>
      </c>
      <c r="E250" s="2" t="s">
        <v>725</v>
      </c>
      <c r="F250" s="1">
        <v>12</v>
      </c>
      <c r="G250" s="1">
        <v>25</v>
      </c>
      <c r="H250" s="10" t="str">
        <f>IF(COUNTIF(TabSRC[IDCL],TabSRC[[#This Row],[Ligne de la MAP]]&amp;"_"&amp;TabSRC[[#This Row],[Colonne de la MAP]]-2)&gt;0,TabSRC[[#This Row],[Ligne de la MAP]]&amp;"_"&amp;TabSRC[[#This Row],[Colonne de la MAP]]-2,"")</f>
        <v>12_23</v>
      </c>
      <c r="I250" s="10" t="str">
        <f>IF(COUNTIF(TabSRC[IDCL],TabSRC[[#This Row],[Ligne de la MAP]]-1&amp;"_"&amp;TabSRC[[#This Row],[Colonne de la MAP]]-1)&gt;0,TabSRC[[#This Row],[Ligne de la MAP]]-1&amp;"_"&amp;TabSRC[[#This Row],[Colonne de la MAP]]-1,"")</f>
        <v>11_24</v>
      </c>
      <c r="J250" s="10" t="str">
        <f>IF(COUNTIF(TabSRC[IDCL],TabSRC[[#This Row],[Ligne de la MAP]]-1&amp;"_"&amp;TabSRC[[#This Row],[Colonne de la MAP]]+1)&gt;0,TabSRC[[#This Row],[Ligne de la MAP]]-1&amp;"_"&amp;TabSRC[[#This Row],[Colonne de la MAP]]+1,"")</f>
        <v>11_26</v>
      </c>
      <c r="K250" s="10" t="str">
        <f>IF(COUNTIF(TabSRC[IDCL],TabSRC[[#This Row],[Ligne de la MAP]]&amp;"_"&amp;TabSRC[[#This Row],[Colonne de la MAP]]+2)&gt;0,TabSRC[[#This Row],[Ligne de la MAP]]&amp;"_"&amp;TabSRC[[#This Row],[Colonne de la MAP]]+2,"")</f>
        <v>12_27</v>
      </c>
      <c r="L250" s="10" t="str">
        <f>IF(COUNTIF(TabSRC[IDCL],TabSRC[[#This Row],[Ligne de la MAP]]+1&amp;"_"&amp;TabSRC[[#This Row],[Colonne de la MAP]]+1),TabSRC[[#This Row],[Ligne de la MAP]]+1&amp;"_"&amp;TabSRC[[#This Row],[Colonne de la MAP]]+1,"")</f>
        <v>13_26</v>
      </c>
      <c r="M250" s="10" t="str">
        <f>IF(COUNTIF(TabSRC[IDCL],TabSRC[[#This Row],[Ligne de la MAP]]+1&amp;"_"&amp;TabSRC[[#This Row],[Colonne de la MAP]]-1)&gt;0,TabSRC[[#This Row],[Ligne de la MAP]]+1&amp;"_"&amp;TabSRC[[#This Row],[Colonne de la MAP]]-1,"")</f>
        <v>13_24</v>
      </c>
      <c r="N250" s="10" cm="1">
        <f t="array" ref="N250">SUMPRODUCT((IF(TabSRC[[#This Row],[O]:[SO]]&lt;&gt;"",2^(COLUMN(TabSRC[[#This Row],[O]:[SO]])-8),0))*1)</f>
        <v>63</v>
      </c>
    </row>
    <row r="251" spans="1:14" x14ac:dyDescent="0.25">
      <c r="A251" t="s">
        <v>506</v>
      </c>
      <c r="B251">
        <v>541.94515800476074</v>
      </c>
      <c r="C251">
        <v>401.25014019012451</v>
      </c>
      <c r="D251" s="2" t="s">
        <v>463</v>
      </c>
      <c r="E251" s="2" t="s">
        <v>725</v>
      </c>
      <c r="F251" s="1">
        <v>12</v>
      </c>
      <c r="G251" s="1">
        <v>27</v>
      </c>
      <c r="H251" s="10" t="str">
        <f>IF(COUNTIF(TabSRC[IDCL],TabSRC[[#This Row],[Ligne de la MAP]]&amp;"_"&amp;TabSRC[[#This Row],[Colonne de la MAP]]-2)&gt;0,TabSRC[[#This Row],[Ligne de la MAP]]&amp;"_"&amp;TabSRC[[#This Row],[Colonne de la MAP]]-2,"")</f>
        <v>12_25</v>
      </c>
      <c r="I251" s="10" t="str">
        <f>IF(COUNTIF(TabSRC[IDCL],TabSRC[[#This Row],[Ligne de la MAP]]-1&amp;"_"&amp;TabSRC[[#This Row],[Colonne de la MAP]]-1)&gt;0,TabSRC[[#This Row],[Ligne de la MAP]]-1&amp;"_"&amp;TabSRC[[#This Row],[Colonne de la MAP]]-1,"")</f>
        <v>11_26</v>
      </c>
      <c r="J251" s="10" t="str">
        <f>IF(COUNTIF(TabSRC[IDCL],TabSRC[[#This Row],[Ligne de la MAP]]-1&amp;"_"&amp;TabSRC[[#This Row],[Colonne de la MAP]]+1)&gt;0,TabSRC[[#This Row],[Ligne de la MAP]]-1&amp;"_"&amp;TabSRC[[#This Row],[Colonne de la MAP]]+1,"")</f>
        <v>11_28</v>
      </c>
      <c r="K251" s="10" t="str">
        <f>IF(COUNTIF(TabSRC[IDCL],TabSRC[[#This Row],[Ligne de la MAP]]&amp;"_"&amp;TabSRC[[#This Row],[Colonne de la MAP]]+2)&gt;0,TabSRC[[#This Row],[Ligne de la MAP]]&amp;"_"&amp;TabSRC[[#This Row],[Colonne de la MAP]]+2,"")</f>
        <v>12_29</v>
      </c>
      <c r="L251" s="10" t="str">
        <f>IF(COUNTIF(TabSRC[IDCL],TabSRC[[#This Row],[Ligne de la MAP]]+1&amp;"_"&amp;TabSRC[[#This Row],[Colonne de la MAP]]+1),TabSRC[[#This Row],[Ligne de la MAP]]+1&amp;"_"&amp;TabSRC[[#This Row],[Colonne de la MAP]]+1,"")</f>
        <v>13_28</v>
      </c>
      <c r="M251" s="10" t="str">
        <f>IF(COUNTIF(TabSRC[IDCL],TabSRC[[#This Row],[Ligne de la MAP]]+1&amp;"_"&amp;TabSRC[[#This Row],[Colonne de la MAP]]-1)&gt;0,TabSRC[[#This Row],[Ligne de la MAP]]+1&amp;"_"&amp;TabSRC[[#This Row],[Colonne de la MAP]]-1,"")</f>
        <v>13_26</v>
      </c>
      <c r="N251" s="10" cm="1">
        <f t="array" ref="N251">SUMPRODUCT((IF(TabSRC[[#This Row],[O]:[SO]]&lt;&gt;"",2^(COLUMN(TabSRC[[#This Row],[O]:[SO]])-8),0))*1)</f>
        <v>63</v>
      </c>
    </row>
    <row r="252" spans="1:14" x14ac:dyDescent="0.25">
      <c r="A252" t="s">
        <v>508</v>
      </c>
      <c r="B252">
        <v>582.64838600158691</v>
      </c>
      <c r="C252">
        <v>401.25014019012451</v>
      </c>
      <c r="D252" s="2" t="s">
        <v>465</v>
      </c>
      <c r="E252" s="2" t="s">
        <v>728</v>
      </c>
      <c r="F252" s="1">
        <v>12</v>
      </c>
      <c r="G252" s="1">
        <v>29</v>
      </c>
      <c r="H252" s="10" t="str">
        <f>IF(COUNTIF(TabSRC[IDCL],TabSRC[[#This Row],[Ligne de la MAP]]&amp;"_"&amp;TabSRC[[#This Row],[Colonne de la MAP]]-2)&gt;0,TabSRC[[#This Row],[Ligne de la MAP]]&amp;"_"&amp;TabSRC[[#This Row],[Colonne de la MAP]]-2,"")</f>
        <v>12_27</v>
      </c>
      <c r="I252" s="10" t="str">
        <f>IF(COUNTIF(TabSRC[IDCL],TabSRC[[#This Row],[Ligne de la MAP]]-1&amp;"_"&amp;TabSRC[[#This Row],[Colonne de la MAP]]-1)&gt;0,TabSRC[[#This Row],[Ligne de la MAP]]-1&amp;"_"&amp;TabSRC[[#This Row],[Colonne de la MAP]]-1,"")</f>
        <v>11_28</v>
      </c>
      <c r="J252" s="10" t="str">
        <f>IF(COUNTIF(TabSRC[IDCL],TabSRC[[#This Row],[Ligne de la MAP]]-1&amp;"_"&amp;TabSRC[[#This Row],[Colonne de la MAP]]+1)&gt;0,TabSRC[[#This Row],[Ligne de la MAP]]-1&amp;"_"&amp;TabSRC[[#This Row],[Colonne de la MAP]]+1,"")</f>
        <v>11_30</v>
      </c>
      <c r="K252" s="10" t="str">
        <f>IF(COUNTIF(TabSRC[IDCL],TabSRC[[#This Row],[Ligne de la MAP]]&amp;"_"&amp;TabSRC[[#This Row],[Colonne de la MAP]]+2)&gt;0,TabSRC[[#This Row],[Ligne de la MAP]]&amp;"_"&amp;TabSRC[[#This Row],[Colonne de la MAP]]+2,"")</f>
        <v>12_31</v>
      </c>
      <c r="L252" s="10" t="str">
        <f>IF(COUNTIF(TabSRC[IDCL],TabSRC[[#This Row],[Ligne de la MAP]]+1&amp;"_"&amp;TabSRC[[#This Row],[Colonne de la MAP]]+1),TabSRC[[#This Row],[Ligne de la MAP]]+1&amp;"_"&amp;TabSRC[[#This Row],[Colonne de la MAP]]+1,"")</f>
        <v>13_30</v>
      </c>
      <c r="M252" s="10" t="str">
        <f>IF(COUNTIF(TabSRC[IDCL],TabSRC[[#This Row],[Ligne de la MAP]]+1&amp;"_"&amp;TabSRC[[#This Row],[Colonne de la MAP]]-1)&gt;0,TabSRC[[#This Row],[Ligne de la MAP]]+1&amp;"_"&amp;TabSRC[[#This Row],[Colonne de la MAP]]-1,"")</f>
        <v>13_28</v>
      </c>
      <c r="N252" s="10" cm="1">
        <f t="array" ref="N252">SUMPRODUCT((IF(TabSRC[[#This Row],[O]:[SO]]&lt;&gt;"",2^(COLUMN(TabSRC[[#This Row],[O]:[SO]])-8),0))*1)</f>
        <v>63</v>
      </c>
    </row>
    <row r="253" spans="1:14" x14ac:dyDescent="0.25">
      <c r="A253" t="s">
        <v>510</v>
      </c>
      <c r="B253">
        <v>623.35161399841309</v>
      </c>
      <c r="C253">
        <v>401.25014019012451</v>
      </c>
      <c r="D253" s="2" t="s">
        <v>467</v>
      </c>
      <c r="E253" s="2" t="s">
        <v>736</v>
      </c>
      <c r="F253" s="1">
        <v>12</v>
      </c>
      <c r="G253" s="1">
        <v>31</v>
      </c>
      <c r="H253" s="10" t="str">
        <f>IF(COUNTIF(TabSRC[IDCL],TabSRC[[#This Row],[Ligne de la MAP]]&amp;"_"&amp;TabSRC[[#This Row],[Colonne de la MAP]]-2)&gt;0,TabSRC[[#This Row],[Ligne de la MAP]]&amp;"_"&amp;TabSRC[[#This Row],[Colonne de la MAP]]-2,"")</f>
        <v>12_29</v>
      </c>
      <c r="I253" s="10" t="str">
        <f>IF(COUNTIF(TabSRC[IDCL],TabSRC[[#This Row],[Ligne de la MAP]]-1&amp;"_"&amp;TabSRC[[#This Row],[Colonne de la MAP]]-1)&gt;0,TabSRC[[#This Row],[Ligne de la MAP]]-1&amp;"_"&amp;TabSRC[[#This Row],[Colonne de la MAP]]-1,"")</f>
        <v>11_30</v>
      </c>
      <c r="J253" s="10" t="str">
        <f>IF(COUNTIF(TabSRC[IDCL],TabSRC[[#This Row],[Ligne de la MAP]]-1&amp;"_"&amp;TabSRC[[#This Row],[Colonne de la MAP]]+1)&gt;0,TabSRC[[#This Row],[Ligne de la MAP]]-1&amp;"_"&amp;TabSRC[[#This Row],[Colonne de la MAP]]+1,"")</f>
        <v>11_32</v>
      </c>
      <c r="K253" s="10" t="str">
        <f>IF(COUNTIF(TabSRC[IDCL],TabSRC[[#This Row],[Ligne de la MAP]]&amp;"_"&amp;TabSRC[[#This Row],[Colonne de la MAP]]+2)&gt;0,TabSRC[[#This Row],[Ligne de la MAP]]&amp;"_"&amp;TabSRC[[#This Row],[Colonne de la MAP]]+2,"")</f>
        <v>12_33</v>
      </c>
      <c r="L253" s="10" t="str">
        <f>IF(COUNTIF(TabSRC[IDCL],TabSRC[[#This Row],[Ligne de la MAP]]+1&amp;"_"&amp;TabSRC[[#This Row],[Colonne de la MAP]]+1),TabSRC[[#This Row],[Ligne de la MAP]]+1&amp;"_"&amp;TabSRC[[#This Row],[Colonne de la MAP]]+1,"")</f>
        <v>13_32</v>
      </c>
      <c r="M253" s="10" t="str">
        <f>IF(COUNTIF(TabSRC[IDCL],TabSRC[[#This Row],[Ligne de la MAP]]+1&amp;"_"&amp;TabSRC[[#This Row],[Colonne de la MAP]]-1)&gt;0,TabSRC[[#This Row],[Ligne de la MAP]]+1&amp;"_"&amp;TabSRC[[#This Row],[Colonne de la MAP]]-1,"")</f>
        <v>13_30</v>
      </c>
      <c r="N253" s="10" cm="1">
        <f t="array" ref="N253">SUMPRODUCT((IF(TabSRC[[#This Row],[O]:[SO]]&lt;&gt;"",2^(COLUMN(TabSRC[[#This Row],[O]:[SO]])-8),0))*1)</f>
        <v>63</v>
      </c>
    </row>
    <row r="254" spans="1:14" x14ac:dyDescent="0.25">
      <c r="A254" t="s">
        <v>512</v>
      </c>
      <c r="B254">
        <v>664.05484199523926</v>
      </c>
      <c r="C254">
        <v>401.25014019012451</v>
      </c>
      <c r="D254" s="2" t="s">
        <v>469</v>
      </c>
      <c r="E254" s="2" t="s">
        <v>725</v>
      </c>
      <c r="F254" s="1">
        <v>12</v>
      </c>
      <c r="G254" s="1">
        <v>33</v>
      </c>
      <c r="H254" s="10" t="str">
        <f>IF(COUNTIF(TabSRC[IDCL],TabSRC[[#This Row],[Ligne de la MAP]]&amp;"_"&amp;TabSRC[[#This Row],[Colonne de la MAP]]-2)&gt;0,TabSRC[[#This Row],[Ligne de la MAP]]&amp;"_"&amp;TabSRC[[#This Row],[Colonne de la MAP]]-2,"")</f>
        <v>12_31</v>
      </c>
      <c r="I254" s="10" t="str">
        <f>IF(COUNTIF(TabSRC[IDCL],TabSRC[[#This Row],[Ligne de la MAP]]-1&amp;"_"&amp;TabSRC[[#This Row],[Colonne de la MAP]]-1)&gt;0,TabSRC[[#This Row],[Ligne de la MAP]]-1&amp;"_"&amp;TabSRC[[#This Row],[Colonne de la MAP]]-1,"")</f>
        <v>11_32</v>
      </c>
      <c r="J254" s="10" t="str">
        <f>IF(COUNTIF(TabSRC[IDCL],TabSRC[[#This Row],[Ligne de la MAP]]-1&amp;"_"&amp;TabSRC[[#This Row],[Colonne de la MAP]]+1)&gt;0,TabSRC[[#This Row],[Ligne de la MAP]]-1&amp;"_"&amp;TabSRC[[#This Row],[Colonne de la MAP]]+1,"")</f>
        <v>11_34</v>
      </c>
      <c r="K254" s="10" t="str">
        <f>IF(COUNTIF(TabSRC[IDCL],TabSRC[[#This Row],[Ligne de la MAP]]&amp;"_"&amp;TabSRC[[#This Row],[Colonne de la MAP]]+2)&gt;0,TabSRC[[#This Row],[Ligne de la MAP]]&amp;"_"&amp;TabSRC[[#This Row],[Colonne de la MAP]]+2,"")</f>
        <v>12_35</v>
      </c>
      <c r="L254" s="10" t="str">
        <f>IF(COUNTIF(TabSRC[IDCL],TabSRC[[#This Row],[Ligne de la MAP]]+1&amp;"_"&amp;TabSRC[[#This Row],[Colonne de la MAP]]+1),TabSRC[[#This Row],[Ligne de la MAP]]+1&amp;"_"&amp;TabSRC[[#This Row],[Colonne de la MAP]]+1,"")</f>
        <v>13_34</v>
      </c>
      <c r="M254" s="10" t="str">
        <f>IF(COUNTIF(TabSRC[IDCL],TabSRC[[#This Row],[Ligne de la MAP]]+1&amp;"_"&amp;TabSRC[[#This Row],[Colonne de la MAP]]-1)&gt;0,TabSRC[[#This Row],[Ligne de la MAP]]+1&amp;"_"&amp;TabSRC[[#This Row],[Colonne de la MAP]]-1,"")</f>
        <v>13_32</v>
      </c>
      <c r="N254" s="10" cm="1">
        <f t="array" ref="N254">SUMPRODUCT((IF(TabSRC[[#This Row],[O]:[SO]]&lt;&gt;"",2^(COLUMN(TabSRC[[#This Row],[O]:[SO]])-8),0))*1)</f>
        <v>63</v>
      </c>
    </row>
    <row r="255" spans="1:14" x14ac:dyDescent="0.25">
      <c r="A255" t="s">
        <v>514</v>
      </c>
      <c r="B255">
        <v>704.75806999206543</v>
      </c>
      <c r="C255">
        <v>401.25014019012451</v>
      </c>
      <c r="D255" s="2" t="s">
        <v>471</v>
      </c>
      <c r="E255" s="2" t="s">
        <v>738</v>
      </c>
      <c r="F255" s="1">
        <v>12</v>
      </c>
      <c r="G255" s="1">
        <v>35</v>
      </c>
      <c r="H255" s="10" t="str">
        <f>IF(COUNTIF(TabSRC[IDCL],TabSRC[[#This Row],[Ligne de la MAP]]&amp;"_"&amp;TabSRC[[#This Row],[Colonne de la MAP]]-2)&gt;0,TabSRC[[#This Row],[Ligne de la MAP]]&amp;"_"&amp;TabSRC[[#This Row],[Colonne de la MAP]]-2,"")</f>
        <v>12_33</v>
      </c>
      <c r="I255" s="10" t="str">
        <f>IF(COUNTIF(TabSRC[IDCL],TabSRC[[#This Row],[Ligne de la MAP]]-1&amp;"_"&amp;TabSRC[[#This Row],[Colonne de la MAP]]-1)&gt;0,TabSRC[[#This Row],[Ligne de la MAP]]-1&amp;"_"&amp;TabSRC[[#This Row],[Colonne de la MAP]]-1,"")</f>
        <v>11_34</v>
      </c>
      <c r="J255" s="10" t="str">
        <f>IF(COUNTIF(TabSRC[IDCL],TabSRC[[#This Row],[Ligne de la MAP]]-1&amp;"_"&amp;TabSRC[[#This Row],[Colonne de la MAP]]+1)&gt;0,TabSRC[[#This Row],[Ligne de la MAP]]-1&amp;"_"&amp;TabSRC[[#This Row],[Colonne de la MAP]]+1,"")</f>
        <v>11_36</v>
      </c>
      <c r="K255" s="10" t="str">
        <f>IF(COUNTIF(TabSRC[IDCL],TabSRC[[#This Row],[Ligne de la MAP]]&amp;"_"&amp;TabSRC[[#This Row],[Colonne de la MAP]]+2)&gt;0,TabSRC[[#This Row],[Ligne de la MAP]]&amp;"_"&amp;TabSRC[[#This Row],[Colonne de la MAP]]+2,"")</f>
        <v>12_37</v>
      </c>
      <c r="L255" s="10" t="str">
        <f>IF(COUNTIF(TabSRC[IDCL],TabSRC[[#This Row],[Ligne de la MAP]]+1&amp;"_"&amp;TabSRC[[#This Row],[Colonne de la MAP]]+1),TabSRC[[#This Row],[Ligne de la MAP]]+1&amp;"_"&amp;TabSRC[[#This Row],[Colonne de la MAP]]+1,"")</f>
        <v>13_36</v>
      </c>
      <c r="M255" s="10" t="str">
        <f>IF(COUNTIF(TabSRC[IDCL],TabSRC[[#This Row],[Ligne de la MAP]]+1&amp;"_"&amp;TabSRC[[#This Row],[Colonne de la MAP]]-1)&gt;0,TabSRC[[#This Row],[Ligne de la MAP]]+1&amp;"_"&amp;TabSRC[[#This Row],[Colonne de la MAP]]-1,"")</f>
        <v>13_34</v>
      </c>
      <c r="N255" s="10" cm="1">
        <f t="array" ref="N255">SUMPRODUCT((IF(TabSRC[[#This Row],[O]:[SO]]&lt;&gt;"",2^(COLUMN(TabSRC[[#This Row],[O]:[SO]])-8),0))*1)</f>
        <v>63</v>
      </c>
    </row>
    <row r="256" spans="1:14" x14ac:dyDescent="0.25">
      <c r="A256" t="s">
        <v>516</v>
      </c>
      <c r="B256">
        <v>745.4612979888916</v>
      </c>
      <c r="C256">
        <v>401.25014019012451</v>
      </c>
      <c r="D256" s="2" t="s">
        <v>473</v>
      </c>
      <c r="E256" s="2" t="s">
        <v>734</v>
      </c>
      <c r="F256" s="1">
        <v>12</v>
      </c>
      <c r="G256" s="1">
        <v>37</v>
      </c>
      <c r="H256" s="10" t="str">
        <f>IF(COUNTIF(TabSRC[IDCL],TabSRC[[#This Row],[Ligne de la MAP]]&amp;"_"&amp;TabSRC[[#This Row],[Colonne de la MAP]]-2)&gt;0,TabSRC[[#This Row],[Ligne de la MAP]]&amp;"_"&amp;TabSRC[[#This Row],[Colonne de la MAP]]-2,"")</f>
        <v>12_35</v>
      </c>
      <c r="I256" s="10" t="str">
        <f>IF(COUNTIF(TabSRC[IDCL],TabSRC[[#This Row],[Ligne de la MAP]]-1&amp;"_"&amp;TabSRC[[#This Row],[Colonne de la MAP]]-1)&gt;0,TabSRC[[#This Row],[Ligne de la MAP]]-1&amp;"_"&amp;TabSRC[[#This Row],[Colonne de la MAP]]-1,"")</f>
        <v>11_36</v>
      </c>
      <c r="J256" s="10" t="str">
        <f>IF(COUNTIF(TabSRC[IDCL],TabSRC[[#This Row],[Ligne de la MAP]]-1&amp;"_"&amp;TabSRC[[#This Row],[Colonne de la MAP]]+1)&gt;0,TabSRC[[#This Row],[Ligne de la MAP]]-1&amp;"_"&amp;TabSRC[[#This Row],[Colonne de la MAP]]+1,"")</f>
        <v>11_38</v>
      </c>
      <c r="K256" s="10" t="str">
        <f>IF(COUNTIF(TabSRC[IDCL],TabSRC[[#This Row],[Ligne de la MAP]]&amp;"_"&amp;TabSRC[[#This Row],[Colonne de la MAP]]+2)&gt;0,TabSRC[[#This Row],[Ligne de la MAP]]&amp;"_"&amp;TabSRC[[#This Row],[Colonne de la MAP]]+2,"")</f>
        <v>12_39</v>
      </c>
      <c r="L256" s="10" t="str">
        <f>IF(COUNTIF(TabSRC[IDCL],TabSRC[[#This Row],[Ligne de la MAP]]+1&amp;"_"&amp;TabSRC[[#This Row],[Colonne de la MAP]]+1),TabSRC[[#This Row],[Ligne de la MAP]]+1&amp;"_"&amp;TabSRC[[#This Row],[Colonne de la MAP]]+1,"")</f>
        <v>13_38</v>
      </c>
      <c r="M256" s="10" t="str">
        <f>IF(COUNTIF(TabSRC[IDCL],TabSRC[[#This Row],[Ligne de la MAP]]+1&amp;"_"&amp;TabSRC[[#This Row],[Colonne de la MAP]]-1)&gt;0,TabSRC[[#This Row],[Ligne de la MAP]]+1&amp;"_"&amp;TabSRC[[#This Row],[Colonne de la MAP]]-1,"")</f>
        <v>13_36</v>
      </c>
      <c r="N256" s="10" cm="1">
        <f t="array" ref="N256">SUMPRODUCT((IF(TabSRC[[#This Row],[O]:[SO]]&lt;&gt;"",2^(COLUMN(TabSRC[[#This Row],[O]:[SO]])-8),0))*1)</f>
        <v>63</v>
      </c>
    </row>
    <row r="257" spans="1:14" x14ac:dyDescent="0.25">
      <c r="A257" t="s">
        <v>518</v>
      </c>
      <c r="B257">
        <v>786.16452598571777</v>
      </c>
      <c r="C257">
        <v>401.25014019012451</v>
      </c>
      <c r="D257" s="2" t="s">
        <v>475</v>
      </c>
      <c r="E257" s="2" t="s">
        <v>719</v>
      </c>
      <c r="F257" s="1">
        <v>12</v>
      </c>
      <c r="G257" s="1">
        <v>39</v>
      </c>
      <c r="H257" s="10" t="str">
        <f>IF(COUNTIF(TabSRC[IDCL],TabSRC[[#This Row],[Ligne de la MAP]]&amp;"_"&amp;TabSRC[[#This Row],[Colonne de la MAP]]-2)&gt;0,TabSRC[[#This Row],[Ligne de la MAP]]&amp;"_"&amp;TabSRC[[#This Row],[Colonne de la MAP]]-2,"")</f>
        <v>12_37</v>
      </c>
      <c r="I257" s="10" t="str">
        <f>IF(COUNTIF(TabSRC[IDCL],TabSRC[[#This Row],[Ligne de la MAP]]-1&amp;"_"&amp;TabSRC[[#This Row],[Colonne de la MAP]]-1)&gt;0,TabSRC[[#This Row],[Ligne de la MAP]]-1&amp;"_"&amp;TabSRC[[#This Row],[Colonne de la MAP]]-1,"")</f>
        <v>11_38</v>
      </c>
      <c r="J257" s="10" t="str">
        <f>IF(COUNTIF(TabSRC[IDCL],TabSRC[[#This Row],[Ligne de la MAP]]-1&amp;"_"&amp;TabSRC[[#This Row],[Colonne de la MAP]]+1)&gt;0,TabSRC[[#This Row],[Ligne de la MAP]]-1&amp;"_"&amp;TabSRC[[#This Row],[Colonne de la MAP]]+1,"")</f>
        <v>11_40</v>
      </c>
      <c r="K257" s="10" t="str">
        <f>IF(COUNTIF(TabSRC[IDCL],TabSRC[[#This Row],[Ligne de la MAP]]&amp;"_"&amp;TabSRC[[#This Row],[Colonne de la MAP]]+2)&gt;0,TabSRC[[#This Row],[Ligne de la MAP]]&amp;"_"&amp;TabSRC[[#This Row],[Colonne de la MAP]]+2,"")</f>
        <v>12_41</v>
      </c>
      <c r="L257" s="10" t="str">
        <f>IF(COUNTIF(TabSRC[IDCL],TabSRC[[#This Row],[Ligne de la MAP]]+1&amp;"_"&amp;TabSRC[[#This Row],[Colonne de la MAP]]+1),TabSRC[[#This Row],[Ligne de la MAP]]+1&amp;"_"&amp;TabSRC[[#This Row],[Colonne de la MAP]]+1,"")</f>
        <v>13_40</v>
      </c>
      <c r="M257" s="10" t="str">
        <f>IF(COUNTIF(TabSRC[IDCL],TabSRC[[#This Row],[Ligne de la MAP]]+1&amp;"_"&amp;TabSRC[[#This Row],[Colonne de la MAP]]-1)&gt;0,TabSRC[[#This Row],[Ligne de la MAP]]+1&amp;"_"&amp;TabSRC[[#This Row],[Colonne de la MAP]]-1,"")</f>
        <v>13_38</v>
      </c>
      <c r="N257" s="10" cm="1">
        <f t="array" ref="N257">SUMPRODUCT((IF(TabSRC[[#This Row],[O]:[SO]]&lt;&gt;"",2^(COLUMN(TabSRC[[#This Row],[O]:[SO]])-8),0))*1)</f>
        <v>63</v>
      </c>
    </row>
    <row r="258" spans="1:14" x14ac:dyDescent="0.25">
      <c r="A258" t="s">
        <v>520</v>
      </c>
      <c r="B258">
        <v>826.86775398254395</v>
      </c>
      <c r="C258">
        <v>401.25014019012451</v>
      </c>
      <c r="D258" s="2" t="s">
        <v>477</v>
      </c>
      <c r="E258" s="2" t="s">
        <v>724</v>
      </c>
      <c r="F258" s="1">
        <v>12</v>
      </c>
      <c r="G258" s="1">
        <v>41</v>
      </c>
      <c r="H258" s="10" t="str">
        <f>IF(COUNTIF(TabSRC[IDCL],TabSRC[[#This Row],[Ligne de la MAP]]&amp;"_"&amp;TabSRC[[#This Row],[Colonne de la MAP]]-2)&gt;0,TabSRC[[#This Row],[Ligne de la MAP]]&amp;"_"&amp;TabSRC[[#This Row],[Colonne de la MAP]]-2,"")</f>
        <v>12_39</v>
      </c>
      <c r="I258" s="10" t="str">
        <f>IF(COUNTIF(TabSRC[IDCL],TabSRC[[#This Row],[Ligne de la MAP]]-1&amp;"_"&amp;TabSRC[[#This Row],[Colonne de la MAP]]-1)&gt;0,TabSRC[[#This Row],[Ligne de la MAP]]-1&amp;"_"&amp;TabSRC[[#This Row],[Colonne de la MAP]]-1,"")</f>
        <v>11_40</v>
      </c>
      <c r="J258" s="10" t="str">
        <f>IF(COUNTIF(TabSRC[IDCL],TabSRC[[#This Row],[Ligne de la MAP]]-1&amp;"_"&amp;TabSRC[[#This Row],[Colonne de la MAP]]+1)&gt;0,TabSRC[[#This Row],[Ligne de la MAP]]-1&amp;"_"&amp;TabSRC[[#This Row],[Colonne de la MAP]]+1,"")</f>
        <v>11_42</v>
      </c>
      <c r="K258" s="10" t="str">
        <f>IF(COUNTIF(TabSRC[IDCL],TabSRC[[#This Row],[Ligne de la MAP]]&amp;"_"&amp;TabSRC[[#This Row],[Colonne de la MAP]]+2)&gt;0,TabSRC[[#This Row],[Ligne de la MAP]]&amp;"_"&amp;TabSRC[[#This Row],[Colonne de la MAP]]+2,"")</f>
        <v>12_43</v>
      </c>
      <c r="L258" s="10" t="str">
        <f>IF(COUNTIF(TabSRC[IDCL],TabSRC[[#This Row],[Ligne de la MAP]]+1&amp;"_"&amp;TabSRC[[#This Row],[Colonne de la MAP]]+1),TabSRC[[#This Row],[Ligne de la MAP]]+1&amp;"_"&amp;TabSRC[[#This Row],[Colonne de la MAP]]+1,"")</f>
        <v>13_42</v>
      </c>
      <c r="M258" s="10" t="str">
        <f>IF(COUNTIF(TabSRC[IDCL],TabSRC[[#This Row],[Ligne de la MAP]]+1&amp;"_"&amp;TabSRC[[#This Row],[Colonne de la MAP]]-1)&gt;0,TabSRC[[#This Row],[Ligne de la MAP]]+1&amp;"_"&amp;TabSRC[[#This Row],[Colonne de la MAP]]-1,"")</f>
        <v>13_40</v>
      </c>
      <c r="N258" s="10" cm="1">
        <f t="array" ref="N258">SUMPRODUCT((IF(TabSRC[[#This Row],[O]:[SO]]&lt;&gt;"",2^(COLUMN(TabSRC[[#This Row],[O]:[SO]])-8),0))*1)</f>
        <v>63</v>
      </c>
    </row>
    <row r="259" spans="1:14" x14ac:dyDescent="0.25">
      <c r="A259" t="s">
        <v>522</v>
      </c>
      <c r="B259">
        <v>867.57098197937012</v>
      </c>
      <c r="C259">
        <v>401.25014019012451</v>
      </c>
      <c r="D259" s="2" t="s">
        <v>479</v>
      </c>
      <c r="E259" s="2" t="s">
        <v>741</v>
      </c>
      <c r="F259" s="1">
        <v>12</v>
      </c>
      <c r="G259" s="1">
        <v>43</v>
      </c>
      <c r="H259" s="10" t="str">
        <f>IF(COUNTIF(TabSRC[IDCL],TabSRC[[#This Row],[Ligne de la MAP]]&amp;"_"&amp;TabSRC[[#This Row],[Colonne de la MAP]]-2)&gt;0,TabSRC[[#This Row],[Ligne de la MAP]]&amp;"_"&amp;TabSRC[[#This Row],[Colonne de la MAP]]-2,"")</f>
        <v>12_41</v>
      </c>
      <c r="I259" s="10" t="str">
        <f>IF(COUNTIF(TabSRC[IDCL],TabSRC[[#This Row],[Ligne de la MAP]]-1&amp;"_"&amp;TabSRC[[#This Row],[Colonne de la MAP]]-1)&gt;0,TabSRC[[#This Row],[Ligne de la MAP]]-1&amp;"_"&amp;TabSRC[[#This Row],[Colonne de la MAP]]-1,"")</f>
        <v>11_42</v>
      </c>
      <c r="J259" s="10" t="str">
        <f>IF(COUNTIF(TabSRC[IDCL],TabSRC[[#This Row],[Ligne de la MAP]]-1&amp;"_"&amp;TabSRC[[#This Row],[Colonne de la MAP]]+1)&gt;0,TabSRC[[#This Row],[Ligne de la MAP]]-1&amp;"_"&amp;TabSRC[[#This Row],[Colonne de la MAP]]+1,"")</f>
        <v>11_44</v>
      </c>
      <c r="K259" s="10" t="str">
        <f>IF(COUNTIF(TabSRC[IDCL],TabSRC[[#This Row],[Ligne de la MAP]]&amp;"_"&amp;TabSRC[[#This Row],[Colonne de la MAP]]+2)&gt;0,TabSRC[[#This Row],[Ligne de la MAP]]&amp;"_"&amp;TabSRC[[#This Row],[Colonne de la MAP]]+2,"")</f>
        <v>12_45</v>
      </c>
      <c r="L259" s="10" t="str">
        <f>IF(COUNTIF(TabSRC[IDCL],TabSRC[[#This Row],[Ligne de la MAP]]+1&amp;"_"&amp;TabSRC[[#This Row],[Colonne de la MAP]]+1),TabSRC[[#This Row],[Ligne de la MAP]]+1&amp;"_"&amp;TabSRC[[#This Row],[Colonne de la MAP]]+1,"")</f>
        <v>13_44</v>
      </c>
      <c r="M259" s="10" t="str">
        <f>IF(COUNTIF(TabSRC[IDCL],TabSRC[[#This Row],[Ligne de la MAP]]+1&amp;"_"&amp;TabSRC[[#This Row],[Colonne de la MAP]]-1)&gt;0,TabSRC[[#This Row],[Ligne de la MAP]]+1&amp;"_"&amp;TabSRC[[#This Row],[Colonne de la MAP]]-1,"")</f>
        <v>13_42</v>
      </c>
      <c r="N259" s="10" cm="1">
        <f t="array" ref="N259">SUMPRODUCT((IF(TabSRC[[#This Row],[O]:[SO]]&lt;&gt;"",2^(COLUMN(TabSRC[[#This Row],[O]:[SO]])-8),0))*1)</f>
        <v>63</v>
      </c>
    </row>
    <row r="260" spans="1:14" x14ac:dyDescent="0.25">
      <c r="A260" t="s">
        <v>524</v>
      </c>
      <c r="B260">
        <v>908.27420997619629</v>
      </c>
      <c r="C260">
        <v>401.25014019012451</v>
      </c>
      <c r="D260" s="2" t="s">
        <v>481</v>
      </c>
      <c r="E260" s="2" t="s">
        <v>728</v>
      </c>
      <c r="F260" s="1">
        <v>12</v>
      </c>
      <c r="G260" s="1">
        <v>45</v>
      </c>
      <c r="H260" s="10" t="str">
        <f>IF(COUNTIF(TabSRC[IDCL],TabSRC[[#This Row],[Ligne de la MAP]]&amp;"_"&amp;TabSRC[[#This Row],[Colonne de la MAP]]-2)&gt;0,TabSRC[[#This Row],[Ligne de la MAP]]&amp;"_"&amp;TabSRC[[#This Row],[Colonne de la MAP]]-2,"")</f>
        <v>12_43</v>
      </c>
      <c r="I260" s="10" t="str">
        <f>IF(COUNTIF(TabSRC[IDCL],TabSRC[[#This Row],[Ligne de la MAP]]-1&amp;"_"&amp;TabSRC[[#This Row],[Colonne de la MAP]]-1)&gt;0,TabSRC[[#This Row],[Ligne de la MAP]]-1&amp;"_"&amp;TabSRC[[#This Row],[Colonne de la MAP]]-1,"")</f>
        <v>11_44</v>
      </c>
      <c r="J260" s="10" t="str">
        <f>IF(COUNTIF(TabSRC[IDCL],TabSRC[[#This Row],[Ligne de la MAP]]-1&amp;"_"&amp;TabSRC[[#This Row],[Colonne de la MAP]]+1)&gt;0,TabSRC[[#This Row],[Ligne de la MAP]]-1&amp;"_"&amp;TabSRC[[#This Row],[Colonne de la MAP]]+1,"")</f>
        <v>11_46</v>
      </c>
      <c r="K260" s="10" t="str">
        <f>IF(COUNTIF(TabSRC[IDCL],TabSRC[[#This Row],[Ligne de la MAP]]&amp;"_"&amp;TabSRC[[#This Row],[Colonne de la MAP]]+2)&gt;0,TabSRC[[#This Row],[Ligne de la MAP]]&amp;"_"&amp;TabSRC[[#This Row],[Colonne de la MAP]]+2,"")</f>
        <v>12_47</v>
      </c>
      <c r="L260" s="10" t="str">
        <f>IF(COUNTIF(TabSRC[IDCL],TabSRC[[#This Row],[Ligne de la MAP]]+1&amp;"_"&amp;TabSRC[[#This Row],[Colonne de la MAP]]+1),TabSRC[[#This Row],[Ligne de la MAP]]+1&amp;"_"&amp;TabSRC[[#This Row],[Colonne de la MAP]]+1,"")</f>
        <v>13_46</v>
      </c>
      <c r="M260" s="10" t="str">
        <f>IF(COUNTIF(TabSRC[IDCL],TabSRC[[#This Row],[Ligne de la MAP]]+1&amp;"_"&amp;TabSRC[[#This Row],[Colonne de la MAP]]-1)&gt;0,TabSRC[[#This Row],[Ligne de la MAP]]+1&amp;"_"&amp;TabSRC[[#This Row],[Colonne de la MAP]]-1,"")</f>
        <v>13_44</v>
      </c>
      <c r="N260" s="10" cm="1">
        <f t="array" ref="N260">SUMPRODUCT((IF(TabSRC[[#This Row],[O]:[SO]]&lt;&gt;"",2^(COLUMN(TabSRC[[#This Row],[O]:[SO]])-8),0))*1)</f>
        <v>63</v>
      </c>
    </row>
    <row r="261" spans="1:14" x14ac:dyDescent="0.25">
      <c r="A261" t="s">
        <v>526</v>
      </c>
      <c r="B261">
        <v>948.97743797302246</v>
      </c>
      <c r="C261">
        <v>401.25014019012451</v>
      </c>
      <c r="D261" s="2" t="s">
        <v>483</v>
      </c>
      <c r="E261" s="2" t="s">
        <v>722</v>
      </c>
      <c r="F261" s="1">
        <v>12</v>
      </c>
      <c r="G261" s="1">
        <v>47</v>
      </c>
      <c r="H261" s="10" t="str">
        <f>IF(COUNTIF(TabSRC[IDCL],TabSRC[[#This Row],[Ligne de la MAP]]&amp;"_"&amp;TabSRC[[#This Row],[Colonne de la MAP]]-2)&gt;0,TabSRC[[#This Row],[Ligne de la MAP]]&amp;"_"&amp;TabSRC[[#This Row],[Colonne de la MAP]]-2,"")</f>
        <v>12_45</v>
      </c>
      <c r="I261" s="10" t="str">
        <f>IF(COUNTIF(TabSRC[IDCL],TabSRC[[#This Row],[Ligne de la MAP]]-1&amp;"_"&amp;TabSRC[[#This Row],[Colonne de la MAP]]-1)&gt;0,TabSRC[[#This Row],[Ligne de la MAP]]-1&amp;"_"&amp;TabSRC[[#This Row],[Colonne de la MAP]]-1,"")</f>
        <v>11_46</v>
      </c>
      <c r="J261" s="10" t="str">
        <f>IF(COUNTIF(TabSRC[IDCL],TabSRC[[#This Row],[Ligne de la MAP]]-1&amp;"_"&amp;TabSRC[[#This Row],[Colonne de la MAP]]+1)&gt;0,TabSRC[[#This Row],[Ligne de la MAP]]-1&amp;"_"&amp;TabSRC[[#This Row],[Colonne de la MAP]]+1,"")</f>
        <v>11_48</v>
      </c>
      <c r="K261" s="10" t="str">
        <f>IF(COUNTIF(TabSRC[IDCL],TabSRC[[#This Row],[Ligne de la MAP]]&amp;"_"&amp;TabSRC[[#This Row],[Colonne de la MAP]]+2)&gt;0,TabSRC[[#This Row],[Ligne de la MAP]]&amp;"_"&amp;TabSRC[[#This Row],[Colonne de la MAP]]+2,"")</f>
        <v>12_49</v>
      </c>
      <c r="L261" s="10" t="str">
        <f>IF(COUNTIF(TabSRC[IDCL],TabSRC[[#This Row],[Ligne de la MAP]]+1&amp;"_"&amp;TabSRC[[#This Row],[Colonne de la MAP]]+1),TabSRC[[#This Row],[Ligne de la MAP]]+1&amp;"_"&amp;TabSRC[[#This Row],[Colonne de la MAP]]+1,"")</f>
        <v>13_48</v>
      </c>
      <c r="M261" s="10" t="str">
        <f>IF(COUNTIF(TabSRC[IDCL],TabSRC[[#This Row],[Ligne de la MAP]]+1&amp;"_"&amp;TabSRC[[#This Row],[Colonne de la MAP]]-1)&gt;0,TabSRC[[#This Row],[Ligne de la MAP]]+1&amp;"_"&amp;TabSRC[[#This Row],[Colonne de la MAP]]-1,"")</f>
        <v>13_46</v>
      </c>
      <c r="N261" s="10" cm="1">
        <f t="array" ref="N261">SUMPRODUCT((IF(TabSRC[[#This Row],[O]:[SO]]&lt;&gt;"",2^(COLUMN(TabSRC[[#This Row],[O]:[SO]])-8),0))*1)</f>
        <v>63</v>
      </c>
    </row>
    <row r="262" spans="1:14" x14ac:dyDescent="0.25">
      <c r="A262" t="s">
        <v>528</v>
      </c>
      <c r="B262">
        <v>989.68066596984863</v>
      </c>
      <c r="C262">
        <v>401.25014019012451</v>
      </c>
      <c r="D262" s="2" t="s">
        <v>485</v>
      </c>
      <c r="E262" s="2" t="s">
        <v>731</v>
      </c>
      <c r="F262" s="1">
        <v>12</v>
      </c>
      <c r="G262" s="1">
        <v>49</v>
      </c>
      <c r="H262" s="10" t="str">
        <f>IF(COUNTIF(TabSRC[IDCL],TabSRC[[#This Row],[Ligne de la MAP]]&amp;"_"&amp;TabSRC[[#This Row],[Colonne de la MAP]]-2)&gt;0,TabSRC[[#This Row],[Ligne de la MAP]]&amp;"_"&amp;TabSRC[[#This Row],[Colonne de la MAP]]-2,"")</f>
        <v>12_47</v>
      </c>
      <c r="I262" s="10" t="str">
        <f>IF(COUNTIF(TabSRC[IDCL],TabSRC[[#This Row],[Ligne de la MAP]]-1&amp;"_"&amp;TabSRC[[#This Row],[Colonne de la MAP]]-1)&gt;0,TabSRC[[#This Row],[Ligne de la MAP]]-1&amp;"_"&amp;TabSRC[[#This Row],[Colonne de la MAP]]-1,"")</f>
        <v>11_48</v>
      </c>
      <c r="J262" s="10" t="str">
        <f>IF(COUNTIF(TabSRC[IDCL],TabSRC[[#This Row],[Ligne de la MAP]]-1&amp;"_"&amp;TabSRC[[#This Row],[Colonne de la MAP]]+1)&gt;0,TabSRC[[#This Row],[Ligne de la MAP]]-1&amp;"_"&amp;TabSRC[[#This Row],[Colonne de la MAP]]+1,"")</f>
        <v>11_50</v>
      </c>
      <c r="K262" s="10" t="str">
        <f>IF(COUNTIF(TabSRC[IDCL],TabSRC[[#This Row],[Ligne de la MAP]]&amp;"_"&amp;TabSRC[[#This Row],[Colonne de la MAP]]+2)&gt;0,TabSRC[[#This Row],[Ligne de la MAP]]&amp;"_"&amp;TabSRC[[#This Row],[Colonne de la MAP]]+2,"")</f>
        <v>12_51</v>
      </c>
      <c r="L262" s="10" t="str">
        <f>IF(COUNTIF(TabSRC[IDCL],TabSRC[[#This Row],[Ligne de la MAP]]+1&amp;"_"&amp;TabSRC[[#This Row],[Colonne de la MAP]]+1),TabSRC[[#This Row],[Ligne de la MAP]]+1&amp;"_"&amp;TabSRC[[#This Row],[Colonne de la MAP]]+1,"")</f>
        <v>13_50</v>
      </c>
      <c r="M262" s="10" t="str">
        <f>IF(COUNTIF(TabSRC[IDCL],TabSRC[[#This Row],[Ligne de la MAP]]+1&amp;"_"&amp;TabSRC[[#This Row],[Colonne de la MAP]]-1)&gt;0,TabSRC[[#This Row],[Ligne de la MAP]]+1&amp;"_"&amp;TabSRC[[#This Row],[Colonne de la MAP]]-1,"")</f>
        <v>13_48</v>
      </c>
      <c r="N262" s="10" cm="1">
        <f t="array" ref="N262">SUMPRODUCT((IF(TabSRC[[#This Row],[O]:[SO]]&lt;&gt;"",2^(COLUMN(TabSRC[[#This Row],[O]:[SO]])-8),0))*1)</f>
        <v>63</v>
      </c>
    </row>
    <row r="263" spans="1:14" x14ac:dyDescent="0.25">
      <c r="A263" t="s">
        <v>530</v>
      </c>
      <c r="B263">
        <v>1030.3838939666748</v>
      </c>
      <c r="C263">
        <v>401.25014019012451</v>
      </c>
      <c r="D263" s="2" t="s">
        <v>487</v>
      </c>
      <c r="E263" s="2" t="s">
        <v>723</v>
      </c>
      <c r="F263" s="1">
        <v>12</v>
      </c>
      <c r="G263" s="1">
        <v>51</v>
      </c>
      <c r="H263" s="10" t="str">
        <f>IF(COUNTIF(TabSRC[IDCL],TabSRC[[#This Row],[Ligne de la MAP]]&amp;"_"&amp;TabSRC[[#This Row],[Colonne de la MAP]]-2)&gt;0,TabSRC[[#This Row],[Ligne de la MAP]]&amp;"_"&amp;TabSRC[[#This Row],[Colonne de la MAP]]-2,"")</f>
        <v>12_49</v>
      </c>
      <c r="I263" s="10" t="str">
        <f>IF(COUNTIF(TabSRC[IDCL],TabSRC[[#This Row],[Ligne de la MAP]]-1&amp;"_"&amp;TabSRC[[#This Row],[Colonne de la MAP]]-1)&gt;0,TabSRC[[#This Row],[Ligne de la MAP]]-1&amp;"_"&amp;TabSRC[[#This Row],[Colonne de la MAP]]-1,"")</f>
        <v>11_50</v>
      </c>
      <c r="J263" s="10" t="str">
        <f>IF(COUNTIF(TabSRC[IDCL],TabSRC[[#This Row],[Ligne de la MAP]]-1&amp;"_"&amp;TabSRC[[#This Row],[Colonne de la MAP]]+1)&gt;0,TabSRC[[#This Row],[Ligne de la MAP]]-1&amp;"_"&amp;TabSRC[[#This Row],[Colonne de la MAP]]+1,"")</f>
        <v>11_52</v>
      </c>
      <c r="K263" s="10" t="str">
        <f>IF(COUNTIF(TabSRC[IDCL],TabSRC[[#This Row],[Ligne de la MAP]]&amp;"_"&amp;TabSRC[[#This Row],[Colonne de la MAP]]+2)&gt;0,TabSRC[[#This Row],[Ligne de la MAP]]&amp;"_"&amp;TabSRC[[#This Row],[Colonne de la MAP]]+2,"")</f>
        <v>12_53</v>
      </c>
      <c r="L263" s="10" t="str">
        <f>IF(COUNTIF(TabSRC[IDCL],TabSRC[[#This Row],[Ligne de la MAP]]+1&amp;"_"&amp;TabSRC[[#This Row],[Colonne de la MAP]]+1),TabSRC[[#This Row],[Ligne de la MAP]]+1&amp;"_"&amp;TabSRC[[#This Row],[Colonne de la MAP]]+1,"")</f>
        <v>13_52</v>
      </c>
      <c r="M263" s="10" t="str">
        <f>IF(COUNTIF(TabSRC[IDCL],TabSRC[[#This Row],[Ligne de la MAP]]+1&amp;"_"&amp;TabSRC[[#This Row],[Colonne de la MAP]]-1)&gt;0,TabSRC[[#This Row],[Ligne de la MAP]]+1&amp;"_"&amp;TabSRC[[#This Row],[Colonne de la MAP]]-1,"")</f>
        <v>13_50</v>
      </c>
      <c r="N263" s="10" cm="1">
        <f t="array" ref="N263">SUMPRODUCT((IF(TabSRC[[#This Row],[O]:[SO]]&lt;&gt;"",2^(COLUMN(TabSRC[[#This Row],[O]:[SO]])-8),0))*1)</f>
        <v>63</v>
      </c>
    </row>
    <row r="264" spans="1:14" x14ac:dyDescent="0.25">
      <c r="A264" t="s">
        <v>532</v>
      </c>
      <c r="B264">
        <v>1071.087121963501</v>
      </c>
      <c r="C264">
        <v>401.25014019012451</v>
      </c>
      <c r="D264" s="2" t="s">
        <v>489</v>
      </c>
      <c r="E264" s="2" t="s">
        <v>719</v>
      </c>
      <c r="F264" s="1">
        <v>12</v>
      </c>
      <c r="G264" s="1">
        <v>53</v>
      </c>
      <c r="H264" s="10" t="str">
        <f>IF(COUNTIF(TabSRC[IDCL],TabSRC[[#This Row],[Ligne de la MAP]]&amp;"_"&amp;TabSRC[[#This Row],[Colonne de la MAP]]-2)&gt;0,TabSRC[[#This Row],[Ligne de la MAP]]&amp;"_"&amp;TabSRC[[#This Row],[Colonne de la MAP]]-2,"")</f>
        <v>12_51</v>
      </c>
      <c r="I264" s="10" t="str">
        <f>IF(COUNTIF(TabSRC[IDCL],TabSRC[[#This Row],[Ligne de la MAP]]-1&amp;"_"&amp;TabSRC[[#This Row],[Colonne de la MAP]]-1)&gt;0,TabSRC[[#This Row],[Ligne de la MAP]]-1&amp;"_"&amp;TabSRC[[#This Row],[Colonne de la MAP]]-1,"")</f>
        <v>11_52</v>
      </c>
      <c r="J264" s="10" t="str">
        <f>IF(COUNTIF(TabSRC[IDCL],TabSRC[[#This Row],[Ligne de la MAP]]-1&amp;"_"&amp;TabSRC[[#This Row],[Colonne de la MAP]]+1)&gt;0,TabSRC[[#This Row],[Ligne de la MAP]]-1&amp;"_"&amp;TabSRC[[#This Row],[Colonne de la MAP]]+1,"")</f>
        <v>11_54</v>
      </c>
      <c r="K264" s="10" t="str">
        <f>IF(COUNTIF(TabSRC[IDCL],TabSRC[[#This Row],[Ligne de la MAP]]&amp;"_"&amp;TabSRC[[#This Row],[Colonne de la MAP]]+2)&gt;0,TabSRC[[#This Row],[Ligne de la MAP]]&amp;"_"&amp;TabSRC[[#This Row],[Colonne de la MAP]]+2,"")</f>
        <v>12_55</v>
      </c>
      <c r="L264" s="10" t="str">
        <f>IF(COUNTIF(TabSRC[IDCL],TabSRC[[#This Row],[Ligne de la MAP]]+1&amp;"_"&amp;TabSRC[[#This Row],[Colonne de la MAP]]+1),TabSRC[[#This Row],[Ligne de la MAP]]+1&amp;"_"&amp;TabSRC[[#This Row],[Colonne de la MAP]]+1,"")</f>
        <v/>
      </c>
      <c r="M264" s="10" t="str">
        <f>IF(COUNTIF(TabSRC[IDCL],TabSRC[[#This Row],[Ligne de la MAP]]+1&amp;"_"&amp;TabSRC[[#This Row],[Colonne de la MAP]]-1)&gt;0,TabSRC[[#This Row],[Ligne de la MAP]]+1&amp;"_"&amp;TabSRC[[#This Row],[Colonne de la MAP]]-1,"")</f>
        <v>13_52</v>
      </c>
      <c r="N264" s="10" cm="1">
        <f t="array" ref="N264">SUMPRODUCT((IF(TabSRC[[#This Row],[O]:[SO]]&lt;&gt;"",2^(COLUMN(TabSRC[[#This Row],[O]:[SO]])-8),0))*1)</f>
        <v>47</v>
      </c>
    </row>
    <row r="265" spans="1:14" x14ac:dyDescent="0.25">
      <c r="A265" t="s">
        <v>534</v>
      </c>
      <c r="B265">
        <v>1111.7903499603271</v>
      </c>
      <c r="C265">
        <v>401.25014019012451</v>
      </c>
      <c r="D265" s="2" t="s">
        <v>491</v>
      </c>
      <c r="E265" s="2" t="s">
        <v>728</v>
      </c>
      <c r="F265" s="1">
        <v>12</v>
      </c>
      <c r="G265" s="1">
        <v>55</v>
      </c>
      <c r="H265" s="10" t="str">
        <f>IF(COUNTIF(TabSRC[IDCL],TabSRC[[#This Row],[Ligne de la MAP]]&amp;"_"&amp;TabSRC[[#This Row],[Colonne de la MAP]]-2)&gt;0,TabSRC[[#This Row],[Ligne de la MAP]]&amp;"_"&amp;TabSRC[[#This Row],[Colonne de la MAP]]-2,"")</f>
        <v>12_53</v>
      </c>
      <c r="I265" s="10" t="str">
        <f>IF(COUNTIF(TabSRC[IDCL],TabSRC[[#This Row],[Ligne de la MAP]]-1&amp;"_"&amp;TabSRC[[#This Row],[Colonne de la MAP]]-1)&gt;0,TabSRC[[#This Row],[Ligne de la MAP]]-1&amp;"_"&amp;TabSRC[[#This Row],[Colonne de la MAP]]-1,"")</f>
        <v>11_54</v>
      </c>
      <c r="J265" s="10" t="str">
        <f>IF(COUNTIF(TabSRC[IDCL],TabSRC[[#This Row],[Ligne de la MAP]]-1&amp;"_"&amp;TabSRC[[#This Row],[Colonne de la MAP]]+1)&gt;0,TabSRC[[#This Row],[Ligne de la MAP]]-1&amp;"_"&amp;TabSRC[[#This Row],[Colonne de la MAP]]+1,"")</f>
        <v>11_56</v>
      </c>
      <c r="K265" s="10" t="str">
        <f>IF(COUNTIF(TabSRC[IDCL],TabSRC[[#This Row],[Ligne de la MAP]]&amp;"_"&amp;TabSRC[[#This Row],[Colonne de la MAP]]+2)&gt;0,TabSRC[[#This Row],[Ligne de la MAP]]&amp;"_"&amp;TabSRC[[#This Row],[Colonne de la MAP]]+2,"")</f>
        <v/>
      </c>
      <c r="L265" s="10" t="str">
        <f>IF(COUNTIF(TabSRC[IDCL],TabSRC[[#This Row],[Ligne de la MAP]]+1&amp;"_"&amp;TabSRC[[#This Row],[Colonne de la MAP]]+1),TabSRC[[#This Row],[Ligne de la MAP]]+1&amp;"_"&amp;TabSRC[[#This Row],[Colonne de la MAP]]+1,"")</f>
        <v/>
      </c>
      <c r="M265" s="10" t="str">
        <f>IF(COUNTIF(TabSRC[IDCL],TabSRC[[#This Row],[Ligne de la MAP]]+1&amp;"_"&amp;TabSRC[[#This Row],[Colonne de la MAP]]-1)&gt;0,TabSRC[[#This Row],[Ligne de la MAP]]+1&amp;"_"&amp;TabSRC[[#This Row],[Colonne de la MAP]]-1,"")</f>
        <v/>
      </c>
      <c r="N265" s="10" cm="1">
        <f t="array" ref="N265">SUMPRODUCT((IF(TabSRC[[#This Row],[O]:[SO]]&lt;&gt;"",2^(COLUMN(TabSRC[[#This Row],[O]:[SO]])-8),0))*1)</f>
        <v>7</v>
      </c>
    </row>
    <row r="266" spans="1:14" x14ac:dyDescent="0.25">
      <c r="A266" t="s">
        <v>536</v>
      </c>
      <c r="B266">
        <v>114.56126403808594</v>
      </c>
      <c r="C266">
        <v>436.50020027160645</v>
      </c>
      <c r="D266" s="2" t="s">
        <v>493</v>
      </c>
      <c r="E266" s="2" t="s">
        <v>725</v>
      </c>
      <c r="F266" s="1">
        <v>13</v>
      </c>
      <c r="G266" s="1">
        <v>6</v>
      </c>
      <c r="H266" s="10" t="str">
        <f>IF(COUNTIF(TabSRC[IDCL],TabSRC[[#This Row],[Ligne de la MAP]]&amp;"_"&amp;TabSRC[[#This Row],[Colonne de la MAP]]-2)&gt;0,TabSRC[[#This Row],[Ligne de la MAP]]&amp;"_"&amp;TabSRC[[#This Row],[Colonne de la MAP]]-2,"")</f>
        <v/>
      </c>
      <c r="I266" s="10" t="str">
        <f>IF(COUNTIF(TabSRC[IDCL],TabSRC[[#This Row],[Ligne de la MAP]]-1&amp;"_"&amp;TabSRC[[#This Row],[Colonne de la MAP]]-1)&gt;0,TabSRC[[#This Row],[Ligne de la MAP]]-1&amp;"_"&amp;TabSRC[[#This Row],[Colonne de la MAP]]-1,"")</f>
        <v>12_5</v>
      </c>
      <c r="J266" s="10" t="str">
        <f>IF(COUNTIF(TabSRC[IDCL],TabSRC[[#This Row],[Ligne de la MAP]]-1&amp;"_"&amp;TabSRC[[#This Row],[Colonne de la MAP]]+1)&gt;0,TabSRC[[#This Row],[Ligne de la MAP]]-1&amp;"_"&amp;TabSRC[[#This Row],[Colonne de la MAP]]+1,"")</f>
        <v>12_7</v>
      </c>
      <c r="K266" s="10" t="str">
        <f>IF(COUNTIF(TabSRC[IDCL],TabSRC[[#This Row],[Ligne de la MAP]]&amp;"_"&amp;TabSRC[[#This Row],[Colonne de la MAP]]+2)&gt;0,TabSRC[[#This Row],[Ligne de la MAP]]&amp;"_"&amp;TabSRC[[#This Row],[Colonne de la MAP]]+2,"")</f>
        <v>13_8</v>
      </c>
      <c r="L266" s="10" t="str">
        <f>IF(COUNTIF(TabSRC[IDCL],TabSRC[[#This Row],[Ligne de la MAP]]+1&amp;"_"&amp;TabSRC[[#This Row],[Colonne de la MAP]]+1),TabSRC[[#This Row],[Ligne de la MAP]]+1&amp;"_"&amp;TabSRC[[#This Row],[Colonne de la MAP]]+1,"")</f>
        <v>14_7</v>
      </c>
      <c r="M266" s="10" t="str">
        <f>IF(COUNTIF(TabSRC[IDCL],TabSRC[[#This Row],[Ligne de la MAP]]+1&amp;"_"&amp;TabSRC[[#This Row],[Colonne de la MAP]]-1)&gt;0,TabSRC[[#This Row],[Ligne de la MAP]]+1&amp;"_"&amp;TabSRC[[#This Row],[Colonne de la MAP]]-1,"")</f>
        <v/>
      </c>
      <c r="N266" s="10" cm="1">
        <f t="array" ref="N266">SUMPRODUCT((IF(TabSRC[[#This Row],[O]:[SO]]&lt;&gt;"",2^(COLUMN(TabSRC[[#This Row],[O]:[SO]])-8),0))*1)</f>
        <v>30</v>
      </c>
    </row>
    <row r="267" spans="1:14" x14ac:dyDescent="0.25">
      <c r="A267" t="s">
        <v>538</v>
      </c>
      <c r="B267">
        <v>155.26449203491211</v>
      </c>
      <c r="C267">
        <v>436.50020027160645</v>
      </c>
      <c r="D267" s="2" t="s">
        <v>495</v>
      </c>
      <c r="E267" s="2" t="s">
        <v>722</v>
      </c>
      <c r="F267" s="1">
        <v>13</v>
      </c>
      <c r="G267" s="1">
        <v>8</v>
      </c>
      <c r="H267" s="10" t="str">
        <f>IF(COUNTIF(TabSRC[IDCL],TabSRC[[#This Row],[Ligne de la MAP]]&amp;"_"&amp;TabSRC[[#This Row],[Colonne de la MAP]]-2)&gt;0,TabSRC[[#This Row],[Ligne de la MAP]]&amp;"_"&amp;TabSRC[[#This Row],[Colonne de la MAP]]-2,"")</f>
        <v>13_6</v>
      </c>
      <c r="I267" s="10" t="str">
        <f>IF(COUNTIF(TabSRC[IDCL],TabSRC[[#This Row],[Ligne de la MAP]]-1&amp;"_"&amp;TabSRC[[#This Row],[Colonne de la MAP]]-1)&gt;0,TabSRC[[#This Row],[Ligne de la MAP]]-1&amp;"_"&amp;TabSRC[[#This Row],[Colonne de la MAP]]-1,"")</f>
        <v>12_7</v>
      </c>
      <c r="J267" s="10" t="str">
        <f>IF(COUNTIF(TabSRC[IDCL],TabSRC[[#This Row],[Ligne de la MAP]]-1&amp;"_"&amp;TabSRC[[#This Row],[Colonne de la MAP]]+1)&gt;0,TabSRC[[#This Row],[Ligne de la MAP]]-1&amp;"_"&amp;TabSRC[[#This Row],[Colonne de la MAP]]+1,"")</f>
        <v>12_9</v>
      </c>
      <c r="K267" s="10" t="str">
        <f>IF(COUNTIF(TabSRC[IDCL],TabSRC[[#This Row],[Ligne de la MAP]]&amp;"_"&amp;TabSRC[[#This Row],[Colonne de la MAP]]+2)&gt;0,TabSRC[[#This Row],[Ligne de la MAP]]&amp;"_"&amp;TabSRC[[#This Row],[Colonne de la MAP]]+2,"")</f>
        <v>13_10</v>
      </c>
      <c r="L267" s="10" t="str">
        <f>IF(COUNTIF(TabSRC[IDCL],TabSRC[[#This Row],[Ligne de la MAP]]+1&amp;"_"&amp;TabSRC[[#This Row],[Colonne de la MAP]]+1),TabSRC[[#This Row],[Ligne de la MAP]]+1&amp;"_"&amp;TabSRC[[#This Row],[Colonne de la MAP]]+1,"")</f>
        <v>14_9</v>
      </c>
      <c r="M267" s="10" t="str">
        <f>IF(COUNTIF(TabSRC[IDCL],TabSRC[[#This Row],[Ligne de la MAP]]+1&amp;"_"&amp;TabSRC[[#This Row],[Colonne de la MAP]]-1)&gt;0,TabSRC[[#This Row],[Ligne de la MAP]]+1&amp;"_"&amp;TabSRC[[#This Row],[Colonne de la MAP]]-1,"")</f>
        <v>14_7</v>
      </c>
      <c r="N267" s="10" cm="1">
        <f t="array" ref="N267">SUMPRODUCT((IF(TabSRC[[#This Row],[O]:[SO]]&lt;&gt;"",2^(COLUMN(TabSRC[[#This Row],[O]:[SO]])-8),0))*1)</f>
        <v>63</v>
      </c>
    </row>
    <row r="268" spans="1:14" x14ac:dyDescent="0.25">
      <c r="A268" t="s">
        <v>540</v>
      </c>
      <c r="B268">
        <v>195.96772003173828</v>
      </c>
      <c r="C268">
        <v>436.50020027160645</v>
      </c>
      <c r="D268" s="2" t="s">
        <v>497</v>
      </c>
      <c r="E268" s="2" t="s">
        <v>730</v>
      </c>
      <c r="F268" s="1">
        <v>13</v>
      </c>
      <c r="G268" s="1">
        <v>10</v>
      </c>
      <c r="H268" s="10" t="str">
        <f>IF(COUNTIF(TabSRC[IDCL],TabSRC[[#This Row],[Ligne de la MAP]]&amp;"_"&amp;TabSRC[[#This Row],[Colonne de la MAP]]-2)&gt;0,TabSRC[[#This Row],[Ligne de la MAP]]&amp;"_"&amp;TabSRC[[#This Row],[Colonne de la MAP]]-2,"")</f>
        <v>13_8</v>
      </c>
      <c r="I268" s="10" t="str">
        <f>IF(COUNTIF(TabSRC[IDCL],TabSRC[[#This Row],[Ligne de la MAP]]-1&amp;"_"&amp;TabSRC[[#This Row],[Colonne de la MAP]]-1)&gt;0,TabSRC[[#This Row],[Ligne de la MAP]]-1&amp;"_"&amp;TabSRC[[#This Row],[Colonne de la MAP]]-1,"")</f>
        <v>12_9</v>
      </c>
      <c r="J268" s="10" t="str">
        <f>IF(COUNTIF(TabSRC[IDCL],TabSRC[[#This Row],[Ligne de la MAP]]-1&amp;"_"&amp;TabSRC[[#This Row],[Colonne de la MAP]]+1)&gt;0,TabSRC[[#This Row],[Ligne de la MAP]]-1&amp;"_"&amp;TabSRC[[#This Row],[Colonne de la MAP]]+1,"")</f>
        <v>12_11</v>
      </c>
      <c r="K268" s="10" t="str">
        <f>IF(COUNTIF(TabSRC[IDCL],TabSRC[[#This Row],[Ligne de la MAP]]&amp;"_"&amp;TabSRC[[#This Row],[Colonne de la MAP]]+2)&gt;0,TabSRC[[#This Row],[Ligne de la MAP]]&amp;"_"&amp;TabSRC[[#This Row],[Colonne de la MAP]]+2,"")</f>
        <v>13_12</v>
      </c>
      <c r="L268" s="10" t="str">
        <f>IF(COUNTIF(TabSRC[IDCL],TabSRC[[#This Row],[Ligne de la MAP]]+1&amp;"_"&amp;TabSRC[[#This Row],[Colonne de la MAP]]+1),TabSRC[[#This Row],[Ligne de la MAP]]+1&amp;"_"&amp;TabSRC[[#This Row],[Colonne de la MAP]]+1,"")</f>
        <v>14_11</v>
      </c>
      <c r="M268" s="10" t="str">
        <f>IF(COUNTIF(TabSRC[IDCL],TabSRC[[#This Row],[Ligne de la MAP]]+1&amp;"_"&amp;TabSRC[[#This Row],[Colonne de la MAP]]-1)&gt;0,TabSRC[[#This Row],[Ligne de la MAP]]+1&amp;"_"&amp;TabSRC[[#This Row],[Colonne de la MAP]]-1,"")</f>
        <v>14_9</v>
      </c>
      <c r="N268" s="10" cm="1">
        <f t="array" ref="N268">SUMPRODUCT((IF(TabSRC[[#This Row],[O]:[SO]]&lt;&gt;"",2^(COLUMN(TabSRC[[#This Row],[O]:[SO]])-8),0))*1)</f>
        <v>63</v>
      </c>
    </row>
    <row r="269" spans="1:14" x14ac:dyDescent="0.25">
      <c r="A269" t="s">
        <v>542</v>
      </c>
      <c r="B269">
        <v>236.67094802856445</v>
      </c>
      <c r="C269">
        <v>436.50020027160645</v>
      </c>
      <c r="D269" s="2" t="s">
        <v>499</v>
      </c>
      <c r="E269" s="2" t="s">
        <v>741</v>
      </c>
      <c r="F269" s="1">
        <v>13</v>
      </c>
      <c r="G269" s="1">
        <v>12</v>
      </c>
      <c r="H269" s="10" t="str">
        <f>IF(COUNTIF(TabSRC[IDCL],TabSRC[[#This Row],[Ligne de la MAP]]&amp;"_"&amp;TabSRC[[#This Row],[Colonne de la MAP]]-2)&gt;0,TabSRC[[#This Row],[Ligne de la MAP]]&amp;"_"&amp;TabSRC[[#This Row],[Colonne de la MAP]]-2,"")</f>
        <v>13_10</v>
      </c>
      <c r="I269" s="10" t="str">
        <f>IF(COUNTIF(TabSRC[IDCL],TabSRC[[#This Row],[Ligne de la MAP]]-1&amp;"_"&amp;TabSRC[[#This Row],[Colonne de la MAP]]-1)&gt;0,TabSRC[[#This Row],[Ligne de la MAP]]-1&amp;"_"&amp;TabSRC[[#This Row],[Colonne de la MAP]]-1,"")</f>
        <v>12_11</v>
      </c>
      <c r="J269" s="10" t="str">
        <f>IF(COUNTIF(TabSRC[IDCL],TabSRC[[#This Row],[Ligne de la MAP]]-1&amp;"_"&amp;TabSRC[[#This Row],[Colonne de la MAP]]+1)&gt;0,TabSRC[[#This Row],[Ligne de la MAP]]-1&amp;"_"&amp;TabSRC[[#This Row],[Colonne de la MAP]]+1,"")</f>
        <v>12_13</v>
      </c>
      <c r="K269" s="10" t="str">
        <f>IF(COUNTIF(TabSRC[IDCL],TabSRC[[#This Row],[Ligne de la MAP]]&amp;"_"&amp;TabSRC[[#This Row],[Colonne de la MAP]]+2)&gt;0,TabSRC[[#This Row],[Ligne de la MAP]]&amp;"_"&amp;TabSRC[[#This Row],[Colonne de la MAP]]+2,"")</f>
        <v>13_14</v>
      </c>
      <c r="L269" s="10" t="str">
        <f>IF(COUNTIF(TabSRC[IDCL],TabSRC[[#This Row],[Ligne de la MAP]]+1&amp;"_"&amp;TabSRC[[#This Row],[Colonne de la MAP]]+1),TabSRC[[#This Row],[Ligne de la MAP]]+1&amp;"_"&amp;TabSRC[[#This Row],[Colonne de la MAP]]+1,"")</f>
        <v>14_13</v>
      </c>
      <c r="M269" s="10" t="str">
        <f>IF(COUNTIF(TabSRC[IDCL],TabSRC[[#This Row],[Ligne de la MAP]]+1&amp;"_"&amp;TabSRC[[#This Row],[Colonne de la MAP]]-1)&gt;0,TabSRC[[#This Row],[Ligne de la MAP]]+1&amp;"_"&amp;TabSRC[[#This Row],[Colonne de la MAP]]-1,"")</f>
        <v>14_11</v>
      </c>
      <c r="N269" s="10" cm="1">
        <f t="array" ref="N269">SUMPRODUCT((IF(TabSRC[[#This Row],[O]:[SO]]&lt;&gt;"",2^(COLUMN(TabSRC[[#This Row],[O]:[SO]])-8),0))*1)</f>
        <v>63</v>
      </c>
    </row>
    <row r="270" spans="1:14" x14ac:dyDescent="0.25">
      <c r="A270" t="s">
        <v>544</v>
      </c>
      <c r="B270">
        <v>277.37417602539063</v>
      </c>
      <c r="C270">
        <v>436.50020027160645</v>
      </c>
      <c r="D270" s="2" t="s">
        <v>501</v>
      </c>
      <c r="E270" s="2" t="s">
        <v>732</v>
      </c>
      <c r="F270" s="1">
        <v>13</v>
      </c>
      <c r="G270" s="1">
        <v>14</v>
      </c>
      <c r="H270" s="10" t="str">
        <f>IF(COUNTIF(TabSRC[IDCL],TabSRC[[#This Row],[Ligne de la MAP]]&amp;"_"&amp;TabSRC[[#This Row],[Colonne de la MAP]]-2)&gt;0,TabSRC[[#This Row],[Ligne de la MAP]]&amp;"_"&amp;TabSRC[[#This Row],[Colonne de la MAP]]-2,"")</f>
        <v>13_12</v>
      </c>
      <c r="I270" s="10" t="str">
        <f>IF(COUNTIF(TabSRC[IDCL],TabSRC[[#This Row],[Ligne de la MAP]]-1&amp;"_"&amp;TabSRC[[#This Row],[Colonne de la MAP]]-1)&gt;0,TabSRC[[#This Row],[Ligne de la MAP]]-1&amp;"_"&amp;TabSRC[[#This Row],[Colonne de la MAP]]-1,"")</f>
        <v>12_13</v>
      </c>
      <c r="J270" s="10" t="str">
        <f>IF(COUNTIF(TabSRC[IDCL],TabSRC[[#This Row],[Ligne de la MAP]]-1&amp;"_"&amp;TabSRC[[#This Row],[Colonne de la MAP]]+1)&gt;0,TabSRC[[#This Row],[Ligne de la MAP]]-1&amp;"_"&amp;TabSRC[[#This Row],[Colonne de la MAP]]+1,"")</f>
        <v>12_15</v>
      </c>
      <c r="K270" s="10" t="str">
        <f>IF(COUNTIF(TabSRC[IDCL],TabSRC[[#This Row],[Ligne de la MAP]]&amp;"_"&amp;TabSRC[[#This Row],[Colonne de la MAP]]+2)&gt;0,TabSRC[[#This Row],[Ligne de la MAP]]&amp;"_"&amp;TabSRC[[#This Row],[Colonne de la MAP]]+2,"")</f>
        <v>13_16</v>
      </c>
      <c r="L270" s="10" t="str">
        <f>IF(COUNTIF(TabSRC[IDCL],TabSRC[[#This Row],[Ligne de la MAP]]+1&amp;"_"&amp;TabSRC[[#This Row],[Colonne de la MAP]]+1),TabSRC[[#This Row],[Ligne de la MAP]]+1&amp;"_"&amp;TabSRC[[#This Row],[Colonne de la MAP]]+1,"")</f>
        <v>14_15</v>
      </c>
      <c r="M270" s="10" t="str">
        <f>IF(COUNTIF(TabSRC[IDCL],TabSRC[[#This Row],[Ligne de la MAP]]+1&amp;"_"&amp;TabSRC[[#This Row],[Colonne de la MAP]]-1)&gt;0,TabSRC[[#This Row],[Ligne de la MAP]]+1&amp;"_"&amp;TabSRC[[#This Row],[Colonne de la MAP]]-1,"")</f>
        <v>14_13</v>
      </c>
      <c r="N270" s="10" cm="1">
        <f t="array" ref="N270">SUMPRODUCT((IF(TabSRC[[#This Row],[O]:[SO]]&lt;&gt;"",2^(COLUMN(TabSRC[[#This Row],[O]:[SO]])-8),0))*1)</f>
        <v>63</v>
      </c>
    </row>
    <row r="271" spans="1:14" x14ac:dyDescent="0.25">
      <c r="A271" t="s">
        <v>546</v>
      </c>
      <c r="B271">
        <v>318.0774040222168</v>
      </c>
      <c r="C271">
        <v>436.50020027160645</v>
      </c>
      <c r="D271" s="2" t="s">
        <v>503</v>
      </c>
      <c r="E271" s="2" t="s">
        <v>742</v>
      </c>
      <c r="F271" s="1">
        <v>13</v>
      </c>
      <c r="G271" s="1">
        <v>16</v>
      </c>
      <c r="H271" s="10" t="str">
        <f>IF(COUNTIF(TabSRC[IDCL],TabSRC[[#This Row],[Ligne de la MAP]]&amp;"_"&amp;TabSRC[[#This Row],[Colonne de la MAP]]-2)&gt;0,TabSRC[[#This Row],[Ligne de la MAP]]&amp;"_"&amp;TabSRC[[#This Row],[Colonne de la MAP]]-2,"")</f>
        <v>13_14</v>
      </c>
      <c r="I271" s="10" t="str">
        <f>IF(COUNTIF(TabSRC[IDCL],TabSRC[[#This Row],[Ligne de la MAP]]-1&amp;"_"&amp;TabSRC[[#This Row],[Colonne de la MAP]]-1)&gt;0,TabSRC[[#This Row],[Ligne de la MAP]]-1&amp;"_"&amp;TabSRC[[#This Row],[Colonne de la MAP]]-1,"")</f>
        <v>12_15</v>
      </c>
      <c r="J271" s="10" t="str">
        <f>IF(COUNTIF(TabSRC[IDCL],TabSRC[[#This Row],[Ligne de la MAP]]-1&amp;"_"&amp;TabSRC[[#This Row],[Colonne de la MAP]]+1)&gt;0,TabSRC[[#This Row],[Ligne de la MAP]]-1&amp;"_"&amp;TabSRC[[#This Row],[Colonne de la MAP]]+1,"")</f>
        <v>12_17</v>
      </c>
      <c r="K271" s="10" t="str">
        <f>IF(COUNTIF(TabSRC[IDCL],TabSRC[[#This Row],[Ligne de la MAP]]&amp;"_"&amp;TabSRC[[#This Row],[Colonne de la MAP]]+2)&gt;0,TabSRC[[#This Row],[Ligne de la MAP]]&amp;"_"&amp;TabSRC[[#This Row],[Colonne de la MAP]]+2,"")</f>
        <v>13_18</v>
      </c>
      <c r="L271" s="10" t="str">
        <f>IF(COUNTIF(TabSRC[IDCL],TabSRC[[#This Row],[Ligne de la MAP]]+1&amp;"_"&amp;TabSRC[[#This Row],[Colonne de la MAP]]+1),TabSRC[[#This Row],[Ligne de la MAP]]+1&amp;"_"&amp;TabSRC[[#This Row],[Colonne de la MAP]]+1,"")</f>
        <v>14_17</v>
      </c>
      <c r="M271" s="10" t="str">
        <f>IF(COUNTIF(TabSRC[IDCL],TabSRC[[#This Row],[Ligne de la MAP]]+1&amp;"_"&amp;TabSRC[[#This Row],[Colonne de la MAP]]-1)&gt;0,TabSRC[[#This Row],[Ligne de la MAP]]+1&amp;"_"&amp;TabSRC[[#This Row],[Colonne de la MAP]]-1,"")</f>
        <v>14_15</v>
      </c>
      <c r="N271" s="10" cm="1">
        <f t="array" ref="N271">SUMPRODUCT((IF(TabSRC[[#This Row],[O]:[SO]]&lt;&gt;"",2^(COLUMN(TabSRC[[#This Row],[O]:[SO]])-8),0))*1)</f>
        <v>63</v>
      </c>
    </row>
    <row r="272" spans="1:14" x14ac:dyDescent="0.25">
      <c r="A272" t="s">
        <v>548</v>
      </c>
      <c r="B272">
        <v>358.78063201904297</v>
      </c>
      <c r="C272">
        <v>436.50020027160645</v>
      </c>
      <c r="D272" s="2" t="s">
        <v>505</v>
      </c>
      <c r="E272" s="2" t="s">
        <v>734</v>
      </c>
      <c r="F272" s="1">
        <v>13</v>
      </c>
      <c r="G272" s="1">
        <v>18</v>
      </c>
      <c r="H272" s="10" t="str">
        <f>IF(COUNTIF(TabSRC[IDCL],TabSRC[[#This Row],[Ligne de la MAP]]&amp;"_"&amp;TabSRC[[#This Row],[Colonne de la MAP]]-2)&gt;0,TabSRC[[#This Row],[Ligne de la MAP]]&amp;"_"&amp;TabSRC[[#This Row],[Colonne de la MAP]]-2,"")</f>
        <v>13_16</v>
      </c>
      <c r="I272" s="10" t="str">
        <f>IF(COUNTIF(TabSRC[IDCL],TabSRC[[#This Row],[Ligne de la MAP]]-1&amp;"_"&amp;TabSRC[[#This Row],[Colonne de la MAP]]-1)&gt;0,TabSRC[[#This Row],[Ligne de la MAP]]-1&amp;"_"&amp;TabSRC[[#This Row],[Colonne de la MAP]]-1,"")</f>
        <v>12_17</v>
      </c>
      <c r="J272" s="10" t="str">
        <f>IF(COUNTIF(TabSRC[IDCL],TabSRC[[#This Row],[Ligne de la MAP]]-1&amp;"_"&amp;TabSRC[[#This Row],[Colonne de la MAP]]+1)&gt;0,TabSRC[[#This Row],[Ligne de la MAP]]-1&amp;"_"&amp;TabSRC[[#This Row],[Colonne de la MAP]]+1,"")</f>
        <v>12_19</v>
      </c>
      <c r="K272" s="10" t="str">
        <f>IF(COUNTIF(TabSRC[IDCL],TabSRC[[#This Row],[Ligne de la MAP]]&amp;"_"&amp;TabSRC[[#This Row],[Colonne de la MAP]]+2)&gt;0,TabSRC[[#This Row],[Ligne de la MAP]]&amp;"_"&amp;TabSRC[[#This Row],[Colonne de la MAP]]+2,"")</f>
        <v>13_20</v>
      </c>
      <c r="L272" s="10" t="str">
        <f>IF(COUNTIF(TabSRC[IDCL],TabSRC[[#This Row],[Ligne de la MAP]]+1&amp;"_"&amp;TabSRC[[#This Row],[Colonne de la MAP]]+1),TabSRC[[#This Row],[Ligne de la MAP]]+1&amp;"_"&amp;TabSRC[[#This Row],[Colonne de la MAP]]+1,"")</f>
        <v>14_19</v>
      </c>
      <c r="M272" s="10" t="str">
        <f>IF(COUNTIF(TabSRC[IDCL],TabSRC[[#This Row],[Ligne de la MAP]]+1&amp;"_"&amp;TabSRC[[#This Row],[Colonne de la MAP]]-1)&gt;0,TabSRC[[#This Row],[Ligne de la MAP]]+1&amp;"_"&amp;TabSRC[[#This Row],[Colonne de la MAP]]-1,"")</f>
        <v>14_17</v>
      </c>
      <c r="N272" s="10" cm="1">
        <f t="array" ref="N272">SUMPRODUCT((IF(TabSRC[[#This Row],[O]:[SO]]&lt;&gt;"",2^(COLUMN(TabSRC[[#This Row],[O]:[SO]])-8),0))*1)</f>
        <v>63</v>
      </c>
    </row>
    <row r="273" spans="1:14" x14ac:dyDescent="0.25">
      <c r="A273" t="s">
        <v>550</v>
      </c>
      <c r="B273">
        <v>399.48386001586914</v>
      </c>
      <c r="C273">
        <v>436.50020027160645</v>
      </c>
      <c r="D273" s="2" t="s">
        <v>507</v>
      </c>
      <c r="E273" s="2" t="s">
        <v>730</v>
      </c>
      <c r="F273" s="1">
        <v>13</v>
      </c>
      <c r="G273" s="1">
        <v>20</v>
      </c>
      <c r="H273" s="10" t="str">
        <f>IF(COUNTIF(TabSRC[IDCL],TabSRC[[#This Row],[Ligne de la MAP]]&amp;"_"&amp;TabSRC[[#This Row],[Colonne de la MAP]]-2)&gt;0,TabSRC[[#This Row],[Ligne de la MAP]]&amp;"_"&amp;TabSRC[[#This Row],[Colonne de la MAP]]-2,"")</f>
        <v>13_18</v>
      </c>
      <c r="I273" s="10" t="str">
        <f>IF(COUNTIF(TabSRC[IDCL],TabSRC[[#This Row],[Ligne de la MAP]]-1&amp;"_"&amp;TabSRC[[#This Row],[Colonne de la MAP]]-1)&gt;0,TabSRC[[#This Row],[Ligne de la MAP]]-1&amp;"_"&amp;TabSRC[[#This Row],[Colonne de la MAP]]-1,"")</f>
        <v>12_19</v>
      </c>
      <c r="J273" s="10" t="str">
        <f>IF(COUNTIF(TabSRC[IDCL],TabSRC[[#This Row],[Ligne de la MAP]]-1&amp;"_"&amp;TabSRC[[#This Row],[Colonne de la MAP]]+1)&gt;0,TabSRC[[#This Row],[Ligne de la MAP]]-1&amp;"_"&amp;TabSRC[[#This Row],[Colonne de la MAP]]+1,"")</f>
        <v>12_21</v>
      </c>
      <c r="K273" s="10" t="str">
        <f>IF(COUNTIF(TabSRC[IDCL],TabSRC[[#This Row],[Ligne de la MAP]]&amp;"_"&amp;TabSRC[[#This Row],[Colonne de la MAP]]+2)&gt;0,TabSRC[[#This Row],[Ligne de la MAP]]&amp;"_"&amp;TabSRC[[#This Row],[Colonne de la MAP]]+2,"")</f>
        <v>13_22</v>
      </c>
      <c r="L273" s="10" t="str">
        <f>IF(COUNTIF(TabSRC[IDCL],TabSRC[[#This Row],[Ligne de la MAP]]+1&amp;"_"&amp;TabSRC[[#This Row],[Colonne de la MAP]]+1),TabSRC[[#This Row],[Ligne de la MAP]]+1&amp;"_"&amp;TabSRC[[#This Row],[Colonne de la MAP]]+1,"")</f>
        <v>14_21</v>
      </c>
      <c r="M273" s="10" t="str">
        <f>IF(COUNTIF(TabSRC[IDCL],TabSRC[[#This Row],[Ligne de la MAP]]+1&amp;"_"&amp;TabSRC[[#This Row],[Colonne de la MAP]]-1)&gt;0,TabSRC[[#This Row],[Ligne de la MAP]]+1&amp;"_"&amp;TabSRC[[#This Row],[Colonne de la MAP]]-1,"")</f>
        <v>14_19</v>
      </c>
      <c r="N273" s="10" cm="1">
        <f t="array" ref="N273">SUMPRODUCT((IF(TabSRC[[#This Row],[O]:[SO]]&lt;&gt;"",2^(COLUMN(TabSRC[[#This Row],[O]:[SO]])-8),0))*1)</f>
        <v>63</v>
      </c>
    </row>
    <row r="274" spans="1:14" x14ac:dyDescent="0.25">
      <c r="A274" t="s">
        <v>552</v>
      </c>
      <c r="B274">
        <v>440.18708801269531</v>
      </c>
      <c r="C274">
        <v>436.50020027160645</v>
      </c>
      <c r="D274" s="2" t="s">
        <v>509</v>
      </c>
      <c r="E274" s="2" t="s">
        <v>738</v>
      </c>
      <c r="F274" s="1">
        <v>13</v>
      </c>
      <c r="G274" s="1">
        <v>22</v>
      </c>
      <c r="H274" s="10" t="str">
        <f>IF(COUNTIF(TabSRC[IDCL],TabSRC[[#This Row],[Ligne de la MAP]]&amp;"_"&amp;TabSRC[[#This Row],[Colonne de la MAP]]-2)&gt;0,TabSRC[[#This Row],[Ligne de la MAP]]&amp;"_"&amp;TabSRC[[#This Row],[Colonne de la MAP]]-2,"")</f>
        <v>13_20</v>
      </c>
      <c r="I274" s="10" t="str">
        <f>IF(COUNTIF(TabSRC[IDCL],TabSRC[[#This Row],[Ligne de la MAP]]-1&amp;"_"&amp;TabSRC[[#This Row],[Colonne de la MAP]]-1)&gt;0,TabSRC[[#This Row],[Ligne de la MAP]]-1&amp;"_"&amp;TabSRC[[#This Row],[Colonne de la MAP]]-1,"")</f>
        <v>12_21</v>
      </c>
      <c r="J274" s="10" t="str">
        <f>IF(COUNTIF(TabSRC[IDCL],TabSRC[[#This Row],[Ligne de la MAP]]-1&amp;"_"&amp;TabSRC[[#This Row],[Colonne de la MAP]]+1)&gt;0,TabSRC[[#This Row],[Ligne de la MAP]]-1&amp;"_"&amp;TabSRC[[#This Row],[Colonne de la MAP]]+1,"")</f>
        <v>12_23</v>
      </c>
      <c r="K274" s="10" t="str">
        <f>IF(COUNTIF(TabSRC[IDCL],TabSRC[[#This Row],[Ligne de la MAP]]&amp;"_"&amp;TabSRC[[#This Row],[Colonne de la MAP]]+2)&gt;0,TabSRC[[#This Row],[Ligne de la MAP]]&amp;"_"&amp;TabSRC[[#This Row],[Colonne de la MAP]]+2,"")</f>
        <v>13_24</v>
      </c>
      <c r="L274" s="10" t="str">
        <f>IF(COUNTIF(TabSRC[IDCL],TabSRC[[#This Row],[Ligne de la MAP]]+1&amp;"_"&amp;TabSRC[[#This Row],[Colonne de la MAP]]+1),TabSRC[[#This Row],[Ligne de la MAP]]+1&amp;"_"&amp;TabSRC[[#This Row],[Colonne de la MAP]]+1,"")</f>
        <v>14_23</v>
      </c>
      <c r="M274" s="10" t="str">
        <f>IF(COUNTIF(TabSRC[IDCL],TabSRC[[#This Row],[Ligne de la MAP]]+1&amp;"_"&amp;TabSRC[[#This Row],[Colonne de la MAP]]-1)&gt;0,TabSRC[[#This Row],[Ligne de la MAP]]+1&amp;"_"&amp;TabSRC[[#This Row],[Colonne de la MAP]]-1,"")</f>
        <v>14_21</v>
      </c>
      <c r="N274" s="10" cm="1">
        <f t="array" ref="N274">SUMPRODUCT((IF(TabSRC[[#This Row],[O]:[SO]]&lt;&gt;"",2^(COLUMN(TabSRC[[#This Row],[O]:[SO]])-8),0))*1)</f>
        <v>63</v>
      </c>
    </row>
    <row r="275" spans="1:14" x14ac:dyDescent="0.25">
      <c r="A275" t="s">
        <v>554</v>
      </c>
      <c r="B275">
        <v>480.89031600952148</v>
      </c>
      <c r="C275">
        <v>436.50020027160645</v>
      </c>
      <c r="D275" s="2" t="s">
        <v>511</v>
      </c>
      <c r="E275" s="2" t="s">
        <v>4</v>
      </c>
      <c r="F275" s="1">
        <v>13</v>
      </c>
      <c r="G275" s="1">
        <v>24</v>
      </c>
      <c r="H275" s="10" t="str">
        <f>IF(COUNTIF(TabSRC[IDCL],TabSRC[[#This Row],[Ligne de la MAP]]&amp;"_"&amp;TabSRC[[#This Row],[Colonne de la MAP]]-2)&gt;0,TabSRC[[#This Row],[Ligne de la MAP]]&amp;"_"&amp;TabSRC[[#This Row],[Colonne de la MAP]]-2,"")</f>
        <v>13_22</v>
      </c>
      <c r="I275" s="10" t="str">
        <f>IF(COUNTIF(TabSRC[IDCL],TabSRC[[#This Row],[Ligne de la MAP]]-1&amp;"_"&amp;TabSRC[[#This Row],[Colonne de la MAP]]-1)&gt;0,TabSRC[[#This Row],[Ligne de la MAP]]-1&amp;"_"&amp;TabSRC[[#This Row],[Colonne de la MAP]]-1,"")</f>
        <v>12_23</v>
      </c>
      <c r="J275" s="10" t="str">
        <f>IF(COUNTIF(TabSRC[IDCL],TabSRC[[#This Row],[Ligne de la MAP]]-1&amp;"_"&amp;TabSRC[[#This Row],[Colonne de la MAP]]+1)&gt;0,TabSRC[[#This Row],[Ligne de la MAP]]-1&amp;"_"&amp;TabSRC[[#This Row],[Colonne de la MAP]]+1,"")</f>
        <v>12_25</v>
      </c>
      <c r="K275" s="10" t="str">
        <f>IF(COUNTIF(TabSRC[IDCL],TabSRC[[#This Row],[Ligne de la MAP]]&amp;"_"&amp;TabSRC[[#This Row],[Colonne de la MAP]]+2)&gt;0,TabSRC[[#This Row],[Ligne de la MAP]]&amp;"_"&amp;TabSRC[[#This Row],[Colonne de la MAP]]+2,"")</f>
        <v>13_26</v>
      </c>
      <c r="L275" s="10" t="str">
        <f>IF(COUNTIF(TabSRC[IDCL],TabSRC[[#This Row],[Ligne de la MAP]]+1&amp;"_"&amp;TabSRC[[#This Row],[Colonne de la MAP]]+1),TabSRC[[#This Row],[Ligne de la MAP]]+1&amp;"_"&amp;TabSRC[[#This Row],[Colonne de la MAP]]+1,"")</f>
        <v>14_25</v>
      </c>
      <c r="M275" s="10" t="str">
        <f>IF(COUNTIF(TabSRC[IDCL],TabSRC[[#This Row],[Ligne de la MAP]]+1&amp;"_"&amp;TabSRC[[#This Row],[Colonne de la MAP]]-1)&gt;0,TabSRC[[#This Row],[Ligne de la MAP]]+1&amp;"_"&amp;TabSRC[[#This Row],[Colonne de la MAP]]-1,"")</f>
        <v>14_23</v>
      </c>
      <c r="N275" s="10" cm="1">
        <f t="array" ref="N275">SUMPRODUCT((IF(TabSRC[[#This Row],[O]:[SO]]&lt;&gt;"",2^(COLUMN(TabSRC[[#This Row],[O]:[SO]])-8),0))*1)</f>
        <v>63</v>
      </c>
    </row>
    <row r="276" spans="1:14" x14ac:dyDescent="0.25">
      <c r="A276" t="s">
        <v>556</v>
      </c>
      <c r="B276">
        <v>521.59354400634766</v>
      </c>
      <c r="C276">
        <v>436.50020027160645</v>
      </c>
      <c r="D276" s="2" t="s">
        <v>513</v>
      </c>
      <c r="E276" s="2" t="s">
        <v>738</v>
      </c>
      <c r="F276" s="1">
        <v>13</v>
      </c>
      <c r="G276" s="1">
        <v>26</v>
      </c>
      <c r="H276" s="10" t="str">
        <f>IF(COUNTIF(TabSRC[IDCL],TabSRC[[#This Row],[Ligne de la MAP]]&amp;"_"&amp;TabSRC[[#This Row],[Colonne de la MAP]]-2)&gt;0,TabSRC[[#This Row],[Ligne de la MAP]]&amp;"_"&amp;TabSRC[[#This Row],[Colonne de la MAP]]-2,"")</f>
        <v>13_24</v>
      </c>
      <c r="I276" s="10" t="str">
        <f>IF(COUNTIF(TabSRC[IDCL],TabSRC[[#This Row],[Ligne de la MAP]]-1&amp;"_"&amp;TabSRC[[#This Row],[Colonne de la MAP]]-1)&gt;0,TabSRC[[#This Row],[Ligne de la MAP]]-1&amp;"_"&amp;TabSRC[[#This Row],[Colonne de la MAP]]-1,"")</f>
        <v>12_25</v>
      </c>
      <c r="J276" s="10" t="str">
        <f>IF(COUNTIF(TabSRC[IDCL],TabSRC[[#This Row],[Ligne de la MAP]]-1&amp;"_"&amp;TabSRC[[#This Row],[Colonne de la MAP]]+1)&gt;0,TabSRC[[#This Row],[Ligne de la MAP]]-1&amp;"_"&amp;TabSRC[[#This Row],[Colonne de la MAP]]+1,"")</f>
        <v>12_27</v>
      </c>
      <c r="K276" s="10" t="str">
        <f>IF(COUNTIF(TabSRC[IDCL],TabSRC[[#This Row],[Ligne de la MAP]]&amp;"_"&amp;TabSRC[[#This Row],[Colonne de la MAP]]+2)&gt;0,TabSRC[[#This Row],[Ligne de la MAP]]&amp;"_"&amp;TabSRC[[#This Row],[Colonne de la MAP]]+2,"")</f>
        <v>13_28</v>
      </c>
      <c r="L276" s="10" t="str">
        <f>IF(COUNTIF(TabSRC[IDCL],TabSRC[[#This Row],[Ligne de la MAP]]+1&amp;"_"&amp;TabSRC[[#This Row],[Colonne de la MAP]]+1),TabSRC[[#This Row],[Ligne de la MAP]]+1&amp;"_"&amp;TabSRC[[#This Row],[Colonne de la MAP]]+1,"")</f>
        <v>14_27</v>
      </c>
      <c r="M276" s="10" t="str">
        <f>IF(COUNTIF(TabSRC[IDCL],TabSRC[[#This Row],[Ligne de la MAP]]+1&amp;"_"&amp;TabSRC[[#This Row],[Colonne de la MAP]]-1)&gt;0,TabSRC[[#This Row],[Ligne de la MAP]]+1&amp;"_"&amp;TabSRC[[#This Row],[Colonne de la MAP]]-1,"")</f>
        <v>14_25</v>
      </c>
      <c r="N276" s="10" cm="1">
        <f t="array" ref="N276">SUMPRODUCT((IF(TabSRC[[#This Row],[O]:[SO]]&lt;&gt;"",2^(COLUMN(TabSRC[[#This Row],[O]:[SO]])-8),0))*1)</f>
        <v>63</v>
      </c>
    </row>
    <row r="277" spans="1:14" x14ac:dyDescent="0.25">
      <c r="A277" t="s">
        <v>558</v>
      </c>
      <c r="B277">
        <v>562.29677200317383</v>
      </c>
      <c r="C277">
        <v>436.50020027160645</v>
      </c>
      <c r="D277" s="2" t="s">
        <v>515</v>
      </c>
      <c r="E277" s="2" t="s">
        <v>741</v>
      </c>
      <c r="F277" s="1">
        <v>13</v>
      </c>
      <c r="G277" s="1">
        <v>28</v>
      </c>
      <c r="H277" s="10" t="str">
        <f>IF(COUNTIF(TabSRC[IDCL],TabSRC[[#This Row],[Ligne de la MAP]]&amp;"_"&amp;TabSRC[[#This Row],[Colonne de la MAP]]-2)&gt;0,TabSRC[[#This Row],[Ligne de la MAP]]&amp;"_"&amp;TabSRC[[#This Row],[Colonne de la MAP]]-2,"")</f>
        <v>13_26</v>
      </c>
      <c r="I277" s="10" t="str">
        <f>IF(COUNTIF(TabSRC[IDCL],TabSRC[[#This Row],[Ligne de la MAP]]-1&amp;"_"&amp;TabSRC[[#This Row],[Colonne de la MAP]]-1)&gt;0,TabSRC[[#This Row],[Ligne de la MAP]]-1&amp;"_"&amp;TabSRC[[#This Row],[Colonne de la MAP]]-1,"")</f>
        <v>12_27</v>
      </c>
      <c r="J277" s="10" t="str">
        <f>IF(COUNTIF(TabSRC[IDCL],TabSRC[[#This Row],[Ligne de la MAP]]-1&amp;"_"&amp;TabSRC[[#This Row],[Colonne de la MAP]]+1)&gt;0,TabSRC[[#This Row],[Ligne de la MAP]]-1&amp;"_"&amp;TabSRC[[#This Row],[Colonne de la MAP]]+1,"")</f>
        <v>12_29</v>
      </c>
      <c r="K277" s="10" t="str">
        <f>IF(COUNTIF(TabSRC[IDCL],TabSRC[[#This Row],[Ligne de la MAP]]&amp;"_"&amp;TabSRC[[#This Row],[Colonne de la MAP]]+2)&gt;0,TabSRC[[#This Row],[Ligne de la MAP]]&amp;"_"&amp;TabSRC[[#This Row],[Colonne de la MAP]]+2,"")</f>
        <v>13_30</v>
      </c>
      <c r="L277" s="10" t="str">
        <f>IF(COUNTIF(TabSRC[IDCL],TabSRC[[#This Row],[Ligne de la MAP]]+1&amp;"_"&amp;TabSRC[[#This Row],[Colonne de la MAP]]+1),TabSRC[[#This Row],[Ligne de la MAP]]+1&amp;"_"&amp;TabSRC[[#This Row],[Colonne de la MAP]]+1,"")</f>
        <v>14_29</v>
      </c>
      <c r="M277" s="10" t="str">
        <f>IF(COUNTIF(TabSRC[IDCL],TabSRC[[#This Row],[Ligne de la MAP]]+1&amp;"_"&amp;TabSRC[[#This Row],[Colonne de la MAP]]-1)&gt;0,TabSRC[[#This Row],[Ligne de la MAP]]+1&amp;"_"&amp;TabSRC[[#This Row],[Colonne de la MAP]]-1,"")</f>
        <v>14_27</v>
      </c>
      <c r="N277" s="10" cm="1">
        <f t="array" ref="N277">SUMPRODUCT((IF(TabSRC[[#This Row],[O]:[SO]]&lt;&gt;"",2^(COLUMN(TabSRC[[#This Row],[O]:[SO]])-8),0))*1)</f>
        <v>63</v>
      </c>
    </row>
    <row r="278" spans="1:14" x14ac:dyDescent="0.25">
      <c r="A278" t="s">
        <v>560</v>
      </c>
      <c r="B278">
        <v>603</v>
      </c>
      <c r="C278">
        <v>436.50020027160645</v>
      </c>
      <c r="D278" s="2" t="s">
        <v>517</v>
      </c>
      <c r="E278" s="2" t="s">
        <v>732</v>
      </c>
      <c r="F278" s="1">
        <v>13</v>
      </c>
      <c r="G278" s="1">
        <v>30</v>
      </c>
      <c r="H278" s="10" t="str">
        <f>IF(COUNTIF(TabSRC[IDCL],TabSRC[[#This Row],[Ligne de la MAP]]&amp;"_"&amp;TabSRC[[#This Row],[Colonne de la MAP]]-2)&gt;0,TabSRC[[#This Row],[Ligne de la MAP]]&amp;"_"&amp;TabSRC[[#This Row],[Colonne de la MAP]]-2,"")</f>
        <v>13_28</v>
      </c>
      <c r="I278" s="10" t="str">
        <f>IF(COUNTIF(TabSRC[IDCL],TabSRC[[#This Row],[Ligne de la MAP]]-1&amp;"_"&amp;TabSRC[[#This Row],[Colonne de la MAP]]-1)&gt;0,TabSRC[[#This Row],[Ligne de la MAP]]-1&amp;"_"&amp;TabSRC[[#This Row],[Colonne de la MAP]]-1,"")</f>
        <v>12_29</v>
      </c>
      <c r="J278" s="10" t="str">
        <f>IF(COUNTIF(TabSRC[IDCL],TabSRC[[#This Row],[Ligne de la MAP]]-1&amp;"_"&amp;TabSRC[[#This Row],[Colonne de la MAP]]+1)&gt;0,TabSRC[[#This Row],[Ligne de la MAP]]-1&amp;"_"&amp;TabSRC[[#This Row],[Colonne de la MAP]]+1,"")</f>
        <v>12_31</v>
      </c>
      <c r="K278" s="10" t="str">
        <f>IF(COUNTIF(TabSRC[IDCL],TabSRC[[#This Row],[Ligne de la MAP]]&amp;"_"&amp;TabSRC[[#This Row],[Colonne de la MAP]]+2)&gt;0,TabSRC[[#This Row],[Ligne de la MAP]]&amp;"_"&amp;TabSRC[[#This Row],[Colonne de la MAP]]+2,"")</f>
        <v>13_32</v>
      </c>
      <c r="L278" s="10" t="str">
        <f>IF(COUNTIF(TabSRC[IDCL],TabSRC[[#This Row],[Ligne de la MAP]]+1&amp;"_"&amp;TabSRC[[#This Row],[Colonne de la MAP]]+1),TabSRC[[#This Row],[Ligne de la MAP]]+1&amp;"_"&amp;TabSRC[[#This Row],[Colonne de la MAP]]+1,"")</f>
        <v>14_31</v>
      </c>
      <c r="M278" s="10" t="str">
        <f>IF(COUNTIF(TabSRC[IDCL],TabSRC[[#This Row],[Ligne de la MAP]]+1&amp;"_"&amp;TabSRC[[#This Row],[Colonne de la MAP]]-1)&gt;0,TabSRC[[#This Row],[Ligne de la MAP]]+1&amp;"_"&amp;TabSRC[[#This Row],[Colonne de la MAP]]-1,"")</f>
        <v>14_29</v>
      </c>
      <c r="N278" s="10" cm="1">
        <f t="array" ref="N278">SUMPRODUCT((IF(TabSRC[[#This Row],[O]:[SO]]&lt;&gt;"",2^(COLUMN(TabSRC[[#This Row],[O]:[SO]])-8),0))*1)</f>
        <v>63</v>
      </c>
    </row>
    <row r="279" spans="1:14" x14ac:dyDescent="0.25">
      <c r="A279" t="s">
        <v>562</v>
      </c>
      <c r="B279">
        <v>643.70322799682617</v>
      </c>
      <c r="C279">
        <v>436.50020027160645</v>
      </c>
      <c r="D279" s="2" t="s">
        <v>519</v>
      </c>
      <c r="E279" s="2" t="s">
        <v>7</v>
      </c>
      <c r="F279" s="1">
        <v>13</v>
      </c>
      <c r="G279" s="1">
        <v>32</v>
      </c>
      <c r="H279" s="10" t="str">
        <f>IF(COUNTIF(TabSRC[IDCL],TabSRC[[#This Row],[Ligne de la MAP]]&amp;"_"&amp;TabSRC[[#This Row],[Colonne de la MAP]]-2)&gt;0,TabSRC[[#This Row],[Ligne de la MAP]]&amp;"_"&amp;TabSRC[[#This Row],[Colonne de la MAP]]-2,"")</f>
        <v>13_30</v>
      </c>
      <c r="I279" s="10" t="str">
        <f>IF(COUNTIF(TabSRC[IDCL],TabSRC[[#This Row],[Ligne de la MAP]]-1&amp;"_"&amp;TabSRC[[#This Row],[Colonne de la MAP]]-1)&gt;0,TabSRC[[#This Row],[Ligne de la MAP]]-1&amp;"_"&amp;TabSRC[[#This Row],[Colonne de la MAP]]-1,"")</f>
        <v>12_31</v>
      </c>
      <c r="J279" s="10" t="str">
        <f>IF(COUNTIF(TabSRC[IDCL],TabSRC[[#This Row],[Ligne de la MAP]]-1&amp;"_"&amp;TabSRC[[#This Row],[Colonne de la MAP]]+1)&gt;0,TabSRC[[#This Row],[Ligne de la MAP]]-1&amp;"_"&amp;TabSRC[[#This Row],[Colonne de la MAP]]+1,"")</f>
        <v>12_33</v>
      </c>
      <c r="K279" s="10" t="str">
        <f>IF(COUNTIF(TabSRC[IDCL],TabSRC[[#This Row],[Ligne de la MAP]]&amp;"_"&amp;TabSRC[[#This Row],[Colonne de la MAP]]+2)&gt;0,TabSRC[[#This Row],[Ligne de la MAP]]&amp;"_"&amp;TabSRC[[#This Row],[Colonne de la MAP]]+2,"")</f>
        <v>13_34</v>
      </c>
      <c r="L279" s="10" t="str">
        <f>IF(COUNTIF(TabSRC[IDCL],TabSRC[[#This Row],[Ligne de la MAP]]+1&amp;"_"&amp;TabSRC[[#This Row],[Colonne de la MAP]]+1),TabSRC[[#This Row],[Ligne de la MAP]]+1&amp;"_"&amp;TabSRC[[#This Row],[Colonne de la MAP]]+1,"")</f>
        <v>14_33</v>
      </c>
      <c r="M279" s="10" t="str">
        <f>IF(COUNTIF(TabSRC[IDCL],TabSRC[[#This Row],[Ligne de la MAP]]+1&amp;"_"&amp;TabSRC[[#This Row],[Colonne de la MAP]]-1)&gt;0,TabSRC[[#This Row],[Ligne de la MAP]]+1&amp;"_"&amp;TabSRC[[#This Row],[Colonne de la MAP]]-1,"")</f>
        <v>14_31</v>
      </c>
      <c r="N279" s="10" cm="1">
        <f t="array" ref="N279">SUMPRODUCT((IF(TabSRC[[#This Row],[O]:[SO]]&lt;&gt;"",2^(COLUMN(TabSRC[[#This Row],[O]:[SO]])-8),0))*1)</f>
        <v>63</v>
      </c>
    </row>
    <row r="280" spans="1:14" x14ac:dyDescent="0.25">
      <c r="A280" t="s">
        <v>564</v>
      </c>
      <c r="B280">
        <v>684.40645599365234</v>
      </c>
      <c r="C280">
        <v>436.50020027160645</v>
      </c>
      <c r="D280" s="2" t="s">
        <v>521</v>
      </c>
      <c r="E280" s="2" t="s">
        <v>733</v>
      </c>
      <c r="F280" s="1">
        <v>13</v>
      </c>
      <c r="G280" s="1">
        <v>34</v>
      </c>
      <c r="H280" s="10" t="str">
        <f>IF(COUNTIF(TabSRC[IDCL],TabSRC[[#This Row],[Ligne de la MAP]]&amp;"_"&amp;TabSRC[[#This Row],[Colonne de la MAP]]-2)&gt;0,TabSRC[[#This Row],[Ligne de la MAP]]&amp;"_"&amp;TabSRC[[#This Row],[Colonne de la MAP]]-2,"")</f>
        <v>13_32</v>
      </c>
      <c r="I280" s="10" t="str">
        <f>IF(COUNTIF(TabSRC[IDCL],TabSRC[[#This Row],[Ligne de la MAP]]-1&amp;"_"&amp;TabSRC[[#This Row],[Colonne de la MAP]]-1)&gt;0,TabSRC[[#This Row],[Ligne de la MAP]]-1&amp;"_"&amp;TabSRC[[#This Row],[Colonne de la MAP]]-1,"")</f>
        <v>12_33</v>
      </c>
      <c r="J280" s="10" t="str">
        <f>IF(COUNTIF(TabSRC[IDCL],TabSRC[[#This Row],[Ligne de la MAP]]-1&amp;"_"&amp;TabSRC[[#This Row],[Colonne de la MAP]]+1)&gt;0,TabSRC[[#This Row],[Ligne de la MAP]]-1&amp;"_"&amp;TabSRC[[#This Row],[Colonne de la MAP]]+1,"")</f>
        <v>12_35</v>
      </c>
      <c r="K280" s="10" t="str">
        <f>IF(COUNTIF(TabSRC[IDCL],TabSRC[[#This Row],[Ligne de la MAP]]&amp;"_"&amp;TabSRC[[#This Row],[Colonne de la MAP]]+2)&gt;0,TabSRC[[#This Row],[Ligne de la MAP]]&amp;"_"&amp;TabSRC[[#This Row],[Colonne de la MAP]]+2,"")</f>
        <v>13_36</v>
      </c>
      <c r="L280" s="10" t="str">
        <f>IF(COUNTIF(TabSRC[IDCL],TabSRC[[#This Row],[Ligne de la MAP]]+1&amp;"_"&amp;TabSRC[[#This Row],[Colonne de la MAP]]+1),TabSRC[[#This Row],[Ligne de la MAP]]+1&amp;"_"&amp;TabSRC[[#This Row],[Colonne de la MAP]]+1,"")</f>
        <v>14_35</v>
      </c>
      <c r="M280" s="10" t="str">
        <f>IF(COUNTIF(TabSRC[IDCL],TabSRC[[#This Row],[Ligne de la MAP]]+1&amp;"_"&amp;TabSRC[[#This Row],[Colonne de la MAP]]-1)&gt;0,TabSRC[[#This Row],[Ligne de la MAP]]+1&amp;"_"&amp;TabSRC[[#This Row],[Colonne de la MAP]]-1,"")</f>
        <v>14_33</v>
      </c>
      <c r="N280" s="10" cm="1">
        <f t="array" ref="N280">SUMPRODUCT((IF(TabSRC[[#This Row],[O]:[SO]]&lt;&gt;"",2^(COLUMN(TabSRC[[#This Row],[O]:[SO]])-8),0))*1)</f>
        <v>63</v>
      </c>
    </row>
    <row r="281" spans="1:14" x14ac:dyDescent="0.25">
      <c r="A281" t="s">
        <v>566</v>
      </c>
      <c r="B281">
        <v>725.10968399047852</v>
      </c>
      <c r="C281">
        <v>436.50020027160645</v>
      </c>
      <c r="D281" s="2" t="s">
        <v>523</v>
      </c>
      <c r="E281" s="2" t="s">
        <v>731</v>
      </c>
      <c r="F281" s="1">
        <v>13</v>
      </c>
      <c r="G281" s="1">
        <v>36</v>
      </c>
      <c r="H281" s="10" t="str">
        <f>IF(COUNTIF(TabSRC[IDCL],TabSRC[[#This Row],[Ligne de la MAP]]&amp;"_"&amp;TabSRC[[#This Row],[Colonne de la MAP]]-2)&gt;0,TabSRC[[#This Row],[Ligne de la MAP]]&amp;"_"&amp;TabSRC[[#This Row],[Colonne de la MAP]]-2,"")</f>
        <v>13_34</v>
      </c>
      <c r="I281" s="10" t="str">
        <f>IF(COUNTIF(TabSRC[IDCL],TabSRC[[#This Row],[Ligne de la MAP]]-1&amp;"_"&amp;TabSRC[[#This Row],[Colonne de la MAP]]-1)&gt;0,TabSRC[[#This Row],[Ligne de la MAP]]-1&amp;"_"&amp;TabSRC[[#This Row],[Colonne de la MAP]]-1,"")</f>
        <v>12_35</v>
      </c>
      <c r="J281" s="10" t="str">
        <f>IF(COUNTIF(TabSRC[IDCL],TabSRC[[#This Row],[Ligne de la MAP]]-1&amp;"_"&amp;TabSRC[[#This Row],[Colonne de la MAP]]+1)&gt;0,TabSRC[[#This Row],[Ligne de la MAP]]-1&amp;"_"&amp;TabSRC[[#This Row],[Colonne de la MAP]]+1,"")</f>
        <v>12_37</v>
      </c>
      <c r="K281" s="10" t="str">
        <f>IF(COUNTIF(TabSRC[IDCL],TabSRC[[#This Row],[Ligne de la MAP]]&amp;"_"&amp;TabSRC[[#This Row],[Colonne de la MAP]]+2)&gt;0,TabSRC[[#This Row],[Ligne de la MAP]]&amp;"_"&amp;TabSRC[[#This Row],[Colonne de la MAP]]+2,"")</f>
        <v>13_38</v>
      </c>
      <c r="L281" s="10" t="str">
        <f>IF(COUNTIF(TabSRC[IDCL],TabSRC[[#This Row],[Ligne de la MAP]]+1&amp;"_"&amp;TabSRC[[#This Row],[Colonne de la MAP]]+1),TabSRC[[#This Row],[Ligne de la MAP]]+1&amp;"_"&amp;TabSRC[[#This Row],[Colonne de la MAP]]+1,"")</f>
        <v>14_37</v>
      </c>
      <c r="M281" s="10" t="str">
        <f>IF(COUNTIF(TabSRC[IDCL],TabSRC[[#This Row],[Ligne de la MAP]]+1&amp;"_"&amp;TabSRC[[#This Row],[Colonne de la MAP]]-1)&gt;0,TabSRC[[#This Row],[Ligne de la MAP]]+1&amp;"_"&amp;TabSRC[[#This Row],[Colonne de la MAP]]-1,"")</f>
        <v>14_35</v>
      </c>
      <c r="N281" s="10" cm="1">
        <f t="array" ref="N281">SUMPRODUCT((IF(TabSRC[[#This Row],[O]:[SO]]&lt;&gt;"",2^(COLUMN(TabSRC[[#This Row],[O]:[SO]])-8),0))*1)</f>
        <v>63</v>
      </c>
    </row>
    <row r="282" spans="1:14" x14ac:dyDescent="0.25">
      <c r="A282" t="s">
        <v>568</v>
      </c>
      <c r="B282">
        <v>765.81291198730469</v>
      </c>
      <c r="C282">
        <v>436.50020027160645</v>
      </c>
      <c r="D282" s="2" t="s">
        <v>525</v>
      </c>
      <c r="E282" s="2" t="s">
        <v>737</v>
      </c>
      <c r="F282" s="1">
        <v>13</v>
      </c>
      <c r="G282" s="1">
        <v>38</v>
      </c>
      <c r="H282" s="10" t="str">
        <f>IF(COUNTIF(TabSRC[IDCL],TabSRC[[#This Row],[Ligne de la MAP]]&amp;"_"&amp;TabSRC[[#This Row],[Colonne de la MAP]]-2)&gt;0,TabSRC[[#This Row],[Ligne de la MAP]]&amp;"_"&amp;TabSRC[[#This Row],[Colonne de la MAP]]-2,"")</f>
        <v>13_36</v>
      </c>
      <c r="I282" s="10" t="str">
        <f>IF(COUNTIF(TabSRC[IDCL],TabSRC[[#This Row],[Ligne de la MAP]]-1&amp;"_"&amp;TabSRC[[#This Row],[Colonne de la MAP]]-1)&gt;0,TabSRC[[#This Row],[Ligne de la MAP]]-1&amp;"_"&amp;TabSRC[[#This Row],[Colonne de la MAP]]-1,"")</f>
        <v>12_37</v>
      </c>
      <c r="J282" s="10" t="str">
        <f>IF(COUNTIF(TabSRC[IDCL],TabSRC[[#This Row],[Ligne de la MAP]]-1&amp;"_"&amp;TabSRC[[#This Row],[Colonne de la MAP]]+1)&gt;0,TabSRC[[#This Row],[Ligne de la MAP]]-1&amp;"_"&amp;TabSRC[[#This Row],[Colonne de la MAP]]+1,"")</f>
        <v>12_39</v>
      </c>
      <c r="K282" s="10" t="str">
        <f>IF(COUNTIF(TabSRC[IDCL],TabSRC[[#This Row],[Ligne de la MAP]]&amp;"_"&amp;TabSRC[[#This Row],[Colonne de la MAP]]+2)&gt;0,TabSRC[[#This Row],[Ligne de la MAP]]&amp;"_"&amp;TabSRC[[#This Row],[Colonne de la MAP]]+2,"")</f>
        <v>13_40</v>
      </c>
      <c r="L282" s="10" t="str">
        <f>IF(COUNTIF(TabSRC[IDCL],TabSRC[[#This Row],[Ligne de la MAP]]+1&amp;"_"&amp;TabSRC[[#This Row],[Colonne de la MAP]]+1),TabSRC[[#This Row],[Ligne de la MAP]]+1&amp;"_"&amp;TabSRC[[#This Row],[Colonne de la MAP]]+1,"")</f>
        <v>14_39</v>
      </c>
      <c r="M282" s="10" t="str">
        <f>IF(COUNTIF(TabSRC[IDCL],TabSRC[[#This Row],[Ligne de la MAP]]+1&amp;"_"&amp;TabSRC[[#This Row],[Colonne de la MAP]]-1)&gt;0,TabSRC[[#This Row],[Ligne de la MAP]]+1&amp;"_"&amp;TabSRC[[#This Row],[Colonne de la MAP]]-1,"")</f>
        <v>14_37</v>
      </c>
      <c r="N282" s="10" cm="1">
        <f t="array" ref="N282">SUMPRODUCT((IF(TabSRC[[#This Row],[O]:[SO]]&lt;&gt;"",2^(COLUMN(TabSRC[[#This Row],[O]:[SO]])-8),0))*1)</f>
        <v>63</v>
      </c>
    </row>
    <row r="283" spans="1:14" x14ac:dyDescent="0.25">
      <c r="A283" t="s">
        <v>570</v>
      </c>
      <c r="B283">
        <v>806.51613998413086</v>
      </c>
      <c r="C283">
        <v>436.50020027160645</v>
      </c>
      <c r="D283" s="2" t="s">
        <v>527</v>
      </c>
      <c r="E283" s="2" t="s">
        <v>730</v>
      </c>
      <c r="F283" s="1">
        <v>13</v>
      </c>
      <c r="G283" s="1">
        <v>40</v>
      </c>
      <c r="H283" s="10" t="str">
        <f>IF(COUNTIF(TabSRC[IDCL],TabSRC[[#This Row],[Ligne de la MAP]]&amp;"_"&amp;TabSRC[[#This Row],[Colonne de la MAP]]-2)&gt;0,TabSRC[[#This Row],[Ligne de la MAP]]&amp;"_"&amp;TabSRC[[#This Row],[Colonne de la MAP]]-2,"")</f>
        <v>13_38</v>
      </c>
      <c r="I283" s="10" t="str">
        <f>IF(COUNTIF(TabSRC[IDCL],TabSRC[[#This Row],[Ligne de la MAP]]-1&amp;"_"&amp;TabSRC[[#This Row],[Colonne de la MAP]]-1)&gt;0,TabSRC[[#This Row],[Ligne de la MAP]]-1&amp;"_"&amp;TabSRC[[#This Row],[Colonne de la MAP]]-1,"")</f>
        <v>12_39</v>
      </c>
      <c r="J283" s="10" t="str">
        <f>IF(COUNTIF(TabSRC[IDCL],TabSRC[[#This Row],[Ligne de la MAP]]-1&amp;"_"&amp;TabSRC[[#This Row],[Colonne de la MAP]]+1)&gt;0,TabSRC[[#This Row],[Ligne de la MAP]]-1&amp;"_"&amp;TabSRC[[#This Row],[Colonne de la MAP]]+1,"")</f>
        <v>12_41</v>
      </c>
      <c r="K283" s="10" t="str">
        <f>IF(COUNTIF(TabSRC[IDCL],TabSRC[[#This Row],[Ligne de la MAP]]&amp;"_"&amp;TabSRC[[#This Row],[Colonne de la MAP]]+2)&gt;0,TabSRC[[#This Row],[Ligne de la MAP]]&amp;"_"&amp;TabSRC[[#This Row],[Colonne de la MAP]]+2,"")</f>
        <v>13_42</v>
      </c>
      <c r="L283" s="10" t="str">
        <f>IF(COUNTIF(TabSRC[IDCL],TabSRC[[#This Row],[Ligne de la MAP]]+1&amp;"_"&amp;TabSRC[[#This Row],[Colonne de la MAP]]+1),TabSRC[[#This Row],[Ligne de la MAP]]+1&amp;"_"&amp;TabSRC[[#This Row],[Colonne de la MAP]]+1,"")</f>
        <v>14_41</v>
      </c>
      <c r="M283" s="10" t="str">
        <f>IF(COUNTIF(TabSRC[IDCL],TabSRC[[#This Row],[Ligne de la MAP]]+1&amp;"_"&amp;TabSRC[[#This Row],[Colonne de la MAP]]-1)&gt;0,TabSRC[[#This Row],[Ligne de la MAP]]+1&amp;"_"&amp;TabSRC[[#This Row],[Colonne de la MAP]]-1,"")</f>
        <v>14_39</v>
      </c>
      <c r="N283" s="10" cm="1">
        <f t="array" ref="N283">SUMPRODUCT((IF(TabSRC[[#This Row],[O]:[SO]]&lt;&gt;"",2^(COLUMN(TabSRC[[#This Row],[O]:[SO]])-8),0))*1)</f>
        <v>63</v>
      </c>
    </row>
    <row r="284" spans="1:14" x14ac:dyDescent="0.25">
      <c r="A284" t="s">
        <v>572</v>
      </c>
      <c r="B284">
        <v>847.21936798095703</v>
      </c>
      <c r="C284">
        <v>436.50020027160645</v>
      </c>
      <c r="D284" s="2" t="s">
        <v>529</v>
      </c>
      <c r="E284" s="2" t="s">
        <v>728</v>
      </c>
      <c r="F284" s="1">
        <v>13</v>
      </c>
      <c r="G284" s="1">
        <v>42</v>
      </c>
      <c r="H284" s="10" t="str">
        <f>IF(COUNTIF(TabSRC[IDCL],TabSRC[[#This Row],[Ligne de la MAP]]&amp;"_"&amp;TabSRC[[#This Row],[Colonne de la MAP]]-2)&gt;0,TabSRC[[#This Row],[Ligne de la MAP]]&amp;"_"&amp;TabSRC[[#This Row],[Colonne de la MAP]]-2,"")</f>
        <v>13_40</v>
      </c>
      <c r="I284" s="10" t="str">
        <f>IF(COUNTIF(TabSRC[IDCL],TabSRC[[#This Row],[Ligne de la MAP]]-1&amp;"_"&amp;TabSRC[[#This Row],[Colonne de la MAP]]-1)&gt;0,TabSRC[[#This Row],[Ligne de la MAP]]-1&amp;"_"&amp;TabSRC[[#This Row],[Colonne de la MAP]]-1,"")</f>
        <v>12_41</v>
      </c>
      <c r="J284" s="10" t="str">
        <f>IF(COUNTIF(TabSRC[IDCL],TabSRC[[#This Row],[Ligne de la MAP]]-1&amp;"_"&amp;TabSRC[[#This Row],[Colonne de la MAP]]+1)&gt;0,TabSRC[[#This Row],[Ligne de la MAP]]-1&amp;"_"&amp;TabSRC[[#This Row],[Colonne de la MAP]]+1,"")</f>
        <v>12_43</v>
      </c>
      <c r="K284" s="10" t="str">
        <f>IF(COUNTIF(TabSRC[IDCL],TabSRC[[#This Row],[Ligne de la MAP]]&amp;"_"&amp;TabSRC[[#This Row],[Colonne de la MAP]]+2)&gt;0,TabSRC[[#This Row],[Ligne de la MAP]]&amp;"_"&amp;TabSRC[[#This Row],[Colonne de la MAP]]+2,"")</f>
        <v>13_44</v>
      </c>
      <c r="L284" s="10" t="str">
        <f>IF(COUNTIF(TabSRC[IDCL],TabSRC[[#This Row],[Ligne de la MAP]]+1&amp;"_"&amp;TabSRC[[#This Row],[Colonne de la MAP]]+1),TabSRC[[#This Row],[Ligne de la MAP]]+1&amp;"_"&amp;TabSRC[[#This Row],[Colonne de la MAP]]+1,"")</f>
        <v>14_43</v>
      </c>
      <c r="M284" s="10" t="str">
        <f>IF(COUNTIF(TabSRC[IDCL],TabSRC[[#This Row],[Ligne de la MAP]]+1&amp;"_"&amp;TabSRC[[#This Row],[Colonne de la MAP]]-1)&gt;0,TabSRC[[#This Row],[Ligne de la MAP]]+1&amp;"_"&amp;TabSRC[[#This Row],[Colonne de la MAP]]-1,"")</f>
        <v>14_41</v>
      </c>
      <c r="N284" s="10" cm="1">
        <f t="array" ref="N284">SUMPRODUCT((IF(TabSRC[[#This Row],[O]:[SO]]&lt;&gt;"",2^(COLUMN(TabSRC[[#This Row],[O]:[SO]])-8),0))*1)</f>
        <v>63</v>
      </c>
    </row>
    <row r="285" spans="1:14" x14ac:dyDescent="0.25">
      <c r="A285" t="s">
        <v>574</v>
      </c>
      <c r="B285">
        <v>887.9225959777832</v>
      </c>
      <c r="C285">
        <v>436.50020027160645</v>
      </c>
      <c r="D285" s="2" t="s">
        <v>531</v>
      </c>
      <c r="E285" s="2" t="s">
        <v>722</v>
      </c>
      <c r="F285" s="1">
        <v>13</v>
      </c>
      <c r="G285" s="1">
        <v>44</v>
      </c>
      <c r="H285" s="10" t="str">
        <f>IF(COUNTIF(TabSRC[IDCL],TabSRC[[#This Row],[Ligne de la MAP]]&amp;"_"&amp;TabSRC[[#This Row],[Colonne de la MAP]]-2)&gt;0,TabSRC[[#This Row],[Ligne de la MAP]]&amp;"_"&amp;TabSRC[[#This Row],[Colonne de la MAP]]-2,"")</f>
        <v>13_42</v>
      </c>
      <c r="I285" s="10" t="str">
        <f>IF(COUNTIF(TabSRC[IDCL],TabSRC[[#This Row],[Ligne de la MAP]]-1&amp;"_"&amp;TabSRC[[#This Row],[Colonne de la MAP]]-1)&gt;0,TabSRC[[#This Row],[Ligne de la MAP]]-1&amp;"_"&amp;TabSRC[[#This Row],[Colonne de la MAP]]-1,"")</f>
        <v>12_43</v>
      </c>
      <c r="J285" s="10" t="str">
        <f>IF(COUNTIF(TabSRC[IDCL],TabSRC[[#This Row],[Ligne de la MAP]]-1&amp;"_"&amp;TabSRC[[#This Row],[Colonne de la MAP]]+1)&gt;0,TabSRC[[#This Row],[Ligne de la MAP]]-1&amp;"_"&amp;TabSRC[[#This Row],[Colonne de la MAP]]+1,"")</f>
        <v>12_45</v>
      </c>
      <c r="K285" s="10" t="str">
        <f>IF(COUNTIF(TabSRC[IDCL],TabSRC[[#This Row],[Ligne de la MAP]]&amp;"_"&amp;TabSRC[[#This Row],[Colonne de la MAP]]+2)&gt;0,TabSRC[[#This Row],[Ligne de la MAP]]&amp;"_"&amp;TabSRC[[#This Row],[Colonne de la MAP]]+2,"")</f>
        <v>13_46</v>
      </c>
      <c r="L285" s="10" t="str">
        <f>IF(COUNTIF(TabSRC[IDCL],TabSRC[[#This Row],[Ligne de la MAP]]+1&amp;"_"&amp;TabSRC[[#This Row],[Colonne de la MAP]]+1),TabSRC[[#This Row],[Ligne de la MAP]]+1&amp;"_"&amp;TabSRC[[#This Row],[Colonne de la MAP]]+1,"")</f>
        <v>14_45</v>
      </c>
      <c r="M285" s="10" t="str">
        <f>IF(COUNTIF(TabSRC[IDCL],TabSRC[[#This Row],[Ligne de la MAP]]+1&amp;"_"&amp;TabSRC[[#This Row],[Colonne de la MAP]]-1)&gt;0,TabSRC[[#This Row],[Ligne de la MAP]]+1&amp;"_"&amp;TabSRC[[#This Row],[Colonne de la MAP]]-1,"")</f>
        <v>14_43</v>
      </c>
      <c r="N285" s="10" cm="1">
        <f t="array" ref="N285">SUMPRODUCT((IF(TabSRC[[#This Row],[O]:[SO]]&lt;&gt;"",2^(COLUMN(TabSRC[[#This Row],[O]:[SO]])-8),0))*1)</f>
        <v>63</v>
      </c>
    </row>
    <row r="286" spans="1:14" x14ac:dyDescent="0.25">
      <c r="A286" t="s">
        <v>576</v>
      </c>
      <c r="B286">
        <v>928.62582397460938</v>
      </c>
      <c r="C286">
        <v>436.50020027160645</v>
      </c>
      <c r="D286" s="2" t="s">
        <v>533</v>
      </c>
      <c r="E286" s="2" t="s">
        <v>720</v>
      </c>
      <c r="F286" s="1">
        <v>13</v>
      </c>
      <c r="G286" s="1">
        <v>46</v>
      </c>
      <c r="H286" s="10" t="str">
        <f>IF(COUNTIF(TabSRC[IDCL],TabSRC[[#This Row],[Ligne de la MAP]]&amp;"_"&amp;TabSRC[[#This Row],[Colonne de la MAP]]-2)&gt;0,TabSRC[[#This Row],[Ligne de la MAP]]&amp;"_"&amp;TabSRC[[#This Row],[Colonne de la MAP]]-2,"")</f>
        <v>13_44</v>
      </c>
      <c r="I286" s="10" t="str">
        <f>IF(COUNTIF(TabSRC[IDCL],TabSRC[[#This Row],[Ligne de la MAP]]-1&amp;"_"&amp;TabSRC[[#This Row],[Colonne de la MAP]]-1)&gt;0,TabSRC[[#This Row],[Ligne de la MAP]]-1&amp;"_"&amp;TabSRC[[#This Row],[Colonne de la MAP]]-1,"")</f>
        <v>12_45</v>
      </c>
      <c r="J286" s="10" t="str">
        <f>IF(COUNTIF(TabSRC[IDCL],TabSRC[[#This Row],[Ligne de la MAP]]-1&amp;"_"&amp;TabSRC[[#This Row],[Colonne de la MAP]]+1)&gt;0,TabSRC[[#This Row],[Ligne de la MAP]]-1&amp;"_"&amp;TabSRC[[#This Row],[Colonne de la MAP]]+1,"")</f>
        <v>12_47</v>
      </c>
      <c r="K286" s="10" t="str">
        <f>IF(COUNTIF(TabSRC[IDCL],TabSRC[[#This Row],[Ligne de la MAP]]&amp;"_"&amp;TabSRC[[#This Row],[Colonne de la MAP]]+2)&gt;0,TabSRC[[#This Row],[Ligne de la MAP]]&amp;"_"&amp;TabSRC[[#This Row],[Colonne de la MAP]]+2,"")</f>
        <v>13_48</v>
      </c>
      <c r="L286" s="10" t="str">
        <f>IF(COUNTIF(TabSRC[IDCL],TabSRC[[#This Row],[Ligne de la MAP]]+1&amp;"_"&amp;TabSRC[[#This Row],[Colonne de la MAP]]+1),TabSRC[[#This Row],[Ligne de la MAP]]+1&amp;"_"&amp;TabSRC[[#This Row],[Colonne de la MAP]]+1,"")</f>
        <v>14_47</v>
      </c>
      <c r="M286" s="10" t="str">
        <f>IF(COUNTIF(TabSRC[IDCL],TabSRC[[#This Row],[Ligne de la MAP]]+1&amp;"_"&amp;TabSRC[[#This Row],[Colonne de la MAP]]-1)&gt;0,TabSRC[[#This Row],[Ligne de la MAP]]+1&amp;"_"&amp;TabSRC[[#This Row],[Colonne de la MAP]]-1,"")</f>
        <v>14_45</v>
      </c>
      <c r="N286" s="10" cm="1">
        <f t="array" ref="N286">SUMPRODUCT((IF(TabSRC[[#This Row],[O]:[SO]]&lt;&gt;"",2^(COLUMN(TabSRC[[#This Row],[O]:[SO]])-8),0))*1)</f>
        <v>63</v>
      </c>
    </row>
    <row r="287" spans="1:14" x14ac:dyDescent="0.25">
      <c r="A287" t="s">
        <v>578</v>
      </c>
      <c r="B287">
        <v>969.32905197143555</v>
      </c>
      <c r="C287">
        <v>436.50020027160645</v>
      </c>
      <c r="D287" s="2" t="s">
        <v>535</v>
      </c>
      <c r="E287" s="2" t="s">
        <v>742</v>
      </c>
      <c r="F287" s="1">
        <v>13</v>
      </c>
      <c r="G287" s="1">
        <v>48</v>
      </c>
      <c r="H287" s="10" t="str">
        <f>IF(COUNTIF(TabSRC[IDCL],TabSRC[[#This Row],[Ligne de la MAP]]&amp;"_"&amp;TabSRC[[#This Row],[Colonne de la MAP]]-2)&gt;0,TabSRC[[#This Row],[Ligne de la MAP]]&amp;"_"&amp;TabSRC[[#This Row],[Colonne de la MAP]]-2,"")</f>
        <v>13_46</v>
      </c>
      <c r="I287" s="10" t="str">
        <f>IF(COUNTIF(TabSRC[IDCL],TabSRC[[#This Row],[Ligne de la MAP]]-1&amp;"_"&amp;TabSRC[[#This Row],[Colonne de la MAP]]-1)&gt;0,TabSRC[[#This Row],[Ligne de la MAP]]-1&amp;"_"&amp;TabSRC[[#This Row],[Colonne de la MAP]]-1,"")</f>
        <v>12_47</v>
      </c>
      <c r="J287" s="10" t="str">
        <f>IF(COUNTIF(TabSRC[IDCL],TabSRC[[#This Row],[Ligne de la MAP]]-1&amp;"_"&amp;TabSRC[[#This Row],[Colonne de la MAP]]+1)&gt;0,TabSRC[[#This Row],[Ligne de la MAP]]-1&amp;"_"&amp;TabSRC[[#This Row],[Colonne de la MAP]]+1,"")</f>
        <v>12_49</v>
      </c>
      <c r="K287" s="10" t="str">
        <f>IF(COUNTIF(TabSRC[IDCL],TabSRC[[#This Row],[Ligne de la MAP]]&amp;"_"&amp;TabSRC[[#This Row],[Colonne de la MAP]]+2)&gt;0,TabSRC[[#This Row],[Ligne de la MAP]]&amp;"_"&amp;TabSRC[[#This Row],[Colonne de la MAP]]+2,"")</f>
        <v>13_50</v>
      </c>
      <c r="L287" s="10" t="str">
        <f>IF(COUNTIF(TabSRC[IDCL],TabSRC[[#This Row],[Ligne de la MAP]]+1&amp;"_"&amp;TabSRC[[#This Row],[Colonne de la MAP]]+1),TabSRC[[#This Row],[Ligne de la MAP]]+1&amp;"_"&amp;TabSRC[[#This Row],[Colonne de la MAP]]+1,"")</f>
        <v>14_49</v>
      </c>
      <c r="M287" s="10" t="str">
        <f>IF(COUNTIF(TabSRC[IDCL],TabSRC[[#This Row],[Ligne de la MAP]]+1&amp;"_"&amp;TabSRC[[#This Row],[Colonne de la MAP]]-1)&gt;0,TabSRC[[#This Row],[Ligne de la MAP]]+1&amp;"_"&amp;TabSRC[[#This Row],[Colonne de la MAP]]-1,"")</f>
        <v>14_47</v>
      </c>
      <c r="N287" s="10" cm="1">
        <f t="array" ref="N287">SUMPRODUCT((IF(TabSRC[[#This Row],[O]:[SO]]&lt;&gt;"",2^(COLUMN(TabSRC[[#This Row],[O]:[SO]])-8),0))*1)</f>
        <v>63</v>
      </c>
    </row>
    <row r="288" spans="1:14" x14ac:dyDescent="0.25">
      <c r="A288" t="s">
        <v>580</v>
      </c>
      <c r="B288">
        <v>1010.0322799682617</v>
      </c>
      <c r="C288">
        <v>436.50020027160645</v>
      </c>
      <c r="D288" s="2" t="s">
        <v>537</v>
      </c>
      <c r="E288" s="2" t="s">
        <v>720</v>
      </c>
      <c r="F288" s="1">
        <v>13</v>
      </c>
      <c r="G288" s="1">
        <v>50</v>
      </c>
      <c r="H288" s="10" t="str">
        <f>IF(COUNTIF(TabSRC[IDCL],TabSRC[[#This Row],[Ligne de la MAP]]&amp;"_"&amp;TabSRC[[#This Row],[Colonne de la MAP]]-2)&gt;0,TabSRC[[#This Row],[Ligne de la MAP]]&amp;"_"&amp;TabSRC[[#This Row],[Colonne de la MAP]]-2,"")</f>
        <v>13_48</v>
      </c>
      <c r="I288" s="10" t="str">
        <f>IF(COUNTIF(TabSRC[IDCL],TabSRC[[#This Row],[Ligne de la MAP]]-1&amp;"_"&amp;TabSRC[[#This Row],[Colonne de la MAP]]-1)&gt;0,TabSRC[[#This Row],[Ligne de la MAP]]-1&amp;"_"&amp;TabSRC[[#This Row],[Colonne de la MAP]]-1,"")</f>
        <v>12_49</v>
      </c>
      <c r="J288" s="10" t="str">
        <f>IF(COUNTIF(TabSRC[IDCL],TabSRC[[#This Row],[Ligne de la MAP]]-1&amp;"_"&amp;TabSRC[[#This Row],[Colonne de la MAP]]+1)&gt;0,TabSRC[[#This Row],[Ligne de la MAP]]-1&amp;"_"&amp;TabSRC[[#This Row],[Colonne de la MAP]]+1,"")</f>
        <v>12_51</v>
      </c>
      <c r="K288" s="10" t="str">
        <f>IF(COUNTIF(TabSRC[IDCL],TabSRC[[#This Row],[Ligne de la MAP]]&amp;"_"&amp;TabSRC[[#This Row],[Colonne de la MAP]]+2)&gt;0,TabSRC[[#This Row],[Ligne de la MAP]]&amp;"_"&amp;TabSRC[[#This Row],[Colonne de la MAP]]+2,"")</f>
        <v>13_52</v>
      </c>
      <c r="L288" s="10" t="str">
        <f>IF(COUNTIF(TabSRC[IDCL],TabSRC[[#This Row],[Ligne de la MAP]]+1&amp;"_"&amp;TabSRC[[#This Row],[Colonne de la MAP]]+1),TabSRC[[#This Row],[Ligne de la MAP]]+1&amp;"_"&amp;TabSRC[[#This Row],[Colonne de la MAP]]+1,"")</f>
        <v>14_51</v>
      </c>
      <c r="M288" s="10" t="str">
        <f>IF(COUNTIF(TabSRC[IDCL],TabSRC[[#This Row],[Ligne de la MAP]]+1&amp;"_"&amp;TabSRC[[#This Row],[Colonne de la MAP]]-1)&gt;0,TabSRC[[#This Row],[Ligne de la MAP]]+1&amp;"_"&amp;TabSRC[[#This Row],[Colonne de la MAP]]-1,"")</f>
        <v>14_49</v>
      </c>
      <c r="N288" s="10" cm="1">
        <f t="array" ref="N288">SUMPRODUCT((IF(TabSRC[[#This Row],[O]:[SO]]&lt;&gt;"",2^(COLUMN(TabSRC[[#This Row],[O]:[SO]])-8),0))*1)</f>
        <v>63</v>
      </c>
    </row>
    <row r="289" spans="1:14" x14ac:dyDescent="0.25">
      <c r="A289" t="s">
        <v>582</v>
      </c>
      <c r="B289">
        <v>1050.7355079650879</v>
      </c>
      <c r="C289">
        <v>436.50020027160645</v>
      </c>
      <c r="D289" s="2" t="s">
        <v>539</v>
      </c>
      <c r="E289" s="2" t="s">
        <v>731</v>
      </c>
      <c r="F289" s="1">
        <v>13</v>
      </c>
      <c r="G289" s="1">
        <v>52</v>
      </c>
      <c r="H289" s="10" t="str">
        <f>IF(COUNTIF(TabSRC[IDCL],TabSRC[[#This Row],[Ligne de la MAP]]&amp;"_"&amp;TabSRC[[#This Row],[Colonne de la MAP]]-2)&gt;0,TabSRC[[#This Row],[Ligne de la MAP]]&amp;"_"&amp;TabSRC[[#This Row],[Colonne de la MAP]]-2,"")</f>
        <v>13_50</v>
      </c>
      <c r="I289" s="10" t="str">
        <f>IF(COUNTIF(TabSRC[IDCL],TabSRC[[#This Row],[Ligne de la MAP]]-1&amp;"_"&amp;TabSRC[[#This Row],[Colonne de la MAP]]-1)&gt;0,TabSRC[[#This Row],[Ligne de la MAP]]-1&amp;"_"&amp;TabSRC[[#This Row],[Colonne de la MAP]]-1,"")</f>
        <v>12_51</v>
      </c>
      <c r="J289" s="10" t="str">
        <f>IF(COUNTIF(TabSRC[IDCL],TabSRC[[#This Row],[Ligne de la MAP]]-1&amp;"_"&amp;TabSRC[[#This Row],[Colonne de la MAP]]+1)&gt;0,TabSRC[[#This Row],[Ligne de la MAP]]-1&amp;"_"&amp;TabSRC[[#This Row],[Colonne de la MAP]]+1,"")</f>
        <v>12_53</v>
      </c>
      <c r="K289" s="10" t="str">
        <f>IF(COUNTIF(TabSRC[IDCL],TabSRC[[#This Row],[Ligne de la MAP]]&amp;"_"&amp;TabSRC[[#This Row],[Colonne de la MAP]]+2)&gt;0,TabSRC[[#This Row],[Ligne de la MAP]]&amp;"_"&amp;TabSRC[[#This Row],[Colonne de la MAP]]+2,"")</f>
        <v/>
      </c>
      <c r="L289" s="10" t="str">
        <f>IF(COUNTIF(TabSRC[IDCL],TabSRC[[#This Row],[Ligne de la MAP]]+1&amp;"_"&amp;TabSRC[[#This Row],[Colonne de la MAP]]+1),TabSRC[[#This Row],[Ligne de la MAP]]+1&amp;"_"&amp;TabSRC[[#This Row],[Colonne de la MAP]]+1,"")</f>
        <v/>
      </c>
      <c r="M289" s="10" t="str">
        <f>IF(COUNTIF(TabSRC[IDCL],TabSRC[[#This Row],[Ligne de la MAP]]+1&amp;"_"&amp;TabSRC[[#This Row],[Colonne de la MAP]]-1)&gt;0,TabSRC[[#This Row],[Ligne de la MAP]]+1&amp;"_"&amp;TabSRC[[#This Row],[Colonne de la MAP]]-1,"")</f>
        <v>14_51</v>
      </c>
      <c r="N289" s="10" cm="1">
        <f t="array" ref="N289">SUMPRODUCT((IF(TabSRC[[#This Row],[O]:[SO]]&lt;&gt;"",2^(COLUMN(TabSRC[[#This Row],[O]:[SO]])-8),0))*1)</f>
        <v>39</v>
      </c>
    </row>
    <row r="290" spans="1:14" x14ac:dyDescent="0.25">
      <c r="A290" t="s">
        <v>584</v>
      </c>
      <c r="B290">
        <v>134.91287803649902</v>
      </c>
      <c r="C290">
        <v>471.75026035308838</v>
      </c>
      <c r="D290" s="2" t="s">
        <v>541</v>
      </c>
      <c r="E290" s="2" t="s">
        <v>7</v>
      </c>
      <c r="F290" s="1">
        <v>14</v>
      </c>
      <c r="G290" s="1">
        <v>7</v>
      </c>
      <c r="H290" s="10" t="str">
        <f>IF(COUNTIF(TabSRC[IDCL],TabSRC[[#This Row],[Ligne de la MAP]]&amp;"_"&amp;TabSRC[[#This Row],[Colonne de la MAP]]-2)&gt;0,TabSRC[[#This Row],[Ligne de la MAP]]&amp;"_"&amp;TabSRC[[#This Row],[Colonne de la MAP]]-2,"")</f>
        <v/>
      </c>
      <c r="I290" s="10" t="str">
        <f>IF(COUNTIF(TabSRC[IDCL],TabSRC[[#This Row],[Ligne de la MAP]]-1&amp;"_"&amp;TabSRC[[#This Row],[Colonne de la MAP]]-1)&gt;0,TabSRC[[#This Row],[Ligne de la MAP]]-1&amp;"_"&amp;TabSRC[[#This Row],[Colonne de la MAP]]-1,"")</f>
        <v>13_6</v>
      </c>
      <c r="J290" s="10" t="str">
        <f>IF(COUNTIF(TabSRC[IDCL],TabSRC[[#This Row],[Ligne de la MAP]]-1&amp;"_"&amp;TabSRC[[#This Row],[Colonne de la MAP]]+1)&gt;0,TabSRC[[#This Row],[Ligne de la MAP]]-1&amp;"_"&amp;TabSRC[[#This Row],[Colonne de la MAP]]+1,"")</f>
        <v>13_8</v>
      </c>
      <c r="K290" s="10" t="str">
        <f>IF(COUNTIF(TabSRC[IDCL],TabSRC[[#This Row],[Ligne de la MAP]]&amp;"_"&amp;TabSRC[[#This Row],[Colonne de la MAP]]+2)&gt;0,TabSRC[[#This Row],[Ligne de la MAP]]&amp;"_"&amp;TabSRC[[#This Row],[Colonne de la MAP]]+2,"")</f>
        <v>14_9</v>
      </c>
      <c r="L290" s="10" t="str">
        <f>IF(COUNTIF(TabSRC[IDCL],TabSRC[[#This Row],[Ligne de la MAP]]+1&amp;"_"&amp;TabSRC[[#This Row],[Colonne de la MAP]]+1),TabSRC[[#This Row],[Ligne de la MAP]]+1&amp;"_"&amp;TabSRC[[#This Row],[Colonne de la MAP]]+1,"")</f>
        <v/>
      </c>
      <c r="M290" s="10" t="str">
        <f>IF(COUNTIF(TabSRC[IDCL],TabSRC[[#This Row],[Ligne de la MAP]]+1&amp;"_"&amp;TabSRC[[#This Row],[Colonne de la MAP]]-1)&gt;0,TabSRC[[#This Row],[Ligne de la MAP]]+1&amp;"_"&amp;TabSRC[[#This Row],[Colonne de la MAP]]-1,"")</f>
        <v/>
      </c>
      <c r="N290" s="10" cm="1">
        <f t="array" ref="N290">SUMPRODUCT((IF(TabSRC[[#This Row],[O]:[SO]]&lt;&gt;"",2^(COLUMN(TabSRC[[#This Row],[O]:[SO]])-8),0))*1)</f>
        <v>14</v>
      </c>
    </row>
    <row r="291" spans="1:14" x14ac:dyDescent="0.25">
      <c r="A291" t="s">
        <v>586</v>
      </c>
      <c r="B291">
        <v>175.6161060333252</v>
      </c>
      <c r="C291">
        <v>471.75026035308838</v>
      </c>
      <c r="D291" s="2" t="s">
        <v>543</v>
      </c>
      <c r="E291" s="2" t="s">
        <v>736</v>
      </c>
      <c r="F291" s="1">
        <v>14</v>
      </c>
      <c r="G291" s="1">
        <v>9</v>
      </c>
      <c r="H291" s="10" t="str">
        <f>IF(COUNTIF(TabSRC[IDCL],TabSRC[[#This Row],[Ligne de la MAP]]&amp;"_"&amp;TabSRC[[#This Row],[Colonne de la MAP]]-2)&gt;0,TabSRC[[#This Row],[Ligne de la MAP]]&amp;"_"&amp;TabSRC[[#This Row],[Colonne de la MAP]]-2,"")</f>
        <v>14_7</v>
      </c>
      <c r="I291" s="10" t="str">
        <f>IF(COUNTIF(TabSRC[IDCL],TabSRC[[#This Row],[Ligne de la MAP]]-1&amp;"_"&amp;TabSRC[[#This Row],[Colonne de la MAP]]-1)&gt;0,TabSRC[[#This Row],[Ligne de la MAP]]-1&amp;"_"&amp;TabSRC[[#This Row],[Colonne de la MAP]]-1,"")</f>
        <v>13_8</v>
      </c>
      <c r="J291" s="10" t="str">
        <f>IF(COUNTIF(TabSRC[IDCL],TabSRC[[#This Row],[Ligne de la MAP]]-1&amp;"_"&amp;TabSRC[[#This Row],[Colonne de la MAP]]+1)&gt;0,TabSRC[[#This Row],[Ligne de la MAP]]-1&amp;"_"&amp;TabSRC[[#This Row],[Colonne de la MAP]]+1,"")</f>
        <v>13_10</v>
      </c>
      <c r="K291" s="10" t="str">
        <f>IF(COUNTIF(TabSRC[IDCL],TabSRC[[#This Row],[Ligne de la MAP]]&amp;"_"&amp;TabSRC[[#This Row],[Colonne de la MAP]]+2)&gt;0,TabSRC[[#This Row],[Ligne de la MAP]]&amp;"_"&amp;TabSRC[[#This Row],[Colonne de la MAP]]+2,"")</f>
        <v>14_11</v>
      </c>
      <c r="L291" s="10" t="str">
        <f>IF(COUNTIF(TabSRC[IDCL],TabSRC[[#This Row],[Ligne de la MAP]]+1&amp;"_"&amp;TabSRC[[#This Row],[Colonne de la MAP]]+1),TabSRC[[#This Row],[Ligne de la MAP]]+1&amp;"_"&amp;TabSRC[[#This Row],[Colonne de la MAP]]+1,"")</f>
        <v>15_10</v>
      </c>
      <c r="M291" s="10" t="str">
        <f>IF(COUNTIF(TabSRC[IDCL],TabSRC[[#This Row],[Ligne de la MAP]]+1&amp;"_"&amp;TabSRC[[#This Row],[Colonne de la MAP]]-1)&gt;0,TabSRC[[#This Row],[Ligne de la MAP]]+1&amp;"_"&amp;TabSRC[[#This Row],[Colonne de la MAP]]-1,"")</f>
        <v/>
      </c>
      <c r="N291" s="10" cm="1">
        <f t="array" ref="N291">SUMPRODUCT((IF(TabSRC[[#This Row],[O]:[SO]]&lt;&gt;"",2^(COLUMN(TabSRC[[#This Row],[O]:[SO]])-8),0))*1)</f>
        <v>31</v>
      </c>
    </row>
    <row r="292" spans="1:14" x14ac:dyDescent="0.25">
      <c r="A292" t="s">
        <v>588</v>
      </c>
      <c r="B292">
        <v>216.31933403015137</v>
      </c>
      <c r="C292">
        <v>471.75026035308838</v>
      </c>
      <c r="D292" s="2" t="s">
        <v>545</v>
      </c>
      <c r="E292" s="2" t="s">
        <v>739</v>
      </c>
      <c r="F292" s="1">
        <v>14</v>
      </c>
      <c r="G292" s="1">
        <v>11</v>
      </c>
      <c r="H292" s="10" t="str">
        <f>IF(COUNTIF(TabSRC[IDCL],TabSRC[[#This Row],[Ligne de la MAP]]&amp;"_"&amp;TabSRC[[#This Row],[Colonne de la MAP]]-2)&gt;0,TabSRC[[#This Row],[Ligne de la MAP]]&amp;"_"&amp;TabSRC[[#This Row],[Colonne de la MAP]]-2,"")</f>
        <v>14_9</v>
      </c>
      <c r="I292" s="10" t="str">
        <f>IF(COUNTIF(TabSRC[IDCL],TabSRC[[#This Row],[Ligne de la MAP]]-1&amp;"_"&amp;TabSRC[[#This Row],[Colonne de la MAP]]-1)&gt;0,TabSRC[[#This Row],[Ligne de la MAP]]-1&amp;"_"&amp;TabSRC[[#This Row],[Colonne de la MAP]]-1,"")</f>
        <v>13_10</v>
      </c>
      <c r="J292" s="10" t="str">
        <f>IF(COUNTIF(TabSRC[IDCL],TabSRC[[#This Row],[Ligne de la MAP]]-1&amp;"_"&amp;TabSRC[[#This Row],[Colonne de la MAP]]+1)&gt;0,TabSRC[[#This Row],[Ligne de la MAP]]-1&amp;"_"&amp;TabSRC[[#This Row],[Colonne de la MAP]]+1,"")</f>
        <v>13_12</v>
      </c>
      <c r="K292" s="10" t="str">
        <f>IF(COUNTIF(TabSRC[IDCL],TabSRC[[#This Row],[Ligne de la MAP]]&amp;"_"&amp;TabSRC[[#This Row],[Colonne de la MAP]]+2)&gt;0,TabSRC[[#This Row],[Ligne de la MAP]]&amp;"_"&amp;TabSRC[[#This Row],[Colonne de la MAP]]+2,"")</f>
        <v>14_13</v>
      </c>
      <c r="L292" s="10" t="str">
        <f>IF(COUNTIF(TabSRC[IDCL],TabSRC[[#This Row],[Ligne de la MAP]]+1&amp;"_"&amp;TabSRC[[#This Row],[Colonne de la MAP]]+1),TabSRC[[#This Row],[Ligne de la MAP]]+1&amp;"_"&amp;TabSRC[[#This Row],[Colonne de la MAP]]+1,"")</f>
        <v>15_12</v>
      </c>
      <c r="M292" s="10" t="str">
        <f>IF(COUNTIF(TabSRC[IDCL],TabSRC[[#This Row],[Ligne de la MAP]]+1&amp;"_"&amp;TabSRC[[#This Row],[Colonne de la MAP]]-1)&gt;0,TabSRC[[#This Row],[Ligne de la MAP]]+1&amp;"_"&amp;TabSRC[[#This Row],[Colonne de la MAP]]-1,"")</f>
        <v>15_10</v>
      </c>
      <c r="N292" s="10" cm="1">
        <f t="array" ref="N292">SUMPRODUCT((IF(TabSRC[[#This Row],[O]:[SO]]&lt;&gt;"",2^(COLUMN(TabSRC[[#This Row],[O]:[SO]])-8),0))*1)</f>
        <v>63</v>
      </c>
    </row>
    <row r="293" spans="1:14" x14ac:dyDescent="0.25">
      <c r="A293" t="s">
        <v>590</v>
      </c>
      <c r="B293">
        <v>257.02256202697754</v>
      </c>
      <c r="C293">
        <v>471.75026035308838</v>
      </c>
      <c r="D293" s="2" t="s">
        <v>547</v>
      </c>
      <c r="E293" s="2" t="s">
        <v>741</v>
      </c>
      <c r="F293" s="1">
        <v>14</v>
      </c>
      <c r="G293" s="1">
        <v>13</v>
      </c>
      <c r="H293" s="10" t="str">
        <f>IF(COUNTIF(TabSRC[IDCL],TabSRC[[#This Row],[Ligne de la MAP]]&amp;"_"&amp;TabSRC[[#This Row],[Colonne de la MAP]]-2)&gt;0,TabSRC[[#This Row],[Ligne de la MAP]]&amp;"_"&amp;TabSRC[[#This Row],[Colonne de la MAP]]-2,"")</f>
        <v>14_11</v>
      </c>
      <c r="I293" s="10" t="str">
        <f>IF(COUNTIF(TabSRC[IDCL],TabSRC[[#This Row],[Ligne de la MAP]]-1&amp;"_"&amp;TabSRC[[#This Row],[Colonne de la MAP]]-1)&gt;0,TabSRC[[#This Row],[Ligne de la MAP]]-1&amp;"_"&amp;TabSRC[[#This Row],[Colonne de la MAP]]-1,"")</f>
        <v>13_12</v>
      </c>
      <c r="J293" s="10" t="str">
        <f>IF(COUNTIF(TabSRC[IDCL],TabSRC[[#This Row],[Ligne de la MAP]]-1&amp;"_"&amp;TabSRC[[#This Row],[Colonne de la MAP]]+1)&gt;0,TabSRC[[#This Row],[Ligne de la MAP]]-1&amp;"_"&amp;TabSRC[[#This Row],[Colonne de la MAP]]+1,"")</f>
        <v>13_14</v>
      </c>
      <c r="K293" s="10" t="str">
        <f>IF(COUNTIF(TabSRC[IDCL],TabSRC[[#This Row],[Ligne de la MAP]]&amp;"_"&amp;TabSRC[[#This Row],[Colonne de la MAP]]+2)&gt;0,TabSRC[[#This Row],[Ligne de la MAP]]&amp;"_"&amp;TabSRC[[#This Row],[Colonne de la MAP]]+2,"")</f>
        <v>14_15</v>
      </c>
      <c r="L293" s="10" t="str">
        <f>IF(COUNTIF(TabSRC[IDCL],TabSRC[[#This Row],[Ligne de la MAP]]+1&amp;"_"&amp;TabSRC[[#This Row],[Colonne de la MAP]]+1),TabSRC[[#This Row],[Ligne de la MAP]]+1&amp;"_"&amp;TabSRC[[#This Row],[Colonne de la MAP]]+1,"")</f>
        <v>15_14</v>
      </c>
      <c r="M293" s="10" t="str">
        <f>IF(COUNTIF(TabSRC[IDCL],TabSRC[[#This Row],[Ligne de la MAP]]+1&amp;"_"&amp;TabSRC[[#This Row],[Colonne de la MAP]]-1)&gt;0,TabSRC[[#This Row],[Ligne de la MAP]]+1&amp;"_"&amp;TabSRC[[#This Row],[Colonne de la MAP]]-1,"")</f>
        <v>15_12</v>
      </c>
      <c r="N293" s="10" cm="1">
        <f t="array" ref="N293">SUMPRODUCT((IF(TabSRC[[#This Row],[O]:[SO]]&lt;&gt;"",2^(COLUMN(TabSRC[[#This Row],[O]:[SO]])-8),0))*1)</f>
        <v>63</v>
      </c>
    </row>
    <row r="294" spans="1:14" x14ac:dyDescent="0.25">
      <c r="A294" t="s">
        <v>592</v>
      </c>
      <c r="B294">
        <v>297.72579002380371</v>
      </c>
      <c r="C294">
        <v>471.75026035308838</v>
      </c>
      <c r="D294" s="2" t="s">
        <v>549</v>
      </c>
      <c r="E294" s="2" t="s">
        <v>719</v>
      </c>
      <c r="F294" s="1">
        <v>14</v>
      </c>
      <c r="G294" s="1">
        <v>15</v>
      </c>
      <c r="H294" s="10" t="str">
        <f>IF(COUNTIF(TabSRC[IDCL],TabSRC[[#This Row],[Ligne de la MAP]]&amp;"_"&amp;TabSRC[[#This Row],[Colonne de la MAP]]-2)&gt;0,TabSRC[[#This Row],[Ligne de la MAP]]&amp;"_"&amp;TabSRC[[#This Row],[Colonne de la MAP]]-2,"")</f>
        <v>14_13</v>
      </c>
      <c r="I294" s="10" t="str">
        <f>IF(COUNTIF(TabSRC[IDCL],TabSRC[[#This Row],[Ligne de la MAP]]-1&amp;"_"&amp;TabSRC[[#This Row],[Colonne de la MAP]]-1)&gt;0,TabSRC[[#This Row],[Ligne de la MAP]]-1&amp;"_"&amp;TabSRC[[#This Row],[Colonne de la MAP]]-1,"")</f>
        <v>13_14</v>
      </c>
      <c r="J294" s="10" t="str">
        <f>IF(COUNTIF(TabSRC[IDCL],TabSRC[[#This Row],[Ligne de la MAP]]-1&amp;"_"&amp;TabSRC[[#This Row],[Colonne de la MAP]]+1)&gt;0,TabSRC[[#This Row],[Ligne de la MAP]]-1&amp;"_"&amp;TabSRC[[#This Row],[Colonne de la MAP]]+1,"")</f>
        <v>13_16</v>
      </c>
      <c r="K294" s="10" t="str">
        <f>IF(COUNTIF(TabSRC[IDCL],TabSRC[[#This Row],[Ligne de la MAP]]&amp;"_"&amp;TabSRC[[#This Row],[Colonne de la MAP]]+2)&gt;0,TabSRC[[#This Row],[Ligne de la MAP]]&amp;"_"&amp;TabSRC[[#This Row],[Colonne de la MAP]]+2,"")</f>
        <v>14_17</v>
      </c>
      <c r="L294" s="10" t="str">
        <f>IF(COUNTIF(TabSRC[IDCL],TabSRC[[#This Row],[Ligne de la MAP]]+1&amp;"_"&amp;TabSRC[[#This Row],[Colonne de la MAP]]+1),TabSRC[[#This Row],[Ligne de la MAP]]+1&amp;"_"&amp;TabSRC[[#This Row],[Colonne de la MAP]]+1,"")</f>
        <v>15_16</v>
      </c>
      <c r="M294" s="10" t="str">
        <f>IF(COUNTIF(TabSRC[IDCL],TabSRC[[#This Row],[Ligne de la MAP]]+1&amp;"_"&amp;TabSRC[[#This Row],[Colonne de la MAP]]-1)&gt;0,TabSRC[[#This Row],[Ligne de la MAP]]+1&amp;"_"&amp;TabSRC[[#This Row],[Colonne de la MAP]]-1,"")</f>
        <v>15_14</v>
      </c>
      <c r="N294" s="10" cm="1">
        <f t="array" ref="N294">SUMPRODUCT((IF(TabSRC[[#This Row],[O]:[SO]]&lt;&gt;"",2^(COLUMN(TabSRC[[#This Row],[O]:[SO]])-8),0))*1)</f>
        <v>63</v>
      </c>
    </row>
    <row r="295" spans="1:14" x14ac:dyDescent="0.25">
      <c r="A295" t="s">
        <v>594</v>
      </c>
      <c r="B295">
        <v>338.42901802062988</v>
      </c>
      <c r="C295">
        <v>471.75026035308838</v>
      </c>
      <c r="D295" s="2" t="s">
        <v>551</v>
      </c>
      <c r="E295" s="2" t="s">
        <v>727</v>
      </c>
      <c r="F295" s="1">
        <v>14</v>
      </c>
      <c r="G295" s="1">
        <v>17</v>
      </c>
      <c r="H295" s="10" t="str">
        <f>IF(COUNTIF(TabSRC[IDCL],TabSRC[[#This Row],[Ligne de la MAP]]&amp;"_"&amp;TabSRC[[#This Row],[Colonne de la MAP]]-2)&gt;0,TabSRC[[#This Row],[Ligne de la MAP]]&amp;"_"&amp;TabSRC[[#This Row],[Colonne de la MAP]]-2,"")</f>
        <v>14_15</v>
      </c>
      <c r="I295" s="10" t="str">
        <f>IF(COUNTIF(TabSRC[IDCL],TabSRC[[#This Row],[Ligne de la MAP]]-1&amp;"_"&amp;TabSRC[[#This Row],[Colonne de la MAP]]-1)&gt;0,TabSRC[[#This Row],[Ligne de la MAP]]-1&amp;"_"&amp;TabSRC[[#This Row],[Colonne de la MAP]]-1,"")</f>
        <v>13_16</v>
      </c>
      <c r="J295" s="10" t="str">
        <f>IF(COUNTIF(TabSRC[IDCL],TabSRC[[#This Row],[Ligne de la MAP]]-1&amp;"_"&amp;TabSRC[[#This Row],[Colonne de la MAP]]+1)&gt;0,TabSRC[[#This Row],[Ligne de la MAP]]-1&amp;"_"&amp;TabSRC[[#This Row],[Colonne de la MAP]]+1,"")</f>
        <v>13_18</v>
      </c>
      <c r="K295" s="10" t="str">
        <f>IF(COUNTIF(TabSRC[IDCL],TabSRC[[#This Row],[Ligne de la MAP]]&amp;"_"&amp;TabSRC[[#This Row],[Colonne de la MAP]]+2)&gt;0,TabSRC[[#This Row],[Ligne de la MAP]]&amp;"_"&amp;TabSRC[[#This Row],[Colonne de la MAP]]+2,"")</f>
        <v>14_19</v>
      </c>
      <c r="L295" s="10" t="str">
        <f>IF(COUNTIF(TabSRC[IDCL],TabSRC[[#This Row],[Ligne de la MAP]]+1&amp;"_"&amp;TabSRC[[#This Row],[Colonne de la MAP]]+1),TabSRC[[#This Row],[Ligne de la MAP]]+1&amp;"_"&amp;TabSRC[[#This Row],[Colonne de la MAP]]+1,"")</f>
        <v>15_18</v>
      </c>
      <c r="M295" s="10" t="str">
        <f>IF(COUNTIF(TabSRC[IDCL],TabSRC[[#This Row],[Ligne de la MAP]]+1&amp;"_"&amp;TabSRC[[#This Row],[Colonne de la MAP]]-1)&gt;0,TabSRC[[#This Row],[Ligne de la MAP]]+1&amp;"_"&amp;TabSRC[[#This Row],[Colonne de la MAP]]-1,"")</f>
        <v>15_16</v>
      </c>
      <c r="N295" s="10" cm="1">
        <f t="array" ref="N295">SUMPRODUCT((IF(TabSRC[[#This Row],[O]:[SO]]&lt;&gt;"",2^(COLUMN(TabSRC[[#This Row],[O]:[SO]])-8),0))*1)</f>
        <v>63</v>
      </c>
    </row>
    <row r="296" spans="1:14" x14ac:dyDescent="0.25">
      <c r="A296" t="s">
        <v>596</v>
      </c>
      <c r="B296">
        <v>379.13224601745605</v>
      </c>
      <c r="C296">
        <v>471.75026035308838</v>
      </c>
      <c r="D296" s="2" t="s">
        <v>553</v>
      </c>
      <c r="E296" s="2" t="s">
        <v>725</v>
      </c>
      <c r="F296" s="1">
        <v>14</v>
      </c>
      <c r="G296" s="1">
        <v>19</v>
      </c>
      <c r="H296" s="10" t="str">
        <f>IF(COUNTIF(TabSRC[IDCL],TabSRC[[#This Row],[Ligne de la MAP]]&amp;"_"&amp;TabSRC[[#This Row],[Colonne de la MAP]]-2)&gt;0,TabSRC[[#This Row],[Ligne de la MAP]]&amp;"_"&amp;TabSRC[[#This Row],[Colonne de la MAP]]-2,"")</f>
        <v>14_17</v>
      </c>
      <c r="I296" s="10" t="str">
        <f>IF(COUNTIF(TabSRC[IDCL],TabSRC[[#This Row],[Ligne de la MAP]]-1&amp;"_"&amp;TabSRC[[#This Row],[Colonne de la MAP]]-1)&gt;0,TabSRC[[#This Row],[Ligne de la MAP]]-1&amp;"_"&amp;TabSRC[[#This Row],[Colonne de la MAP]]-1,"")</f>
        <v>13_18</v>
      </c>
      <c r="J296" s="10" t="str">
        <f>IF(COUNTIF(TabSRC[IDCL],TabSRC[[#This Row],[Ligne de la MAP]]-1&amp;"_"&amp;TabSRC[[#This Row],[Colonne de la MAP]]+1)&gt;0,TabSRC[[#This Row],[Ligne de la MAP]]-1&amp;"_"&amp;TabSRC[[#This Row],[Colonne de la MAP]]+1,"")</f>
        <v>13_20</v>
      </c>
      <c r="K296" s="10" t="str">
        <f>IF(COUNTIF(TabSRC[IDCL],TabSRC[[#This Row],[Ligne de la MAP]]&amp;"_"&amp;TabSRC[[#This Row],[Colonne de la MAP]]+2)&gt;0,TabSRC[[#This Row],[Ligne de la MAP]]&amp;"_"&amp;TabSRC[[#This Row],[Colonne de la MAP]]+2,"")</f>
        <v>14_21</v>
      </c>
      <c r="L296" s="10" t="str">
        <f>IF(COUNTIF(TabSRC[IDCL],TabSRC[[#This Row],[Ligne de la MAP]]+1&amp;"_"&amp;TabSRC[[#This Row],[Colonne de la MAP]]+1),TabSRC[[#This Row],[Ligne de la MAP]]+1&amp;"_"&amp;TabSRC[[#This Row],[Colonne de la MAP]]+1,"")</f>
        <v>15_20</v>
      </c>
      <c r="M296" s="10" t="str">
        <f>IF(COUNTIF(TabSRC[IDCL],TabSRC[[#This Row],[Ligne de la MAP]]+1&amp;"_"&amp;TabSRC[[#This Row],[Colonne de la MAP]]-1)&gt;0,TabSRC[[#This Row],[Ligne de la MAP]]+1&amp;"_"&amp;TabSRC[[#This Row],[Colonne de la MAP]]-1,"")</f>
        <v>15_18</v>
      </c>
      <c r="N296" s="10" cm="1">
        <f t="array" ref="N296">SUMPRODUCT((IF(TabSRC[[#This Row],[O]:[SO]]&lt;&gt;"",2^(COLUMN(TabSRC[[#This Row],[O]:[SO]])-8),0))*1)</f>
        <v>63</v>
      </c>
    </row>
    <row r="297" spans="1:14" x14ac:dyDescent="0.25">
      <c r="A297" t="s">
        <v>598</v>
      </c>
      <c r="B297">
        <v>419.83547401428223</v>
      </c>
      <c r="C297">
        <v>471.75026035308838</v>
      </c>
      <c r="D297" s="2" t="s">
        <v>555</v>
      </c>
      <c r="E297" s="2" t="s">
        <v>719</v>
      </c>
      <c r="F297" s="1">
        <v>14</v>
      </c>
      <c r="G297" s="1">
        <v>21</v>
      </c>
      <c r="H297" s="10" t="str">
        <f>IF(COUNTIF(TabSRC[IDCL],TabSRC[[#This Row],[Ligne de la MAP]]&amp;"_"&amp;TabSRC[[#This Row],[Colonne de la MAP]]-2)&gt;0,TabSRC[[#This Row],[Ligne de la MAP]]&amp;"_"&amp;TabSRC[[#This Row],[Colonne de la MAP]]-2,"")</f>
        <v>14_19</v>
      </c>
      <c r="I297" s="10" t="str">
        <f>IF(COUNTIF(TabSRC[IDCL],TabSRC[[#This Row],[Ligne de la MAP]]-1&amp;"_"&amp;TabSRC[[#This Row],[Colonne de la MAP]]-1)&gt;0,TabSRC[[#This Row],[Ligne de la MAP]]-1&amp;"_"&amp;TabSRC[[#This Row],[Colonne de la MAP]]-1,"")</f>
        <v>13_20</v>
      </c>
      <c r="J297" s="10" t="str">
        <f>IF(COUNTIF(TabSRC[IDCL],TabSRC[[#This Row],[Ligne de la MAP]]-1&amp;"_"&amp;TabSRC[[#This Row],[Colonne de la MAP]]+1)&gt;0,TabSRC[[#This Row],[Ligne de la MAP]]-1&amp;"_"&amp;TabSRC[[#This Row],[Colonne de la MAP]]+1,"")</f>
        <v>13_22</v>
      </c>
      <c r="K297" s="10" t="str">
        <f>IF(COUNTIF(TabSRC[IDCL],TabSRC[[#This Row],[Ligne de la MAP]]&amp;"_"&amp;TabSRC[[#This Row],[Colonne de la MAP]]+2)&gt;0,TabSRC[[#This Row],[Ligne de la MAP]]&amp;"_"&amp;TabSRC[[#This Row],[Colonne de la MAP]]+2,"")</f>
        <v>14_23</v>
      </c>
      <c r="L297" s="10" t="str">
        <f>IF(COUNTIF(TabSRC[IDCL],TabSRC[[#This Row],[Ligne de la MAP]]+1&amp;"_"&amp;TabSRC[[#This Row],[Colonne de la MAP]]+1),TabSRC[[#This Row],[Ligne de la MAP]]+1&amp;"_"&amp;TabSRC[[#This Row],[Colonne de la MAP]]+1,"")</f>
        <v>15_22</v>
      </c>
      <c r="M297" s="10" t="str">
        <f>IF(COUNTIF(TabSRC[IDCL],TabSRC[[#This Row],[Ligne de la MAP]]+1&amp;"_"&amp;TabSRC[[#This Row],[Colonne de la MAP]]-1)&gt;0,TabSRC[[#This Row],[Ligne de la MAP]]+1&amp;"_"&amp;TabSRC[[#This Row],[Colonne de la MAP]]-1,"")</f>
        <v>15_20</v>
      </c>
      <c r="N297" s="10" cm="1">
        <f t="array" ref="N297">SUMPRODUCT((IF(TabSRC[[#This Row],[O]:[SO]]&lt;&gt;"",2^(COLUMN(TabSRC[[#This Row],[O]:[SO]])-8),0))*1)</f>
        <v>63</v>
      </c>
    </row>
    <row r="298" spans="1:14" x14ac:dyDescent="0.25">
      <c r="A298" t="s">
        <v>600</v>
      </c>
      <c r="B298">
        <v>460.5387020111084</v>
      </c>
      <c r="C298">
        <v>471.75026035308838</v>
      </c>
      <c r="D298" s="2" t="s">
        <v>557</v>
      </c>
      <c r="E298" s="2" t="s">
        <v>733</v>
      </c>
      <c r="F298" s="1">
        <v>14</v>
      </c>
      <c r="G298" s="1">
        <v>23</v>
      </c>
      <c r="H298" s="10" t="str">
        <f>IF(COUNTIF(TabSRC[IDCL],TabSRC[[#This Row],[Ligne de la MAP]]&amp;"_"&amp;TabSRC[[#This Row],[Colonne de la MAP]]-2)&gt;0,TabSRC[[#This Row],[Ligne de la MAP]]&amp;"_"&amp;TabSRC[[#This Row],[Colonne de la MAP]]-2,"")</f>
        <v>14_21</v>
      </c>
      <c r="I298" s="10" t="str">
        <f>IF(COUNTIF(TabSRC[IDCL],TabSRC[[#This Row],[Ligne de la MAP]]-1&amp;"_"&amp;TabSRC[[#This Row],[Colonne de la MAP]]-1)&gt;0,TabSRC[[#This Row],[Ligne de la MAP]]-1&amp;"_"&amp;TabSRC[[#This Row],[Colonne de la MAP]]-1,"")</f>
        <v>13_22</v>
      </c>
      <c r="J298" s="10" t="str">
        <f>IF(COUNTIF(TabSRC[IDCL],TabSRC[[#This Row],[Ligne de la MAP]]-1&amp;"_"&amp;TabSRC[[#This Row],[Colonne de la MAP]]+1)&gt;0,TabSRC[[#This Row],[Ligne de la MAP]]-1&amp;"_"&amp;TabSRC[[#This Row],[Colonne de la MAP]]+1,"")</f>
        <v>13_24</v>
      </c>
      <c r="K298" s="10" t="str">
        <f>IF(COUNTIF(TabSRC[IDCL],TabSRC[[#This Row],[Ligne de la MAP]]&amp;"_"&amp;TabSRC[[#This Row],[Colonne de la MAP]]+2)&gt;0,TabSRC[[#This Row],[Ligne de la MAP]]&amp;"_"&amp;TabSRC[[#This Row],[Colonne de la MAP]]+2,"")</f>
        <v>14_25</v>
      </c>
      <c r="L298" s="10" t="str">
        <f>IF(COUNTIF(TabSRC[IDCL],TabSRC[[#This Row],[Ligne de la MAP]]+1&amp;"_"&amp;TabSRC[[#This Row],[Colonne de la MAP]]+1),TabSRC[[#This Row],[Ligne de la MAP]]+1&amp;"_"&amp;TabSRC[[#This Row],[Colonne de la MAP]]+1,"")</f>
        <v>15_24</v>
      </c>
      <c r="M298" s="10" t="str">
        <f>IF(COUNTIF(TabSRC[IDCL],TabSRC[[#This Row],[Ligne de la MAP]]+1&amp;"_"&amp;TabSRC[[#This Row],[Colonne de la MAP]]-1)&gt;0,TabSRC[[#This Row],[Ligne de la MAP]]+1&amp;"_"&amp;TabSRC[[#This Row],[Colonne de la MAP]]-1,"")</f>
        <v>15_22</v>
      </c>
      <c r="N298" s="10" cm="1">
        <f t="array" ref="N298">SUMPRODUCT((IF(TabSRC[[#This Row],[O]:[SO]]&lt;&gt;"",2^(COLUMN(TabSRC[[#This Row],[O]:[SO]])-8),0))*1)</f>
        <v>63</v>
      </c>
    </row>
    <row r="299" spans="1:14" x14ac:dyDescent="0.25">
      <c r="A299" t="s">
        <v>602</v>
      </c>
      <c r="B299">
        <v>501.24193000793457</v>
      </c>
      <c r="C299">
        <v>471.75026035308838</v>
      </c>
      <c r="D299" s="2" t="s">
        <v>559</v>
      </c>
      <c r="E299" s="2" t="s">
        <v>4</v>
      </c>
      <c r="F299" s="1">
        <v>14</v>
      </c>
      <c r="G299" s="1">
        <v>25</v>
      </c>
      <c r="H299" s="10" t="str">
        <f>IF(COUNTIF(TabSRC[IDCL],TabSRC[[#This Row],[Ligne de la MAP]]&amp;"_"&amp;TabSRC[[#This Row],[Colonne de la MAP]]-2)&gt;0,TabSRC[[#This Row],[Ligne de la MAP]]&amp;"_"&amp;TabSRC[[#This Row],[Colonne de la MAP]]-2,"")</f>
        <v>14_23</v>
      </c>
      <c r="I299" s="10" t="str">
        <f>IF(COUNTIF(TabSRC[IDCL],TabSRC[[#This Row],[Ligne de la MAP]]-1&amp;"_"&amp;TabSRC[[#This Row],[Colonne de la MAP]]-1)&gt;0,TabSRC[[#This Row],[Ligne de la MAP]]-1&amp;"_"&amp;TabSRC[[#This Row],[Colonne de la MAP]]-1,"")</f>
        <v>13_24</v>
      </c>
      <c r="J299" s="10" t="str">
        <f>IF(COUNTIF(TabSRC[IDCL],TabSRC[[#This Row],[Ligne de la MAP]]-1&amp;"_"&amp;TabSRC[[#This Row],[Colonne de la MAP]]+1)&gt;0,TabSRC[[#This Row],[Ligne de la MAP]]-1&amp;"_"&amp;TabSRC[[#This Row],[Colonne de la MAP]]+1,"")</f>
        <v>13_26</v>
      </c>
      <c r="K299" s="10" t="str">
        <f>IF(COUNTIF(TabSRC[IDCL],TabSRC[[#This Row],[Ligne de la MAP]]&amp;"_"&amp;TabSRC[[#This Row],[Colonne de la MAP]]+2)&gt;0,TabSRC[[#This Row],[Ligne de la MAP]]&amp;"_"&amp;TabSRC[[#This Row],[Colonne de la MAP]]+2,"")</f>
        <v>14_27</v>
      </c>
      <c r="L299" s="10" t="str">
        <f>IF(COUNTIF(TabSRC[IDCL],TabSRC[[#This Row],[Ligne de la MAP]]+1&amp;"_"&amp;TabSRC[[#This Row],[Colonne de la MAP]]+1),TabSRC[[#This Row],[Ligne de la MAP]]+1&amp;"_"&amp;TabSRC[[#This Row],[Colonne de la MAP]]+1,"")</f>
        <v>15_26</v>
      </c>
      <c r="M299" s="10" t="str">
        <f>IF(COUNTIF(TabSRC[IDCL],TabSRC[[#This Row],[Ligne de la MAP]]+1&amp;"_"&amp;TabSRC[[#This Row],[Colonne de la MAP]]-1)&gt;0,TabSRC[[#This Row],[Ligne de la MAP]]+1&amp;"_"&amp;TabSRC[[#This Row],[Colonne de la MAP]]-1,"")</f>
        <v>15_24</v>
      </c>
      <c r="N299" s="10" cm="1">
        <f t="array" ref="N299">SUMPRODUCT((IF(TabSRC[[#This Row],[O]:[SO]]&lt;&gt;"",2^(COLUMN(TabSRC[[#This Row],[O]:[SO]])-8),0))*1)</f>
        <v>63</v>
      </c>
    </row>
    <row r="300" spans="1:14" x14ac:dyDescent="0.25">
      <c r="A300" t="s">
        <v>604</v>
      </c>
      <c r="B300">
        <v>541.94515800476074</v>
      </c>
      <c r="C300">
        <v>471.75026035308838</v>
      </c>
      <c r="D300" s="2" t="s">
        <v>561</v>
      </c>
      <c r="E300" s="2" t="s">
        <v>737</v>
      </c>
      <c r="F300" s="1">
        <v>14</v>
      </c>
      <c r="G300" s="1">
        <v>27</v>
      </c>
      <c r="H300" s="10" t="str">
        <f>IF(COUNTIF(TabSRC[IDCL],TabSRC[[#This Row],[Ligne de la MAP]]&amp;"_"&amp;TabSRC[[#This Row],[Colonne de la MAP]]-2)&gt;0,TabSRC[[#This Row],[Ligne de la MAP]]&amp;"_"&amp;TabSRC[[#This Row],[Colonne de la MAP]]-2,"")</f>
        <v>14_25</v>
      </c>
      <c r="I300" s="10" t="str">
        <f>IF(COUNTIF(TabSRC[IDCL],TabSRC[[#This Row],[Ligne de la MAP]]-1&amp;"_"&amp;TabSRC[[#This Row],[Colonne de la MAP]]-1)&gt;0,TabSRC[[#This Row],[Ligne de la MAP]]-1&amp;"_"&amp;TabSRC[[#This Row],[Colonne de la MAP]]-1,"")</f>
        <v>13_26</v>
      </c>
      <c r="J300" s="10" t="str">
        <f>IF(COUNTIF(TabSRC[IDCL],TabSRC[[#This Row],[Ligne de la MAP]]-1&amp;"_"&amp;TabSRC[[#This Row],[Colonne de la MAP]]+1)&gt;0,TabSRC[[#This Row],[Ligne de la MAP]]-1&amp;"_"&amp;TabSRC[[#This Row],[Colonne de la MAP]]+1,"")</f>
        <v>13_28</v>
      </c>
      <c r="K300" s="10" t="str">
        <f>IF(COUNTIF(TabSRC[IDCL],TabSRC[[#This Row],[Ligne de la MAP]]&amp;"_"&amp;TabSRC[[#This Row],[Colonne de la MAP]]+2)&gt;0,TabSRC[[#This Row],[Ligne de la MAP]]&amp;"_"&amp;TabSRC[[#This Row],[Colonne de la MAP]]+2,"")</f>
        <v>14_29</v>
      </c>
      <c r="L300" s="10" t="str">
        <f>IF(COUNTIF(TabSRC[IDCL],TabSRC[[#This Row],[Ligne de la MAP]]+1&amp;"_"&amp;TabSRC[[#This Row],[Colonne de la MAP]]+1),TabSRC[[#This Row],[Ligne de la MAP]]+1&amp;"_"&amp;TabSRC[[#This Row],[Colonne de la MAP]]+1,"")</f>
        <v>15_28</v>
      </c>
      <c r="M300" s="10" t="str">
        <f>IF(COUNTIF(TabSRC[IDCL],TabSRC[[#This Row],[Ligne de la MAP]]+1&amp;"_"&amp;TabSRC[[#This Row],[Colonne de la MAP]]-1)&gt;0,TabSRC[[#This Row],[Ligne de la MAP]]+1&amp;"_"&amp;TabSRC[[#This Row],[Colonne de la MAP]]-1,"")</f>
        <v>15_26</v>
      </c>
      <c r="N300" s="10" cm="1">
        <f t="array" ref="N300">SUMPRODUCT((IF(TabSRC[[#This Row],[O]:[SO]]&lt;&gt;"",2^(COLUMN(TabSRC[[#This Row],[O]:[SO]])-8),0))*1)</f>
        <v>63</v>
      </c>
    </row>
    <row r="301" spans="1:14" x14ac:dyDescent="0.25">
      <c r="A301" t="s">
        <v>606</v>
      </c>
      <c r="B301">
        <v>582.64838600158691</v>
      </c>
      <c r="C301">
        <v>471.75026035308838</v>
      </c>
      <c r="D301" s="2" t="s">
        <v>563</v>
      </c>
      <c r="E301" s="2" t="s">
        <v>740</v>
      </c>
      <c r="F301" s="1">
        <v>14</v>
      </c>
      <c r="G301" s="1">
        <v>29</v>
      </c>
      <c r="H301" s="10" t="str">
        <f>IF(COUNTIF(TabSRC[IDCL],TabSRC[[#This Row],[Ligne de la MAP]]&amp;"_"&amp;TabSRC[[#This Row],[Colonne de la MAP]]-2)&gt;0,TabSRC[[#This Row],[Ligne de la MAP]]&amp;"_"&amp;TabSRC[[#This Row],[Colonne de la MAP]]-2,"")</f>
        <v>14_27</v>
      </c>
      <c r="I301" s="10" t="str">
        <f>IF(COUNTIF(TabSRC[IDCL],TabSRC[[#This Row],[Ligne de la MAP]]-1&amp;"_"&amp;TabSRC[[#This Row],[Colonne de la MAP]]-1)&gt;0,TabSRC[[#This Row],[Ligne de la MAP]]-1&amp;"_"&amp;TabSRC[[#This Row],[Colonne de la MAP]]-1,"")</f>
        <v>13_28</v>
      </c>
      <c r="J301" s="10" t="str">
        <f>IF(COUNTIF(TabSRC[IDCL],TabSRC[[#This Row],[Ligne de la MAP]]-1&amp;"_"&amp;TabSRC[[#This Row],[Colonne de la MAP]]+1)&gt;0,TabSRC[[#This Row],[Ligne de la MAP]]-1&amp;"_"&amp;TabSRC[[#This Row],[Colonne de la MAP]]+1,"")</f>
        <v>13_30</v>
      </c>
      <c r="K301" s="10" t="str">
        <f>IF(COUNTIF(TabSRC[IDCL],TabSRC[[#This Row],[Ligne de la MAP]]&amp;"_"&amp;TabSRC[[#This Row],[Colonne de la MAP]]+2)&gt;0,TabSRC[[#This Row],[Ligne de la MAP]]&amp;"_"&amp;TabSRC[[#This Row],[Colonne de la MAP]]+2,"")</f>
        <v>14_31</v>
      </c>
      <c r="L301" s="10" t="str">
        <f>IF(COUNTIF(TabSRC[IDCL],TabSRC[[#This Row],[Ligne de la MAP]]+1&amp;"_"&amp;TabSRC[[#This Row],[Colonne de la MAP]]+1),TabSRC[[#This Row],[Ligne de la MAP]]+1&amp;"_"&amp;TabSRC[[#This Row],[Colonne de la MAP]]+1,"")</f>
        <v>15_30</v>
      </c>
      <c r="M301" s="10" t="str">
        <f>IF(COUNTIF(TabSRC[IDCL],TabSRC[[#This Row],[Ligne de la MAP]]+1&amp;"_"&amp;TabSRC[[#This Row],[Colonne de la MAP]]-1)&gt;0,TabSRC[[#This Row],[Ligne de la MAP]]+1&amp;"_"&amp;TabSRC[[#This Row],[Colonne de la MAP]]-1,"")</f>
        <v>15_28</v>
      </c>
      <c r="N301" s="10" cm="1">
        <f t="array" ref="N301">SUMPRODUCT((IF(TabSRC[[#This Row],[O]:[SO]]&lt;&gt;"",2^(COLUMN(TabSRC[[#This Row],[O]:[SO]])-8),0))*1)</f>
        <v>63</v>
      </c>
    </row>
    <row r="302" spans="1:14" x14ac:dyDescent="0.25">
      <c r="A302" t="s">
        <v>608</v>
      </c>
      <c r="B302">
        <v>623.35161399841309</v>
      </c>
      <c r="C302">
        <v>471.75026035308838</v>
      </c>
      <c r="D302" s="2" t="s">
        <v>565</v>
      </c>
      <c r="E302" s="2" t="s">
        <v>723</v>
      </c>
      <c r="F302" s="1">
        <v>14</v>
      </c>
      <c r="G302" s="1">
        <v>31</v>
      </c>
      <c r="H302" s="10" t="str">
        <f>IF(COUNTIF(TabSRC[IDCL],TabSRC[[#This Row],[Ligne de la MAP]]&amp;"_"&amp;TabSRC[[#This Row],[Colonne de la MAP]]-2)&gt;0,TabSRC[[#This Row],[Ligne de la MAP]]&amp;"_"&amp;TabSRC[[#This Row],[Colonne de la MAP]]-2,"")</f>
        <v>14_29</v>
      </c>
      <c r="I302" s="10" t="str">
        <f>IF(COUNTIF(TabSRC[IDCL],TabSRC[[#This Row],[Ligne de la MAP]]-1&amp;"_"&amp;TabSRC[[#This Row],[Colonne de la MAP]]-1)&gt;0,TabSRC[[#This Row],[Ligne de la MAP]]-1&amp;"_"&amp;TabSRC[[#This Row],[Colonne de la MAP]]-1,"")</f>
        <v>13_30</v>
      </c>
      <c r="J302" s="10" t="str">
        <f>IF(COUNTIF(TabSRC[IDCL],TabSRC[[#This Row],[Ligne de la MAP]]-1&amp;"_"&amp;TabSRC[[#This Row],[Colonne de la MAP]]+1)&gt;0,TabSRC[[#This Row],[Ligne de la MAP]]-1&amp;"_"&amp;TabSRC[[#This Row],[Colonne de la MAP]]+1,"")</f>
        <v>13_32</v>
      </c>
      <c r="K302" s="10" t="str">
        <f>IF(COUNTIF(TabSRC[IDCL],TabSRC[[#This Row],[Ligne de la MAP]]&amp;"_"&amp;TabSRC[[#This Row],[Colonne de la MAP]]+2)&gt;0,TabSRC[[#This Row],[Ligne de la MAP]]&amp;"_"&amp;TabSRC[[#This Row],[Colonne de la MAP]]+2,"")</f>
        <v>14_33</v>
      </c>
      <c r="L302" s="10" t="str">
        <f>IF(COUNTIF(TabSRC[IDCL],TabSRC[[#This Row],[Ligne de la MAP]]+1&amp;"_"&amp;TabSRC[[#This Row],[Colonne de la MAP]]+1),TabSRC[[#This Row],[Ligne de la MAP]]+1&amp;"_"&amp;TabSRC[[#This Row],[Colonne de la MAP]]+1,"")</f>
        <v>15_32</v>
      </c>
      <c r="M302" s="10" t="str">
        <f>IF(COUNTIF(TabSRC[IDCL],TabSRC[[#This Row],[Ligne de la MAP]]+1&amp;"_"&amp;TabSRC[[#This Row],[Colonne de la MAP]]-1)&gt;0,TabSRC[[#This Row],[Ligne de la MAP]]+1&amp;"_"&amp;TabSRC[[#This Row],[Colonne de la MAP]]-1,"")</f>
        <v>15_30</v>
      </c>
      <c r="N302" s="10" cm="1">
        <f t="array" ref="N302">SUMPRODUCT((IF(TabSRC[[#This Row],[O]:[SO]]&lt;&gt;"",2^(COLUMN(TabSRC[[#This Row],[O]:[SO]])-8),0))*1)</f>
        <v>63</v>
      </c>
    </row>
    <row r="303" spans="1:14" x14ac:dyDescent="0.25">
      <c r="A303" t="s">
        <v>610</v>
      </c>
      <c r="B303">
        <v>664.05484199523926</v>
      </c>
      <c r="C303">
        <v>471.75026035308838</v>
      </c>
      <c r="D303" s="2" t="s">
        <v>567</v>
      </c>
      <c r="E303" s="2" t="s">
        <v>727</v>
      </c>
      <c r="F303" s="1">
        <v>14</v>
      </c>
      <c r="G303" s="1">
        <v>33</v>
      </c>
      <c r="H303" s="10" t="str">
        <f>IF(COUNTIF(TabSRC[IDCL],TabSRC[[#This Row],[Ligne de la MAP]]&amp;"_"&amp;TabSRC[[#This Row],[Colonne de la MAP]]-2)&gt;0,TabSRC[[#This Row],[Ligne de la MAP]]&amp;"_"&amp;TabSRC[[#This Row],[Colonne de la MAP]]-2,"")</f>
        <v>14_31</v>
      </c>
      <c r="I303" s="10" t="str">
        <f>IF(COUNTIF(TabSRC[IDCL],TabSRC[[#This Row],[Ligne de la MAP]]-1&amp;"_"&amp;TabSRC[[#This Row],[Colonne de la MAP]]-1)&gt;0,TabSRC[[#This Row],[Ligne de la MAP]]-1&amp;"_"&amp;TabSRC[[#This Row],[Colonne de la MAP]]-1,"")</f>
        <v>13_32</v>
      </c>
      <c r="J303" s="10" t="str">
        <f>IF(COUNTIF(TabSRC[IDCL],TabSRC[[#This Row],[Ligne de la MAP]]-1&amp;"_"&amp;TabSRC[[#This Row],[Colonne de la MAP]]+1)&gt;0,TabSRC[[#This Row],[Ligne de la MAP]]-1&amp;"_"&amp;TabSRC[[#This Row],[Colonne de la MAP]]+1,"")</f>
        <v>13_34</v>
      </c>
      <c r="K303" s="10" t="str">
        <f>IF(COUNTIF(TabSRC[IDCL],TabSRC[[#This Row],[Ligne de la MAP]]&amp;"_"&amp;TabSRC[[#This Row],[Colonne de la MAP]]+2)&gt;0,TabSRC[[#This Row],[Ligne de la MAP]]&amp;"_"&amp;TabSRC[[#This Row],[Colonne de la MAP]]+2,"")</f>
        <v>14_35</v>
      </c>
      <c r="L303" s="10" t="str">
        <f>IF(COUNTIF(TabSRC[IDCL],TabSRC[[#This Row],[Ligne de la MAP]]+1&amp;"_"&amp;TabSRC[[#This Row],[Colonne de la MAP]]+1),TabSRC[[#This Row],[Ligne de la MAP]]+1&amp;"_"&amp;TabSRC[[#This Row],[Colonne de la MAP]]+1,"")</f>
        <v>15_34</v>
      </c>
      <c r="M303" s="10" t="str">
        <f>IF(COUNTIF(TabSRC[IDCL],TabSRC[[#This Row],[Ligne de la MAP]]+1&amp;"_"&amp;TabSRC[[#This Row],[Colonne de la MAP]]-1)&gt;0,TabSRC[[#This Row],[Ligne de la MAP]]+1&amp;"_"&amp;TabSRC[[#This Row],[Colonne de la MAP]]-1,"")</f>
        <v>15_32</v>
      </c>
      <c r="N303" s="10" cm="1">
        <f t="array" ref="N303">SUMPRODUCT((IF(TabSRC[[#This Row],[O]:[SO]]&lt;&gt;"",2^(COLUMN(TabSRC[[#This Row],[O]:[SO]])-8),0))*1)</f>
        <v>63</v>
      </c>
    </row>
    <row r="304" spans="1:14" x14ac:dyDescent="0.25">
      <c r="A304" t="s">
        <v>612</v>
      </c>
      <c r="B304">
        <v>704.75806999206543</v>
      </c>
      <c r="C304">
        <v>471.75026035308838</v>
      </c>
      <c r="D304" s="2" t="s">
        <v>569</v>
      </c>
      <c r="E304" s="2" t="s">
        <v>720</v>
      </c>
      <c r="F304" s="1">
        <v>14</v>
      </c>
      <c r="G304" s="1">
        <v>35</v>
      </c>
      <c r="H304" s="10" t="str">
        <f>IF(COUNTIF(TabSRC[IDCL],TabSRC[[#This Row],[Ligne de la MAP]]&amp;"_"&amp;TabSRC[[#This Row],[Colonne de la MAP]]-2)&gt;0,TabSRC[[#This Row],[Ligne de la MAP]]&amp;"_"&amp;TabSRC[[#This Row],[Colonne de la MAP]]-2,"")</f>
        <v>14_33</v>
      </c>
      <c r="I304" s="10" t="str">
        <f>IF(COUNTIF(TabSRC[IDCL],TabSRC[[#This Row],[Ligne de la MAP]]-1&amp;"_"&amp;TabSRC[[#This Row],[Colonne de la MAP]]-1)&gt;0,TabSRC[[#This Row],[Ligne de la MAP]]-1&amp;"_"&amp;TabSRC[[#This Row],[Colonne de la MAP]]-1,"")</f>
        <v>13_34</v>
      </c>
      <c r="J304" s="10" t="str">
        <f>IF(COUNTIF(TabSRC[IDCL],TabSRC[[#This Row],[Ligne de la MAP]]-1&amp;"_"&amp;TabSRC[[#This Row],[Colonne de la MAP]]+1)&gt;0,TabSRC[[#This Row],[Ligne de la MAP]]-1&amp;"_"&amp;TabSRC[[#This Row],[Colonne de la MAP]]+1,"")</f>
        <v>13_36</v>
      </c>
      <c r="K304" s="10" t="str">
        <f>IF(COUNTIF(TabSRC[IDCL],TabSRC[[#This Row],[Ligne de la MAP]]&amp;"_"&amp;TabSRC[[#This Row],[Colonne de la MAP]]+2)&gt;0,TabSRC[[#This Row],[Ligne de la MAP]]&amp;"_"&amp;TabSRC[[#This Row],[Colonne de la MAP]]+2,"")</f>
        <v>14_37</v>
      </c>
      <c r="L304" s="10" t="str">
        <f>IF(COUNTIF(TabSRC[IDCL],TabSRC[[#This Row],[Ligne de la MAP]]+1&amp;"_"&amp;TabSRC[[#This Row],[Colonne de la MAP]]+1),TabSRC[[#This Row],[Ligne de la MAP]]+1&amp;"_"&amp;TabSRC[[#This Row],[Colonne de la MAP]]+1,"")</f>
        <v>15_36</v>
      </c>
      <c r="M304" s="10" t="str">
        <f>IF(COUNTIF(TabSRC[IDCL],TabSRC[[#This Row],[Ligne de la MAP]]+1&amp;"_"&amp;TabSRC[[#This Row],[Colonne de la MAP]]-1)&gt;0,TabSRC[[#This Row],[Ligne de la MAP]]+1&amp;"_"&amp;TabSRC[[#This Row],[Colonne de la MAP]]-1,"")</f>
        <v>15_34</v>
      </c>
      <c r="N304" s="10" cm="1">
        <f t="array" ref="N304">SUMPRODUCT((IF(TabSRC[[#This Row],[O]:[SO]]&lt;&gt;"",2^(COLUMN(TabSRC[[#This Row],[O]:[SO]])-8),0))*1)</f>
        <v>63</v>
      </c>
    </row>
    <row r="305" spans="1:14" x14ac:dyDescent="0.25">
      <c r="A305" t="s">
        <v>614</v>
      </c>
      <c r="B305">
        <v>745.4612979888916</v>
      </c>
      <c r="C305">
        <v>471.75026035308838</v>
      </c>
      <c r="D305" s="2" t="s">
        <v>571</v>
      </c>
      <c r="E305" s="2" t="s">
        <v>725</v>
      </c>
      <c r="F305" s="1">
        <v>14</v>
      </c>
      <c r="G305" s="1">
        <v>37</v>
      </c>
      <c r="H305" s="10" t="str">
        <f>IF(COUNTIF(TabSRC[IDCL],TabSRC[[#This Row],[Ligne de la MAP]]&amp;"_"&amp;TabSRC[[#This Row],[Colonne de la MAP]]-2)&gt;0,TabSRC[[#This Row],[Ligne de la MAP]]&amp;"_"&amp;TabSRC[[#This Row],[Colonne de la MAP]]-2,"")</f>
        <v>14_35</v>
      </c>
      <c r="I305" s="10" t="str">
        <f>IF(COUNTIF(TabSRC[IDCL],TabSRC[[#This Row],[Ligne de la MAP]]-1&amp;"_"&amp;TabSRC[[#This Row],[Colonne de la MAP]]-1)&gt;0,TabSRC[[#This Row],[Ligne de la MAP]]-1&amp;"_"&amp;TabSRC[[#This Row],[Colonne de la MAP]]-1,"")</f>
        <v>13_36</v>
      </c>
      <c r="J305" s="10" t="str">
        <f>IF(COUNTIF(TabSRC[IDCL],TabSRC[[#This Row],[Ligne de la MAP]]-1&amp;"_"&amp;TabSRC[[#This Row],[Colonne de la MAP]]+1)&gt;0,TabSRC[[#This Row],[Ligne de la MAP]]-1&amp;"_"&amp;TabSRC[[#This Row],[Colonne de la MAP]]+1,"")</f>
        <v>13_38</v>
      </c>
      <c r="K305" s="10" t="str">
        <f>IF(COUNTIF(TabSRC[IDCL],TabSRC[[#This Row],[Ligne de la MAP]]&amp;"_"&amp;TabSRC[[#This Row],[Colonne de la MAP]]+2)&gt;0,TabSRC[[#This Row],[Ligne de la MAP]]&amp;"_"&amp;TabSRC[[#This Row],[Colonne de la MAP]]+2,"")</f>
        <v>14_39</v>
      </c>
      <c r="L305" s="10" t="str">
        <f>IF(COUNTIF(TabSRC[IDCL],TabSRC[[#This Row],[Ligne de la MAP]]+1&amp;"_"&amp;TabSRC[[#This Row],[Colonne de la MAP]]+1),TabSRC[[#This Row],[Ligne de la MAP]]+1&amp;"_"&amp;TabSRC[[#This Row],[Colonne de la MAP]]+1,"")</f>
        <v>15_38</v>
      </c>
      <c r="M305" s="10" t="str">
        <f>IF(COUNTIF(TabSRC[IDCL],TabSRC[[#This Row],[Ligne de la MAP]]+1&amp;"_"&amp;TabSRC[[#This Row],[Colonne de la MAP]]-1)&gt;0,TabSRC[[#This Row],[Ligne de la MAP]]+1&amp;"_"&amp;TabSRC[[#This Row],[Colonne de la MAP]]-1,"")</f>
        <v>15_36</v>
      </c>
      <c r="N305" s="10" cm="1">
        <f t="array" ref="N305">SUMPRODUCT((IF(TabSRC[[#This Row],[O]:[SO]]&lt;&gt;"",2^(COLUMN(TabSRC[[#This Row],[O]:[SO]])-8),0))*1)</f>
        <v>63</v>
      </c>
    </row>
    <row r="306" spans="1:14" x14ac:dyDescent="0.25">
      <c r="A306" t="s">
        <v>616</v>
      </c>
      <c r="B306">
        <v>786.16452598571777</v>
      </c>
      <c r="C306">
        <v>471.75026035308838</v>
      </c>
      <c r="D306" s="2" t="s">
        <v>573</v>
      </c>
      <c r="E306" s="2" t="s">
        <v>723</v>
      </c>
      <c r="F306" s="1">
        <v>14</v>
      </c>
      <c r="G306" s="1">
        <v>39</v>
      </c>
      <c r="H306" s="10" t="str">
        <f>IF(COUNTIF(TabSRC[IDCL],TabSRC[[#This Row],[Ligne de la MAP]]&amp;"_"&amp;TabSRC[[#This Row],[Colonne de la MAP]]-2)&gt;0,TabSRC[[#This Row],[Ligne de la MAP]]&amp;"_"&amp;TabSRC[[#This Row],[Colonne de la MAP]]-2,"")</f>
        <v>14_37</v>
      </c>
      <c r="I306" s="10" t="str">
        <f>IF(COUNTIF(TabSRC[IDCL],TabSRC[[#This Row],[Ligne de la MAP]]-1&amp;"_"&amp;TabSRC[[#This Row],[Colonne de la MAP]]-1)&gt;0,TabSRC[[#This Row],[Ligne de la MAP]]-1&amp;"_"&amp;TabSRC[[#This Row],[Colonne de la MAP]]-1,"")</f>
        <v>13_38</v>
      </c>
      <c r="J306" s="10" t="str">
        <f>IF(COUNTIF(TabSRC[IDCL],TabSRC[[#This Row],[Ligne de la MAP]]-1&amp;"_"&amp;TabSRC[[#This Row],[Colonne de la MAP]]+1)&gt;0,TabSRC[[#This Row],[Ligne de la MAP]]-1&amp;"_"&amp;TabSRC[[#This Row],[Colonne de la MAP]]+1,"")</f>
        <v>13_40</v>
      </c>
      <c r="K306" s="10" t="str">
        <f>IF(COUNTIF(TabSRC[IDCL],TabSRC[[#This Row],[Ligne de la MAP]]&amp;"_"&amp;TabSRC[[#This Row],[Colonne de la MAP]]+2)&gt;0,TabSRC[[#This Row],[Ligne de la MAP]]&amp;"_"&amp;TabSRC[[#This Row],[Colonne de la MAP]]+2,"")</f>
        <v>14_41</v>
      </c>
      <c r="L306" s="10" t="str">
        <f>IF(COUNTIF(TabSRC[IDCL],TabSRC[[#This Row],[Ligne de la MAP]]+1&amp;"_"&amp;TabSRC[[#This Row],[Colonne de la MAP]]+1),TabSRC[[#This Row],[Ligne de la MAP]]+1&amp;"_"&amp;TabSRC[[#This Row],[Colonne de la MAP]]+1,"")</f>
        <v>15_40</v>
      </c>
      <c r="M306" s="10" t="str">
        <f>IF(COUNTIF(TabSRC[IDCL],TabSRC[[#This Row],[Ligne de la MAP]]+1&amp;"_"&amp;TabSRC[[#This Row],[Colonne de la MAP]]-1)&gt;0,TabSRC[[#This Row],[Ligne de la MAP]]+1&amp;"_"&amp;TabSRC[[#This Row],[Colonne de la MAP]]-1,"")</f>
        <v>15_38</v>
      </c>
      <c r="N306" s="10" cm="1">
        <f t="array" ref="N306">SUMPRODUCT((IF(TabSRC[[#This Row],[O]:[SO]]&lt;&gt;"",2^(COLUMN(TabSRC[[#This Row],[O]:[SO]])-8),0))*1)</f>
        <v>63</v>
      </c>
    </row>
    <row r="307" spans="1:14" x14ac:dyDescent="0.25">
      <c r="A307" t="s">
        <v>618</v>
      </c>
      <c r="B307">
        <v>826.86775398254395</v>
      </c>
      <c r="C307">
        <v>471.75026035308838</v>
      </c>
      <c r="D307" s="2" t="s">
        <v>575</v>
      </c>
      <c r="E307" s="2" t="s">
        <v>740</v>
      </c>
      <c r="F307" s="1">
        <v>14</v>
      </c>
      <c r="G307" s="1">
        <v>41</v>
      </c>
      <c r="H307" s="10" t="str">
        <f>IF(COUNTIF(TabSRC[IDCL],TabSRC[[#This Row],[Ligne de la MAP]]&amp;"_"&amp;TabSRC[[#This Row],[Colonne de la MAP]]-2)&gt;0,TabSRC[[#This Row],[Ligne de la MAP]]&amp;"_"&amp;TabSRC[[#This Row],[Colonne de la MAP]]-2,"")</f>
        <v>14_39</v>
      </c>
      <c r="I307" s="10" t="str">
        <f>IF(COUNTIF(TabSRC[IDCL],TabSRC[[#This Row],[Ligne de la MAP]]-1&amp;"_"&amp;TabSRC[[#This Row],[Colonne de la MAP]]-1)&gt;0,TabSRC[[#This Row],[Ligne de la MAP]]-1&amp;"_"&amp;TabSRC[[#This Row],[Colonne de la MAP]]-1,"")</f>
        <v>13_40</v>
      </c>
      <c r="J307" s="10" t="str">
        <f>IF(COUNTIF(TabSRC[IDCL],TabSRC[[#This Row],[Ligne de la MAP]]-1&amp;"_"&amp;TabSRC[[#This Row],[Colonne de la MAP]]+1)&gt;0,TabSRC[[#This Row],[Ligne de la MAP]]-1&amp;"_"&amp;TabSRC[[#This Row],[Colonne de la MAP]]+1,"")</f>
        <v>13_42</v>
      </c>
      <c r="K307" s="10" t="str">
        <f>IF(COUNTIF(TabSRC[IDCL],TabSRC[[#This Row],[Ligne de la MAP]]&amp;"_"&amp;TabSRC[[#This Row],[Colonne de la MAP]]+2)&gt;0,TabSRC[[#This Row],[Ligne de la MAP]]&amp;"_"&amp;TabSRC[[#This Row],[Colonne de la MAP]]+2,"")</f>
        <v>14_43</v>
      </c>
      <c r="L307" s="10" t="str">
        <f>IF(COUNTIF(TabSRC[IDCL],TabSRC[[#This Row],[Ligne de la MAP]]+1&amp;"_"&amp;TabSRC[[#This Row],[Colonne de la MAP]]+1),TabSRC[[#This Row],[Ligne de la MAP]]+1&amp;"_"&amp;TabSRC[[#This Row],[Colonne de la MAP]]+1,"")</f>
        <v>15_42</v>
      </c>
      <c r="M307" s="10" t="str">
        <f>IF(COUNTIF(TabSRC[IDCL],TabSRC[[#This Row],[Ligne de la MAP]]+1&amp;"_"&amp;TabSRC[[#This Row],[Colonne de la MAP]]-1)&gt;0,TabSRC[[#This Row],[Ligne de la MAP]]+1&amp;"_"&amp;TabSRC[[#This Row],[Colonne de la MAP]]-1,"")</f>
        <v>15_40</v>
      </c>
      <c r="N307" s="10" cm="1">
        <f t="array" ref="N307">SUMPRODUCT((IF(TabSRC[[#This Row],[O]:[SO]]&lt;&gt;"",2^(COLUMN(TabSRC[[#This Row],[O]:[SO]])-8),0))*1)</f>
        <v>63</v>
      </c>
    </row>
    <row r="308" spans="1:14" x14ac:dyDescent="0.25">
      <c r="A308" t="s">
        <v>620</v>
      </c>
      <c r="B308">
        <v>867.57098197937012</v>
      </c>
      <c r="C308">
        <v>471.75026035308838</v>
      </c>
      <c r="D308" s="2" t="s">
        <v>577</v>
      </c>
      <c r="E308" s="2" t="s">
        <v>731</v>
      </c>
      <c r="F308" s="1">
        <v>14</v>
      </c>
      <c r="G308" s="1">
        <v>43</v>
      </c>
      <c r="H308" s="10" t="str">
        <f>IF(COUNTIF(TabSRC[IDCL],TabSRC[[#This Row],[Ligne de la MAP]]&amp;"_"&amp;TabSRC[[#This Row],[Colonne de la MAP]]-2)&gt;0,TabSRC[[#This Row],[Ligne de la MAP]]&amp;"_"&amp;TabSRC[[#This Row],[Colonne de la MAP]]-2,"")</f>
        <v>14_41</v>
      </c>
      <c r="I308" s="10" t="str">
        <f>IF(COUNTIF(TabSRC[IDCL],TabSRC[[#This Row],[Ligne de la MAP]]-1&amp;"_"&amp;TabSRC[[#This Row],[Colonne de la MAP]]-1)&gt;0,TabSRC[[#This Row],[Ligne de la MAP]]-1&amp;"_"&amp;TabSRC[[#This Row],[Colonne de la MAP]]-1,"")</f>
        <v>13_42</v>
      </c>
      <c r="J308" s="10" t="str">
        <f>IF(COUNTIF(TabSRC[IDCL],TabSRC[[#This Row],[Ligne de la MAP]]-1&amp;"_"&amp;TabSRC[[#This Row],[Colonne de la MAP]]+1)&gt;0,TabSRC[[#This Row],[Ligne de la MAP]]-1&amp;"_"&amp;TabSRC[[#This Row],[Colonne de la MAP]]+1,"")</f>
        <v>13_44</v>
      </c>
      <c r="K308" s="10" t="str">
        <f>IF(COUNTIF(TabSRC[IDCL],TabSRC[[#This Row],[Ligne de la MAP]]&amp;"_"&amp;TabSRC[[#This Row],[Colonne de la MAP]]+2)&gt;0,TabSRC[[#This Row],[Ligne de la MAP]]&amp;"_"&amp;TabSRC[[#This Row],[Colonne de la MAP]]+2,"")</f>
        <v>14_45</v>
      </c>
      <c r="L308" s="10" t="str">
        <f>IF(COUNTIF(TabSRC[IDCL],TabSRC[[#This Row],[Ligne de la MAP]]+1&amp;"_"&amp;TabSRC[[#This Row],[Colonne de la MAP]]+1),TabSRC[[#This Row],[Ligne de la MAP]]+1&amp;"_"&amp;TabSRC[[#This Row],[Colonne de la MAP]]+1,"")</f>
        <v>15_44</v>
      </c>
      <c r="M308" s="10" t="str">
        <f>IF(COUNTIF(TabSRC[IDCL],TabSRC[[#This Row],[Ligne de la MAP]]+1&amp;"_"&amp;TabSRC[[#This Row],[Colonne de la MAP]]-1)&gt;0,TabSRC[[#This Row],[Ligne de la MAP]]+1&amp;"_"&amp;TabSRC[[#This Row],[Colonne de la MAP]]-1,"")</f>
        <v>15_42</v>
      </c>
      <c r="N308" s="10" cm="1">
        <f t="array" ref="N308">SUMPRODUCT((IF(TabSRC[[#This Row],[O]:[SO]]&lt;&gt;"",2^(COLUMN(TabSRC[[#This Row],[O]:[SO]])-8),0))*1)</f>
        <v>63</v>
      </c>
    </row>
    <row r="309" spans="1:14" x14ac:dyDescent="0.25">
      <c r="A309" t="s">
        <v>622</v>
      </c>
      <c r="B309">
        <v>908.27420997619629</v>
      </c>
      <c r="C309">
        <v>471.75026035308838</v>
      </c>
      <c r="D309" s="2" t="s">
        <v>579</v>
      </c>
      <c r="E309" s="2" t="s">
        <v>723</v>
      </c>
      <c r="F309" s="1">
        <v>14</v>
      </c>
      <c r="G309" s="1">
        <v>45</v>
      </c>
      <c r="H309" s="10" t="str">
        <f>IF(COUNTIF(TabSRC[IDCL],TabSRC[[#This Row],[Ligne de la MAP]]&amp;"_"&amp;TabSRC[[#This Row],[Colonne de la MAP]]-2)&gt;0,TabSRC[[#This Row],[Ligne de la MAP]]&amp;"_"&amp;TabSRC[[#This Row],[Colonne de la MAP]]-2,"")</f>
        <v>14_43</v>
      </c>
      <c r="I309" s="10" t="str">
        <f>IF(COUNTIF(TabSRC[IDCL],TabSRC[[#This Row],[Ligne de la MAP]]-1&amp;"_"&amp;TabSRC[[#This Row],[Colonne de la MAP]]-1)&gt;0,TabSRC[[#This Row],[Ligne de la MAP]]-1&amp;"_"&amp;TabSRC[[#This Row],[Colonne de la MAP]]-1,"")</f>
        <v>13_44</v>
      </c>
      <c r="J309" s="10" t="str">
        <f>IF(COUNTIF(TabSRC[IDCL],TabSRC[[#This Row],[Ligne de la MAP]]-1&amp;"_"&amp;TabSRC[[#This Row],[Colonne de la MAP]]+1)&gt;0,TabSRC[[#This Row],[Ligne de la MAP]]-1&amp;"_"&amp;TabSRC[[#This Row],[Colonne de la MAP]]+1,"")</f>
        <v>13_46</v>
      </c>
      <c r="K309" s="10" t="str">
        <f>IF(COUNTIF(TabSRC[IDCL],TabSRC[[#This Row],[Ligne de la MAP]]&amp;"_"&amp;TabSRC[[#This Row],[Colonne de la MAP]]+2)&gt;0,TabSRC[[#This Row],[Ligne de la MAP]]&amp;"_"&amp;TabSRC[[#This Row],[Colonne de la MAP]]+2,"")</f>
        <v>14_47</v>
      </c>
      <c r="L309" s="10" t="str">
        <f>IF(COUNTIF(TabSRC[IDCL],TabSRC[[#This Row],[Ligne de la MAP]]+1&amp;"_"&amp;TabSRC[[#This Row],[Colonne de la MAP]]+1),TabSRC[[#This Row],[Ligne de la MAP]]+1&amp;"_"&amp;TabSRC[[#This Row],[Colonne de la MAP]]+1,"")</f>
        <v>15_46</v>
      </c>
      <c r="M309" s="10" t="str">
        <f>IF(COUNTIF(TabSRC[IDCL],TabSRC[[#This Row],[Ligne de la MAP]]+1&amp;"_"&amp;TabSRC[[#This Row],[Colonne de la MAP]]-1)&gt;0,TabSRC[[#This Row],[Ligne de la MAP]]+1&amp;"_"&amp;TabSRC[[#This Row],[Colonne de la MAP]]-1,"")</f>
        <v>15_44</v>
      </c>
      <c r="N309" s="10" cm="1">
        <f t="array" ref="N309">SUMPRODUCT((IF(TabSRC[[#This Row],[O]:[SO]]&lt;&gt;"",2^(COLUMN(TabSRC[[#This Row],[O]:[SO]])-8),0))*1)</f>
        <v>63</v>
      </c>
    </row>
    <row r="310" spans="1:14" x14ac:dyDescent="0.25">
      <c r="A310" t="s">
        <v>624</v>
      </c>
      <c r="B310">
        <v>948.97743797302246</v>
      </c>
      <c r="C310">
        <v>471.75026035308838</v>
      </c>
      <c r="D310" s="2" t="s">
        <v>581</v>
      </c>
      <c r="E310" s="2" t="s">
        <v>739</v>
      </c>
      <c r="F310" s="1">
        <v>14</v>
      </c>
      <c r="G310" s="1">
        <v>47</v>
      </c>
      <c r="H310" s="10" t="str">
        <f>IF(COUNTIF(TabSRC[IDCL],TabSRC[[#This Row],[Ligne de la MAP]]&amp;"_"&amp;TabSRC[[#This Row],[Colonne de la MAP]]-2)&gt;0,TabSRC[[#This Row],[Ligne de la MAP]]&amp;"_"&amp;TabSRC[[#This Row],[Colonne de la MAP]]-2,"")</f>
        <v>14_45</v>
      </c>
      <c r="I310" s="10" t="str">
        <f>IF(COUNTIF(TabSRC[IDCL],TabSRC[[#This Row],[Ligne de la MAP]]-1&amp;"_"&amp;TabSRC[[#This Row],[Colonne de la MAP]]-1)&gt;0,TabSRC[[#This Row],[Ligne de la MAP]]-1&amp;"_"&amp;TabSRC[[#This Row],[Colonne de la MAP]]-1,"")</f>
        <v>13_46</v>
      </c>
      <c r="J310" s="10" t="str">
        <f>IF(COUNTIF(TabSRC[IDCL],TabSRC[[#This Row],[Ligne de la MAP]]-1&amp;"_"&amp;TabSRC[[#This Row],[Colonne de la MAP]]+1)&gt;0,TabSRC[[#This Row],[Ligne de la MAP]]-1&amp;"_"&amp;TabSRC[[#This Row],[Colonne de la MAP]]+1,"")</f>
        <v>13_48</v>
      </c>
      <c r="K310" s="10" t="str">
        <f>IF(COUNTIF(TabSRC[IDCL],TabSRC[[#This Row],[Ligne de la MAP]]&amp;"_"&amp;TabSRC[[#This Row],[Colonne de la MAP]]+2)&gt;0,TabSRC[[#This Row],[Ligne de la MAP]]&amp;"_"&amp;TabSRC[[#This Row],[Colonne de la MAP]]+2,"")</f>
        <v>14_49</v>
      </c>
      <c r="L310" s="10" t="str">
        <f>IF(COUNTIF(TabSRC[IDCL],TabSRC[[#This Row],[Ligne de la MAP]]+1&amp;"_"&amp;TabSRC[[#This Row],[Colonne de la MAP]]+1),TabSRC[[#This Row],[Ligne de la MAP]]+1&amp;"_"&amp;TabSRC[[#This Row],[Colonne de la MAP]]+1,"")</f>
        <v>15_48</v>
      </c>
      <c r="M310" s="10" t="str">
        <f>IF(COUNTIF(TabSRC[IDCL],TabSRC[[#This Row],[Ligne de la MAP]]+1&amp;"_"&amp;TabSRC[[#This Row],[Colonne de la MAP]]-1)&gt;0,TabSRC[[#This Row],[Ligne de la MAP]]+1&amp;"_"&amp;TabSRC[[#This Row],[Colonne de la MAP]]-1,"")</f>
        <v>15_46</v>
      </c>
      <c r="N310" s="10" cm="1">
        <f t="array" ref="N310">SUMPRODUCT((IF(TabSRC[[#This Row],[O]:[SO]]&lt;&gt;"",2^(COLUMN(TabSRC[[#This Row],[O]:[SO]])-8),0))*1)</f>
        <v>63</v>
      </c>
    </row>
    <row r="311" spans="1:14" x14ac:dyDescent="0.25">
      <c r="A311" t="s">
        <v>626</v>
      </c>
      <c r="B311">
        <v>989.68066596984863</v>
      </c>
      <c r="C311">
        <v>471.75026035308838</v>
      </c>
      <c r="D311" s="2" t="s">
        <v>583</v>
      </c>
      <c r="E311" s="2" t="s">
        <v>736</v>
      </c>
      <c r="F311" s="1">
        <v>14</v>
      </c>
      <c r="G311" s="1">
        <v>49</v>
      </c>
      <c r="H311" s="10" t="str">
        <f>IF(COUNTIF(TabSRC[IDCL],TabSRC[[#This Row],[Ligne de la MAP]]&amp;"_"&amp;TabSRC[[#This Row],[Colonne de la MAP]]-2)&gt;0,TabSRC[[#This Row],[Ligne de la MAP]]&amp;"_"&amp;TabSRC[[#This Row],[Colonne de la MAP]]-2,"")</f>
        <v>14_47</v>
      </c>
      <c r="I311" s="10" t="str">
        <f>IF(COUNTIF(TabSRC[IDCL],TabSRC[[#This Row],[Ligne de la MAP]]-1&amp;"_"&amp;TabSRC[[#This Row],[Colonne de la MAP]]-1)&gt;0,TabSRC[[#This Row],[Ligne de la MAP]]-1&amp;"_"&amp;TabSRC[[#This Row],[Colonne de la MAP]]-1,"")</f>
        <v>13_48</v>
      </c>
      <c r="J311" s="10" t="str">
        <f>IF(COUNTIF(TabSRC[IDCL],TabSRC[[#This Row],[Ligne de la MAP]]-1&amp;"_"&amp;TabSRC[[#This Row],[Colonne de la MAP]]+1)&gt;0,TabSRC[[#This Row],[Ligne de la MAP]]-1&amp;"_"&amp;TabSRC[[#This Row],[Colonne de la MAP]]+1,"")</f>
        <v>13_50</v>
      </c>
      <c r="K311" s="10" t="str">
        <f>IF(COUNTIF(TabSRC[IDCL],TabSRC[[#This Row],[Ligne de la MAP]]&amp;"_"&amp;TabSRC[[#This Row],[Colonne de la MAP]]+2)&gt;0,TabSRC[[#This Row],[Ligne de la MAP]]&amp;"_"&amp;TabSRC[[#This Row],[Colonne de la MAP]]+2,"")</f>
        <v>14_51</v>
      </c>
      <c r="L311" s="10" t="str">
        <f>IF(COUNTIF(TabSRC[IDCL],TabSRC[[#This Row],[Ligne de la MAP]]+1&amp;"_"&amp;TabSRC[[#This Row],[Colonne de la MAP]]+1),TabSRC[[#This Row],[Ligne de la MAP]]+1&amp;"_"&amp;TabSRC[[#This Row],[Colonne de la MAP]]+1,"")</f>
        <v/>
      </c>
      <c r="M311" s="10" t="str">
        <f>IF(COUNTIF(TabSRC[IDCL],TabSRC[[#This Row],[Ligne de la MAP]]+1&amp;"_"&amp;TabSRC[[#This Row],[Colonne de la MAP]]-1)&gt;0,TabSRC[[#This Row],[Ligne de la MAP]]+1&amp;"_"&amp;TabSRC[[#This Row],[Colonne de la MAP]]-1,"")</f>
        <v>15_48</v>
      </c>
      <c r="N311" s="10" cm="1">
        <f t="array" ref="N311">SUMPRODUCT((IF(TabSRC[[#This Row],[O]:[SO]]&lt;&gt;"",2^(COLUMN(TabSRC[[#This Row],[O]:[SO]])-8),0))*1)</f>
        <v>47</v>
      </c>
    </row>
    <row r="312" spans="1:14" x14ac:dyDescent="0.25">
      <c r="A312" t="s">
        <v>628</v>
      </c>
      <c r="B312">
        <v>1030.3838939666748</v>
      </c>
      <c r="C312">
        <v>471.75026035308838</v>
      </c>
      <c r="D312" s="2" t="s">
        <v>585</v>
      </c>
      <c r="E312" s="2" t="s">
        <v>729</v>
      </c>
      <c r="F312" s="1">
        <v>14</v>
      </c>
      <c r="G312" s="1">
        <v>51</v>
      </c>
      <c r="H312" s="10" t="str">
        <f>IF(COUNTIF(TabSRC[IDCL],TabSRC[[#This Row],[Ligne de la MAP]]&amp;"_"&amp;TabSRC[[#This Row],[Colonne de la MAP]]-2)&gt;0,TabSRC[[#This Row],[Ligne de la MAP]]&amp;"_"&amp;TabSRC[[#This Row],[Colonne de la MAP]]-2,"")</f>
        <v>14_49</v>
      </c>
      <c r="I312" s="10" t="str">
        <f>IF(COUNTIF(TabSRC[IDCL],TabSRC[[#This Row],[Ligne de la MAP]]-1&amp;"_"&amp;TabSRC[[#This Row],[Colonne de la MAP]]-1)&gt;0,TabSRC[[#This Row],[Ligne de la MAP]]-1&amp;"_"&amp;TabSRC[[#This Row],[Colonne de la MAP]]-1,"")</f>
        <v>13_50</v>
      </c>
      <c r="J312" s="10" t="str">
        <f>IF(COUNTIF(TabSRC[IDCL],TabSRC[[#This Row],[Ligne de la MAP]]-1&amp;"_"&amp;TabSRC[[#This Row],[Colonne de la MAP]]+1)&gt;0,TabSRC[[#This Row],[Ligne de la MAP]]-1&amp;"_"&amp;TabSRC[[#This Row],[Colonne de la MAP]]+1,"")</f>
        <v>13_52</v>
      </c>
      <c r="K312" s="10" t="str">
        <f>IF(COUNTIF(TabSRC[IDCL],TabSRC[[#This Row],[Ligne de la MAP]]&amp;"_"&amp;TabSRC[[#This Row],[Colonne de la MAP]]+2)&gt;0,TabSRC[[#This Row],[Ligne de la MAP]]&amp;"_"&amp;TabSRC[[#This Row],[Colonne de la MAP]]+2,"")</f>
        <v/>
      </c>
      <c r="L312" s="10" t="str">
        <f>IF(COUNTIF(TabSRC[IDCL],TabSRC[[#This Row],[Ligne de la MAP]]+1&amp;"_"&amp;TabSRC[[#This Row],[Colonne de la MAP]]+1),TabSRC[[#This Row],[Ligne de la MAP]]+1&amp;"_"&amp;TabSRC[[#This Row],[Colonne de la MAP]]+1,"")</f>
        <v/>
      </c>
      <c r="M312" s="10" t="str">
        <f>IF(COUNTIF(TabSRC[IDCL],TabSRC[[#This Row],[Ligne de la MAP]]+1&amp;"_"&amp;TabSRC[[#This Row],[Colonne de la MAP]]-1)&gt;0,TabSRC[[#This Row],[Ligne de la MAP]]+1&amp;"_"&amp;TabSRC[[#This Row],[Colonne de la MAP]]-1,"")</f>
        <v/>
      </c>
      <c r="N312" s="10" cm="1">
        <f t="array" ref="N312">SUMPRODUCT((IF(TabSRC[[#This Row],[O]:[SO]]&lt;&gt;"",2^(COLUMN(TabSRC[[#This Row],[O]:[SO]])-8),0))*1)</f>
        <v>7</v>
      </c>
    </row>
    <row r="313" spans="1:14" x14ac:dyDescent="0.25">
      <c r="A313" t="s">
        <v>630</v>
      </c>
      <c r="B313">
        <v>195.96772003173828</v>
      </c>
      <c r="C313">
        <v>507.00032043457031</v>
      </c>
      <c r="D313" s="2" t="s">
        <v>587</v>
      </c>
      <c r="E313" s="2" t="s">
        <v>728</v>
      </c>
      <c r="F313" s="1">
        <v>15</v>
      </c>
      <c r="G313" s="1">
        <v>10</v>
      </c>
      <c r="H313" s="10" t="str">
        <f>IF(COUNTIF(TabSRC[IDCL],TabSRC[[#This Row],[Ligne de la MAP]]&amp;"_"&amp;TabSRC[[#This Row],[Colonne de la MAP]]-2)&gt;0,TabSRC[[#This Row],[Ligne de la MAP]]&amp;"_"&amp;TabSRC[[#This Row],[Colonne de la MAP]]-2,"")</f>
        <v/>
      </c>
      <c r="I313" s="10" t="str">
        <f>IF(COUNTIF(TabSRC[IDCL],TabSRC[[#This Row],[Ligne de la MAP]]-1&amp;"_"&amp;TabSRC[[#This Row],[Colonne de la MAP]]-1)&gt;0,TabSRC[[#This Row],[Ligne de la MAP]]-1&amp;"_"&amp;TabSRC[[#This Row],[Colonne de la MAP]]-1,"")</f>
        <v>14_9</v>
      </c>
      <c r="J313" s="10" t="str">
        <f>IF(COUNTIF(TabSRC[IDCL],TabSRC[[#This Row],[Ligne de la MAP]]-1&amp;"_"&amp;TabSRC[[#This Row],[Colonne de la MAP]]+1)&gt;0,TabSRC[[#This Row],[Ligne de la MAP]]-1&amp;"_"&amp;TabSRC[[#This Row],[Colonne de la MAP]]+1,"")</f>
        <v>14_11</v>
      </c>
      <c r="K313" s="10" t="str">
        <f>IF(COUNTIF(TabSRC[IDCL],TabSRC[[#This Row],[Ligne de la MAP]]&amp;"_"&amp;TabSRC[[#This Row],[Colonne de la MAP]]+2)&gt;0,TabSRC[[#This Row],[Ligne de la MAP]]&amp;"_"&amp;TabSRC[[#This Row],[Colonne de la MAP]]+2,"")</f>
        <v>15_12</v>
      </c>
      <c r="L313" s="10" t="str">
        <f>IF(COUNTIF(TabSRC[IDCL],TabSRC[[#This Row],[Ligne de la MAP]]+1&amp;"_"&amp;TabSRC[[#This Row],[Colonne de la MAP]]+1),TabSRC[[#This Row],[Ligne de la MAP]]+1&amp;"_"&amp;TabSRC[[#This Row],[Colonne de la MAP]]+1,"")</f>
        <v/>
      </c>
      <c r="M313" s="10" t="str">
        <f>IF(COUNTIF(TabSRC[IDCL],TabSRC[[#This Row],[Ligne de la MAP]]+1&amp;"_"&amp;TabSRC[[#This Row],[Colonne de la MAP]]-1)&gt;0,TabSRC[[#This Row],[Ligne de la MAP]]+1&amp;"_"&amp;TabSRC[[#This Row],[Colonne de la MAP]]-1,"")</f>
        <v/>
      </c>
      <c r="N313" s="10" cm="1">
        <f t="array" ref="N313">SUMPRODUCT((IF(TabSRC[[#This Row],[O]:[SO]]&lt;&gt;"",2^(COLUMN(TabSRC[[#This Row],[O]:[SO]])-8),0))*1)</f>
        <v>14</v>
      </c>
    </row>
    <row r="314" spans="1:14" x14ac:dyDescent="0.25">
      <c r="A314" t="s">
        <v>632</v>
      </c>
      <c r="B314">
        <v>236.67094802856445</v>
      </c>
      <c r="C314">
        <v>507.00032043457031</v>
      </c>
      <c r="D314" s="2" t="s">
        <v>589</v>
      </c>
      <c r="E314" s="2" t="s">
        <v>742</v>
      </c>
      <c r="F314" s="1">
        <v>15</v>
      </c>
      <c r="G314" s="1">
        <v>12</v>
      </c>
      <c r="H314" s="10" t="str">
        <f>IF(COUNTIF(TabSRC[IDCL],TabSRC[[#This Row],[Ligne de la MAP]]&amp;"_"&amp;TabSRC[[#This Row],[Colonne de la MAP]]-2)&gt;0,TabSRC[[#This Row],[Ligne de la MAP]]&amp;"_"&amp;TabSRC[[#This Row],[Colonne de la MAP]]-2,"")</f>
        <v>15_10</v>
      </c>
      <c r="I314" s="10" t="str">
        <f>IF(COUNTIF(TabSRC[IDCL],TabSRC[[#This Row],[Ligne de la MAP]]-1&amp;"_"&amp;TabSRC[[#This Row],[Colonne de la MAP]]-1)&gt;0,TabSRC[[#This Row],[Ligne de la MAP]]-1&amp;"_"&amp;TabSRC[[#This Row],[Colonne de la MAP]]-1,"")</f>
        <v>14_11</v>
      </c>
      <c r="J314" s="10" t="str">
        <f>IF(COUNTIF(TabSRC[IDCL],TabSRC[[#This Row],[Ligne de la MAP]]-1&amp;"_"&amp;TabSRC[[#This Row],[Colonne de la MAP]]+1)&gt;0,TabSRC[[#This Row],[Ligne de la MAP]]-1&amp;"_"&amp;TabSRC[[#This Row],[Colonne de la MAP]]+1,"")</f>
        <v>14_13</v>
      </c>
      <c r="K314" s="10" t="str">
        <f>IF(COUNTIF(TabSRC[IDCL],TabSRC[[#This Row],[Ligne de la MAP]]&amp;"_"&amp;TabSRC[[#This Row],[Colonne de la MAP]]+2)&gt;0,TabSRC[[#This Row],[Ligne de la MAP]]&amp;"_"&amp;TabSRC[[#This Row],[Colonne de la MAP]]+2,"")</f>
        <v>15_14</v>
      </c>
      <c r="L314" s="10" t="str">
        <f>IF(COUNTIF(TabSRC[IDCL],TabSRC[[#This Row],[Ligne de la MAP]]+1&amp;"_"&amp;TabSRC[[#This Row],[Colonne de la MAP]]+1),TabSRC[[#This Row],[Ligne de la MAP]]+1&amp;"_"&amp;TabSRC[[#This Row],[Colonne de la MAP]]+1,"")</f>
        <v/>
      </c>
      <c r="M314" s="10" t="str">
        <f>IF(COUNTIF(TabSRC[IDCL],TabSRC[[#This Row],[Ligne de la MAP]]+1&amp;"_"&amp;TabSRC[[#This Row],[Colonne de la MAP]]-1)&gt;0,TabSRC[[#This Row],[Ligne de la MAP]]+1&amp;"_"&amp;TabSRC[[#This Row],[Colonne de la MAP]]-1,"")</f>
        <v/>
      </c>
      <c r="N314" s="10" cm="1">
        <f t="array" ref="N314">SUMPRODUCT((IF(TabSRC[[#This Row],[O]:[SO]]&lt;&gt;"",2^(COLUMN(TabSRC[[#This Row],[O]:[SO]])-8),0))*1)</f>
        <v>15</v>
      </c>
    </row>
    <row r="315" spans="1:14" x14ac:dyDescent="0.25">
      <c r="A315" t="s">
        <v>634</v>
      </c>
      <c r="B315">
        <v>277.37417602539063</v>
      </c>
      <c r="C315">
        <v>507.00032043457031</v>
      </c>
      <c r="D315" s="2" t="s">
        <v>591</v>
      </c>
      <c r="E315" s="2" t="s">
        <v>732</v>
      </c>
      <c r="F315" s="1">
        <v>15</v>
      </c>
      <c r="G315" s="1">
        <v>14</v>
      </c>
      <c r="H315" s="10" t="str">
        <f>IF(COUNTIF(TabSRC[IDCL],TabSRC[[#This Row],[Ligne de la MAP]]&amp;"_"&amp;TabSRC[[#This Row],[Colonne de la MAP]]-2)&gt;0,TabSRC[[#This Row],[Ligne de la MAP]]&amp;"_"&amp;TabSRC[[#This Row],[Colonne de la MAP]]-2,"")</f>
        <v>15_12</v>
      </c>
      <c r="I315" s="10" t="str">
        <f>IF(COUNTIF(TabSRC[IDCL],TabSRC[[#This Row],[Ligne de la MAP]]-1&amp;"_"&amp;TabSRC[[#This Row],[Colonne de la MAP]]-1)&gt;0,TabSRC[[#This Row],[Ligne de la MAP]]-1&amp;"_"&amp;TabSRC[[#This Row],[Colonne de la MAP]]-1,"")</f>
        <v>14_13</v>
      </c>
      <c r="J315" s="10" t="str">
        <f>IF(COUNTIF(TabSRC[IDCL],TabSRC[[#This Row],[Ligne de la MAP]]-1&amp;"_"&amp;TabSRC[[#This Row],[Colonne de la MAP]]+1)&gt;0,TabSRC[[#This Row],[Ligne de la MAP]]-1&amp;"_"&amp;TabSRC[[#This Row],[Colonne de la MAP]]+1,"")</f>
        <v>14_15</v>
      </c>
      <c r="K315" s="10" t="str">
        <f>IF(COUNTIF(TabSRC[IDCL],TabSRC[[#This Row],[Ligne de la MAP]]&amp;"_"&amp;TabSRC[[#This Row],[Colonne de la MAP]]+2)&gt;0,TabSRC[[#This Row],[Ligne de la MAP]]&amp;"_"&amp;TabSRC[[#This Row],[Colonne de la MAP]]+2,"")</f>
        <v>15_16</v>
      </c>
      <c r="L315" s="10" t="str">
        <f>IF(COUNTIF(TabSRC[IDCL],TabSRC[[#This Row],[Ligne de la MAP]]+1&amp;"_"&amp;TabSRC[[#This Row],[Colonne de la MAP]]+1),TabSRC[[#This Row],[Ligne de la MAP]]+1&amp;"_"&amp;TabSRC[[#This Row],[Colonne de la MAP]]+1,"")</f>
        <v>16_15</v>
      </c>
      <c r="M315" s="10" t="str">
        <f>IF(COUNTIF(TabSRC[IDCL],TabSRC[[#This Row],[Ligne de la MAP]]+1&amp;"_"&amp;TabSRC[[#This Row],[Colonne de la MAP]]-1)&gt;0,TabSRC[[#This Row],[Ligne de la MAP]]+1&amp;"_"&amp;TabSRC[[#This Row],[Colonne de la MAP]]-1,"")</f>
        <v/>
      </c>
      <c r="N315" s="10" cm="1">
        <f t="array" ref="N315">SUMPRODUCT((IF(TabSRC[[#This Row],[O]:[SO]]&lt;&gt;"",2^(COLUMN(TabSRC[[#This Row],[O]:[SO]])-8),0))*1)</f>
        <v>31</v>
      </c>
    </row>
    <row r="316" spans="1:14" x14ac:dyDescent="0.25">
      <c r="A316" t="s">
        <v>636</v>
      </c>
      <c r="B316">
        <v>318.0774040222168</v>
      </c>
      <c r="C316">
        <v>507.00032043457031</v>
      </c>
      <c r="D316" s="2" t="s">
        <v>593</v>
      </c>
      <c r="E316" s="2" t="s">
        <v>723</v>
      </c>
      <c r="F316" s="1">
        <v>15</v>
      </c>
      <c r="G316" s="1">
        <v>16</v>
      </c>
      <c r="H316" s="10" t="str">
        <f>IF(COUNTIF(TabSRC[IDCL],TabSRC[[#This Row],[Ligne de la MAP]]&amp;"_"&amp;TabSRC[[#This Row],[Colonne de la MAP]]-2)&gt;0,TabSRC[[#This Row],[Ligne de la MAP]]&amp;"_"&amp;TabSRC[[#This Row],[Colonne de la MAP]]-2,"")</f>
        <v>15_14</v>
      </c>
      <c r="I316" s="10" t="str">
        <f>IF(COUNTIF(TabSRC[IDCL],TabSRC[[#This Row],[Ligne de la MAP]]-1&amp;"_"&amp;TabSRC[[#This Row],[Colonne de la MAP]]-1)&gt;0,TabSRC[[#This Row],[Ligne de la MAP]]-1&amp;"_"&amp;TabSRC[[#This Row],[Colonne de la MAP]]-1,"")</f>
        <v>14_15</v>
      </c>
      <c r="J316" s="10" t="str">
        <f>IF(COUNTIF(TabSRC[IDCL],TabSRC[[#This Row],[Ligne de la MAP]]-1&amp;"_"&amp;TabSRC[[#This Row],[Colonne de la MAP]]+1)&gt;0,TabSRC[[#This Row],[Ligne de la MAP]]-1&amp;"_"&amp;TabSRC[[#This Row],[Colonne de la MAP]]+1,"")</f>
        <v>14_17</v>
      </c>
      <c r="K316" s="10" t="str">
        <f>IF(COUNTIF(TabSRC[IDCL],TabSRC[[#This Row],[Ligne de la MAP]]&amp;"_"&amp;TabSRC[[#This Row],[Colonne de la MAP]]+2)&gt;0,TabSRC[[#This Row],[Ligne de la MAP]]&amp;"_"&amp;TabSRC[[#This Row],[Colonne de la MAP]]+2,"")</f>
        <v>15_18</v>
      </c>
      <c r="L316" s="10" t="str">
        <f>IF(COUNTIF(TabSRC[IDCL],TabSRC[[#This Row],[Ligne de la MAP]]+1&amp;"_"&amp;TabSRC[[#This Row],[Colonne de la MAP]]+1),TabSRC[[#This Row],[Ligne de la MAP]]+1&amp;"_"&amp;TabSRC[[#This Row],[Colonne de la MAP]]+1,"")</f>
        <v>16_17</v>
      </c>
      <c r="M316" s="10" t="str">
        <f>IF(COUNTIF(TabSRC[IDCL],TabSRC[[#This Row],[Ligne de la MAP]]+1&amp;"_"&amp;TabSRC[[#This Row],[Colonne de la MAP]]-1)&gt;0,TabSRC[[#This Row],[Ligne de la MAP]]+1&amp;"_"&amp;TabSRC[[#This Row],[Colonne de la MAP]]-1,"")</f>
        <v>16_15</v>
      </c>
      <c r="N316" s="10" cm="1">
        <f t="array" ref="N316">SUMPRODUCT((IF(TabSRC[[#This Row],[O]:[SO]]&lt;&gt;"",2^(COLUMN(TabSRC[[#This Row],[O]:[SO]])-8),0))*1)</f>
        <v>63</v>
      </c>
    </row>
    <row r="317" spans="1:14" x14ac:dyDescent="0.25">
      <c r="A317" t="s">
        <v>638</v>
      </c>
      <c r="B317">
        <v>358.78063201904297</v>
      </c>
      <c r="C317">
        <v>507.00032043457031</v>
      </c>
      <c r="D317" s="2" t="s">
        <v>595</v>
      </c>
      <c r="E317" s="2" t="s">
        <v>719</v>
      </c>
      <c r="F317" s="1">
        <v>15</v>
      </c>
      <c r="G317" s="1">
        <v>18</v>
      </c>
      <c r="H317" s="10" t="str">
        <f>IF(COUNTIF(TabSRC[IDCL],TabSRC[[#This Row],[Ligne de la MAP]]&amp;"_"&amp;TabSRC[[#This Row],[Colonne de la MAP]]-2)&gt;0,TabSRC[[#This Row],[Ligne de la MAP]]&amp;"_"&amp;TabSRC[[#This Row],[Colonne de la MAP]]-2,"")</f>
        <v>15_16</v>
      </c>
      <c r="I317" s="10" t="str">
        <f>IF(COUNTIF(TabSRC[IDCL],TabSRC[[#This Row],[Ligne de la MAP]]-1&amp;"_"&amp;TabSRC[[#This Row],[Colonne de la MAP]]-1)&gt;0,TabSRC[[#This Row],[Ligne de la MAP]]-1&amp;"_"&amp;TabSRC[[#This Row],[Colonne de la MAP]]-1,"")</f>
        <v>14_17</v>
      </c>
      <c r="J317" s="10" t="str">
        <f>IF(COUNTIF(TabSRC[IDCL],TabSRC[[#This Row],[Ligne de la MAP]]-1&amp;"_"&amp;TabSRC[[#This Row],[Colonne de la MAP]]+1)&gt;0,TabSRC[[#This Row],[Ligne de la MAP]]-1&amp;"_"&amp;TabSRC[[#This Row],[Colonne de la MAP]]+1,"")</f>
        <v>14_19</v>
      </c>
      <c r="K317" s="10" t="str">
        <f>IF(COUNTIF(TabSRC[IDCL],TabSRC[[#This Row],[Ligne de la MAP]]&amp;"_"&amp;TabSRC[[#This Row],[Colonne de la MAP]]+2)&gt;0,TabSRC[[#This Row],[Ligne de la MAP]]&amp;"_"&amp;TabSRC[[#This Row],[Colonne de la MAP]]+2,"")</f>
        <v>15_20</v>
      </c>
      <c r="L317" s="10" t="str">
        <f>IF(COUNTIF(TabSRC[IDCL],TabSRC[[#This Row],[Ligne de la MAP]]+1&amp;"_"&amp;TabSRC[[#This Row],[Colonne de la MAP]]+1),TabSRC[[#This Row],[Ligne de la MAP]]+1&amp;"_"&amp;TabSRC[[#This Row],[Colonne de la MAP]]+1,"")</f>
        <v>16_19</v>
      </c>
      <c r="M317" s="10" t="str">
        <f>IF(COUNTIF(TabSRC[IDCL],TabSRC[[#This Row],[Ligne de la MAP]]+1&amp;"_"&amp;TabSRC[[#This Row],[Colonne de la MAP]]-1)&gt;0,TabSRC[[#This Row],[Ligne de la MAP]]+1&amp;"_"&amp;TabSRC[[#This Row],[Colonne de la MAP]]-1,"")</f>
        <v>16_17</v>
      </c>
      <c r="N317" s="10" cm="1">
        <f t="array" ref="N317">SUMPRODUCT((IF(TabSRC[[#This Row],[O]:[SO]]&lt;&gt;"",2^(COLUMN(TabSRC[[#This Row],[O]:[SO]])-8),0))*1)</f>
        <v>63</v>
      </c>
    </row>
    <row r="318" spans="1:14" x14ac:dyDescent="0.25">
      <c r="A318" t="s">
        <v>640</v>
      </c>
      <c r="B318">
        <v>399.48386001586914</v>
      </c>
      <c r="C318">
        <v>507.00032043457031</v>
      </c>
      <c r="D318" s="2" t="s">
        <v>597</v>
      </c>
      <c r="E318" s="2" t="s">
        <v>728</v>
      </c>
      <c r="F318" s="1">
        <v>15</v>
      </c>
      <c r="G318" s="1">
        <v>20</v>
      </c>
      <c r="H318" s="10" t="str">
        <f>IF(COUNTIF(TabSRC[IDCL],TabSRC[[#This Row],[Ligne de la MAP]]&amp;"_"&amp;TabSRC[[#This Row],[Colonne de la MAP]]-2)&gt;0,TabSRC[[#This Row],[Ligne de la MAP]]&amp;"_"&amp;TabSRC[[#This Row],[Colonne de la MAP]]-2,"")</f>
        <v>15_18</v>
      </c>
      <c r="I318" s="10" t="str">
        <f>IF(COUNTIF(TabSRC[IDCL],TabSRC[[#This Row],[Ligne de la MAP]]-1&amp;"_"&amp;TabSRC[[#This Row],[Colonne de la MAP]]-1)&gt;0,TabSRC[[#This Row],[Ligne de la MAP]]-1&amp;"_"&amp;TabSRC[[#This Row],[Colonne de la MAP]]-1,"")</f>
        <v>14_19</v>
      </c>
      <c r="J318" s="10" t="str">
        <f>IF(COUNTIF(TabSRC[IDCL],TabSRC[[#This Row],[Ligne de la MAP]]-1&amp;"_"&amp;TabSRC[[#This Row],[Colonne de la MAP]]+1)&gt;0,TabSRC[[#This Row],[Ligne de la MAP]]-1&amp;"_"&amp;TabSRC[[#This Row],[Colonne de la MAP]]+1,"")</f>
        <v>14_21</v>
      </c>
      <c r="K318" s="10" t="str">
        <f>IF(COUNTIF(TabSRC[IDCL],TabSRC[[#This Row],[Ligne de la MAP]]&amp;"_"&amp;TabSRC[[#This Row],[Colonne de la MAP]]+2)&gt;0,TabSRC[[#This Row],[Ligne de la MAP]]&amp;"_"&amp;TabSRC[[#This Row],[Colonne de la MAP]]+2,"")</f>
        <v>15_22</v>
      </c>
      <c r="L318" s="10" t="str">
        <f>IF(COUNTIF(TabSRC[IDCL],TabSRC[[#This Row],[Ligne de la MAP]]+1&amp;"_"&amp;TabSRC[[#This Row],[Colonne de la MAP]]+1),TabSRC[[#This Row],[Ligne de la MAP]]+1&amp;"_"&amp;TabSRC[[#This Row],[Colonne de la MAP]]+1,"")</f>
        <v>16_21</v>
      </c>
      <c r="M318" s="10" t="str">
        <f>IF(COUNTIF(TabSRC[IDCL],TabSRC[[#This Row],[Ligne de la MAP]]+1&amp;"_"&amp;TabSRC[[#This Row],[Colonne de la MAP]]-1)&gt;0,TabSRC[[#This Row],[Ligne de la MAP]]+1&amp;"_"&amp;TabSRC[[#This Row],[Colonne de la MAP]]-1,"")</f>
        <v>16_19</v>
      </c>
      <c r="N318" s="10" cm="1">
        <f t="array" ref="N318">SUMPRODUCT((IF(TabSRC[[#This Row],[O]:[SO]]&lt;&gt;"",2^(COLUMN(TabSRC[[#This Row],[O]:[SO]])-8),0))*1)</f>
        <v>63</v>
      </c>
    </row>
    <row r="319" spans="1:14" x14ac:dyDescent="0.25">
      <c r="A319" t="s">
        <v>642</v>
      </c>
      <c r="B319">
        <v>440.18708801269531</v>
      </c>
      <c r="C319">
        <v>507.00032043457031</v>
      </c>
      <c r="D319" s="2" t="s">
        <v>599</v>
      </c>
      <c r="E319" s="2" t="s">
        <v>724</v>
      </c>
      <c r="F319" s="1">
        <v>15</v>
      </c>
      <c r="G319" s="1">
        <v>22</v>
      </c>
      <c r="H319" s="10" t="str">
        <f>IF(COUNTIF(TabSRC[IDCL],TabSRC[[#This Row],[Ligne de la MAP]]&amp;"_"&amp;TabSRC[[#This Row],[Colonne de la MAP]]-2)&gt;0,TabSRC[[#This Row],[Ligne de la MAP]]&amp;"_"&amp;TabSRC[[#This Row],[Colonne de la MAP]]-2,"")</f>
        <v>15_20</v>
      </c>
      <c r="I319" s="10" t="str">
        <f>IF(COUNTIF(TabSRC[IDCL],TabSRC[[#This Row],[Ligne de la MAP]]-1&amp;"_"&amp;TabSRC[[#This Row],[Colonne de la MAP]]-1)&gt;0,TabSRC[[#This Row],[Ligne de la MAP]]-1&amp;"_"&amp;TabSRC[[#This Row],[Colonne de la MAP]]-1,"")</f>
        <v>14_21</v>
      </c>
      <c r="J319" s="10" t="str">
        <f>IF(COUNTIF(TabSRC[IDCL],TabSRC[[#This Row],[Ligne de la MAP]]-1&amp;"_"&amp;TabSRC[[#This Row],[Colonne de la MAP]]+1)&gt;0,TabSRC[[#This Row],[Ligne de la MAP]]-1&amp;"_"&amp;TabSRC[[#This Row],[Colonne de la MAP]]+1,"")</f>
        <v>14_23</v>
      </c>
      <c r="K319" s="10" t="str">
        <f>IF(COUNTIF(TabSRC[IDCL],TabSRC[[#This Row],[Ligne de la MAP]]&amp;"_"&amp;TabSRC[[#This Row],[Colonne de la MAP]]+2)&gt;0,TabSRC[[#This Row],[Ligne de la MAP]]&amp;"_"&amp;TabSRC[[#This Row],[Colonne de la MAP]]+2,"")</f>
        <v>15_24</v>
      </c>
      <c r="L319" s="10" t="str">
        <f>IF(COUNTIF(TabSRC[IDCL],TabSRC[[#This Row],[Ligne de la MAP]]+1&amp;"_"&amp;TabSRC[[#This Row],[Colonne de la MAP]]+1),TabSRC[[#This Row],[Ligne de la MAP]]+1&amp;"_"&amp;TabSRC[[#This Row],[Colonne de la MAP]]+1,"")</f>
        <v>16_23</v>
      </c>
      <c r="M319" s="10" t="str">
        <f>IF(COUNTIF(TabSRC[IDCL],TabSRC[[#This Row],[Ligne de la MAP]]+1&amp;"_"&amp;TabSRC[[#This Row],[Colonne de la MAP]]-1)&gt;0,TabSRC[[#This Row],[Ligne de la MAP]]+1&amp;"_"&amp;TabSRC[[#This Row],[Colonne de la MAP]]-1,"")</f>
        <v>16_21</v>
      </c>
      <c r="N319" s="10" cm="1">
        <f t="array" ref="N319">SUMPRODUCT((IF(TabSRC[[#This Row],[O]:[SO]]&lt;&gt;"",2^(COLUMN(TabSRC[[#This Row],[O]:[SO]])-8),0))*1)</f>
        <v>63</v>
      </c>
    </row>
    <row r="320" spans="1:14" x14ac:dyDescent="0.25">
      <c r="A320" t="s">
        <v>644</v>
      </c>
      <c r="B320">
        <v>480.89031600952148</v>
      </c>
      <c r="C320">
        <v>507.00032043457031</v>
      </c>
      <c r="D320" s="2" t="s">
        <v>601</v>
      </c>
      <c r="E320" s="2" t="s">
        <v>4</v>
      </c>
      <c r="F320" s="1">
        <v>15</v>
      </c>
      <c r="G320" s="1">
        <v>24</v>
      </c>
      <c r="H320" s="10" t="str">
        <f>IF(COUNTIF(TabSRC[IDCL],TabSRC[[#This Row],[Ligne de la MAP]]&amp;"_"&amp;TabSRC[[#This Row],[Colonne de la MAP]]-2)&gt;0,TabSRC[[#This Row],[Ligne de la MAP]]&amp;"_"&amp;TabSRC[[#This Row],[Colonne de la MAP]]-2,"")</f>
        <v>15_22</v>
      </c>
      <c r="I320" s="10" t="str">
        <f>IF(COUNTIF(TabSRC[IDCL],TabSRC[[#This Row],[Ligne de la MAP]]-1&amp;"_"&amp;TabSRC[[#This Row],[Colonne de la MAP]]-1)&gt;0,TabSRC[[#This Row],[Ligne de la MAP]]-1&amp;"_"&amp;TabSRC[[#This Row],[Colonne de la MAP]]-1,"")</f>
        <v>14_23</v>
      </c>
      <c r="J320" s="10" t="str">
        <f>IF(COUNTIF(TabSRC[IDCL],TabSRC[[#This Row],[Ligne de la MAP]]-1&amp;"_"&amp;TabSRC[[#This Row],[Colonne de la MAP]]+1)&gt;0,TabSRC[[#This Row],[Ligne de la MAP]]-1&amp;"_"&amp;TabSRC[[#This Row],[Colonne de la MAP]]+1,"")</f>
        <v>14_25</v>
      </c>
      <c r="K320" s="10" t="str">
        <f>IF(COUNTIF(TabSRC[IDCL],TabSRC[[#This Row],[Ligne de la MAP]]&amp;"_"&amp;TabSRC[[#This Row],[Colonne de la MAP]]+2)&gt;0,TabSRC[[#This Row],[Ligne de la MAP]]&amp;"_"&amp;TabSRC[[#This Row],[Colonne de la MAP]]+2,"")</f>
        <v>15_26</v>
      </c>
      <c r="L320" s="10" t="str">
        <f>IF(COUNTIF(TabSRC[IDCL],TabSRC[[#This Row],[Ligne de la MAP]]+1&amp;"_"&amp;TabSRC[[#This Row],[Colonne de la MAP]]+1),TabSRC[[#This Row],[Ligne de la MAP]]+1&amp;"_"&amp;TabSRC[[#This Row],[Colonne de la MAP]]+1,"")</f>
        <v>16_25</v>
      </c>
      <c r="M320" s="10" t="str">
        <f>IF(COUNTIF(TabSRC[IDCL],TabSRC[[#This Row],[Ligne de la MAP]]+1&amp;"_"&amp;TabSRC[[#This Row],[Colonne de la MAP]]-1)&gt;0,TabSRC[[#This Row],[Ligne de la MAP]]+1&amp;"_"&amp;TabSRC[[#This Row],[Colonne de la MAP]]-1,"")</f>
        <v>16_23</v>
      </c>
      <c r="N320" s="10" cm="1">
        <f t="array" ref="N320">SUMPRODUCT((IF(TabSRC[[#This Row],[O]:[SO]]&lt;&gt;"",2^(COLUMN(TabSRC[[#This Row],[O]:[SO]])-8),0))*1)</f>
        <v>63</v>
      </c>
    </row>
    <row r="321" spans="1:14" x14ac:dyDescent="0.25">
      <c r="A321" t="s">
        <v>646</v>
      </c>
      <c r="B321">
        <v>521.59354400634766</v>
      </c>
      <c r="C321">
        <v>507.00032043457031</v>
      </c>
      <c r="D321" s="2" t="s">
        <v>603</v>
      </c>
      <c r="E321" s="2" t="s">
        <v>4</v>
      </c>
      <c r="F321" s="1">
        <v>15</v>
      </c>
      <c r="G321" s="1">
        <v>26</v>
      </c>
      <c r="H321" s="10" t="str">
        <f>IF(COUNTIF(TabSRC[IDCL],TabSRC[[#This Row],[Ligne de la MAP]]&amp;"_"&amp;TabSRC[[#This Row],[Colonne de la MAP]]-2)&gt;0,TabSRC[[#This Row],[Ligne de la MAP]]&amp;"_"&amp;TabSRC[[#This Row],[Colonne de la MAP]]-2,"")</f>
        <v>15_24</v>
      </c>
      <c r="I321" s="10" t="str">
        <f>IF(COUNTIF(TabSRC[IDCL],TabSRC[[#This Row],[Ligne de la MAP]]-1&amp;"_"&amp;TabSRC[[#This Row],[Colonne de la MAP]]-1)&gt;0,TabSRC[[#This Row],[Ligne de la MAP]]-1&amp;"_"&amp;TabSRC[[#This Row],[Colonne de la MAP]]-1,"")</f>
        <v>14_25</v>
      </c>
      <c r="J321" s="10" t="str">
        <f>IF(COUNTIF(TabSRC[IDCL],TabSRC[[#This Row],[Ligne de la MAP]]-1&amp;"_"&amp;TabSRC[[#This Row],[Colonne de la MAP]]+1)&gt;0,TabSRC[[#This Row],[Ligne de la MAP]]-1&amp;"_"&amp;TabSRC[[#This Row],[Colonne de la MAP]]+1,"")</f>
        <v>14_27</v>
      </c>
      <c r="K321" s="10" t="str">
        <f>IF(COUNTIF(TabSRC[IDCL],TabSRC[[#This Row],[Ligne de la MAP]]&amp;"_"&amp;TabSRC[[#This Row],[Colonne de la MAP]]+2)&gt;0,TabSRC[[#This Row],[Ligne de la MAP]]&amp;"_"&amp;TabSRC[[#This Row],[Colonne de la MAP]]+2,"")</f>
        <v>15_28</v>
      </c>
      <c r="L321" s="10" t="str">
        <f>IF(COUNTIF(TabSRC[IDCL],TabSRC[[#This Row],[Ligne de la MAP]]+1&amp;"_"&amp;TabSRC[[#This Row],[Colonne de la MAP]]+1),TabSRC[[#This Row],[Ligne de la MAP]]+1&amp;"_"&amp;TabSRC[[#This Row],[Colonne de la MAP]]+1,"")</f>
        <v>16_27</v>
      </c>
      <c r="M321" s="10" t="str">
        <f>IF(COUNTIF(TabSRC[IDCL],TabSRC[[#This Row],[Ligne de la MAP]]+1&amp;"_"&amp;TabSRC[[#This Row],[Colonne de la MAP]]-1)&gt;0,TabSRC[[#This Row],[Ligne de la MAP]]+1&amp;"_"&amp;TabSRC[[#This Row],[Colonne de la MAP]]-1,"")</f>
        <v>16_25</v>
      </c>
      <c r="N321" s="10" cm="1">
        <f t="array" ref="N321">SUMPRODUCT((IF(TabSRC[[#This Row],[O]:[SO]]&lt;&gt;"",2^(COLUMN(TabSRC[[#This Row],[O]:[SO]])-8),0))*1)</f>
        <v>63</v>
      </c>
    </row>
    <row r="322" spans="1:14" x14ac:dyDescent="0.25">
      <c r="A322" t="s">
        <v>648</v>
      </c>
      <c r="B322">
        <v>562.29677200317383</v>
      </c>
      <c r="C322">
        <v>507.00032043457031</v>
      </c>
      <c r="D322" s="2" t="s">
        <v>605</v>
      </c>
      <c r="E322" s="2" t="s">
        <v>720</v>
      </c>
      <c r="F322" s="1">
        <v>15</v>
      </c>
      <c r="G322" s="1">
        <v>28</v>
      </c>
      <c r="H322" s="10" t="str">
        <f>IF(COUNTIF(TabSRC[IDCL],TabSRC[[#This Row],[Ligne de la MAP]]&amp;"_"&amp;TabSRC[[#This Row],[Colonne de la MAP]]-2)&gt;0,TabSRC[[#This Row],[Ligne de la MAP]]&amp;"_"&amp;TabSRC[[#This Row],[Colonne de la MAP]]-2,"")</f>
        <v>15_26</v>
      </c>
      <c r="I322" s="10" t="str">
        <f>IF(COUNTIF(TabSRC[IDCL],TabSRC[[#This Row],[Ligne de la MAP]]-1&amp;"_"&amp;TabSRC[[#This Row],[Colonne de la MAP]]-1)&gt;0,TabSRC[[#This Row],[Ligne de la MAP]]-1&amp;"_"&amp;TabSRC[[#This Row],[Colonne de la MAP]]-1,"")</f>
        <v>14_27</v>
      </c>
      <c r="J322" s="10" t="str">
        <f>IF(COUNTIF(TabSRC[IDCL],TabSRC[[#This Row],[Ligne de la MAP]]-1&amp;"_"&amp;TabSRC[[#This Row],[Colonne de la MAP]]+1)&gt;0,TabSRC[[#This Row],[Ligne de la MAP]]-1&amp;"_"&amp;TabSRC[[#This Row],[Colonne de la MAP]]+1,"")</f>
        <v>14_29</v>
      </c>
      <c r="K322" s="10" t="str">
        <f>IF(COUNTIF(TabSRC[IDCL],TabSRC[[#This Row],[Ligne de la MAP]]&amp;"_"&amp;TabSRC[[#This Row],[Colonne de la MAP]]+2)&gt;0,TabSRC[[#This Row],[Ligne de la MAP]]&amp;"_"&amp;TabSRC[[#This Row],[Colonne de la MAP]]+2,"")</f>
        <v>15_30</v>
      </c>
      <c r="L322" s="10" t="str">
        <f>IF(COUNTIF(TabSRC[IDCL],TabSRC[[#This Row],[Ligne de la MAP]]+1&amp;"_"&amp;TabSRC[[#This Row],[Colonne de la MAP]]+1),TabSRC[[#This Row],[Ligne de la MAP]]+1&amp;"_"&amp;TabSRC[[#This Row],[Colonne de la MAP]]+1,"")</f>
        <v>16_29</v>
      </c>
      <c r="M322" s="10" t="str">
        <f>IF(COUNTIF(TabSRC[IDCL],TabSRC[[#This Row],[Ligne de la MAP]]+1&amp;"_"&amp;TabSRC[[#This Row],[Colonne de la MAP]]-1)&gt;0,TabSRC[[#This Row],[Ligne de la MAP]]+1&amp;"_"&amp;TabSRC[[#This Row],[Colonne de la MAP]]-1,"")</f>
        <v>16_27</v>
      </c>
      <c r="N322" s="10" cm="1">
        <f t="array" ref="N322">SUMPRODUCT((IF(TabSRC[[#This Row],[O]:[SO]]&lt;&gt;"",2^(COLUMN(TabSRC[[#This Row],[O]:[SO]])-8),0))*1)</f>
        <v>63</v>
      </c>
    </row>
    <row r="323" spans="1:14" x14ac:dyDescent="0.25">
      <c r="A323" t="s">
        <v>650</v>
      </c>
      <c r="B323">
        <v>603</v>
      </c>
      <c r="C323">
        <v>507.00032043457031</v>
      </c>
      <c r="D323" s="2" t="s">
        <v>607</v>
      </c>
      <c r="E323" s="2" t="s">
        <v>728</v>
      </c>
      <c r="F323" s="1">
        <v>15</v>
      </c>
      <c r="G323" s="1">
        <v>30</v>
      </c>
      <c r="H323" s="10" t="str">
        <f>IF(COUNTIF(TabSRC[IDCL],TabSRC[[#This Row],[Ligne de la MAP]]&amp;"_"&amp;TabSRC[[#This Row],[Colonne de la MAP]]-2)&gt;0,TabSRC[[#This Row],[Ligne de la MAP]]&amp;"_"&amp;TabSRC[[#This Row],[Colonne de la MAP]]-2,"")</f>
        <v>15_28</v>
      </c>
      <c r="I323" s="10" t="str">
        <f>IF(COUNTIF(TabSRC[IDCL],TabSRC[[#This Row],[Ligne de la MAP]]-1&amp;"_"&amp;TabSRC[[#This Row],[Colonne de la MAP]]-1)&gt;0,TabSRC[[#This Row],[Ligne de la MAP]]-1&amp;"_"&amp;TabSRC[[#This Row],[Colonne de la MAP]]-1,"")</f>
        <v>14_29</v>
      </c>
      <c r="J323" s="10" t="str">
        <f>IF(COUNTIF(TabSRC[IDCL],TabSRC[[#This Row],[Ligne de la MAP]]-1&amp;"_"&amp;TabSRC[[#This Row],[Colonne de la MAP]]+1)&gt;0,TabSRC[[#This Row],[Ligne de la MAP]]-1&amp;"_"&amp;TabSRC[[#This Row],[Colonne de la MAP]]+1,"")</f>
        <v>14_31</v>
      </c>
      <c r="K323" s="10" t="str">
        <f>IF(COUNTIF(TabSRC[IDCL],TabSRC[[#This Row],[Ligne de la MAP]]&amp;"_"&amp;TabSRC[[#This Row],[Colonne de la MAP]]+2)&gt;0,TabSRC[[#This Row],[Ligne de la MAP]]&amp;"_"&amp;TabSRC[[#This Row],[Colonne de la MAP]]+2,"")</f>
        <v>15_32</v>
      </c>
      <c r="L323" s="10" t="str">
        <f>IF(COUNTIF(TabSRC[IDCL],TabSRC[[#This Row],[Ligne de la MAP]]+1&amp;"_"&amp;TabSRC[[#This Row],[Colonne de la MAP]]+1),TabSRC[[#This Row],[Ligne de la MAP]]+1&amp;"_"&amp;TabSRC[[#This Row],[Colonne de la MAP]]+1,"")</f>
        <v>16_31</v>
      </c>
      <c r="M323" s="10" t="str">
        <f>IF(COUNTIF(TabSRC[IDCL],TabSRC[[#This Row],[Ligne de la MAP]]+1&amp;"_"&amp;TabSRC[[#This Row],[Colonne de la MAP]]-1)&gt;0,TabSRC[[#This Row],[Ligne de la MAP]]+1&amp;"_"&amp;TabSRC[[#This Row],[Colonne de la MAP]]-1,"")</f>
        <v>16_29</v>
      </c>
      <c r="N323" s="10" cm="1">
        <f t="array" ref="N323">SUMPRODUCT((IF(TabSRC[[#This Row],[O]:[SO]]&lt;&gt;"",2^(COLUMN(TabSRC[[#This Row],[O]:[SO]])-8),0))*1)</f>
        <v>63</v>
      </c>
    </row>
    <row r="324" spans="1:14" x14ac:dyDescent="0.25">
      <c r="A324" t="s">
        <v>652</v>
      </c>
      <c r="B324">
        <v>643.70322799682617</v>
      </c>
      <c r="C324">
        <v>507.00032043457031</v>
      </c>
      <c r="D324" s="2" t="s">
        <v>609</v>
      </c>
      <c r="E324" s="2" t="s">
        <v>738</v>
      </c>
      <c r="F324" s="1">
        <v>15</v>
      </c>
      <c r="G324" s="1">
        <v>32</v>
      </c>
      <c r="H324" s="10" t="str">
        <f>IF(COUNTIF(TabSRC[IDCL],TabSRC[[#This Row],[Ligne de la MAP]]&amp;"_"&amp;TabSRC[[#This Row],[Colonne de la MAP]]-2)&gt;0,TabSRC[[#This Row],[Ligne de la MAP]]&amp;"_"&amp;TabSRC[[#This Row],[Colonne de la MAP]]-2,"")</f>
        <v>15_30</v>
      </c>
      <c r="I324" s="10" t="str">
        <f>IF(COUNTIF(TabSRC[IDCL],TabSRC[[#This Row],[Ligne de la MAP]]-1&amp;"_"&amp;TabSRC[[#This Row],[Colonne de la MAP]]-1)&gt;0,TabSRC[[#This Row],[Ligne de la MAP]]-1&amp;"_"&amp;TabSRC[[#This Row],[Colonne de la MAP]]-1,"")</f>
        <v>14_31</v>
      </c>
      <c r="J324" s="10" t="str">
        <f>IF(COUNTIF(TabSRC[IDCL],TabSRC[[#This Row],[Ligne de la MAP]]-1&amp;"_"&amp;TabSRC[[#This Row],[Colonne de la MAP]]+1)&gt;0,TabSRC[[#This Row],[Ligne de la MAP]]-1&amp;"_"&amp;TabSRC[[#This Row],[Colonne de la MAP]]+1,"")</f>
        <v>14_33</v>
      </c>
      <c r="K324" s="10" t="str">
        <f>IF(COUNTIF(TabSRC[IDCL],TabSRC[[#This Row],[Ligne de la MAP]]&amp;"_"&amp;TabSRC[[#This Row],[Colonne de la MAP]]+2)&gt;0,TabSRC[[#This Row],[Ligne de la MAP]]&amp;"_"&amp;TabSRC[[#This Row],[Colonne de la MAP]]+2,"")</f>
        <v>15_34</v>
      </c>
      <c r="L324" s="10" t="str">
        <f>IF(COUNTIF(TabSRC[IDCL],TabSRC[[#This Row],[Ligne de la MAP]]+1&amp;"_"&amp;TabSRC[[#This Row],[Colonne de la MAP]]+1),TabSRC[[#This Row],[Ligne de la MAP]]+1&amp;"_"&amp;TabSRC[[#This Row],[Colonne de la MAP]]+1,"")</f>
        <v>16_33</v>
      </c>
      <c r="M324" s="10" t="str">
        <f>IF(COUNTIF(TabSRC[IDCL],TabSRC[[#This Row],[Ligne de la MAP]]+1&amp;"_"&amp;TabSRC[[#This Row],[Colonne de la MAP]]-1)&gt;0,TabSRC[[#This Row],[Ligne de la MAP]]+1&amp;"_"&amp;TabSRC[[#This Row],[Colonne de la MAP]]-1,"")</f>
        <v>16_31</v>
      </c>
      <c r="N324" s="10" cm="1">
        <f t="array" ref="N324">SUMPRODUCT((IF(TabSRC[[#This Row],[O]:[SO]]&lt;&gt;"",2^(COLUMN(TabSRC[[#This Row],[O]:[SO]])-8),0))*1)</f>
        <v>63</v>
      </c>
    </row>
    <row r="325" spans="1:14" x14ac:dyDescent="0.25">
      <c r="A325" t="s">
        <v>654</v>
      </c>
      <c r="B325">
        <v>684.40645599365234</v>
      </c>
      <c r="C325">
        <v>507.00032043457031</v>
      </c>
      <c r="D325" s="2" t="s">
        <v>611</v>
      </c>
      <c r="E325" s="2" t="s">
        <v>722</v>
      </c>
      <c r="F325" s="1">
        <v>15</v>
      </c>
      <c r="G325" s="1">
        <v>34</v>
      </c>
      <c r="H325" s="10" t="str">
        <f>IF(COUNTIF(TabSRC[IDCL],TabSRC[[#This Row],[Ligne de la MAP]]&amp;"_"&amp;TabSRC[[#This Row],[Colonne de la MAP]]-2)&gt;0,TabSRC[[#This Row],[Ligne de la MAP]]&amp;"_"&amp;TabSRC[[#This Row],[Colonne de la MAP]]-2,"")</f>
        <v>15_32</v>
      </c>
      <c r="I325" s="10" t="str">
        <f>IF(COUNTIF(TabSRC[IDCL],TabSRC[[#This Row],[Ligne de la MAP]]-1&amp;"_"&amp;TabSRC[[#This Row],[Colonne de la MAP]]-1)&gt;0,TabSRC[[#This Row],[Ligne de la MAP]]-1&amp;"_"&amp;TabSRC[[#This Row],[Colonne de la MAP]]-1,"")</f>
        <v>14_33</v>
      </c>
      <c r="J325" s="10" t="str">
        <f>IF(COUNTIF(TabSRC[IDCL],TabSRC[[#This Row],[Ligne de la MAP]]-1&amp;"_"&amp;TabSRC[[#This Row],[Colonne de la MAP]]+1)&gt;0,TabSRC[[#This Row],[Ligne de la MAP]]-1&amp;"_"&amp;TabSRC[[#This Row],[Colonne de la MAP]]+1,"")</f>
        <v>14_35</v>
      </c>
      <c r="K325" s="10" t="str">
        <f>IF(COUNTIF(TabSRC[IDCL],TabSRC[[#This Row],[Ligne de la MAP]]&amp;"_"&amp;TabSRC[[#This Row],[Colonne de la MAP]]+2)&gt;0,TabSRC[[#This Row],[Ligne de la MAP]]&amp;"_"&amp;TabSRC[[#This Row],[Colonne de la MAP]]+2,"")</f>
        <v>15_36</v>
      </c>
      <c r="L325" s="10" t="str">
        <f>IF(COUNTIF(TabSRC[IDCL],TabSRC[[#This Row],[Ligne de la MAP]]+1&amp;"_"&amp;TabSRC[[#This Row],[Colonne de la MAP]]+1),TabSRC[[#This Row],[Ligne de la MAP]]+1&amp;"_"&amp;TabSRC[[#This Row],[Colonne de la MAP]]+1,"")</f>
        <v>16_35</v>
      </c>
      <c r="M325" s="10" t="str">
        <f>IF(COUNTIF(TabSRC[IDCL],TabSRC[[#This Row],[Ligne de la MAP]]+1&amp;"_"&amp;TabSRC[[#This Row],[Colonne de la MAP]]-1)&gt;0,TabSRC[[#This Row],[Ligne de la MAP]]+1&amp;"_"&amp;TabSRC[[#This Row],[Colonne de la MAP]]-1,"")</f>
        <v>16_33</v>
      </c>
      <c r="N325" s="10" cm="1">
        <f t="array" ref="N325">SUMPRODUCT((IF(TabSRC[[#This Row],[O]:[SO]]&lt;&gt;"",2^(COLUMN(TabSRC[[#This Row],[O]:[SO]])-8),0))*1)</f>
        <v>63</v>
      </c>
    </row>
    <row r="326" spans="1:14" x14ac:dyDescent="0.25">
      <c r="A326" t="s">
        <v>656</v>
      </c>
      <c r="B326">
        <v>725.10968399047852</v>
      </c>
      <c r="C326">
        <v>507.00032043457031</v>
      </c>
      <c r="D326" s="2" t="s">
        <v>613</v>
      </c>
      <c r="E326" s="2" t="s">
        <v>734</v>
      </c>
      <c r="F326" s="1">
        <v>15</v>
      </c>
      <c r="G326" s="1">
        <v>36</v>
      </c>
      <c r="H326" s="10" t="str">
        <f>IF(COUNTIF(TabSRC[IDCL],TabSRC[[#This Row],[Ligne de la MAP]]&amp;"_"&amp;TabSRC[[#This Row],[Colonne de la MAP]]-2)&gt;0,TabSRC[[#This Row],[Ligne de la MAP]]&amp;"_"&amp;TabSRC[[#This Row],[Colonne de la MAP]]-2,"")</f>
        <v>15_34</v>
      </c>
      <c r="I326" s="10" t="str">
        <f>IF(COUNTIF(TabSRC[IDCL],TabSRC[[#This Row],[Ligne de la MAP]]-1&amp;"_"&amp;TabSRC[[#This Row],[Colonne de la MAP]]-1)&gt;0,TabSRC[[#This Row],[Ligne de la MAP]]-1&amp;"_"&amp;TabSRC[[#This Row],[Colonne de la MAP]]-1,"")</f>
        <v>14_35</v>
      </c>
      <c r="J326" s="10" t="str">
        <f>IF(COUNTIF(TabSRC[IDCL],TabSRC[[#This Row],[Ligne de la MAP]]-1&amp;"_"&amp;TabSRC[[#This Row],[Colonne de la MAP]]+1)&gt;0,TabSRC[[#This Row],[Ligne de la MAP]]-1&amp;"_"&amp;TabSRC[[#This Row],[Colonne de la MAP]]+1,"")</f>
        <v>14_37</v>
      </c>
      <c r="K326" s="10" t="str">
        <f>IF(COUNTIF(TabSRC[IDCL],TabSRC[[#This Row],[Ligne de la MAP]]&amp;"_"&amp;TabSRC[[#This Row],[Colonne de la MAP]]+2)&gt;0,TabSRC[[#This Row],[Ligne de la MAP]]&amp;"_"&amp;TabSRC[[#This Row],[Colonne de la MAP]]+2,"")</f>
        <v>15_38</v>
      </c>
      <c r="L326" s="10" t="str">
        <f>IF(COUNTIF(TabSRC[IDCL],TabSRC[[#This Row],[Ligne de la MAP]]+1&amp;"_"&amp;TabSRC[[#This Row],[Colonne de la MAP]]+1),TabSRC[[#This Row],[Ligne de la MAP]]+1&amp;"_"&amp;TabSRC[[#This Row],[Colonne de la MAP]]+1,"")</f>
        <v>16_37</v>
      </c>
      <c r="M326" s="10" t="str">
        <f>IF(COUNTIF(TabSRC[IDCL],TabSRC[[#This Row],[Ligne de la MAP]]+1&amp;"_"&amp;TabSRC[[#This Row],[Colonne de la MAP]]-1)&gt;0,TabSRC[[#This Row],[Ligne de la MAP]]+1&amp;"_"&amp;TabSRC[[#This Row],[Colonne de la MAP]]-1,"")</f>
        <v>16_35</v>
      </c>
      <c r="N326" s="10" cm="1">
        <f t="array" ref="N326">SUMPRODUCT((IF(TabSRC[[#This Row],[O]:[SO]]&lt;&gt;"",2^(COLUMN(TabSRC[[#This Row],[O]:[SO]])-8),0))*1)</f>
        <v>63</v>
      </c>
    </row>
    <row r="327" spans="1:14" x14ac:dyDescent="0.25">
      <c r="A327" t="s">
        <v>658</v>
      </c>
      <c r="B327">
        <v>765.81291198730469</v>
      </c>
      <c r="C327">
        <v>507.00032043457031</v>
      </c>
      <c r="D327" s="2" t="s">
        <v>615</v>
      </c>
      <c r="E327" s="2" t="s">
        <v>729</v>
      </c>
      <c r="F327" s="1">
        <v>15</v>
      </c>
      <c r="G327" s="1">
        <v>38</v>
      </c>
      <c r="H327" s="10" t="str">
        <f>IF(COUNTIF(TabSRC[IDCL],TabSRC[[#This Row],[Ligne de la MAP]]&amp;"_"&amp;TabSRC[[#This Row],[Colonne de la MAP]]-2)&gt;0,TabSRC[[#This Row],[Ligne de la MAP]]&amp;"_"&amp;TabSRC[[#This Row],[Colonne de la MAP]]-2,"")</f>
        <v>15_36</v>
      </c>
      <c r="I327" s="10" t="str">
        <f>IF(COUNTIF(TabSRC[IDCL],TabSRC[[#This Row],[Ligne de la MAP]]-1&amp;"_"&amp;TabSRC[[#This Row],[Colonne de la MAP]]-1)&gt;0,TabSRC[[#This Row],[Ligne de la MAP]]-1&amp;"_"&amp;TabSRC[[#This Row],[Colonne de la MAP]]-1,"")</f>
        <v>14_37</v>
      </c>
      <c r="J327" s="10" t="str">
        <f>IF(COUNTIF(TabSRC[IDCL],TabSRC[[#This Row],[Ligne de la MAP]]-1&amp;"_"&amp;TabSRC[[#This Row],[Colonne de la MAP]]+1)&gt;0,TabSRC[[#This Row],[Ligne de la MAP]]-1&amp;"_"&amp;TabSRC[[#This Row],[Colonne de la MAP]]+1,"")</f>
        <v>14_39</v>
      </c>
      <c r="K327" s="10" t="str">
        <f>IF(COUNTIF(TabSRC[IDCL],TabSRC[[#This Row],[Ligne de la MAP]]&amp;"_"&amp;TabSRC[[#This Row],[Colonne de la MAP]]+2)&gt;0,TabSRC[[#This Row],[Ligne de la MAP]]&amp;"_"&amp;TabSRC[[#This Row],[Colonne de la MAP]]+2,"")</f>
        <v>15_40</v>
      </c>
      <c r="L327" s="10" t="str">
        <f>IF(COUNTIF(TabSRC[IDCL],TabSRC[[#This Row],[Ligne de la MAP]]+1&amp;"_"&amp;TabSRC[[#This Row],[Colonne de la MAP]]+1),TabSRC[[#This Row],[Ligne de la MAP]]+1&amp;"_"&amp;TabSRC[[#This Row],[Colonne de la MAP]]+1,"")</f>
        <v>16_39</v>
      </c>
      <c r="M327" s="10" t="str">
        <f>IF(COUNTIF(TabSRC[IDCL],TabSRC[[#This Row],[Ligne de la MAP]]+1&amp;"_"&amp;TabSRC[[#This Row],[Colonne de la MAP]]-1)&gt;0,TabSRC[[#This Row],[Ligne de la MAP]]+1&amp;"_"&amp;TabSRC[[#This Row],[Colonne de la MAP]]-1,"")</f>
        <v>16_37</v>
      </c>
      <c r="N327" s="10" cm="1">
        <f t="array" ref="N327">SUMPRODUCT((IF(TabSRC[[#This Row],[O]:[SO]]&lt;&gt;"",2^(COLUMN(TabSRC[[#This Row],[O]:[SO]])-8),0))*1)</f>
        <v>63</v>
      </c>
    </row>
    <row r="328" spans="1:14" x14ac:dyDescent="0.25">
      <c r="A328" t="s">
        <v>660</v>
      </c>
      <c r="B328">
        <v>806.51613998413086</v>
      </c>
      <c r="C328">
        <v>507.00032043457031</v>
      </c>
      <c r="D328" s="2" t="s">
        <v>617</v>
      </c>
      <c r="E328" s="2" t="s">
        <v>733</v>
      </c>
      <c r="F328" s="1">
        <v>15</v>
      </c>
      <c r="G328" s="1">
        <v>40</v>
      </c>
      <c r="H328" s="10" t="str">
        <f>IF(COUNTIF(TabSRC[IDCL],TabSRC[[#This Row],[Ligne de la MAP]]&amp;"_"&amp;TabSRC[[#This Row],[Colonne de la MAP]]-2)&gt;0,TabSRC[[#This Row],[Ligne de la MAP]]&amp;"_"&amp;TabSRC[[#This Row],[Colonne de la MAP]]-2,"")</f>
        <v>15_38</v>
      </c>
      <c r="I328" s="10" t="str">
        <f>IF(COUNTIF(TabSRC[IDCL],TabSRC[[#This Row],[Ligne de la MAP]]-1&amp;"_"&amp;TabSRC[[#This Row],[Colonne de la MAP]]-1)&gt;0,TabSRC[[#This Row],[Ligne de la MAP]]-1&amp;"_"&amp;TabSRC[[#This Row],[Colonne de la MAP]]-1,"")</f>
        <v>14_39</v>
      </c>
      <c r="J328" s="10" t="str">
        <f>IF(COUNTIF(TabSRC[IDCL],TabSRC[[#This Row],[Ligne de la MAP]]-1&amp;"_"&amp;TabSRC[[#This Row],[Colonne de la MAP]]+1)&gt;0,TabSRC[[#This Row],[Ligne de la MAP]]-1&amp;"_"&amp;TabSRC[[#This Row],[Colonne de la MAP]]+1,"")</f>
        <v>14_41</v>
      </c>
      <c r="K328" s="10" t="str">
        <f>IF(COUNTIF(TabSRC[IDCL],TabSRC[[#This Row],[Ligne de la MAP]]&amp;"_"&amp;TabSRC[[#This Row],[Colonne de la MAP]]+2)&gt;0,TabSRC[[#This Row],[Ligne de la MAP]]&amp;"_"&amp;TabSRC[[#This Row],[Colonne de la MAP]]+2,"")</f>
        <v>15_42</v>
      </c>
      <c r="L328" s="10" t="str">
        <f>IF(COUNTIF(TabSRC[IDCL],TabSRC[[#This Row],[Ligne de la MAP]]+1&amp;"_"&amp;TabSRC[[#This Row],[Colonne de la MAP]]+1),TabSRC[[#This Row],[Ligne de la MAP]]+1&amp;"_"&amp;TabSRC[[#This Row],[Colonne de la MAP]]+1,"")</f>
        <v>16_41</v>
      </c>
      <c r="M328" s="10" t="str">
        <f>IF(COUNTIF(TabSRC[IDCL],TabSRC[[#This Row],[Ligne de la MAP]]+1&amp;"_"&amp;TabSRC[[#This Row],[Colonne de la MAP]]-1)&gt;0,TabSRC[[#This Row],[Ligne de la MAP]]+1&amp;"_"&amp;TabSRC[[#This Row],[Colonne de la MAP]]-1,"")</f>
        <v>16_39</v>
      </c>
      <c r="N328" s="10" cm="1">
        <f t="array" ref="N328">SUMPRODUCT((IF(TabSRC[[#This Row],[O]:[SO]]&lt;&gt;"",2^(COLUMN(TabSRC[[#This Row],[O]:[SO]])-8),0))*1)</f>
        <v>63</v>
      </c>
    </row>
    <row r="329" spans="1:14" x14ac:dyDescent="0.25">
      <c r="A329" t="s">
        <v>662</v>
      </c>
      <c r="B329">
        <v>847.21936798095703</v>
      </c>
      <c r="C329">
        <v>507.00032043457031</v>
      </c>
      <c r="D329" s="2" t="s">
        <v>619</v>
      </c>
      <c r="E329" s="2" t="s">
        <v>4</v>
      </c>
      <c r="F329" s="1">
        <v>15</v>
      </c>
      <c r="G329" s="1">
        <v>42</v>
      </c>
      <c r="H329" s="10" t="str">
        <f>IF(COUNTIF(TabSRC[IDCL],TabSRC[[#This Row],[Ligne de la MAP]]&amp;"_"&amp;TabSRC[[#This Row],[Colonne de la MAP]]-2)&gt;0,TabSRC[[#This Row],[Ligne de la MAP]]&amp;"_"&amp;TabSRC[[#This Row],[Colonne de la MAP]]-2,"")</f>
        <v>15_40</v>
      </c>
      <c r="I329" s="10" t="str">
        <f>IF(COUNTIF(TabSRC[IDCL],TabSRC[[#This Row],[Ligne de la MAP]]-1&amp;"_"&amp;TabSRC[[#This Row],[Colonne de la MAP]]-1)&gt;0,TabSRC[[#This Row],[Ligne de la MAP]]-1&amp;"_"&amp;TabSRC[[#This Row],[Colonne de la MAP]]-1,"")</f>
        <v>14_41</v>
      </c>
      <c r="J329" s="10" t="str">
        <f>IF(COUNTIF(TabSRC[IDCL],TabSRC[[#This Row],[Ligne de la MAP]]-1&amp;"_"&amp;TabSRC[[#This Row],[Colonne de la MAP]]+1)&gt;0,TabSRC[[#This Row],[Ligne de la MAP]]-1&amp;"_"&amp;TabSRC[[#This Row],[Colonne de la MAP]]+1,"")</f>
        <v>14_43</v>
      </c>
      <c r="K329" s="10" t="str">
        <f>IF(COUNTIF(TabSRC[IDCL],TabSRC[[#This Row],[Ligne de la MAP]]&amp;"_"&amp;TabSRC[[#This Row],[Colonne de la MAP]]+2)&gt;0,TabSRC[[#This Row],[Ligne de la MAP]]&amp;"_"&amp;TabSRC[[#This Row],[Colonne de la MAP]]+2,"")</f>
        <v>15_44</v>
      </c>
      <c r="L329" s="10" t="str">
        <f>IF(COUNTIF(TabSRC[IDCL],TabSRC[[#This Row],[Ligne de la MAP]]+1&amp;"_"&amp;TabSRC[[#This Row],[Colonne de la MAP]]+1),TabSRC[[#This Row],[Ligne de la MAP]]+1&amp;"_"&amp;TabSRC[[#This Row],[Colonne de la MAP]]+1,"")</f>
        <v>16_43</v>
      </c>
      <c r="M329" s="10" t="str">
        <f>IF(COUNTIF(TabSRC[IDCL],TabSRC[[#This Row],[Ligne de la MAP]]+1&amp;"_"&amp;TabSRC[[#This Row],[Colonne de la MAP]]-1)&gt;0,TabSRC[[#This Row],[Ligne de la MAP]]+1&amp;"_"&amp;TabSRC[[#This Row],[Colonne de la MAP]]-1,"")</f>
        <v>16_41</v>
      </c>
      <c r="N329" s="10" cm="1">
        <f t="array" ref="N329">SUMPRODUCT((IF(TabSRC[[#This Row],[O]:[SO]]&lt;&gt;"",2^(COLUMN(TabSRC[[#This Row],[O]:[SO]])-8),0))*1)</f>
        <v>63</v>
      </c>
    </row>
    <row r="330" spans="1:14" x14ac:dyDescent="0.25">
      <c r="A330" t="s">
        <v>664</v>
      </c>
      <c r="B330">
        <v>887.9225959777832</v>
      </c>
      <c r="C330">
        <v>507.00032043457031</v>
      </c>
      <c r="D330" s="2" t="s">
        <v>621</v>
      </c>
      <c r="E330" s="2" t="s">
        <v>736</v>
      </c>
      <c r="F330" s="1">
        <v>15</v>
      </c>
      <c r="G330" s="1">
        <v>44</v>
      </c>
      <c r="H330" s="10" t="str">
        <f>IF(COUNTIF(TabSRC[IDCL],TabSRC[[#This Row],[Ligne de la MAP]]&amp;"_"&amp;TabSRC[[#This Row],[Colonne de la MAP]]-2)&gt;0,TabSRC[[#This Row],[Ligne de la MAP]]&amp;"_"&amp;TabSRC[[#This Row],[Colonne de la MAP]]-2,"")</f>
        <v>15_42</v>
      </c>
      <c r="I330" s="10" t="str">
        <f>IF(COUNTIF(TabSRC[IDCL],TabSRC[[#This Row],[Ligne de la MAP]]-1&amp;"_"&amp;TabSRC[[#This Row],[Colonne de la MAP]]-1)&gt;0,TabSRC[[#This Row],[Ligne de la MAP]]-1&amp;"_"&amp;TabSRC[[#This Row],[Colonne de la MAP]]-1,"")</f>
        <v>14_43</v>
      </c>
      <c r="J330" s="10" t="str">
        <f>IF(COUNTIF(TabSRC[IDCL],TabSRC[[#This Row],[Ligne de la MAP]]-1&amp;"_"&amp;TabSRC[[#This Row],[Colonne de la MAP]]+1)&gt;0,TabSRC[[#This Row],[Ligne de la MAP]]-1&amp;"_"&amp;TabSRC[[#This Row],[Colonne de la MAP]]+1,"")</f>
        <v>14_45</v>
      </c>
      <c r="K330" s="10" t="str">
        <f>IF(COUNTIF(TabSRC[IDCL],TabSRC[[#This Row],[Ligne de la MAP]]&amp;"_"&amp;TabSRC[[#This Row],[Colonne de la MAP]]+2)&gt;0,TabSRC[[#This Row],[Ligne de la MAP]]&amp;"_"&amp;TabSRC[[#This Row],[Colonne de la MAP]]+2,"")</f>
        <v>15_46</v>
      </c>
      <c r="L330" s="10" t="str">
        <f>IF(COUNTIF(TabSRC[IDCL],TabSRC[[#This Row],[Ligne de la MAP]]+1&amp;"_"&amp;TabSRC[[#This Row],[Colonne de la MAP]]+1),TabSRC[[#This Row],[Ligne de la MAP]]+1&amp;"_"&amp;TabSRC[[#This Row],[Colonne de la MAP]]+1,"")</f>
        <v/>
      </c>
      <c r="M330" s="10" t="str">
        <f>IF(COUNTIF(TabSRC[IDCL],TabSRC[[#This Row],[Ligne de la MAP]]+1&amp;"_"&amp;TabSRC[[#This Row],[Colonne de la MAP]]-1)&gt;0,TabSRC[[#This Row],[Ligne de la MAP]]+1&amp;"_"&amp;TabSRC[[#This Row],[Colonne de la MAP]]-1,"")</f>
        <v>16_43</v>
      </c>
      <c r="N330" s="10" cm="1">
        <f t="array" ref="N330">SUMPRODUCT((IF(TabSRC[[#This Row],[O]:[SO]]&lt;&gt;"",2^(COLUMN(TabSRC[[#This Row],[O]:[SO]])-8),0))*1)</f>
        <v>47</v>
      </c>
    </row>
    <row r="331" spans="1:14" x14ac:dyDescent="0.25">
      <c r="A331" t="s">
        <v>666</v>
      </c>
      <c r="B331">
        <v>928.62582397460938</v>
      </c>
      <c r="C331">
        <v>507.00032043457031</v>
      </c>
      <c r="D331" s="2" t="s">
        <v>623</v>
      </c>
      <c r="E331" s="2" t="s">
        <v>730</v>
      </c>
      <c r="F331" s="1">
        <v>15</v>
      </c>
      <c r="G331" s="1">
        <v>46</v>
      </c>
      <c r="H331" s="10" t="str">
        <f>IF(COUNTIF(TabSRC[IDCL],TabSRC[[#This Row],[Ligne de la MAP]]&amp;"_"&amp;TabSRC[[#This Row],[Colonne de la MAP]]-2)&gt;0,TabSRC[[#This Row],[Ligne de la MAP]]&amp;"_"&amp;TabSRC[[#This Row],[Colonne de la MAP]]-2,"")</f>
        <v>15_44</v>
      </c>
      <c r="I331" s="10" t="str">
        <f>IF(COUNTIF(TabSRC[IDCL],TabSRC[[#This Row],[Ligne de la MAP]]-1&amp;"_"&amp;TabSRC[[#This Row],[Colonne de la MAP]]-1)&gt;0,TabSRC[[#This Row],[Ligne de la MAP]]-1&amp;"_"&amp;TabSRC[[#This Row],[Colonne de la MAP]]-1,"")</f>
        <v>14_45</v>
      </c>
      <c r="J331" s="10" t="str">
        <f>IF(COUNTIF(TabSRC[IDCL],TabSRC[[#This Row],[Ligne de la MAP]]-1&amp;"_"&amp;TabSRC[[#This Row],[Colonne de la MAP]]+1)&gt;0,TabSRC[[#This Row],[Ligne de la MAP]]-1&amp;"_"&amp;TabSRC[[#This Row],[Colonne de la MAP]]+1,"")</f>
        <v>14_47</v>
      </c>
      <c r="K331" s="10" t="str">
        <f>IF(COUNTIF(TabSRC[IDCL],TabSRC[[#This Row],[Ligne de la MAP]]&amp;"_"&amp;TabSRC[[#This Row],[Colonne de la MAP]]+2)&gt;0,TabSRC[[#This Row],[Ligne de la MAP]]&amp;"_"&amp;TabSRC[[#This Row],[Colonne de la MAP]]+2,"")</f>
        <v>15_48</v>
      </c>
      <c r="L331" s="10" t="str">
        <f>IF(COUNTIF(TabSRC[IDCL],TabSRC[[#This Row],[Ligne de la MAP]]+1&amp;"_"&amp;TabSRC[[#This Row],[Colonne de la MAP]]+1),TabSRC[[#This Row],[Ligne de la MAP]]+1&amp;"_"&amp;TabSRC[[#This Row],[Colonne de la MAP]]+1,"")</f>
        <v/>
      </c>
      <c r="M331" s="10" t="str">
        <f>IF(COUNTIF(TabSRC[IDCL],TabSRC[[#This Row],[Ligne de la MAP]]+1&amp;"_"&amp;TabSRC[[#This Row],[Colonne de la MAP]]-1)&gt;0,TabSRC[[#This Row],[Ligne de la MAP]]+1&amp;"_"&amp;TabSRC[[#This Row],[Colonne de la MAP]]-1,"")</f>
        <v/>
      </c>
      <c r="N331" s="10" cm="1">
        <f t="array" ref="N331">SUMPRODUCT((IF(TabSRC[[#This Row],[O]:[SO]]&lt;&gt;"",2^(COLUMN(TabSRC[[#This Row],[O]:[SO]])-8),0))*1)</f>
        <v>15</v>
      </c>
    </row>
    <row r="332" spans="1:14" x14ac:dyDescent="0.25">
      <c r="A332" t="s">
        <v>694</v>
      </c>
      <c r="B332">
        <v>969.32905197143555</v>
      </c>
      <c r="C332">
        <v>507.00032043457031</v>
      </c>
      <c r="D332" s="2" t="s">
        <v>625</v>
      </c>
      <c r="E332" s="2" t="s">
        <v>740</v>
      </c>
      <c r="F332" s="1">
        <v>15</v>
      </c>
      <c r="G332" s="1">
        <v>48</v>
      </c>
      <c r="H332" s="10" t="str">
        <f>IF(COUNTIF(TabSRC[IDCL],TabSRC[[#This Row],[Ligne de la MAP]]&amp;"_"&amp;TabSRC[[#This Row],[Colonne de la MAP]]-2)&gt;0,TabSRC[[#This Row],[Ligne de la MAP]]&amp;"_"&amp;TabSRC[[#This Row],[Colonne de la MAP]]-2,"")</f>
        <v>15_46</v>
      </c>
      <c r="I332" s="10" t="str">
        <f>IF(COUNTIF(TabSRC[IDCL],TabSRC[[#This Row],[Ligne de la MAP]]-1&amp;"_"&amp;TabSRC[[#This Row],[Colonne de la MAP]]-1)&gt;0,TabSRC[[#This Row],[Ligne de la MAP]]-1&amp;"_"&amp;TabSRC[[#This Row],[Colonne de la MAP]]-1,"")</f>
        <v>14_47</v>
      </c>
      <c r="J332" s="10" t="str">
        <f>IF(COUNTIF(TabSRC[IDCL],TabSRC[[#This Row],[Ligne de la MAP]]-1&amp;"_"&amp;TabSRC[[#This Row],[Colonne de la MAP]]+1)&gt;0,TabSRC[[#This Row],[Ligne de la MAP]]-1&amp;"_"&amp;TabSRC[[#This Row],[Colonne de la MAP]]+1,"")</f>
        <v>14_49</v>
      </c>
      <c r="K332" s="10" t="str">
        <f>IF(COUNTIF(TabSRC[IDCL],TabSRC[[#This Row],[Ligne de la MAP]]&amp;"_"&amp;TabSRC[[#This Row],[Colonne de la MAP]]+2)&gt;0,TabSRC[[#This Row],[Ligne de la MAP]]&amp;"_"&amp;TabSRC[[#This Row],[Colonne de la MAP]]+2,"")</f>
        <v/>
      </c>
      <c r="L332" s="10" t="str">
        <f>IF(COUNTIF(TabSRC[IDCL],TabSRC[[#This Row],[Ligne de la MAP]]+1&amp;"_"&amp;TabSRC[[#This Row],[Colonne de la MAP]]+1),TabSRC[[#This Row],[Ligne de la MAP]]+1&amp;"_"&amp;TabSRC[[#This Row],[Colonne de la MAP]]+1,"")</f>
        <v/>
      </c>
      <c r="M332" s="10" t="str">
        <f>IF(COUNTIF(TabSRC[IDCL],TabSRC[[#This Row],[Ligne de la MAP]]+1&amp;"_"&amp;TabSRC[[#This Row],[Colonne de la MAP]]-1)&gt;0,TabSRC[[#This Row],[Ligne de la MAP]]+1&amp;"_"&amp;TabSRC[[#This Row],[Colonne de la MAP]]-1,"")</f>
        <v/>
      </c>
      <c r="N332" s="10" cm="1">
        <f t="array" ref="N332">SUMPRODUCT((IF(TabSRC[[#This Row],[O]:[SO]]&lt;&gt;"",2^(COLUMN(TabSRC[[#This Row],[O]:[SO]])-8),0))*1)</f>
        <v>7</v>
      </c>
    </row>
    <row r="333" spans="1:14" x14ac:dyDescent="0.25">
      <c r="A333" t="s">
        <v>695</v>
      </c>
      <c r="B333">
        <v>297.72579002380371</v>
      </c>
      <c r="C333">
        <v>542.25038051605225</v>
      </c>
      <c r="D333" s="2" t="s">
        <v>627</v>
      </c>
      <c r="E333" s="2" t="s">
        <v>723</v>
      </c>
      <c r="F333" s="1">
        <v>16</v>
      </c>
      <c r="G333" s="1">
        <v>15</v>
      </c>
      <c r="H333" s="10" t="str">
        <f>IF(COUNTIF(TabSRC[IDCL],TabSRC[[#This Row],[Ligne de la MAP]]&amp;"_"&amp;TabSRC[[#This Row],[Colonne de la MAP]]-2)&gt;0,TabSRC[[#This Row],[Ligne de la MAP]]&amp;"_"&amp;TabSRC[[#This Row],[Colonne de la MAP]]-2,"")</f>
        <v/>
      </c>
      <c r="I333" s="10" t="str">
        <f>IF(COUNTIF(TabSRC[IDCL],TabSRC[[#This Row],[Ligne de la MAP]]-1&amp;"_"&amp;TabSRC[[#This Row],[Colonne de la MAP]]-1)&gt;0,TabSRC[[#This Row],[Ligne de la MAP]]-1&amp;"_"&amp;TabSRC[[#This Row],[Colonne de la MAP]]-1,"")</f>
        <v>15_14</v>
      </c>
      <c r="J333" s="10" t="str">
        <f>IF(COUNTIF(TabSRC[IDCL],TabSRC[[#This Row],[Ligne de la MAP]]-1&amp;"_"&amp;TabSRC[[#This Row],[Colonne de la MAP]]+1)&gt;0,TabSRC[[#This Row],[Ligne de la MAP]]-1&amp;"_"&amp;TabSRC[[#This Row],[Colonne de la MAP]]+1,"")</f>
        <v>15_16</v>
      </c>
      <c r="K333" s="10" t="str">
        <f>IF(COUNTIF(TabSRC[IDCL],TabSRC[[#This Row],[Ligne de la MAP]]&amp;"_"&amp;TabSRC[[#This Row],[Colonne de la MAP]]+2)&gt;0,TabSRC[[#This Row],[Ligne de la MAP]]&amp;"_"&amp;TabSRC[[#This Row],[Colonne de la MAP]]+2,"")</f>
        <v>16_17</v>
      </c>
      <c r="L333" s="10" t="str">
        <f>IF(COUNTIF(TabSRC[IDCL],TabSRC[[#This Row],[Ligne de la MAP]]+1&amp;"_"&amp;TabSRC[[#This Row],[Colonne de la MAP]]+1),TabSRC[[#This Row],[Ligne de la MAP]]+1&amp;"_"&amp;TabSRC[[#This Row],[Colonne de la MAP]]+1,"")</f>
        <v/>
      </c>
      <c r="M333" s="10" t="str">
        <f>IF(COUNTIF(TabSRC[IDCL],TabSRC[[#This Row],[Ligne de la MAP]]+1&amp;"_"&amp;TabSRC[[#This Row],[Colonne de la MAP]]-1)&gt;0,TabSRC[[#This Row],[Ligne de la MAP]]+1&amp;"_"&amp;TabSRC[[#This Row],[Colonne de la MAP]]-1,"")</f>
        <v/>
      </c>
      <c r="N333" s="10" cm="1">
        <f t="array" ref="N333">SUMPRODUCT((IF(TabSRC[[#This Row],[O]:[SO]]&lt;&gt;"",2^(COLUMN(TabSRC[[#This Row],[O]:[SO]])-8),0))*1)</f>
        <v>14</v>
      </c>
    </row>
    <row r="334" spans="1:14" x14ac:dyDescent="0.25">
      <c r="A334" t="s">
        <v>696</v>
      </c>
      <c r="B334">
        <v>338.42901802062988</v>
      </c>
      <c r="C334">
        <v>542.25038051605225</v>
      </c>
      <c r="D334" s="2" t="s">
        <v>629</v>
      </c>
      <c r="E334" s="2" t="s">
        <v>737</v>
      </c>
      <c r="F334" s="1">
        <v>16</v>
      </c>
      <c r="G334" s="1">
        <v>17</v>
      </c>
      <c r="H334" s="10" t="str">
        <f>IF(COUNTIF(TabSRC[IDCL],TabSRC[[#This Row],[Ligne de la MAP]]&amp;"_"&amp;TabSRC[[#This Row],[Colonne de la MAP]]-2)&gt;0,TabSRC[[#This Row],[Ligne de la MAP]]&amp;"_"&amp;TabSRC[[#This Row],[Colonne de la MAP]]-2,"")</f>
        <v>16_15</v>
      </c>
      <c r="I334" s="10" t="str">
        <f>IF(COUNTIF(TabSRC[IDCL],TabSRC[[#This Row],[Ligne de la MAP]]-1&amp;"_"&amp;TabSRC[[#This Row],[Colonne de la MAP]]-1)&gt;0,TabSRC[[#This Row],[Ligne de la MAP]]-1&amp;"_"&amp;TabSRC[[#This Row],[Colonne de la MAP]]-1,"")</f>
        <v>15_16</v>
      </c>
      <c r="J334" s="10" t="str">
        <f>IF(COUNTIF(TabSRC[IDCL],TabSRC[[#This Row],[Ligne de la MAP]]-1&amp;"_"&amp;TabSRC[[#This Row],[Colonne de la MAP]]+1)&gt;0,TabSRC[[#This Row],[Ligne de la MAP]]-1&amp;"_"&amp;TabSRC[[#This Row],[Colonne de la MAP]]+1,"")</f>
        <v>15_18</v>
      </c>
      <c r="K334" s="10" t="str">
        <f>IF(COUNTIF(TabSRC[IDCL],TabSRC[[#This Row],[Ligne de la MAP]]&amp;"_"&amp;TabSRC[[#This Row],[Colonne de la MAP]]+2)&gt;0,TabSRC[[#This Row],[Ligne de la MAP]]&amp;"_"&amp;TabSRC[[#This Row],[Colonne de la MAP]]+2,"")</f>
        <v>16_19</v>
      </c>
      <c r="L334" s="10" t="str">
        <f>IF(COUNTIF(TabSRC[IDCL],TabSRC[[#This Row],[Ligne de la MAP]]+1&amp;"_"&amp;TabSRC[[#This Row],[Colonne de la MAP]]+1),TabSRC[[#This Row],[Ligne de la MAP]]+1&amp;"_"&amp;TabSRC[[#This Row],[Colonne de la MAP]]+1,"")</f>
        <v/>
      </c>
      <c r="M334" s="10" t="str">
        <f>IF(COUNTIF(TabSRC[IDCL],TabSRC[[#This Row],[Ligne de la MAP]]+1&amp;"_"&amp;TabSRC[[#This Row],[Colonne de la MAP]]-1)&gt;0,TabSRC[[#This Row],[Ligne de la MAP]]+1&amp;"_"&amp;TabSRC[[#This Row],[Colonne de la MAP]]-1,"")</f>
        <v/>
      </c>
      <c r="N334" s="10" cm="1">
        <f t="array" ref="N334">SUMPRODUCT((IF(TabSRC[[#This Row],[O]:[SO]]&lt;&gt;"",2^(COLUMN(TabSRC[[#This Row],[O]:[SO]])-8),0))*1)</f>
        <v>15</v>
      </c>
    </row>
    <row r="335" spans="1:14" x14ac:dyDescent="0.25">
      <c r="A335" t="s">
        <v>697</v>
      </c>
      <c r="B335">
        <v>379.13224601745605</v>
      </c>
      <c r="C335">
        <v>542.25038051605225</v>
      </c>
      <c r="D335" s="2" t="s">
        <v>631</v>
      </c>
      <c r="E335" s="2" t="s">
        <v>741</v>
      </c>
      <c r="F335" s="1">
        <v>16</v>
      </c>
      <c r="G335" s="1">
        <v>19</v>
      </c>
      <c r="H335" s="10" t="str">
        <f>IF(COUNTIF(TabSRC[IDCL],TabSRC[[#This Row],[Ligne de la MAP]]&amp;"_"&amp;TabSRC[[#This Row],[Colonne de la MAP]]-2)&gt;0,TabSRC[[#This Row],[Ligne de la MAP]]&amp;"_"&amp;TabSRC[[#This Row],[Colonne de la MAP]]-2,"")</f>
        <v>16_17</v>
      </c>
      <c r="I335" s="10" t="str">
        <f>IF(COUNTIF(TabSRC[IDCL],TabSRC[[#This Row],[Ligne de la MAP]]-1&amp;"_"&amp;TabSRC[[#This Row],[Colonne de la MAP]]-1)&gt;0,TabSRC[[#This Row],[Ligne de la MAP]]-1&amp;"_"&amp;TabSRC[[#This Row],[Colonne de la MAP]]-1,"")</f>
        <v>15_18</v>
      </c>
      <c r="J335" s="10" t="str">
        <f>IF(COUNTIF(TabSRC[IDCL],TabSRC[[#This Row],[Ligne de la MAP]]-1&amp;"_"&amp;TabSRC[[#This Row],[Colonne de la MAP]]+1)&gt;0,TabSRC[[#This Row],[Ligne de la MAP]]-1&amp;"_"&amp;TabSRC[[#This Row],[Colonne de la MAP]]+1,"")</f>
        <v>15_20</v>
      </c>
      <c r="K335" s="10" t="str">
        <f>IF(COUNTIF(TabSRC[IDCL],TabSRC[[#This Row],[Ligne de la MAP]]&amp;"_"&amp;TabSRC[[#This Row],[Colonne de la MAP]]+2)&gt;0,TabSRC[[#This Row],[Ligne de la MAP]]&amp;"_"&amp;TabSRC[[#This Row],[Colonne de la MAP]]+2,"")</f>
        <v>16_21</v>
      </c>
      <c r="L335" s="10" t="str">
        <f>IF(COUNTIF(TabSRC[IDCL],TabSRC[[#This Row],[Ligne de la MAP]]+1&amp;"_"&amp;TabSRC[[#This Row],[Colonne de la MAP]]+1),TabSRC[[#This Row],[Ligne de la MAP]]+1&amp;"_"&amp;TabSRC[[#This Row],[Colonne de la MAP]]+1,"")</f>
        <v/>
      </c>
      <c r="M335" s="10" t="str">
        <f>IF(COUNTIF(TabSRC[IDCL],TabSRC[[#This Row],[Ligne de la MAP]]+1&amp;"_"&amp;TabSRC[[#This Row],[Colonne de la MAP]]-1)&gt;0,TabSRC[[#This Row],[Ligne de la MAP]]+1&amp;"_"&amp;TabSRC[[#This Row],[Colonne de la MAP]]-1,"")</f>
        <v/>
      </c>
      <c r="N335" s="10" cm="1">
        <f t="array" ref="N335">SUMPRODUCT((IF(TabSRC[[#This Row],[O]:[SO]]&lt;&gt;"",2^(COLUMN(TabSRC[[#This Row],[O]:[SO]])-8),0))*1)</f>
        <v>15</v>
      </c>
    </row>
    <row r="336" spans="1:14" x14ac:dyDescent="0.25">
      <c r="A336" t="s">
        <v>698</v>
      </c>
      <c r="B336">
        <v>419.83547401428223</v>
      </c>
      <c r="C336">
        <v>542.25038051605225</v>
      </c>
      <c r="D336" s="2" t="s">
        <v>633</v>
      </c>
      <c r="E336" s="2" t="s">
        <v>735</v>
      </c>
      <c r="F336" s="1">
        <v>16</v>
      </c>
      <c r="G336" s="1">
        <v>21</v>
      </c>
      <c r="H336" s="10" t="str">
        <f>IF(COUNTIF(TabSRC[IDCL],TabSRC[[#This Row],[Ligne de la MAP]]&amp;"_"&amp;TabSRC[[#This Row],[Colonne de la MAP]]-2)&gt;0,TabSRC[[#This Row],[Ligne de la MAP]]&amp;"_"&amp;TabSRC[[#This Row],[Colonne de la MAP]]-2,"")</f>
        <v>16_19</v>
      </c>
      <c r="I336" s="10" t="str">
        <f>IF(COUNTIF(TabSRC[IDCL],TabSRC[[#This Row],[Ligne de la MAP]]-1&amp;"_"&amp;TabSRC[[#This Row],[Colonne de la MAP]]-1)&gt;0,TabSRC[[#This Row],[Ligne de la MAP]]-1&amp;"_"&amp;TabSRC[[#This Row],[Colonne de la MAP]]-1,"")</f>
        <v>15_20</v>
      </c>
      <c r="J336" s="10" t="str">
        <f>IF(COUNTIF(TabSRC[IDCL],TabSRC[[#This Row],[Ligne de la MAP]]-1&amp;"_"&amp;TabSRC[[#This Row],[Colonne de la MAP]]+1)&gt;0,TabSRC[[#This Row],[Ligne de la MAP]]-1&amp;"_"&amp;TabSRC[[#This Row],[Colonne de la MAP]]+1,"")</f>
        <v>15_22</v>
      </c>
      <c r="K336" s="10" t="str">
        <f>IF(COUNTIF(TabSRC[IDCL],TabSRC[[#This Row],[Ligne de la MAP]]&amp;"_"&amp;TabSRC[[#This Row],[Colonne de la MAP]]+2)&gt;0,TabSRC[[#This Row],[Ligne de la MAP]]&amp;"_"&amp;TabSRC[[#This Row],[Colonne de la MAP]]+2,"")</f>
        <v>16_23</v>
      </c>
      <c r="L336" s="10" t="str">
        <f>IF(COUNTIF(TabSRC[IDCL],TabSRC[[#This Row],[Ligne de la MAP]]+1&amp;"_"&amp;TabSRC[[#This Row],[Colonne de la MAP]]+1),TabSRC[[#This Row],[Ligne de la MAP]]+1&amp;"_"&amp;TabSRC[[#This Row],[Colonne de la MAP]]+1,"")</f>
        <v/>
      </c>
      <c r="M336" s="10" t="str">
        <f>IF(COUNTIF(TabSRC[IDCL],TabSRC[[#This Row],[Ligne de la MAP]]+1&amp;"_"&amp;TabSRC[[#This Row],[Colonne de la MAP]]-1)&gt;0,TabSRC[[#This Row],[Ligne de la MAP]]+1&amp;"_"&amp;TabSRC[[#This Row],[Colonne de la MAP]]-1,"")</f>
        <v/>
      </c>
      <c r="N336" s="10" cm="1">
        <f t="array" ref="N336">SUMPRODUCT((IF(TabSRC[[#This Row],[O]:[SO]]&lt;&gt;"",2^(COLUMN(TabSRC[[#This Row],[O]:[SO]])-8),0))*1)</f>
        <v>15</v>
      </c>
    </row>
    <row r="337" spans="1:14" x14ac:dyDescent="0.25">
      <c r="A337" t="s">
        <v>699</v>
      </c>
      <c r="B337">
        <v>460.5387020111084</v>
      </c>
      <c r="C337">
        <v>542.25038051605225</v>
      </c>
      <c r="D337" s="2" t="s">
        <v>635</v>
      </c>
      <c r="E337" s="2" t="s">
        <v>729</v>
      </c>
      <c r="F337" s="1">
        <v>16</v>
      </c>
      <c r="G337" s="1">
        <v>23</v>
      </c>
      <c r="H337" s="10" t="str">
        <f>IF(COUNTIF(TabSRC[IDCL],TabSRC[[#This Row],[Ligne de la MAP]]&amp;"_"&amp;TabSRC[[#This Row],[Colonne de la MAP]]-2)&gt;0,TabSRC[[#This Row],[Ligne de la MAP]]&amp;"_"&amp;TabSRC[[#This Row],[Colonne de la MAP]]-2,"")</f>
        <v>16_21</v>
      </c>
      <c r="I337" s="10" t="str">
        <f>IF(COUNTIF(TabSRC[IDCL],TabSRC[[#This Row],[Ligne de la MAP]]-1&amp;"_"&amp;TabSRC[[#This Row],[Colonne de la MAP]]-1)&gt;0,TabSRC[[#This Row],[Ligne de la MAP]]-1&amp;"_"&amp;TabSRC[[#This Row],[Colonne de la MAP]]-1,"")</f>
        <v>15_22</v>
      </c>
      <c r="J337" s="10" t="str">
        <f>IF(COUNTIF(TabSRC[IDCL],TabSRC[[#This Row],[Ligne de la MAP]]-1&amp;"_"&amp;TabSRC[[#This Row],[Colonne de la MAP]]+1)&gt;0,TabSRC[[#This Row],[Ligne de la MAP]]-1&amp;"_"&amp;TabSRC[[#This Row],[Colonne de la MAP]]+1,"")</f>
        <v>15_24</v>
      </c>
      <c r="K337" s="10" t="str">
        <f>IF(COUNTIF(TabSRC[IDCL],TabSRC[[#This Row],[Ligne de la MAP]]&amp;"_"&amp;TabSRC[[#This Row],[Colonne de la MAP]]+2)&gt;0,TabSRC[[#This Row],[Ligne de la MAP]]&amp;"_"&amp;TabSRC[[#This Row],[Colonne de la MAP]]+2,"")</f>
        <v>16_25</v>
      </c>
      <c r="L337" s="10" t="str">
        <f>IF(COUNTIF(TabSRC[IDCL],TabSRC[[#This Row],[Ligne de la MAP]]+1&amp;"_"&amp;TabSRC[[#This Row],[Colonne de la MAP]]+1),TabSRC[[#This Row],[Ligne de la MAP]]+1&amp;"_"&amp;TabSRC[[#This Row],[Colonne de la MAP]]+1,"")</f>
        <v>17_24</v>
      </c>
      <c r="M337" s="10" t="str">
        <f>IF(COUNTIF(TabSRC[IDCL],TabSRC[[#This Row],[Ligne de la MAP]]+1&amp;"_"&amp;TabSRC[[#This Row],[Colonne de la MAP]]-1)&gt;0,TabSRC[[#This Row],[Ligne de la MAP]]+1&amp;"_"&amp;TabSRC[[#This Row],[Colonne de la MAP]]-1,"")</f>
        <v/>
      </c>
      <c r="N337" s="10" cm="1">
        <f t="array" ref="N337">SUMPRODUCT((IF(TabSRC[[#This Row],[O]:[SO]]&lt;&gt;"",2^(COLUMN(TabSRC[[#This Row],[O]:[SO]])-8),0))*1)</f>
        <v>31</v>
      </c>
    </row>
    <row r="338" spans="1:14" x14ac:dyDescent="0.25">
      <c r="A338" t="s">
        <v>700</v>
      </c>
      <c r="B338">
        <v>501.24193000793457</v>
      </c>
      <c r="C338">
        <v>542.25038051605225</v>
      </c>
      <c r="D338" s="2" t="s">
        <v>637</v>
      </c>
      <c r="E338" s="2" t="s">
        <v>721</v>
      </c>
      <c r="F338" s="1">
        <v>16</v>
      </c>
      <c r="G338" s="1">
        <v>25</v>
      </c>
      <c r="H338" s="10" t="str">
        <f>IF(COUNTIF(TabSRC[IDCL],TabSRC[[#This Row],[Ligne de la MAP]]&amp;"_"&amp;TabSRC[[#This Row],[Colonne de la MAP]]-2)&gt;0,TabSRC[[#This Row],[Ligne de la MAP]]&amp;"_"&amp;TabSRC[[#This Row],[Colonne de la MAP]]-2,"")</f>
        <v>16_23</v>
      </c>
      <c r="I338" s="10" t="str">
        <f>IF(COUNTIF(TabSRC[IDCL],TabSRC[[#This Row],[Ligne de la MAP]]-1&amp;"_"&amp;TabSRC[[#This Row],[Colonne de la MAP]]-1)&gt;0,TabSRC[[#This Row],[Ligne de la MAP]]-1&amp;"_"&amp;TabSRC[[#This Row],[Colonne de la MAP]]-1,"")</f>
        <v>15_24</v>
      </c>
      <c r="J338" s="10" t="str">
        <f>IF(COUNTIF(TabSRC[IDCL],TabSRC[[#This Row],[Ligne de la MAP]]-1&amp;"_"&amp;TabSRC[[#This Row],[Colonne de la MAP]]+1)&gt;0,TabSRC[[#This Row],[Ligne de la MAP]]-1&amp;"_"&amp;TabSRC[[#This Row],[Colonne de la MAP]]+1,"")</f>
        <v>15_26</v>
      </c>
      <c r="K338" s="10" t="str">
        <f>IF(COUNTIF(TabSRC[IDCL],TabSRC[[#This Row],[Ligne de la MAP]]&amp;"_"&amp;TabSRC[[#This Row],[Colonne de la MAP]]+2)&gt;0,TabSRC[[#This Row],[Ligne de la MAP]]&amp;"_"&amp;TabSRC[[#This Row],[Colonne de la MAP]]+2,"")</f>
        <v>16_27</v>
      </c>
      <c r="L338" s="10" t="str">
        <f>IF(COUNTIF(TabSRC[IDCL],TabSRC[[#This Row],[Ligne de la MAP]]+1&amp;"_"&amp;TabSRC[[#This Row],[Colonne de la MAP]]+1),TabSRC[[#This Row],[Ligne de la MAP]]+1&amp;"_"&amp;TabSRC[[#This Row],[Colonne de la MAP]]+1,"")</f>
        <v>17_26</v>
      </c>
      <c r="M338" s="10" t="str">
        <f>IF(COUNTIF(TabSRC[IDCL],TabSRC[[#This Row],[Ligne de la MAP]]+1&amp;"_"&amp;TabSRC[[#This Row],[Colonne de la MAP]]-1)&gt;0,TabSRC[[#This Row],[Ligne de la MAP]]+1&amp;"_"&amp;TabSRC[[#This Row],[Colonne de la MAP]]-1,"")</f>
        <v>17_24</v>
      </c>
      <c r="N338" s="10" cm="1">
        <f t="array" ref="N338">SUMPRODUCT((IF(TabSRC[[#This Row],[O]:[SO]]&lt;&gt;"",2^(COLUMN(TabSRC[[#This Row],[O]:[SO]])-8),0))*1)</f>
        <v>63</v>
      </c>
    </row>
    <row r="339" spans="1:14" x14ac:dyDescent="0.25">
      <c r="A339" t="s">
        <v>701</v>
      </c>
      <c r="B339">
        <v>541.94515800476074</v>
      </c>
      <c r="C339">
        <v>542.25038051605225</v>
      </c>
      <c r="D339" s="2" t="s">
        <v>639</v>
      </c>
      <c r="E339" s="2" t="s">
        <v>730</v>
      </c>
      <c r="F339" s="1">
        <v>16</v>
      </c>
      <c r="G339" s="1">
        <v>27</v>
      </c>
      <c r="H339" s="10" t="str">
        <f>IF(COUNTIF(TabSRC[IDCL],TabSRC[[#This Row],[Ligne de la MAP]]&amp;"_"&amp;TabSRC[[#This Row],[Colonne de la MAP]]-2)&gt;0,TabSRC[[#This Row],[Ligne de la MAP]]&amp;"_"&amp;TabSRC[[#This Row],[Colonne de la MAP]]-2,"")</f>
        <v>16_25</v>
      </c>
      <c r="I339" s="10" t="str">
        <f>IF(COUNTIF(TabSRC[IDCL],TabSRC[[#This Row],[Ligne de la MAP]]-1&amp;"_"&amp;TabSRC[[#This Row],[Colonne de la MAP]]-1)&gt;0,TabSRC[[#This Row],[Ligne de la MAP]]-1&amp;"_"&amp;TabSRC[[#This Row],[Colonne de la MAP]]-1,"")</f>
        <v>15_26</v>
      </c>
      <c r="J339" s="10" t="str">
        <f>IF(COUNTIF(TabSRC[IDCL],TabSRC[[#This Row],[Ligne de la MAP]]-1&amp;"_"&amp;TabSRC[[#This Row],[Colonne de la MAP]]+1)&gt;0,TabSRC[[#This Row],[Ligne de la MAP]]-1&amp;"_"&amp;TabSRC[[#This Row],[Colonne de la MAP]]+1,"")</f>
        <v>15_28</v>
      </c>
      <c r="K339" s="10" t="str">
        <f>IF(COUNTIF(TabSRC[IDCL],TabSRC[[#This Row],[Ligne de la MAP]]&amp;"_"&amp;TabSRC[[#This Row],[Colonne de la MAP]]+2)&gt;0,TabSRC[[#This Row],[Ligne de la MAP]]&amp;"_"&amp;TabSRC[[#This Row],[Colonne de la MAP]]+2,"")</f>
        <v>16_29</v>
      </c>
      <c r="L339" s="10" t="str">
        <f>IF(COUNTIF(TabSRC[IDCL],TabSRC[[#This Row],[Ligne de la MAP]]+1&amp;"_"&amp;TabSRC[[#This Row],[Colonne de la MAP]]+1),TabSRC[[#This Row],[Ligne de la MAP]]+1&amp;"_"&amp;TabSRC[[#This Row],[Colonne de la MAP]]+1,"")</f>
        <v>17_28</v>
      </c>
      <c r="M339" s="10" t="str">
        <f>IF(COUNTIF(TabSRC[IDCL],TabSRC[[#This Row],[Ligne de la MAP]]+1&amp;"_"&amp;TabSRC[[#This Row],[Colonne de la MAP]]-1)&gt;0,TabSRC[[#This Row],[Ligne de la MAP]]+1&amp;"_"&amp;TabSRC[[#This Row],[Colonne de la MAP]]-1,"")</f>
        <v>17_26</v>
      </c>
      <c r="N339" s="10" cm="1">
        <f t="array" ref="N339">SUMPRODUCT((IF(TabSRC[[#This Row],[O]:[SO]]&lt;&gt;"",2^(COLUMN(TabSRC[[#This Row],[O]:[SO]])-8),0))*1)</f>
        <v>63</v>
      </c>
    </row>
    <row r="340" spans="1:14" x14ac:dyDescent="0.25">
      <c r="A340" t="s">
        <v>702</v>
      </c>
      <c r="B340">
        <v>582.64838600158691</v>
      </c>
      <c r="C340">
        <v>542.25038051605225</v>
      </c>
      <c r="D340" s="2" t="s">
        <v>641</v>
      </c>
      <c r="E340" s="2" t="s">
        <v>728</v>
      </c>
      <c r="F340" s="1">
        <v>16</v>
      </c>
      <c r="G340" s="1">
        <v>29</v>
      </c>
      <c r="H340" s="10" t="str">
        <f>IF(COUNTIF(TabSRC[IDCL],TabSRC[[#This Row],[Ligne de la MAP]]&amp;"_"&amp;TabSRC[[#This Row],[Colonne de la MAP]]-2)&gt;0,TabSRC[[#This Row],[Ligne de la MAP]]&amp;"_"&amp;TabSRC[[#This Row],[Colonne de la MAP]]-2,"")</f>
        <v>16_27</v>
      </c>
      <c r="I340" s="10" t="str">
        <f>IF(COUNTIF(TabSRC[IDCL],TabSRC[[#This Row],[Ligne de la MAP]]-1&amp;"_"&amp;TabSRC[[#This Row],[Colonne de la MAP]]-1)&gt;0,TabSRC[[#This Row],[Ligne de la MAP]]-1&amp;"_"&amp;TabSRC[[#This Row],[Colonne de la MAP]]-1,"")</f>
        <v>15_28</v>
      </c>
      <c r="J340" s="10" t="str">
        <f>IF(COUNTIF(TabSRC[IDCL],TabSRC[[#This Row],[Ligne de la MAP]]-1&amp;"_"&amp;TabSRC[[#This Row],[Colonne de la MAP]]+1)&gt;0,TabSRC[[#This Row],[Ligne de la MAP]]-1&amp;"_"&amp;TabSRC[[#This Row],[Colonne de la MAP]]+1,"")</f>
        <v>15_30</v>
      </c>
      <c r="K340" s="10" t="str">
        <f>IF(COUNTIF(TabSRC[IDCL],TabSRC[[#This Row],[Ligne de la MAP]]&amp;"_"&amp;TabSRC[[#This Row],[Colonne de la MAP]]+2)&gt;0,TabSRC[[#This Row],[Ligne de la MAP]]&amp;"_"&amp;TabSRC[[#This Row],[Colonne de la MAP]]+2,"")</f>
        <v>16_31</v>
      </c>
      <c r="L340" s="10" t="str">
        <f>IF(COUNTIF(TabSRC[IDCL],TabSRC[[#This Row],[Ligne de la MAP]]+1&amp;"_"&amp;TabSRC[[#This Row],[Colonne de la MAP]]+1),TabSRC[[#This Row],[Ligne de la MAP]]+1&amp;"_"&amp;TabSRC[[#This Row],[Colonne de la MAP]]+1,"")</f>
        <v>17_30</v>
      </c>
      <c r="M340" s="10" t="str">
        <f>IF(COUNTIF(TabSRC[IDCL],TabSRC[[#This Row],[Ligne de la MAP]]+1&amp;"_"&amp;TabSRC[[#This Row],[Colonne de la MAP]]-1)&gt;0,TabSRC[[#This Row],[Ligne de la MAP]]+1&amp;"_"&amp;TabSRC[[#This Row],[Colonne de la MAP]]-1,"")</f>
        <v>17_28</v>
      </c>
      <c r="N340" s="10" cm="1">
        <f t="array" ref="N340">SUMPRODUCT((IF(TabSRC[[#This Row],[O]:[SO]]&lt;&gt;"",2^(COLUMN(TabSRC[[#This Row],[O]:[SO]])-8),0))*1)</f>
        <v>63</v>
      </c>
    </row>
    <row r="341" spans="1:14" x14ac:dyDescent="0.25">
      <c r="A341" t="s">
        <v>703</v>
      </c>
      <c r="B341">
        <v>623.35161399841309</v>
      </c>
      <c r="C341">
        <v>542.25038051605225</v>
      </c>
      <c r="D341" s="2" t="s">
        <v>643</v>
      </c>
      <c r="E341" s="2" t="s">
        <v>729</v>
      </c>
      <c r="F341" s="1">
        <v>16</v>
      </c>
      <c r="G341" s="1">
        <v>31</v>
      </c>
      <c r="H341" s="10" t="str">
        <f>IF(COUNTIF(TabSRC[IDCL],TabSRC[[#This Row],[Ligne de la MAP]]&amp;"_"&amp;TabSRC[[#This Row],[Colonne de la MAP]]-2)&gt;0,TabSRC[[#This Row],[Ligne de la MAP]]&amp;"_"&amp;TabSRC[[#This Row],[Colonne de la MAP]]-2,"")</f>
        <v>16_29</v>
      </c>
      <c r="I341" s="10" t="str">
        <f>IF(COUNTIF(TabSRC[IDCL],TabSRC[[#This Row],[Ligne de la MAP]]-1&amp;"_"&amp;TabSRC[[#This Row],[Colonne de la MAP]]-1)&gt;0,TabSRC[[#This Row],[Ligne de la MAP]]-1&amp;"_"&amp;TabSRC[[#This Row],[Colonne de la MAP]]-1,"")</f>
        <v>15_30</v>
      </c>
      <c r="J341" s="10" t="str">
        <f>IF(COUNTIF(TabSRC[IDCL],TabSRC[[#This Row],[Ligne de la MAP]]-1&amp;"_"&amp;TabSRC[[#This Row],[Colonne de la MAP]]+1)&gt;0,TabSRC[[#This Row],[Ligne de la MAP]]-1&amp;"_"&amp;TabSRC[[#This Row],[Colonne de la MAP]]+1,"")</f>
        <v>15_32</v>
      </c>
      <c r="K341" s="10" t="str">
        <f>IF(COUNTIF(TabSRC[IDCL],TabSRC[[#This Row],[Ligne de la MAP]]&amp;"_"&amp;TabSRC[[#This Row],[Colonne de la MAP]]+2)&gt;0,TabSRC[[#This Row],[Ligne de la MAP]]&amp;"_"&amp;TabSRC[[#This Row],[Colonne de la MAP]]+2,"")</f>
        <v>16_33</v>
      </c>
      <c r="L341" s="10" t="str">
        <f>IF(COUNTIF(TabSRC[IDCL],TabSRC[[#This Row],[Ligne de la MAP]]+1&amp;"_"&amp;TabSRC[[#This Row],[Colonne de la MAP]]+1),TabSRC[[#This Row],[Ligne de la MAP]]+1&amp;"_"&amp;TabSRC[[#This Row],[Colonne de la MAP]]+1,"")</f>
        <v>17_32</v>
      </c>
      <c r="M341" s="10" t="str">
        <f>IF(COUNTIF(TabSRC[IDCL],TabSRC[[#This Row],[Ligne de la MAP]]+1&amp;"_"&amp;TabSRC[[#This Row],[Colonne de la MAP]]-1)&gt;0,TabSRC[[#This Row],[Ligne de la MAP]]+1&amp;"_"&amp;TabSRC[[#This Row],[Colonne de la MAP]]-1,"")</f>
        <v>17_30</v>
      </c>
      <c r="N341" s="10" cm="1">
        <f t="array" ref="N341">SUMPRODUCT((IF(TabSRC[[#This Row],[O]:[SO]]&lt;&gt;"",2^(COLUMN(TabSRC[[#This Row],[O]:[SO]])-8),0))*1)</f>
        <v>63</v>
      </c>
    </row>
    <row r="342" spans="1:14" x14ac:dyDescent="0.25">
      <c r="A342" t="s">
        <v>704</v>
      </c>
      <c r="B342">
        <v>664.05484199523926</v>
      </c>
      <c r="C342">
        <v>542.25038051605225</v>
      </c>
      <c r="D342" s="2" t="s">
        <v>645</v>
      </c>
      <c r="E342" s="2" t="s">
        <v>721</v>
      </c>
      <c r="F342" s="1">
        <v>16</v>
      </c>
      <c r="G342" s="1">
        <v>33</v>
      </c>
      <c r="H342" s="10" t="str">
        <f>IF(COUNTIF(TabSRC[IDCL],TabSRC[[#This Row],[Ligne de la MAP]]&amp;"_"&amp;TabSRC[[#This Row],[Colonne de la MAP]]-2)&gt;0,TabSRC[[#This Row],[Ligne de la MAP]]&amp;"_"&amp;TabSRC[[#This Row],[Colonne de la MAP]]-2,"")</f>
        <v>16_31</v>
      </c>
      <c r="I342" s="10" t="str">
        <f>IF(COUNTIF(TabSRC[IDCL],TabSRC[[#This Row],[Ligne de la MAP]]-1&amp;"_"&amp;TabSRC[[#This Row],[Colonne de la MAP]]-1)&gt;0,TabSRC[[#This Row],[Ligne de la MAP]]-1&amp;"_"&amp;TabSRC[[#This Row],[Colonne de la MAP]]-1,"")</f>
        <v>15_32</v>
      </c>
      <c r="J342" s="10" t="str">
        <f>IF(COUNTIF(TabSRC[IDCL],TabSRC[[#This Row],[Ligne de la MAP]]-1&amp;"_"&amp;TabSRC[[#This Row],[Colonne de la MAP]]+1)&gt;0,TabSRC[[#This Row],[Ligne de la MAP]]-1&amp;"_"&amp;TabSRC[[#This Row],[Colonne de la MAP]]+1,"")</f>
        <v>15_34</v>
      </c>
      <c r="K342" s="10" t="str">
        <f>IF(COUNTIF(TabSRC[IDCL],TabSRC[[#This Row],[Ligne de la MAP]]&amp;"_"&amp;TabSRC[[#This Row],[Colonne de la MAP]]+2)&gt;0,TabSRC[[#This Row],[Ligne de la MAP]]&amp;"_"&amp;TabSRC[[#This Row],[Colonne de la MAP]]+2,"")</f>
        <v>16_35</v>
      </c>
      <c r="L342" s="10" t="str">
        <f>IF(COUNTIF(TabSRC[IDCL],TabSRC[[#This Row],[Ligne de la MAP]]+1&amp;"_"&amp;TabSRC[[#This Row],[Colonne de la MAP]]+1),TabSRC[[#This Row],[Ligne de la MAP]]+1&amp;"_"&amp;TabSRC[[#This Row],[Colonne de la MAP]]+1,"")</f>
        <v>17_34</v>
      </c>
      <c r="M342" s="10" t="str">
        <f>IF(COUNTIF(TabSRC[IDCL],TabSRC[[#This Row],[Ligne de la MAP]]+1&amp;"_"&amp;TabSRC[[#This Row],[Colonne de la MAP]]-1)&gt;0,TabSRC[[#This Row],[Ligne de la MAP]]+1&amp;"_"&amp;TabSRC[[#This Row],[Colonne de la MAP]]-1,"")</f>
        <v>17_32</v>
      </c>
      <c r="N342" s="10" cm="1">
        <f t="array" ref="N342">SUMPRODUCT((IF(TabSRC[[#This Row],[O]:[SO]]&lt;&gt;"",2^(COLUMN(TabSRC[[#This Row],[O]:[SO]])-8),0))*1)</f>
        <v>63</v>
      </c>
    </row>
    <row r="343" spans="1:14" x14ac:dyDescent="0.25">
      <c r="A343" t="s">
        <v>705</v>
      </c>
      <c r="B343">
        <v>704.75806999206543</v>
      </c>
      <c r="C343">
        <v>542.25038051605225</v>
      </c>
      <c r="D343" s="2" t="s">
        <v>647</v>
      </c>
      <c r="E343" s="2" t="s">
        <v>732</v>
      </c>
      <c r="F343" s="1">
        <v>16</v>
      </c>
      <c r="G343" s="1">
        <v>35</v>
      </c>
      <c r="H343" s="10" t="str">
        <f>IF(COUNTIF(TabSRC[IDCL],TabSRC[[#This Row],[Ligne de la MAP]]&amp;"_"&amp;TabSRC[[#This Row],[Colonne de la MAP]]-2)&gt;0,TabSRC[[#This Row],[Ligne de la MAP]]&amp;"_"&amp;TabSRC[[#This Row],[Colonne de la MAP]]-2,"")</f>
        <v>16_33</v>
      </c>
      <c r="I343" s="10" t="str">
        <f>IF(COUNTIF(TabSRC[IDCL],TabSRC[[#This Row],[Ligne de la MAP]]-1&amp;"_"&amp;TabSRC[[#This Row],[Colonne de la MAP]]-1)&gt;0,TabSRC[[#This Row],[Ligne de la MAP]]-1&amp;"_"&amp;TabSRC[[#This Row],[Colonne de la MAP]]-1,"")</f>
        <v>15_34</v>
      </c>
      <c r="J343" s="10" t="str">
        <f>IF(COUNTIF(TabSRC[IDCL],TabSRC[[#This Row],[Ligne de la MAP]]-1&amp;"_"&amp;TabSRC[[#This Row],[Colonne de la MAP]]+1)&gt;0,TabSRC[[#This Row],[Ligne de la MAP]]-1&amp;"_"&amp;TabSRC[[#This Row],[Colonne de la MAP]]+1,"")</f>
        <v>15_36</v>
      </c>
      <c r="K343" s="10" t="str">
        <f>IF(COUNTIF(TabSRC[IDCL],TabSRC[[#This Row],[Ligne de la MAP]]&amp;"_"&amp;TabSRC[[#This Row],[Colonne de la MAP]]+2)&gt;0,TabSRC[[#This Row],[Ligne de la MAP]]&amp;"_"&amp;TabSRC[[#This Row],[Colonne de la MAP]]+2,"")</f>
        <v>16_37</v>
      </c>
      <c r="L343" s="10" t="str">
        <f>IF(COUNTIF(TabSRC[IDCL],TabSRC[[#This Row],[Ligne de la MAP]]+1&amp;"_"&amp;TabSRC[[#This Row],[Colonne de la MAP]]+1),TabSRC[[#This Row],[Ligne de la MAP]]+1&amp;"_"&amp;TabSRC[[#This Row],[Colonne de la MAP]]+1,"")</f>
        <v/>
      </c>
      <c r="M343" s="10" t="str">
        <f>IF(COUNTIF(TabSRC[IDCL],TabSRC[[#This Row],[Ligne de la MAP]]+1&amp;"_"&amp;TabSRC[[#This Row],[Colonne de la MAP]]-1)&gt;0,TabSRC[[#This Row],[Ligne de la MAP]]+1&amp;"_"&amp;TabSRC[[#This Row],[Colonne de la MAP]]-1,"")</f>
        <v>17_34</v>
      </c>
      <c r="N343" s="10" cm="1">
        <f t="array" ref="N343">SUMPRODUCT((IF(TabSRC[[#This Row],[O]:[SO]]&lt;&gt;"",2^(COLUMN(TabSRC[[#This Row],[O]:[SO]])-8),0))*1)</f>
        <v>47</v>
      </c>
    </row>
    <row r="344" spans="1:14" x14ac:dyDescent="0.25">
      <c r="A344" t="s">
        <v>706</v>
      </c>
      <c r="B344">
        <v>745.4612979888916</v>
      </c>
      <c r="C344">
        <v>542.25038051605225</v>
      </c>
      <c r="D344" s="2" t="s">
        <v>649</v>
      </c>
      <c r="E344" s="2" t="s">
        <v>720</v>
      </c>
      <c r="F344" s="1">
        <v>16</v>
      </c>
      <c r="G344" s="1">
        <v>37</v>
      </c>
      <c r="H344" s="10" t="str">
        <f>IF(COUNTIF(TabSRC[IDCL],TabSRC[[#This Row],[Ligne de la MAP]]&amp;"_"&amp;TabSRC[[#This Row],[Colonne de la MAP]]-2)&gt;0,TabSRC[[#This Row],[Ligne de la MAP]]&amp;"_"&amp;TabSRC[[#This Row],[Colonne de la MAP]]-2,"")</f>
        <v>16_35</v>
      </c>
      <c r="I344" s="10" t="str">
        <f>IF(COUNTIF(TabSRC[IDCL],TabSRC[[#This Row],[Ligne de la MAP]]-1&amp;"_"&amp;TabSRC[[#This Row],[Colonne de la MAP]]-1)&gt;0,TabSRC[[#This Row],[Ligne de la MAP]]-1&amp;"_"&amp;TabSRC[[#This Row],[Colonne de la MAP]]-1,"")</f>
        <v>15_36</v>
      </c>
      <c r="J344" s="10" t="str">
        <f>IF(COUNTIF(TabSRC[IDCL],TabSRC[[#This Row],[Ligne de la MAP]]-1&amp;"_"&amp;TabSRC[[#This Row],[Colonne de la MAP]]+1)&gt;0,TabSRC[[#This Row],[Ligne de la MAP]]-1&amp;"_"&amp;TabSRC[[#This Row],[Colonne de la MAP]]+1,"")</f>
        <v>15_38</v>
      </c>
      <c r="K344" s="10" t="str">
        <f>IF(COUNTIF(TabSRC[IDCL],TabSRC[[#This Row],[Ligne de la MAP]]&amp;"_"&amp;TabSRC[[#This Row],[Colonne de la MAP]]+2)&gt;0,TabSRC[[#This Row],[Ligne de la MAP]]&amp;"_"&amp;TabSRC[[#This Row],[Colonne de la MAP]]+2,"")</f>
        <v>16_39</v>
      </c>
      <c r="L344" s="10" t="str">
        <f>IF(COUNTIF(TabSRC[IDCL],TabSRC[[#This Row],[Ligne de la MAP]]+1&amp;"_"&amp;TabSRC[[#This Row],[Colonne de la MAP]]+1),TabSRC[[#This Row],[Ligne de la MAP]]+1&amp;"_"&amp;TabSRC[[#This Row],[Colonne de la MAP]]+1,"")</f>
        <v/>
      </c>
      <c r="M344" s="10" t="str">
        <f>IF(COUNTIF(TabSRC[IDCL],TabSRC[[#This Row],[Ligne de la MAP]]+1&amp;"_"&amp;TabSRC[[#This Row],[Colonne de la MAP]]-1)&gt;0,TabSRC[[#This Row],[Ligne de la MAP]]+1&amp;"_"&amp;TabSRC[[#This Row],[Colonne de la MAP]]-1,"")</f>
        <v/>
      </c>
      <c r="N344" s="10" cm="1">
        <f t="array" ref="N344">SUMPRODUCT((IF(TabSRC[[#This Row],[O]:[SO]]&lt;&gt;"",2^(COLUMN(TabSRC[[#This Row],[O]:[SO]])-8),0))*1)</f>
        <v>15</v>
      </c>
    </row>
    <row r="345" spans="1:14" x14ac:dyDescent="0.25">
      <c r="A345" t="s">
        <v>707</v>
      </c>
      <c r="B345">
        <v>786.16452598571777</v>
      </c>
      <c r="C345">
        <v>542.25038051605225</v>
      </c>
      <c r="D345" s="2" t="s">
        <v>651</v>
      </c>
      <c r="E345" s="2" t="s">
        <v>740</v>
      </c>
      <c r="F345" s="1">
        <v>16</v>
      </c>
      <c r="G345" s="1">
        <v>39</v>
      </c>
      <c r="H345" s="10" t="str">
        <f>IF(COUNTIF(TabSRC[IDCL],TabSRC[[#This Row],[Ligne de la MAP]]&amp;"_"&amp;TabSRC[[#This Row],[Colonne de la MAP]]-2)&gt;0,TabSRC[[#This Row],[Ligne de la MAP]]&amp;"_"&amp;TabSRC[[#This Row],[Colonne de la MAP]]-2,"")</f>
        <v>16_37</v>
      </c>
      <c r="I345" s="10" t="str">
        <f>IF(COUNTIF(TabSRC[IDCL],TabSRC[[#This Row],[Ligne de la MAP]]-1&amp;"_"&amp;TabSRC[[#This Row],[Colonne de la MAP]]-1)&gt;0,TabSRC[[#This Row],[Ligne de la MAP]]-1&amp;"_"&amp;TabSRC[[#This Row],[Colonne de la MAP]]-1,"")</f>
        <v>15_38</v>
      </c>
      <c r="J345" s="10" t="str">
        <f>IF(COUNTIF(TabSRC[IDCL],TabSRC[[#This Row],[Ligne de la MAP]]-1&amp;"_"&amp;TabSRC[[#This Row],[Colonne de la MAP]]+1)&gt;0,TabSRC[[#This Row],[Ligne de la MAP]]-1&amp;"_"&amp;TabSRC[[#This Row],[Colonne de la MAP]]+1,"")</f>
        <v>15_40</v>
      </c>
      <c r="K345" s="10" t="str">
        <f>IF(COUNTIF(TabSRC[IDCL],TabSRC[[#This Row],[Ligne de la MAP]]&amp;"_"&amp;TabSRC[[#This Row],[Colonne de la MAP]]+2)&gt;0,TabSRC[[#This Row],[Ligne de la MAP]]&amp;"_"&amp;TabSRC[[#This Row],[Colonne de la MAP]]+2,"")</f>
        <v>16_41</v>
      </c>
      <c r="L345" s="10" t="str">
        <f>IF(COUNTIF(TabSRC[IDCL],TabSRC[[#This Row],[Ligne de la MAP]]+1&amp;"_"&amp;TabSRC[[#This Row],[Colonne de la MAP]]+1),TabSRC[[#This Row],[Ligne de la MAP]]+1&amp;"_"&amp;TabSRC[[#This Row],[Colonne de la MAP]]+1,"")</f>
        <v/>
      </c>
      <c r="M345" s="10" t="str">
        <f>IF(COUNTIF(TabSRC[IDCL],TabSRC[[#This Row],[Ligne de la MAP]]+1&amp;"_"&amp;TabSRC[[#This Row],[Colonne de la MAP]]-1)&gt;0,TabSRC[[#This Row],[Ligne de la MAP]]+1&amp;"_"&amp;TabSRC[[#This Row],[Colonne de la MAP]]-1,"")</f>
        <v/>
      </c>
      <c r="N345" s="10" cm="1">
        <f t="array" ref="N345">SUMPRODUCT((IF(TabSRC[[#This Row],[O]:[SO]]&lt;&gt;"",2^(COLUMN(TabSRC[[#This Row],[O]:[SO]])-8),0))*1)</f>
        <v>15</v>
      </c>
    </row>
    <row r="346" spans="1:14" x14ac:dyDescent="0.25">
      <c r="A346" t="s">
        <v>708</v>
      </c>
      <c r="B346">
        <v>826.86775398254395</v>
      </c>
      <c r="C346">
        <v>542.25038051605225</v>
      </c>
      <c r="D346" s="2" t="s">
        <v>653</v>
      </c>
      <c r="E346" s="2" t="s">
        <v>729</v>
      </c>
      <c r="F346" s="1">
        <v>16</v>
      </c>
      <c r="G346" s="1">
        <v>41</v>
      </c>
      <c r="H346" s="10" t="str">
        <f>IF(COUNTIF(TabSRC[IDCL],TabSRC[[#This Row],[Ligne de la MAP]]&amp;"_"&amp;TabSRC[[#This Row],[Colonne de la MAP]]-2)&gt;0,TabSRC[[#This Row],[Ligne de la MAP]]&amp;"_"&amp;TabSRC[[#This Row],[Colonne de la MAP]]-2,"")</f>
        <v>16_39</v>
      </c>
      <c r="I346" s="10" t="str">
        <f>IF(COUNTIF(TabSRC[IDCL],TabSRC[[#This Row],[Ligne de la MAP]]-1&amp;"_"&amp;TabSRC[[#This Row],[Colonne de la MAP]]-1)&gt;0,TabSRC[[#This Row],[Ligne de la MAP]]-1&amp;"_"&amp;TabSRC[[#This Row],[Colonne de la MAP]]-1,"")</f>
        <v>15_40</v>
      </c>
      <c r="J346" s="10" t="str">
        <f>IF(COUNTIF(TabSRC[IDCL],TabSRC[[#This Row],[Ligne de la MAP]]-1&amp;"_"&amp;TabSRC[[#This Row],[Colonne de la MAP]]+1)&gt;0,TabSRC[[#This Row],[Ligne de la MAP]]-1&amp;"_"&amp;TabSRC[[#This Row],[Colonne de la MAP]]+1,"")</f>
        <v>15_42</v>
      </c>
      <c r="K346" s="10" t="str">
        <f>IF(COUNTIF(TabSRC[IDCL],TabSRC[[#This Row],[Ligne de la MAP]]&amp;"_"&amp;TabSRC[[#This Row],[Colonne de la MAP]]+2)&gt;0,TabSRC[[#This Row],[Ligne de la MAP]]&amp;"_"&amp;TabSRC[[#This Row],[Colonne de la MAP]]+2,"")</f>
        <v>16_43</v>
      </c>
      <c r="L346" s="10" t="str">
        <f>IF(COUNTIF(TabSRC[IDCL],TabSRC[[#This Row],[Ligne de la MAP]]+1&amp;"_"&amp;TabSRC[[#This Row],[Colonne de la MAP]]+1),TabSRC[[#This Row],[Ligne de la MAP]]+1&amp;"_"&amp;TabSRC[[#This Row],[Colonne de la MAP]]+1,"")</f>
        <v/>
      </c>
      <c r="M346" s="10" t="str">
        <f>IF(COUNTIF(TabSRC[IDCL],TabSRC[[#This Row],[Ligne de la MAP]]+1&amp;"_"&amp;TabSRC[[#This Row],[Colonne de la MAP]]-1)&gt;0,TabSRC[[#This Row],[Ligne de la MAP]]+1&amp;"_"&amp;TabSRC[[#This Row],[Colonne de la MAP]]-1,"")</f>
        <v/>
      </c>
      <c r="N346" s="10" cm="1">
        <f t="array" ref="N346">SUMPRODUCT((IF(TabSRC[[#This Row],[O]:[SO]]&lt;&gt;"",2^(COLUMN(TabSRC[[#This Row],[O]:[SO]])-8),0))*1)</f>
        <v>15</v>
      </c>
    </row>
    <row r="347" spans="1:14" x14ac:dyDescent="0.25">
      <c r="A347" t="s">
        <v>709</v>
      </c>
      <c r="B347">
        <v>867.57098197937012</v>
      </c>
      <c r="C347">
        <v>542.25038051605225</v>
      </c>
      <c r="D347" s="2" t="s">
        <v>655</v>
      </c>
      <c r="E347" s="2" t="s">
        <v>735</v>
      </c>
      <c r="F347" s="1">
        <v>16</v>
      </c>
      <c r="G347" s="1">
        <v>43</v>
      </c>
      <c r="H347" s="10" t="str">
        <f>IF(COUNTIF(TabSRC[IDCL],TabSRC[[#This Row],[Ligne de la MAP]]&amp;"_"&amp;TabSRC[[#This Row],[Colonne de la MAP]]-2)&gt;0,TabSRC[[#This Row],[Ligne de la MAP]]&amp;"_"&amp;TabSRC[[#This Row],[Colonne de la MAP]]-2,"")</f>
        <v>16_41</v>
      </c>
      <c r="I347" s="10" t="str">
        <f>IF(COUNTIF(TabSRC[IDCL],TabSRC[[#This Row],[Ligne de la MAP]]-1&amp;"_"&amp;TabSRC[[#This Row],[Colonne de la MAP]]-1)&gt;0,TabSRC[[#This Row],[Ligne de la MAP]]-1&amp;"_"&amp;TabSRC[[#This Row],[Colonne de la MAP]]-1,"")</f>
        <v>15_42</v>
      </c>
      <c r="J347" s="10" t="str">
        <f>IF(COUNTIF(TabSRC[IDCL],TabSRC[[#This Row],[Ligne de la MAP]]-1&amp;"_"&amp;TabSRC[[#This Row],[Colonne de la MAP]]+1)&gt;0,TabSRC[[#This Row],[Ligne de la MAP]]-1&amp;"_"&amp;TabSRC[[#This Row],[Colonne de la MAP]]+1,"")</f>
        <v>15_44</v>
      </c>
      <c r="K347" s="10" t="str">
        <f>IF(COUNTIF(TabSRC[IDCL],TabSRC[[#This Row],[Ligne de la MAP]]&amp;"_"&amp;TabSRC[[#This Row],[Colonne de la MAP]]+2)&gt;0,TabSRC[[#This Row],[Ligne de la MAP]]&amp;"_"&amp;TabSRC[[#This Row],[Colonne de la MAP]]+2,"")</f>
        <v/>
      </c>
      <c r="L347" s="10" t="str">
        <f>IF(COUNTIF(TabSRC[IDCL],TabSRC[[#This Row],[Ligne de la MAP]]+1&amp;"_"&amp;TabSRC[[#This Row],[Colonne de la MAP]]+1),TabSRC[[#This Row],[Ligne de la MAP]]+1&amp;"_"&amp;TabSRC[[#This Row],[Colonne de la MAP]]+1,"")</f>
        <v/>
      </c>
      <c r="M347" s="10" t="str">
        <f>IF(COUNTIF(TabSRC[IDCL],TabSRC[[#This Row],[Ligne de la MAP]]+1&amp;"_"&amp;TabSRC[[#This Row],[Colonne de la MAP]]-1)&gt;0,TabSRC[[#This Row],[Ligne de la MAP]]+1&amp;"_"&amp;TabSRC[[#This Row],[Colonne de la MAP]]-1,"")</f>
        <v/>
      </c>
      <c r="N347" s="10" cm="1">
        <f t="array" ref="N347">SUMPRODUCT((IF(TabSRC[[#This Row],[O]:[SO]]&lt;&gt;"",2^(COLUMN(TabSRC[[#This Row],[O]:[SO]])-8),0))*1)</f>
        <v>7</v>
      </c>
    </row>
    <row r="348" spans="1:14" x14ac:dyDescent="0.25">
      <c r="A348" t="s">
        <v>710</v>
      </c>
      <c r="B348">
        <v>480.89031600952148</v>
      </c>
      <c r="C348">
        <v>577.50044059753418</v>
      </c>
      <c r="D348" s="2" t="s">
        <v>657</v>
      </c>
      <c r="E348" s="2" t="s">
        <v>735</v>
      </c>
      <c r="F348" s="1">
        <v>17</v>
      </c>
      <c r="G348" s="1">
        <v>24</v>
      </c>
      <c r="H348" s="10" t="str">
        <f>IF(COUNTIF(TabSRC[IDCL],TabSRC[[#This Row],[Ligne de la MAP]]&amp;"_"&amp;TabSRC[[#This Row],[Colonne de la MAP]]-2)&gt;0,TabSRC[[#This Row],[Ligne de la MAP]]&amp;"_"&amp;TabSRC[[#This Row],[Colonne de la MAP]]-2,"")</f>
        <v/>
      </c>
      <c r="I348" s="10" t="str">
        <f>IF(COUNTIF(TabSRC[IDCL],TabSRC[[#This Row],[Ligne de la MAP]]-1&amp;"_"&amp;TabSRC[[#This Row],[Colonne de la MAP]]-1)&gt;0,TabSRC[[#This Row],[Ligne de la MAP]]-1&amp;"_"&amp;TabSRC[[#This Row],[Colonne de la MAP]]-1,"")</f>
        <v>16_23</v>
      </c>
      <c r="J348" s="10" t="str">
        <f>IF(COUNTIF(TabSRC[IDCL],TabSRC[[#This Row],[Ligne de la MAP]]-1&amp;"_"&amp;TabSRC[[#This Row],[Colonne de la MAP]]+1)&gt;0,TabSRC[[#This Row],[Ligne de la MAP]]-1&amp;"_"&amp;TabSRC[[#This Row],[Colonne de la MAP]]+1,"")</f>
        <v>16_25</v>
      </c>
      <c r="K348" s="10" t="str">
        <f>IF(COUNTIF(TabSRC[IDCL],TabSRC[[#This Row],[Ligne de la MAP]]&amp;"_"&amp;TabSRC[[#This Row],[Colonne de la MAP]]+2)&gt;0,TabSRC[[#This Row],[Ligne de la MAP]]&amp;"_"&amp;TabSRC[[#This Row],[Colonne de la MAP]]+2,"")</f>
        <v>17_26</v>
      </c>
      <c r="L348" s="10" t="str">
        <f>IF(COUNTIF(TabSRC[IDCL],TabSRC[[#This Row],[Ligne de la MAP]]+1&amp;"_"&amp;TabSRC[[#This Row],[Colonne de la MAP]]+1),TabSRC[[#This Row],[Ligne de la MAP]]+1&amp;"_"&amp;TabSRC[[#This Row],[Colonne de la MAP]]+1,"")</f>
        <v/>
      </c>
      <c r="M348" s="10" t="str">
        <f>IF(COUNTIF(TabSRC[IDCL],TabSRC[[#This Row],[Ligne de la MAP]]+1&amp;"_"&amp;TabSRC[[#This Row],[Colonne de la MAP]]-1)&gt;0,TabSRC[[#This Row],[Ligne de la MAP]]+1&amp;"_"&amp;TabSRC[[#This Row],[Colonne de la MAP]]-1,"")</f>
        <v/>
      </c>
      <c r="N348" s="10" cm="1">
        <f t="array" ref="N348">SUMPRODUCT((IF(TabSRC[[#This Row],[O]:[SO]]&lt;&gt;"",2^(COLUMN(TabSRC[[#This Row],[O]:[SO]])-8),0))*1)</f>
        <v>14</v>
      </c>
    </row>
    <row r="349" spans="1:14" x14ac:dyDescent="0.25">
      <c r="A349" t="s">
        <v>711</v>
      </c>
      <c r="B349">
        <v>521.59354400634766</v>
      </c>
      <c r="C349">
        <v>577.50044059753418</v>
      </c>
      <c r="D349" s="2" t="s">
        <v>659</v>
      </c>
      <c r="E349" s="2" t="s">
        <v>4</v>
      </c>
      <c r="F349" s="1">
        <v>17</v>
      </c>
      <c r="G349" s="1">
        <v>26</v>
      </c>
      <c r="H349" s="10" t="str">
        <f>IF(COUNTIF(TabSRC[IDCL],TabSRC[[#This Row],[Ligne de la MAP]]&amp;"_"&amp;TabSRC[[#This Row],[Colonne de la MAP]]-2)&gt;0,TabSRC[[#This Row],[Ligne de la MAP]]&amp;"_"&amp;TabSRC[[#This Row],[Colonne de la MAP]]-2,"")</f>
        <v>17_24</v>
      </c>
      <c r="I349" s="10" t="str">
        <f>IF(COUNTIF(TabSRC[IDCL],TabSRC[[#This Row],[Ligne de la MAP]]-1&amp;"_"&amp;TabSRC[[#This Row],[Colonne de la MAP]]-1)&gt;0,TabSRC[[#This Row],[Ligne de la MAP]]-1&amp;"_"&amp;TabSRC[[#This Row],[Colonne de la MAP]]-1,"")</f>
        <v>16_25</v>
      </c>
      <c r="J349" s="10" t="str">
        <f>IF(COUNTIF(TabSRC[IDCL],TabSRC[[#This Row],[Ligne de la MAP]]-1&amp;"_"&amp;TabSRC[[#This Row],[Colonne de la MAP]]+1)&gt;0,TabSRC[[#This Row],[Ligne de la MAP]]-1&amp;"_"&amp;TabSRC[[#This Row],[Colonne de la MAP]]+1,"")</f>
        <v>16_27</v>
      </c>
      <c r="K349" s="10" t="str">
        <f>IF(COUNTIF(TabSRC[IDCL],TabSRC[[#This Row],[Ligne de la MAP]]&amp;"_"&amp;TabSRC[[#This Row],[Colonne de la MAP]]+2)&gt;0,TabSRC[[#This Row],[Ligne de la MAP]]&amp;"_"&amp;TabSRC[[#This Row],[Colonne de la MAP]]+2,"")</f>
        <v>17_28</v>
      </c>
      <c r="L349" s="10" t="str">
        <f>IF(COUNTIF(TabSRC[IDCL],TabSRC[[#This Row],[Ligne de la MAP]]+1&amp;"_"&amp;TabSRC[[#This Row],[Colonne de la MAP]]+1),TabSRC[[#This Row],[Ligne de la MAP]]+1&amp;"_"&amp;TabSRC[[#This Row],[Colonne de la MAP]]+1,"")</f>
        <v/>
      </c>
      <c r="M349" s="10" t="str">
        <f>IF(COUNTIF(TabSRC[IDCL],TabSRC[[#This Row],[Ligne de la MAP]]+1&amp;"_"&amp;TabSRC[[#This Row],[Colonne de la MAP]]-1)&gt;0,TabSRC[[#This Row],[Ligne de la MAP]]+1&amp;"_"&amp;TabSRC[[#This Row],[Colonne de la MAP]]-1,"")</f>
        <v/>
      </c>
      <c r="N349" s="10" cm="1">
        <f t="array" ref="N349">SUMPRODUCT((IF(TabSRC[[#This Row],[O]:[SO]]&lt;&gt;"",2^(COLUMN(TabSRC[[#This Row],[O]:[SO]])-8),0))*1)</f>
        <v>15</v>
      </c>
    </row>
    <row r="350" spans="1:14" x14ac:dyDescent="0.25">
      <c r="A350" t="s">
        <v>712</v>
      </c>
      <c r="B350">
        <v>562.29677200317383</v>
      </c>
      <c r="C350">
        <v>577.50044059753418</v>
      </c>
      <c r="D350" s="2" t="s">
        <v>661</v>
      </c>
      <c r="E350" s="2" t="s">
        <v>730</v>
      </c>
      <c r="F350" s="1">
        <v>17</v>
      </c>
      <c r="G350" s="1">
        <v>28</v>
      </c>
      <c r="H350" s="10" t="str">
        <f>IF(COUNTIF(TabSRC[IDCL],TabSRC[[#This Row],[Ligne de la MAP]]&amp;"_"&amp;TabSRC[[#This Row],[Colonne de la MAP]]-2)&gt;0,TabSRC[[#This Row],[Ligne de la MAP]]&amp;"_"&amp;TabSRC[[#This Row],[Colonne de la MAP]]-2,"")</f>
        <v>17_26</v>
      </c>
      <c r="I350" s="10" t="str">
        <f>IF(COUNTIF(TabSRC[IDCL],TabSRC[[#This Row],[Ligne de la MAP]]-1&amp;"_"&amp;TabSRC[[#This Row],[Colonne de la MAP]]-1)&gt;0,TabSRC[[#This Row],[Ligne de la MAP]]-1&amp;"_"&amp;TabSRC[[#This Row],[Colonne de la MAP]]-1,"")</f>
        <v>16_27</v>
      </c>
      <c r="J350" s="10" t="str">
        <f>IF(COUNTIF(TabSRC[IDCL],TabSRC[[#This Row],[Ligne de la MAP]]-1&amp;"_"&amp;TabSRC[[#This Row],[Colonne de la MAP]]+1)&gt;0,TabSRC[[#This Row],[Ligne de la MAP]]-1&amp;"_"&amp;TabSRC[[#This Row],[Colonne de la MAP]]+1,"")</f>
        <v>16_29</v>
      </c>
      <c r="K350" s="10" t="str">
        <f>IF(COUNTIF(TabSRC[IDCL],TabSRC[[#This Row],[Ligne de la MAP]]&amp;"_"&amp;TabSRC[[#This Row],[Colonne de la MAP]]+2)&gt;0,TabSRC[[#This Row],[Ligne de la MAP]]&amp;"_"&amp;TabSRC[[#This Row],[Colonne de la MAP]]+2,"")</f>
        <v>17_30</v>
      </c>
      <c r="L350" s="10" t="str">
        <f>IF(COUNTIF(TabSRC[IDCL],TabSRC[[#This Row],[Ligne de la MAP]]+1&amp;"_"&amp;TabSRC[[#This Row],[Colonne de la MAP]]+1),TabSRC[[#This Row],[Ligne de la MAP]]+1&amp;"_"&amp;TabSRC[[#This Row],[Colonne de la MAP]]+1,"")</f>
        <v/>
      </c>
      <c r="M350" s="10" t="str">
        <f>IF(COUNTIF(TabSRC[IDCL],TabSRC[[#This Row],[Ligne de la MAP]]+1&amp;"_"&amp;TabSRC[[#This Row],[Colonne de la MAP]]-1)&gt;0,TabSRC[[#This Row],[Ligne de la MAP]]+1&amp;"_"&amp;TabSRC[[#This Row],[Colonne de la MAP]]-1,"")</f>
        <v/>
      </c>
      <c r="N350" s="10" cm="1">
        <f t="array" ref="N350">SUMPRODUCT((IF(TabSRC[[#This Row],[O]:[SO]]&lt;&gt;"",2^(COLUMN(TabSRC[[#This Row],[O]:[SO]])-8),0))*1)</f>
        <v>15</v>
      </c>
    </row>
    <row r="351" spans="1:14" x14ac:dyDescent="0.25">
      <c r="A351" t="s">
        <v>713</v>
      </c>
      <c r="B351">
        <v>603</v>
      </c>
      <c r="C351">
        <v>577.50044059753418</v>
      </c>
      <c r="D351" s="2" t="s">
        <v>663</v>
      </c>
      <c r="E351" s="2" t="s">
        <v>724</v>
      </c>
      <c r="F351" s="1">
        <v>17</v>
      </c>
      <c r="G351" s="1">
        <v>30</v>
      </c>
      <c r="H351" s="10" t="str">
        <f>IF(COUNTIF(TabSRC[IDCL],TabSRC[[#This Row],[Ligne de la MAP]]&amp;"_"&amp;TabSRC[[#This Row],[Colonne de la MAP]]-2)&gt;0,TabSRC[[#This Row],[Ligne de la MAP]]&amp;"_"&amp;TabSRC[[#This Row],[Colonne de la MAP]]-2,"")</f>
        <v>17_28</v>
      </c>
      <c r="I351" s="10" t="str">
        <f>IF(COUNTIF(TabSRC[IDCL],TabSRC[[#This Row],[Ligne de la MAP]]-1&amp;"_"&amp;TabSRC[[#This Row],[Colonne de la MAP]]-1)&gt;0,TabSRC[[#This Row],[Ligne de la MAP]]-1&amp;"_"&amp;TabSRC[[#This Row],[Colonne de la MAP]]-1,"")</f>
        <v>16_29</v>
      </c>
      <c r="J351" s="10" t="str">
        <f>IF(COUNTIF(TabSRC[IDCL],TabSRC[[#This Row],[Ligne de la MAP]]-1&amp;"_"&amp;TabSRC[[#This Row],[Colonne de la MAP]]+1)&gt;0,TabSRC[[#This Row],[Ligne de la MAP]]-1&amp;"_"&amp;TabSRC[[#This Row],[Colonne de la MAP]]+1,"")</f>
        <v>16_31</v>
      </c>
      <c r="K351" s="10" t="str">
        <f>IF(COUNTIF(TabSRC[IDCL],TabSRC[[#This Row],[Ligne de la MAP]]&amp;"_"&amp;TabSRC[[#This Row],[Colonne de la MAP]]+2)&gt;0,TabSRC[[#This Row],[Ligne de la MAP]]&amp;"_"&amp;TabSRC[[#This Row],[Colonne de la MAP]]+2,"")</f>
        <v>17_32</v>
      </c>
      <c r="L351" s="10" t="str">
        <f>IF(COUNTIF(TabSRC[IDCL],TabSRC[[#This Row],[Ligne de la MAP]]+1&amp;"_"&amp;TabSRC[[#This Row],[Colonne de la MAP]]+1),TabSRC[[#This Row],[Ligne de la MAP]]+1&amp;"_"&amp;TabSRC[[#This Row],[Colonne de la MAP]]+1,"")</f>
        <v/>
      </c>
      <c r="M351" s="10" t="str">
        <f>IF(COUNTIF(TabSRC[IDCL],TabSRC[[#This Row],[Ligne de la MAP]]+1&amp;"_"&amp;TabSRC[[#This Row],[Colonne de la MAP]]-1)&gt;0,TabSRC[[#This Row],[Ligne de la MAP]]+1&amp;"_"&amp;TabSRC[[#This Row],[Colonne de la MAP]]-1,"")</f>
        <v/>
      </c>
      <c r="N351" s="10" cm="1">
        <f t="array" ref="N351">SUMPRODUCT((IF(TabSRC[[#This Row],[O]:[SO]]&lt;&gt;"",2^(COLUMN(TabSRC[[#This Row],[O]:[SO]])-8),0))*1)</f>
        <v>15</v>
      </c>
    </row>
    <row r="352" spans="1:14" x14ac:dyDescent="0.25">
      <c r="A352" t="s">
        <v>714</v>
      </c>
      <c r="B352">
        <v>643.70322799682617</v>
      </c>
      <c r="C352">
        <v>577.50044059753418</v>
      </c>
      <c r="D352" s="2" t="s">
        <v>665</v>
      </c>
      <c r="E352" s="2" t="s">
        <v>725</v>
      </c>
      <c r="F352" s="1">
        <v>17</v>
      </c>
      <c r="G352" s="1">
        <v>32</v>
      </c>
      <c r="H352" s="10" t="str">
        <f>IF(COUNTIF(TabSRC[IDCL],TabSRC[[#This Row],[Ligne de la MAP]]&amp;"_"&amp;TabSRC[[#This Row],[Colonne de la MAP]]-2)&gt;0,TabSRC[[#This Row],[Ligne de la MAP]]&amp;"_"&amp;TabSRC[[#This Row],[Colonne de la MAP]]-2,"")</f>
        <v>17_30</v>
      </c>
      <c r="I352" s="10" t="str">
        <f>IF(COUNTIF(TabSRC[IDCL],TabSRC[[#This Row],[Ligne de la MAP]]-1&amp;"_"&amp;TabSRC[[#This Row],[Colonne de la MAP]]-1)&gt;0,TabSRC[[#This Row],[Ligne de la MAP]]-1&amp;"_"&amp;TabSRC[[#This Row],[Colonne de la MAP]]-1,"")</f>
        <v>16_31</v>
      </c>
      <c r="J352" s="10" t="str">
        <f>IF(COUNTIF(TabSRC[IDCL],TabSRC[[#This Row],[Ligne de la MAP]]-1&amp;"_"&amp;TabSRC[[#This Row],[Colonne de la MAP]]+1)&gt;0,TabSRC[[#This Row],[Ligne de la MAP]]-1&amp;"_"&amp;TabSRC[[#This Row],[Colonne de la MAP]]+1,"")</f>
        <v>16_33</v>
      </c>
      <c r="K352" s="10" t="str">
        <f>IF(COUNTIF(TabSRC[IDCL],TabSRC[[#This Row],[Ligne de la MAP]]&amp;"_"&amp;TabSRC[[#This Row],[Colonne de la MAP]]+2)&gt;0,TabSRC[[#This Row],[Ligne de la MAP]]&amp;"_"&amp;TabSRC[[#This Row],[Colonne de la MAP]]+2,"")</f>
        <v>17_34</v>
      </c>
      <c r="L352" s="10" t="str">
        <f>IF(COUNTIF(TabSRC[IDCL],TabSRC[[#This Row],[Ligne de la MAP]]+1&amp;"_"&amp;TabSRC[[#This Row],[Colonne de la MAP]]+1),TabSRC[[#This Row],[Ligne de la MAP]]+1&amp;"_"&amp;TabSRC[[#This Row],[Colonne de la MAP]]+1,"")</f>
        <v/>
      </c>
      <c r="M352" s="10" t="str">
        <f>IF(COUNTIF(TabSRC[IDCL],TabSRC[[#This Row],[Ligne de la MAP]]+1&amp;"_"&amp;TabSRC[[#This Row],[Colonne de la MAP]]-1)&gt;0,TabSRC[[#This Row],[Ligne de la MAP]]+1&amp;"_"&amp;TabSRC[[#This Row],[Colonne de la MAP]]-1,"")</f>
        <v/>
      </c>
      <c r="N352" s="10" cm="1">
        <f t="array" ref="N352">SUMPRODUCT((IF(TabSRC[[#This Row],[O]:[SO]]&lt;&gt;"",2^(COLUMN(TabSRC[[#This Row],[O]:[SO]])-8),0))*1)</f>
        <v>15</v>
      </c>
    </row>
    <row r="353" spans="1:14" x14ac:dyDescent="0.25">
      <c r="A353" t="s">
        <v>715</v>
      </c>
      <c r="B353">
        <v>684.40645599365234</v>
      </c>
      <c r="C353">
        <v>577.50044059753418</v>
      </c>
      <c r="D353" s="2" t="s">
        <v>667</v>
      </c>
      <c r="E353" s="2" t="s">
        <v>726</v>
      </c>
      <c r="F353" s="1">
        <v>17</v>
      </c>
      <c r="G353" s="1">
        <v>34</v>
      </c>
      <c r="H353" s="10" t="str">
        <f>IF(COUNTIF(TabSRC[IDCL],TabSRC[[#This Row],[Ligne de la MAP]]&amp;"_"&amp;TabSRC[[#This Row],[Colonne de la MAP]]-2)&gt;0,TabSRC[[#This Row],[Ligne de la MAP]]&amp;"_"&amp;TabSRC[[#This Row],[Colonne de la MAP]]-2,"")</f>
        <v>17_32</v>
      </c>
      <c r="I353" s="10" t="str">
        <f>IF(COUNTIF(TabSRC[IDCL],TabSRC[[#This Row],[Ligne de la MAP]]-1&amp;"_"&amp;TabSRC[[#This Row],[Colonne de la MAP]]-1)&gt;0,TabSRC[[#This Row],[Ligne de la MAP]]-1&amp;"_"&amp;TabSRC[[#This Row],[Colonne de la MAP]]-1,"")</f>
        <v>16_33</v>
      </c>
      <c r="J353" s="10" t="str">
        <f>IF(COUNTIF(TabSRC[IDCL],TabSRC[[#This Row],[Ligne de la MAP]]-1&amp;"_"&amp;TabSRC[[#This Row],[Colonne de la MAP]]+1)&gt;0,TabSRC[[#This Row],[Ligne de la MAP]]-1&amp;"_"&amp;TabSRC[[#This Row],[Colonne de la MAP]]+1,"")</f>
        <v>16_35</v>
      </c>
      <c r="K353" s="10" t="str">
        <f>IF(COUNTIF(TabSRC[IDCL],TabSRC[[#This Row],[Ligne de la MAP]]&amp;"_"&amp;TabSRC[[#This Row],[Colonne de la MAP]]+2)&gt;0,TabSRC[[#This Row],[Ligne de la MAP]]&amp;"_"&amp;TabSRC[[#This Row],[Colonne de la MAP]]+2,"")</f>
        <v/>
      </c>
      <c r="L353" s="10" t="str">
        <f>IF(COUNTIF(TabSRC[IDCL],TabSRC[[#This Row],[Ligne de la MAP]]+1&amp;"_"&amp;TabSRC[[#This Row],[Colonne de la MAP]]+1),TabSRC[[#This Row],[Ligne de la MAP]]+1&amp;"_"&amp;TabSRC[[#This Row],[Colonne de la MAP]]+1,"")</f>
        <v/>
      </c>
      <c r="M353" s="10" t="str">
        <f>IF(COUNTIF(TabSRC[IDCL],TabSRC[[#This Row],[Ligne de la MAP]]+1&amp;"_"&amp;TabSRC[[#This Row],[Colonne de la MAP]]-1)&gt;0,TabSRC[[#This Row],[Ligne de la MAP]]+1&amp;"_"&amp;TabSRC[[#This Row],[Colonne de la MAP]]-1,"")</f>
        <v/>
      </c>
      <c r="N353" s="10" cm="1">
        <f t="array" ref="N353">SUMPRODUCT((IF(TabSRC[[#This Row],[O]:[SO]]&lt;&gt;"",2^(COLUMN(TabSRC[[#This Row],[O]:[SO]])-8),0))*1)</f>
        <v>7</v>
      </c>
    </row>
    <row r="354" spans="1:14" x14ac:dyDescent="0.25">
      <c r="D354" s="2"/>
      <c r="E354" s="2"/>
      <c r="F354" s="1"/>
      <c r="G354" s="1"/>
      <c r="H354" s="10" t="str">
        <f>IF(COUNTIF(TabSRC[IDCL],TabSRC[[#This Row],[Ligne de la MAP]]&amp;"_"&amp;TabSRC[[#This Row],[Colonne de la MAP]]-2)&gt;0,TabSRC[[#This Row],[Ligne de la MAP]]&amp;"_"&amp;TabSRC[[#This Row],[Colonne de la MAP]]-2,"")</f>
        <v/>
      </c>
      <c r="I354" s="10" t="str">
        <f>IF(COUNTIF(TabSRC[IDCL],TabSRC[[#This Row],[Ligne de la MAP]]-1&amp;"_"&amp;TabSRC[[#This Row],[Colonne de la MAP]]-1)&gt;0,TabSRC[[#This Row],[Ligne de la MAP]]-1&amp;"_"&amp;TabSRC[[#This Row],[Colonne de la MAP]]-1,"")</f>
        <v/>
      </c>
      <c r="J354" s="10" t="str">
        <f>IF(COUNTIF(TabSRC[IDCL],TabSRC[[#This Row],[Ligne de la MAP]]-1&amp;"_"&amp;TabSRC[[#This Row],[Colonne de la MAP]]+1)&gt;0,TabSRC[[#This Row],[Ligne de la MAP]]-1&amp;"_"&amp;TabSRC[[#This Row],[Colonne de la MAP]]+1,"")</f>
        <v/>
      </c>
      <c r="K354" s="10" t="str">
        <f>IF(COUNTIF(TabSRC[IDCL],TabSRC[[#This Row],[Ligne de la MAP]]&amp;"_"&amp;TabSRC[[#This Row],[Colonne de la MAP]]+2)&gt;0,TabSRC[[#This Row],[Ligne de la MAP]]&amp;"_"&amp;TabSRC[[#This Row],[Colonne de la MAP]]+2,"")</f>
        <v/>
      </c>
      <c r="L354" s="10" t="str">
        <f>IF(COUNTIF(TabSRC[IDCL],TabSRC[[#This Row],[Ligne de la MAP]]+1&amp;"_"&amp;TabSRC[[#This Row],[Colonne de la MAP]]+1),TabSRC[[#This Row],[Ligne de la MAP]]+1&amp;"_"&amp;TabSRC[[#This Row],[Colonne de la MAP]]+1,"")</f>
        <v/>
      </c>
      <c r="M354" s="10" t="str">
        <f>IF(COUNTIF(TabSRC[IDCL],TabSRC[[#This Row],[Ligne de la MAP]]+1&amp;"_"&amp;TabSRC[[#This Row],[Colonne de la MAP]]-1)&gt;0,TabSRC[[#This Row],[Ligne de la MAP]]+1&amp;"_"&amp;TabSRC[[#This Row],[Colonne de la MAP]]-1,"")</f>
        <v/>
      </c>
      <c r="N354" s="10" cm="1">
        <f t="array" ref="N354">SUMPRODUCT((IF(TabSRC[[#This Row],[O]:[SO]]&lt;&gt;"",2^(COLUMN(TabSRC[[#This Row],[O]:[SO]])-8),0))*1)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LouReeD</vt:lpstr>
      <vt:lpstr>Data</vt:lpstr>
      <vt:lpstr>Taille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2024-05-27T18:40:29Z</dcterms:created>
  <dcterms:modified xsi:type="dcterms:W3CDTF">2024-06-02T12:39:55Z</dcterms:modified>
</cp:coreProperties>
</file>