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9954493D-716B-4F98-9BF2-8D14BB848281}" xr6:coauthVersionLast="47" xr6:coauthVersionMax="47" xr10:uidLastSave="{00000000-0000-0000-0000-000000000000}"/>
  <bookViews>
    <workbookView showHorizontalScroll="0" showVerticalScroll="0" showSheetTabs="0" xWindow="-120" yWindow="-120" windowWidth="24240" windowHeight="13020" xr2:uid="{C38E8ED3-BEA0-4EF3-A708-6D686B02253D}"/>
  </bookViews>
  <sheets>
    <sheet name="LouReeD" sheetId="1" r:id="rId1"/>
    <sheet name="Data" sheetId="2" r:id="rId2"/>
  </sheets>
  <definedNames>
    <definedName name="Taille">LouReeD!$D$1</definedName>
  </definedNames>
  <calcPr calcId="191029" iterate="1" iterateDelta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2" l="1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H2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I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J2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K2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L2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</calcChain>
</file>

<file path=xl/sharedStrings.xml><?xml version="1.0" encoding="utf-8"?>
<sst xmlns="http://schemas.openxmlformats.org/spreadsheetml/2006/main" count="717" uniqueCount="717">
  <si>
    <t>Taille des hexagones</t>
  </si>
  <si>
    <t>Shape</t>
  </si>
  <si>
    <t>NO</t>
  </si>
  <si>
    <t>NE</t>
  </si>
  <si>
    <t>E</t>
  </si>
  <si>
    <t>SE</t>
  </si>
  <si>
    <t>SO</t>
  </si>
  <si>
    <t>O</t>
  </si>
  <si>
    <t>Hex001</t>
  </si>
  <si>
    <t>1_24</t>
  </si>
  <si>
    <t>Hex002</t>
  </si>
  <si>
    <t>1_26</t>
  </si>
  <si>
    <t>Hex003</t>
  </si>
  <si>
    <t>1_28</t>
  </si>
  <si>
    <t>Hex004</t>
  </si>
  <si>
    <t>1_30</t>
  </si>
  <si>
    <t>Hex005</t>
  </si>
  <si>
    <t>1_32</t>
  </si>
  <si>
    <t>Hex006</t>
  </si>
  <si>
    <t>1_34</t>
  </si>
  <si>
    <t>Hex007</t>
  </si>
  <si>
    <t>2_15</t>
  </si>
  <si>
    <t>Hex008</t>
  </si>
  <si>
    <t>2_17</t>
  </si>
  <si>
    <t>Hex009</t>
  </si>
  <si>
    <t>2_19</t>
  </si>
  <si>
    <t>Hex010</t>
  </si>
  <si>
    <t>2_21</t>
  </si>
  <si>
    <t>Hex011</t>
  </si>
  <si>
    <t>2_23</t>
  </si>
  <si>
    <t>Hex012</t>
  </si>
  <si>
    <t>2_25</t>
  </si>
  <si>
    <t>Hex013</t>
  </si>
  <si>
    <t>2_27</t>
  </si>
  <si>
    <t>Hex014</t>
  </si>
  <si>
    <t>2_29</t>
  </si>
  <si>
    <t>Hex015</t>
  </si>
  <si>
    <t>2_31</t>
  </si>
  <si>
    <t>Hex016</t>
  </si>
  <si>
    <t>2_33</t>
  </si>
  <si>
    <t>Hex017</t>
  </si>
  <si>
    <t>2_35</t>
  </si>
  <si>
    <t>Hex018</t>
  </si>
  <si>
    <t>2_37</t>
  </si>
  <si>
    <t>Hex019</t>
  </si>
  <si>
    <t>2_39</t>
  </si>
  <si>
    <t>Hex020</t>
  </si>
  <si>
    <t>2_41</t>
  </si>
  <si>
    <t>Hex021</t>
  </si>
  <si>
    <t>2_43</t>
  </si>
  <si>
    <t>Hex022</t>
  </si>
  <si>
    <t>3_10</t>
  </si>
  <si>
    <t>Hex023</t>
  </si>
  <si>
    <t>3_12</t>
  </si>
  <si>
    <t>Hex024</t>
  </si>
  <si>
    <t>3_14</t>
  </si>
  <si>
    <t>Hex025</t>
  </si>
  <si>
    <t>3_16</t>
  </si>
  <si>
    <t>Hex026</t>
  </si>
  <si>
    <t>3_18</t>
  </si>
  <si>
    <t>Hex027</t>
  </si>
  <si>
    <t>3_20</t>
  </si>
  <si>
    <t>Hex028</t>
  </si>
  <si>
    <t>3_22</t>
  </si>
  <si>
    <t>Hex029</t>
  </si>
  <si>
    <t>3_24</t>
  </si>
  <si>
    <t>Hex030</t>
  </si>
  <si>
    <t>3_26</t>
  </si>
  <si>
    <t>Hex031</t>
  </si>
  <si>
    <t>3_28</t>
  </si>
  <si>
    <t>Hex032</t>
  </si>
  <si>
    <t>3_30</t>
  </si>
  <si>
    <t>Hex033</t>
  </si>
  <si>
    <t>3_32</t>
  </si>
  <si>
    <t>Hex034</t>
  </si>
  <si>
    <t>3_34</t>
  </si>
  <si>
    <t>Hex035</t>
  </si>
  <si>
    <t>3_36</t>
  </si>
  <si>
    <t>Hex036</t>
  </si>
  <si>
    <t>3_38</t>
  </si>
  <si>
    <t>Hex037</t>
  </si>
  <si>
    <t>3_40</t>
  </si>
  <si>
    <t>Hex038</t>
  </si>
  <si>
    <t>3_42</t>
  </si>
  <si>
    <t>Hex039</t>
  </si>
  <si>
    <t>3_44</t>
  </si>
  <si>
    <t>Hex040</t>
  </si>
  <si>
    <t>3_46</t>
  </si>
  <si>
    <t>Hex041</t>
  </si>
  <si>
    <t>3_48</t>
  </si>
  <si>
    <t>Hex042</t>
  </si>
  <si>
    <t>4_7</t>
  </si>
  <si>
    <t>Hex043</t>
  </si>
  <si>
    <t>4_9</t>
  </si>
  <si>
    <t>Hex044</t>
  </si>
  <si>
    <t>4_11</t>
  </si>
  <si>
    <t>Hex045</t>
  </si>
  <si>
    <t>4_13</t>
  </si>
  <si>
    <t>Hex046</t>
  </si>
  <si>
    <t>4_15</t>
  </si>
  <si>
    <t>Hex047</t>
  </si>
  <si>
    <t>4_17</t>
  </si>
  <si>
    <t>Hex048</t>
  </si>
  <si>
    <t>4_19</t>
  </si>
  <si>
    <t>Hex049</t>
  </si>
  <si>
    <t>4_21</t>
  </si>
  <si>
    <t>Hex050</t>
  </si>
  <si>
    <t>4_23</t>
  </si>
  <si>
    <t>Hex051</t>
  </si>
  <si>
    <t>4_25</t>
  </si>
  <si>
    <t>Hex052</t>
  </si>
  <si>
    <t>4_27</t>
  </si>
  <si>
    <t>Hex053</t>
  </si>
  <si>
    <t>4_29</t>
  </si>
  <si>
    <t>Hex054</t>
  </si>
  <si>
    <t>4_31</t>
  </si>
  <si>
    <t>Hex055</t>
  </si>
  <si>
    <t>4_33</t>
  </si>
  <si>
    <t>Hex056</t>
  </si>
  <si>
    <t>4_35</t>
  </si>
  <si>
    <t>Hex057</t>
  </si>
  <si>
    <t>4_37</t>
  </si>
  <si>
    <t>Hex058</t>
  </si>
  <si>
    <t>4_39</t>
  </si>
  <si>
    <t>Hex059</t>
  </si>
  <si>
    <t>4_41</t>
  </si>
  <si>
    <t>Hex060</t>
  </si>
  <si>
    <t>4_43</t>
  </si>
  <si>
    <t>Hex061</t>
  </si>
  <si>
    <t>4_45</t>
  </si>
  <si>
    <t>Hex062</t>
  </si>
  <si>
    <t>4_47</t>
  </si>
  <si>
    <t>Hex063</t>
  </si>
  <si>
    <t>4_49</t>
  </si>
  <si>
    <t>Hex064</t>
  </si>
  <si>
    <t>4_51</t>
  </si>
  <si>
    <t>Hex065</t>
  </si>
  <si>
    <t>5_6</t>
  </si>
  <si>
    <t>Hex066</t>
  </si>
  <si>
    <t>5_8</t>
  </si>
  <si>
    <t>Hex067</t>
  </si>
  <si>
    <t>5_10</t>
  </si>
  <si>
    <t>Hex068</t>
  </si>
  <si>
    <t>5_12</t>
  </si>
  <si>
    <t>Hex069</t>
  </si>
  <si>
    <t>5_14</t>
  </si>
  <si>
    <t>Hex070</t>
  </si>
  <si>
    <t>5_16</t>
  </si>
  <si>
    <t>Hex071</t>
  </si>
  <si>
    <t>5_18</t>
  </si>
  <si>
    <t>Hex072</t>
  </si>
  <si>
    <t>5_20</t>
  </si>
  <si>
    <t>Hex073</t>
  </si>
  <si>
    <t>5_22</t>
  </si>
  <si>
    <t>Hex074</t>
  </si>
  <si>
    <t>5_24</t>
  </si>
  <si>
    <t>Hex075</t>
  </si>
  <si>
    <t>5_26</t>
  </si>
  <si>
    <t>Hex076</t>
  </si>
  <si>
    <t>5_28</t>
  </si>
  <si>
    <t>Hex077</t>
  </si>
  <si>
    <t>5_30</t>
  </si>
  <si>
    <t>Hex078</t>
  </si>
  <si>
    <t>5_32</t>
  </si>
  <si>
    <t>Hex079</t>
  </si>
  <si>
    <t>5_34</t>
  </si>
  <si>
    <t>Hex080</t>
  </si>
  <si>
    <t>5_36</t>
  </si>
  <si>
    <t>Hex081</t>
  </si>
  <si>
    <t>5_38</t>
  </si>
  <si>
    <t>Hex082</t>
  </si>
  <si>
    <t>5_40</t>
  </si>
  <si>
    <t>Hex083</t>
  </si>
  <si>
    <t>5_42</t>
  </si>
  <si>
    <t>Hex084</t>
  </si>
  <si>
    <t>5_44</t>
  </si>
  <si>
    <t>Hex085</t>
  </si>
  <si>
    <t>5_46</t>
  </si>
  <si>
    <t>Hex086</t>
  </si>
  <si>
    <t>5_48</t>
  </si>
  <si>
    <t>Hex087</t>
  </si>
  <si>
    <t>5_50</t>
  </si>
  <si>
    <t>Hex088</t>
  </si>
  <si>
    <t>5_52</t>
  </si>
  <si>
    <t>Hex089</t>
  </si>
  <si>
    <t>6_3</t>
  </si>
  <si>
    <t>Hex090</t>
  </si>
  <si>
    <t>6_5</t>
  </si>
  <si>
    <t>Hex091</t>
  </si>
  <si>
    <t>6_7</t>
  </si>
  <si>
    <t>Hex092</t>
  </si>
  <si>
    <t>6_9</t>
  </si>
  <si>
    <t>Hex093</t>
  </si>
  <si>
    <t>6_11</t>
  </si>
  <si>
    <t>Hex094</t>
  </si>
  <si>
    <t>6_13</t>
  </si>
  <si>
    <t>Hex095</t>
  </si>
  <si>
    <t>6_15</t>
  </si>
  <si>
    <t>Hex096</t>
  </si>
  <si>
    <t>6_17</t>
  </si>
  <si>
    <t>Hex097</t>
  </si>
  <si>
    <t>6_19</t>
  </si>
  <si>
    <t>Hex098</t>
  </si>
  <si>
    <t>6_21</t>
  </si>
  <si>
    <t>Hex099</t>
  </si>
  <si>
    <t>6_23</t>
  </si>
  <si>
    <t>Hex100</t>
  </si>
  <si>
    <t>6_25</t>
  </si>
  <si>
    <t>Hex101</t>
  </si>
  <si>
    <t>6_27</t>
  </si>
  <si>
    <t>Hex102</t>
  </si>
  <si>
    <t>6_29</t>
  </si>
  <si>
    <t>Hex103</t>
  </si>
  <si>
    <t>6_31</t>
  </si>
  <si>
    <t>Hex104</t>
  </si>
  <si>
    <t>6_33</t>
  </si>
  <si>
    <t>Hex105</t>
  </si>
  <si>
    <t>6_35</t>
  </si>
  <si>
    <t>Hex106</t>
  </si>
  <si>
    <t>6_37</t>
  </si>
  <si>
    <t>Hex107</t>
  </si>
  <si>
    <t>6_39</t>
  </si>
  <si>
    <t>Hex108</t>
  </si>
  <si>
    <t>6_41</t>
  </si>
  <si>
    <t>Hex109</t>
  </si>
  <si>
    <t>6_43</t>
  </si>
  <si>
    <t>Hex110</t>
  </si>
  <si>
    <t>6_45</t>
  </si>
  <si>
    <t>Hex111</t>
  </si>
  <si>
    <t>6_47</t>
  </si>
  <si>
    <t>Hex112</t>
  </si>
  <si>
    <t>6_49</t>
  </si>
  <si>
    <t>Hex113</t>
  </si>
  <si>
    <t>6_51</t>
  </si>
  <si>
    <t>Hex114</t>
  </si>
  <si>
    <t>6_53</t>
  </si>
  <si>
    <t>Hex115</t>
  </si>
  <si>
    <t>6_55</t>
  </si>
  <si>
    <t>Hex116</t>
  </si>
  <si>
    <t>7_2</t>
  </si>
  <si>
    <t>Hex117</t>
  </si>
  <si>
    <t>7_4</t>
  </si>
  <si>
    <t>Hex118</t>
  </si>
  <si>
    <t>7_6</t>
  </si>
  <si>
    <t>Hex119</t>
  </si>
  <si>
    <t>7_8</t>
  </si>
  <si>
    <t>Hex120</t>
  </si>
  <si>
    <t>7_10</t>
  </si>
  <si>
    <t>Hex121</t>
  </si>
  <si>
    <t>7_12</t>
  </si>
  <si>
    <t>Hex122</t>
  </si>
  <si>
    <t>7_14</t>
  </si>
  <si>
    <t>Hex123</t>
  </si>
  <si>
    <t>7_16</t>
  </si>
  <si>
    <t>Hex124</t>
  </si>
  <si>
    <t>7_18</t>
  </si>
  <si>
    <t>Hex125</t>
  </si>
  <si>
    <t>7_20</t>
  </si>
  <si>
    <t>Hex126</t>
  </si>
  <si>
    <t>7_38</t>
  </si>
  <si>
    <t>Hex127</t>
  </si>
  <si>
    <t>7_40</t>
  </si>
  <si>
    <t>Hex128</t>
  </si>
  <si>
    <t>7_42</t>
  </si>
  <si>
    <t>Hex129</t>
  </si>
  <si>
    <t>7_44</t>
  </si>
  <si>
    <t>Hex130</t>
  </si>
  <si>
    <t>7_46</t>
  </si>
  <si>
    <t>Hex131</t>
  </si>
  <si>
    <t>7_48</t>
  </si>
  <si>
    <t>Hex132</t>
  </si>
  <si>
    <t>7_50</t>
  </si>
  <si>
    <t>Hex133</t>
  </si>
  <si>
    <t>7_52</t>
  </si>
  <si>
    <t>Hex134</t>
  </si>
  <si>
    <t>7_54</t>
  </si>
  <si>
    <t>Hex135</t>
  </si>
  <si>
    <t>7_56</t>
  </si>
  <si>
    <t>Hex136</t>
  </si>
  <si>
    <t>8_3</t>
  </si>
  <si>
    <t>Hex137</t>
  </si>
  <si>
    <t>8_5</t>
  </si>
  <si>
    <t>Hex138</t>
  </si>
  <si>
    <t>8_7</t>
  </si>
  <si>
    <t>Hex139</t>
  </si>
  <si>
    <t>8_9</t>
  </si>
  <si>
    <t>Hex140</t>
  </si>
  <si>
    <t>8_11</t>
  </si>
  <si>
    <t>Hex141</t>
  </si>
  <si>
    <t>8_13</t>
  </si>
  <si>
    <t>Hex142</t>
  </si>
  <si>
    <t>8_15</t>
  </si>
  <si>
    <t>Hex143</t>
  </si>
  <si>
    <t>8_17</t>
  </si>
  <si>
    <t>Hex144</t>
  </si>
  <si>
    <t>8_19</t>
  </si>
  <si>
    <t>Hex145</t>
  </si>
  <si>
    <t>8_21</t>
  </si>
  <si>
    <t>Hex146</t>
  </si>
  <si>
    <t>8_37</t>
  </si>
  <si>
    <t>Hex147</t>
  </si>
  <si>
    <t>8_39</t>
  </si>
  <si>
    <t>Hex148</t>
  </si>
  <si>
    <t>8_41</t>
  </si>
  <si>
    <t>Hex149</t>
  </si>
  <si>
    <t>8_43</t>
  </si>
  <si>
    <t>Hex150</t>
  </si>
  <si>
    <t>8_45</t>
  </si>
  <si>
    <t>Hex151</t>
  </si>
  <si>
    <t>8_47</t>
  </si>
  <si>
    <t>Hex152</t>
  </si>
  <si>
    <t>8_49</t>
  </si>
  <si>
    <t>Hex153</t>
  </si>
  <si>
    <t>8_51</t>
  </si>
  <si>
    <t>Hex154</t>
  </si>
  <si>
    <t>8_53</t>
  </si>
  <si>
    <t>Hex155</t>
  </si>
  <si>
    <t>8_55</t>
  </si>
  <si>
    <t>Hex156</t>
  </si>
  <si>
    <t>9_2</t>
  </si>
  <si>
    <t>Hex157</t>
  </si>
  <si>
    <t>9_4</t>
  </si>
  <si>
    <t>Hex158</t>
  </si>
  <si>
    <t>9_6</t>
  </si>
  <si>
    <t>Hex159</t>
  </si>
  <si>
    <t>9_8</t>
  </si>
  <si>
    <t>Hex160</t>
  </si>
  <si>
    <t>9_10</t>
  </si>
  <si>
    <t>Hex161</t>
  </si>
  <si>
    <t>9_12</t>
  </si>
  <si>
    <t>Hex162</t>
  </si>
  <si>
    <t>9_14</t>
  </si>
  <si>
    <t>Hex163</t>
  </si>
  <si>
    <t>9_16</t>
  </si>
  <si>
    <t>Hex164</t>
  </si>
  <si>
    <t>9_18</t>
  </si>
  <si>
    <t>Hex165</t>
  </si>
  <si>
    <t>9_20</t>
  </si>
  <si>
    <t>Hex166</t>
  </si>
  <si>
    <t>9_38</t>
  </si>
  <si>
    <t>Hex167</t>
  </si>
  <si>
    <t>9_40</t>
  </si>
  <si>
    <t>Hex168</t>
  </si>
  <si>
    <t>9_42</t>
  </si>
  <si>
    <t>Hex169</t>
  </si>
  <si>
    <t>9_44</t>
  </si>
  <si>
    <t>Hex170</t>
  </si>
  <si>
    <t>9_46</t>
  </si>
  <si>
    <t>Hex171</t>
  </si>
  <si>
    <t>9_48</t>
  </si>
  <si>
    <t>Hex172</t>
  </si>
  <si>
    <t>9_50</t>
  </si>
  <si>
    <t>Hex173</t>
  </si>
  <si>
    <t>9_52</t>
  </si>
  <si>
    <t>Hex174</t>
  </si>
  <si>
    <t>9_54</t>
  </si>
  <si>
    <t>Hex175</t>
  </si>
  <si>
    <t>9_56</t>
  </si>
  <si>
    <t>Hex176</t>
  </si>
  <si>
    <t>10_3</t>
  </si>
  <si>
    <t>Hex177</t>
  </si>
  <si>
    <t>10_5</t>
  </si>
  <si>
    <t>Hex178</t>
  </si>
  <si>
    <t>10_7</t>
  </si>
  <si>
    <t>Hex179</t>
  </si>
  <si>
    <t>10_9</t>
  </si>
  <si>
    <t>Hex180</t>
  </si>
  <si>
    <t>10_11</t>
  </si>
  <si>
    <t>Hex181</t>
  </si>
  <si>
    <t>10_13</t>
  </si>
  <si>
    <t>Hex182</t>
  </si>
  <si>
    <t>10_15</t>
  </si>
  <si>
    <t>Hex183</t>
  </si>
  <si>
    <t>10_17</t>
  </si>
  <si>
    <t>Hex184</t>
  </si>
  <si>
    <t>10_19</t>
  </si>
  <si>
    <t>Hex185</t>
  </si>
  <si>
    <t>10_21</t>
  </si>
  <si>
    <t>Hex186</t>
  </si>
  <si>
    <t>10_37</t>
  </si>
  <si>
    <t>Hex187</t>
  </si>
  <si>
    <t>10_39</t>
  </si>
  <si>
    <t>Hex188</t>
  </si>
  <si>
    <t>10_41</t>
  </si>
  <si>
    <t>Hex189</t>
  </si>
  <si>
    <t>10_43</t>
  </si>
  <si>
    <t>Hex190</t>
  </si>
  <si>
    <t>10_45</t>
  </si>
  <si>
    <t>Hex191</t>
  </si>
  <si>
    <t>10_47</t>
  </si>
  <si>
    <t>Hex192</t>
  </si>
  <si>
    <t>10_49</t>
  </si>
  <si>
    <t>Hex193</t>
  </si>
  <si>
    <t>10_51</t>
  </si>
  <si>
    <t>Hex194</t>
  </si>
  <si>
    <t>10_53</t>
  </si>
  <si>
    <t>Hex195</t>
  </si>
  <si>
    <t>10_55</t>
  </si>
  <si>
    <t>Hex196</t>
  </si>
  <si>
    <t>11_2</t>
  </si>
  <si>
    <t>Hex197</t>
  </si>
  <si>
    <t>11_4</t>
  </si>
  <si>
    <t>Hex198</t>
  </si>
  <si>
    <t>11_6</t>
  </si>
  <si>
    <t>Hex199</t>
  </si>
  <si>
    <t>11_8</t>
  </si>
  <si>
    <t>Hex200</t>
  </si>
  <si>
    <t>11_10</t>
  </si>
  <si>
    <t>Hex201</t>
  </si>
  <si>
    <t>11_12</t>
  </si>
  <si>
    <t>Hex202</t>
  </si>
  <si>
    <t>11_14</t>
  </si>
  <si>
    <t>Hex203</t>
  </si>
  <si>
    <t>11_16</t>
  </si>
  <si>
    <t>Hex204</t>
  </si>
  <si>
    <t>11_18</t>
  </si>
  <si>
    <t>Hex205</t>
  </si>
  <si>
    <t>11_20</t>
  </si>
  <si>
    <t>Hex206</t>
  </si>
  <si>
    <t>11_38</t>
  </si>
  <si>
    <t>Hex207</t>
  </si>
  <si>
    <t>11_40</t>
  </si>
  <si>
    <t>Hex208</t>
  </si>
  <si>
    <t>11_42</t>
  </si>
  <si>
    <t>Hex209</t>
  </si>
  <si>
    <t>11_44</t>
  </si>
  <si>
    <t>Hex210</t>
  </si>
  <si>
    <t>11_46</t>
  </si>
  <si>
    <t>Hex211</t>
  </si>
  <si>
    <t>11_48</t>
  </si>
  <si>
    <t>Hex212</t>
  </si>
  <si>
    <t>11_50</t>
  </si>
  <si>
    <t>Hex213</t>
  </si>
  <si>
    <t>11_52</t>
  </si>
  <si>
    <t>Hex214</t>
  </si>
  <si>
    <t>11_54</t>
  </si>
  <si>
    <t>Hex215</t>
  </si>
  <si>
    <t>11_56</t>
  </si>
  <si>
    <t>Hex216</t>
  </si>
  <si>
    <t>12_3</t>
  </si>
  <si>
    <t>Hex217</t>
  </si>
  <si>
    <t>12_5</t>
  </si>
  <si>
    <t>Hex218</t>
  </si>
  <si>
    <t>12_7</t>
  </si>
  <si>
    <t>Hex219</t>
  </si>
  <si>
    <t>12_9</t>
  </si>
  <si>
    <t>Hex220</t>
  </si>
  <si>
    <t>12_11</t>
  </si>
  <si>
    <t>Hex221</t>
  </si>
  <si>
    <t>12_13</t>
  </si>
  <si>
    <t>Hex222</t>
  </si>
  <si>
    <t>12_15</t>
  </si>
  <si>
    <t>Hex223</t>
  </si>
  <si>
    <t>12_17</t>
  </si>
  <si>
    <t>Hex224</t>
  </si>
  <si>
    <t>12_19</t>
  </si>
  <si>
    <t>Hex225</t>
  </si>
  <si>
    <t>12_21</t>
  </si>
  <si>
    <t>Hex226</t>
  </si>
  <si>
    <t>12_23</t>
  </si>
  <si>
    <t>Hex227</t>
  </si>
  <si>
    <t>12_25</t>
  </si>
  <si>
    <t>Hex228</t>
  </si>
  <si>
    <t>12_27</t>
  </si>
  <si>
    <t>Hex229</t>
  </si>
  <si>
    <t>12_29</t>
  </si>
  <si>
    <t>Hex230</t>
  </si>
  <si>
    <t>12_31</t>
  </si>
  <si>
    <t>Hex231</t>
  </si>
  <si>
    <t>12_33</t>
  </si>
  <si>
    <t>Hex232</t>
  </si>
  <si>
    <t>12_35</t>
  </si>
  <si>
    <t>Hex233</t>
  </si>
  <si>
    <t>12_37</t>
  </si>
  <si>
    <t>Hex234</t>
  </si>
  <si>
    <t>12_39</t>
  </si>
  <si>
    <t>Hex235</t>
  </si>
  <si>
    <t>12_41</t>
  </si>
  <si>
    <t>Hex236</t>
  </si>
  <si>
    <t>12_43</t>
  </si>
  <si>
    <t>Hex237</t>
  </si>
  <si>
    <t>12_45</t>
  </si>
  <si>
    <t>Hex238</t>
  </si>
  <si>
    <t>12_47</t>
  </si>
  <si>
    <t>Hex239</t>
  </si>
  <si>
    <t>12_49</t>
  </si>
  <si>
    <t>Hex240</t>
  </si>
  <si>
    <t>12_51</t>
  </si>
  <si>
    <t>Hex241</t>
  </si>
  <si>
    <t>12_53</t>
  </si>
  <si>
    <t>Hex242</t>
  </si>
  <si>
    <t>12_55</t>
  </si>
  <si>
    <t>Hex243</t>
  </si>
  <si>
    <t>13_6</t>
  </si>
  <si>
    <t>Hex244</t>
  </si>
  <si>
    <t>13_8</t>
  </si>
  <si>
    <t>Hex245</t>
  </si>
  <si>
    <t>13_10</t>
  </si>
  <si>
    <t>Hex246</t>
  </si>
  <si>
    <t>13_12</t>
  </si>
  <si>
    <t>Hex247</t>
  </si>
  <si>
    <t>13_14</t>
  </si>
  <si>
    <t>Hex248</t>
  </si>
  <si>
    <t>13_16</t>
  </si>
  <si>
    <t>Hex249</t>
  </si>
  <si>
    <t>13_18</t>
  </si>
  <si>
    <t>Hex250</t>
  </si>
  <si>
    <t>13_20</t>
  </si>
  <si>
    <t>Hex251</t>
  </si>
  <si>
    <t>13_22</t>
  </si>
  <si>
    <t>Hex252</t>
  </si>
  <si>
    <t>13_24</t>
  </si>
  <si>
    <t>Hex253</t>
  </si>
  <si>
    <t>13_26</t>
  </si>
  <si>
    <t>Hex254</t>
  </si>
  <si>
    <t>13_28</t>
  </si>
  <si>
    <t>Hex255</t>
  </si>
  <si>
    <t>13_30</t>
  </si>
  <si>
    <t>Hex256</t>
  </si>
  <si>
    <t>13_32</t>
  </si>
  <si>
    <t>Hex257</t>
  </si>
  <si>
    <t>13_34</t>
  </si>
  <si>
    <t>Hex258</t>
  </si>
  <si>
    <t>13_36</t>
  </si>
  <si>
    <t>Hex259</t>
  </si>
  <si>
    <t>13_38</t>
  </si>
  <si>
    <t>Hex260</t>
  </si>
  <si>
    <t>13_40</t>
  </si>
  <si>
    <t>Hex261</t>
  </si>
  <si>
    <t>13_42</t>
  </si>
  <si>
    <t>Hex262</t>
  </si>
  <si>
    <t>13_44</t>
  </si>
  <si>
    <t>Hex263</t>
  </si>
  <si>
    <t>13_46</t>
  </si>
  <si>
    <t>Hex264</t>
  </si>
  <si>
    <t>13_48</t>
  </si>
  <si>
    <t>Hex265</t>
  </si>
  <si>
    <t>13_50</t>
  </si>
  <si>
    <t>Hex266</t>
  </si>
  <si>
    <t>13_52</t>
  </si>
  <si>
    <t>Hex267</t>
  </si>
  <si>
    <t>14_7</t>
  </si>
  <si>
    <t>Hex268</t>
  </si>
  <si>
    <t>14_9</t>
  </si>
  <si>
    <t>Hex269</t>
  </si>
  <si>
    <t>14_11</t>
  </si>
  <si>
    <t>Hex270</t>
  </si>
  <si>
    <t>14_13</t>
  </si>
  <si>
    <t>Hex271</t>
  </si>
  <si>
    <t>14_15</t>
  </si>
  <si>
    <t>Hex272</t>
  </si>
  <si>
    <t>14_17</t>
  </si>
  <si>
    <t>Hex273</t>
  </si>
  <si>
    <t>14_19</t>
  </si>
  <si>
    <t>Hex274</t>
  </si>
  <si>
    <t>14_21</t>
  </si>
  <si>
    <t>Hex275</t>
  </si>
  <si>
    <t>14_23</t>
  </si>
  <si>
    <t>Hex276</t>
  </si>
  <si>
    <t>14_25</t>
  </si>
  <si>
    <t>Hex277</t>
  </si>
  <si>
    <t>14_27</t>
  </si>
  <si>
    <t>Hex278</t>
  </si>
  <si>
    <t>14_29</t>
  </si>
  <si>
    <t>Hex279</t>
  </si>
  <si>
    <t>14_31</t>
  </si>
  <si>
    <t>Hex280</t>
  </si>
  <si>
    <t>14_33</t>
  </si>
  <si>
    <t>Hex281</t>
  </si>
  <si>
    <t>14_35</t>
  </si>
  <si>
    <t>Hex282</t>
  </si>
  <si>
    <t>14_37</t>
  </si>
  <si>
    <t>Hex283</t>
  </si>
  <si>
    <t>14_39</t>
  </si>
  <si>
    <t>Hex284</t>
  </si>
  <si>
    <t>14_41</t>
  </si>
  <si>
    <t>Hex285</t>
  </si>
  <si>
    <t>14_43</t>
  </si>
  <si>
    <t>Hex286</t>
  </si>
  <si>
    <t>14_45</t>
  </si>
  <si>
    <t>Hex287</t>
  </si>
  <si>
    <t>14_47</t>
  </si>
  <si>
    <t>Hex288</t>
  </si>
  <si>
    <t>14_49</t>
  </si>
  <si>
    <t>Hex289</t>
  </si>
  <si>
    <t>14_51</t>
  </si>
  <si>
    <t>Hex290</t>
  </si>
  <si>
    <t>15_10</t>
  </si>
  <si>
    <t>Hex291</t>
  </si>
  <si>
    <t>15_12</t>
  </si>
  <si>
    <t>Hex292</t>
  </si>
  <si>
    <t>15_14</t>
  </si>
  <si>
    <t>Hex293</t>
  </si>
  <si>
    <t>15_16</t>
  </si>
  <si>
    <t>Hex294</t>
  </si>
  <si>
    <t>15_18</t>
  </si>
  <si>
    <t>Hex295</t>
  </si>
  <si>
    <t>15_20</t>
  </si>
  <si>
    <t>Hex296</t>
  </si>
  <si>
    <t>15_22</t>
  </si>
  <si>
    <t>Hex297</t>
  </si>
  <si>
    <t>15_24</t>
  </si>
  <si>
    <t>Hex298</t>
  </si>
  <si>
    <t>15_26</t>
  </si>
  <si>
    <t>Hex299</t>
  </si>
  <si>
    <t>15_28</t>
  </si>
  <si>
    <t>Hex300</t>
  </si>
  <si>
    <t>15_30</t>
  </si>
  <si>
    <t>Hex301</t>
  </si>
  <si>
    <t>15_32</t>
  </si>
  <si>
    <t>Hex302</t>
  </si>
  <si>
    <t>15_34</t>
  </si>
  <si>
    <t>Hex303</t>
  </si>
  <si>
    <t>15_36</t>
  </si>
  <si>
    <t>Hex304</t>
  </si>
  <si>
    <t>15_38</t>
  </si>
  <si>
    <t>Hex305</t>
  </si>
  <si>
    <t>15_40</t>
  </si>
  <si>
    <t>Hex306</t>
  </si>
  <si>
    <t>15_42</t>
  </si>
  <si>
    <t>Hex307</t>
  </si>
  <si>
    <t>15_44</t>
  </si>
  <si>
    <t>Hex308</t>
  </si>
  <si>
    <t>15_46</t>
  </si>
  <si>
    <t>Hex309</t>
  </si>
  <si>
    <t>15_48</t>
  </si>
  <si>
    <t>Hex310</t>
  </si>
  <si>
    <t>16_15</t>
  </si>
  <si>
    <t>Hex311</t>
  </si>
  <si>
    <t>16_17</t>
  </si>
  <si>
    <t>Hex312</t>
  </si>
  <si>
    <t>16_19</t>
  </si>
  <si>
    <t>Hex313</t>
  </si>
  <si>
    <t>16_21</t>
  </si>
  <si>
    <t>Hex314</t>
  </si>
  <si>
    <t>16_23</t>
  </si>
  <si>
    <t>Hex315</t>
  </si>
  <si>
    <t>16_25</t>
  </si>
  <si>
    <t>Hex316</t>
  </si>
  <si>
    <t>16_27</t>
  </si>
  <si>
    <t>Hex317</t>
  </si>
  <si>
    <t>16_29</t>
  </si>
  <si>
    <t>Hex318</t>
  </si>
  <si>
    <t>16_31</t>
  </si>
  <si>
    <t>Hex319</t>
  </si>
  <si>
    <t>16_33</t>
  </si>
  <si>
    <t>Hex320</t>
  </si>
  <si>
    <t>16_35</t>
  </si>
  <si>
    <t>Hex321</t>
  </si>
  <si>
    <t>16_37</t>
  </si>
  <si>
    <t>Hex322</t>
  </si>
  <si>
    <t>16_39</t>
  </si>
  <si>
    <t>Hex323</t>
  </si>
  <si>
    <t>16_41</t>
  </si>
  <si>
    <t>Hex324</t>
  </si>
  <si>
    <t>16_43</t>
  </si>
  <si>
    <t>Hex325</t>
  </si>
  <si>
    <t>17_24</t>
  </si>
  <si>
    <t>Hex326</t>
  </si>
  <si>
    <t>17_26</t>
  </si>
  <si>
    <t>Hex327</t>
  </si>
  <si>
    <t>17_28</t>
  </si>
  <si>
    <t>Hex328</t>
  </si>
  <si>
    <t>17_30</t>
  </si>
  <si>
    <t>Hex329</t>
  </si>
  <si>
    <t>17_32</t>
  </si>
  <si>
    <t>Hex330</t>
  </si>
  <si>
    <t>17_34</t>
  </si>
  <si>
    <t>Coordonnées en X</t>
  </si>
  <si>
    <t>Coordonnées en Y</t>
  </si>
  <si>
    <t>Ligne de la MAP</t>
  </si>
  <si>
    <t>Colonne de la MAP</t>
  </si>
  <si>
    <t>7_22</t>
  </si>
  <si>
    <t>7_24</t>
  </si>
  <si>
    <t>7_26</t>
  </si>
  <si>
    <t>7_28</t>
  </si>
  <si>
    <t>7_30</t>
  </si>
  <si>
    <t>7_32</t>
  </si>
  <si>
    <t>7_34</t>
  </si>
  <si>
    <t>7_36</t>
  </si>
  <si>
    <t>8_23</t>
  </si>
  <si>
    <t>8_35</t>
  </si>
  <si>
    <t>9_22</t>
  </si>
  <si>
    <t>9_36</t>
  </si>
  <si>
    <t>10_23</t>
  </si>
  <si>
    <t>10_35</t>
  </si>
  <si>
    <t>11_22</t>
  </si>
  <si>
    <t>11_24</t>
  </si>
  <si>
    <t>11_26</t>
  </si>
  <si>
    <t>11_28</t>
  </si>
  <si>
    <t>11_30</t>
  </si>
  <si>
    <t>11_32</t>
  </si>
  <si>
    <t>11_34</t>
  </si>
  <si>
    <t>11_36</t>
  </si>
  <si>
    <t>Hex331</t>
  </si>
  <si>
    <t>Hex332</t>
  </si>
  <si>
    <t>Hex333</t>
  </si>
  <si>
    <t>Hex334</t>
  </si>
  <si>
    <t>Hex335</t>
  </si>
  <si>
    <t>Hex336</t>
  </si>
  <si>
    <t>Hex337</t>
  </si>
  <si>
    <t>Hex338</t>
  </si>
  <si>
    <t>Hex339</t>
  </si>
  <si>
    <t>Hex340</t>
  </si>
  <si>
    <t>Hex341</t>
  </si>
  <si>
    <t>Hex342</t>
  </si>
  <si>
    <t>Hex343</t>
  </si>
  <si>
    <t>Hex344</t>
  </si>
  <si>
    <t>Hex345</t>
  </si>
  <si>
    <t>Hex346</t>
  </si>
  <si>
    <t>Hex347</t>
  </si>
  <si>
    <t>Hex348</t>
  </si>
  <si>
    <t>Hex349</t>
  </si>
  <si>
    <t>Hex350</t>
  </si>
  <si>
    <t>Hex351</t>
  </si>
  <si>
    <t>Hex352</t>
  </si>
  <si>
    <t>IDCL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</si>
</sst>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NumberFormat="1"/>
  </cellXfs>
  <cellStyles count="1">
    <cellStyle name="Normal" xfId="0" builtinId="0"/>
  </cellStyles>
  <dxfs count="1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44642</xdr:colOff>
      <xdr:row>2</xdr:row>
      <xdr:rowOff>65725</xdr:rowOff>
    </xdr:from>
    <xdr:to>
      <xdr:col>5</xdr:col>
      <xdr:colOff>80387</xdr:colOff>
      <xdr:row>3</xdr:row>
      <xdr:rowOff>143543</xdr:rowOff>
    </xdr:to>
    <xdr:sp macro="[0]!Remplissage" textlink="">
      <xdr:nvSpPr>
        <xdr:cNvPr id="3" name="Btn">
          <a:extLst>
            <a:ext uri="{FF2B5EF4-FFF2-40B4-BE49-F238E27FC236}">
              <a16:creationId xmlns:a16="http://schemas.microsoft.com/office/drawing/2014/main" id="{C5504F10-B6E4-2841-8723-AB22DF774BB3}"/>
            </a:ext>
          </a:extLst>
        </xdr:cNvPr>
        <xdr:cNvSpPr/>
      </xdr:nvSpPr>
      <xdr:spPr>
        <a:xfrm>
          <a:off x="44642" y="422913"/>
          <a:ext cx="809651" cy="256411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Allons y !</a:t>
          </a:r>
        </a:p>
      </xdr:txBody>
    </xdr:sp>
    <xdr:clientData/>
  </xdr:twoCellAnchor>
  <xdr:twoCellAnchor>
    <xdr:from>
      <xdr:col>0</xdr:col>
      <xdr:colOff>101600</xdr:colOff>
      <xdr:row>0</xdr:row>
      <xdr:rowOff>101600</xdr:rowOff>
    </xdr:from>
    <xdr:to>
      <xdr:col>99</xdr:col>
      <xdr:colOff>127000</xdr:colOff>
      <xdr:row>44</xdr:row>
      <xdr:rowOff>38100</xdr:rowOff>
    </xdr:to>
    <xdr:sp macro="" textlink="">
      <xdr:nvSpPr>
        <xdr:cNvPr id="5" name="PJeu">
          <a:extLst>
            <a:ext uri="{FF2B5EF4-FFF2-40B4-BE49-F238E27FC236}">
              <a16:creationId xmlns:a16="http://schemas.microsoft.com/office/drawing/2014/main" id="{663127D2-DB3A-48DA-BBFC-A64B06FA0F69}"/>
            </a:ext>
          </a:extLst>
        </xdr:cNvPr>
        <xdr:cNvSpPr/>
      </xdr:nvSpPr>
      <xdr:spPr>
        <a:xfrm>
          <a:off x="101600" y="101600"/>
          <a:ext cx="15113000" cy="7899400"/>
        </a:xfrm>
        <a:prstGeom prst="ellipse">
          <a:avLst/>
        </a:prstGeom>
        <a:solidFill>
          <a:srgbClr val="4472C4"/>
        </a:solidFill>
        <a:ln w="12700" cap="flat" cmpd="sng" algn="ctr">
          <a:solidFill>
            <a:srgbClr val="4472C4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41</xdr:col>
      <xdr:colOff>138113</xdr:colOff>
      <xdr:row>19</xdr:row>
      <xdr:rowOff>26988</xdr:rowOff>
    </xdr:from>
    <xdr:to>
      <xdr:col>58</xdr:col>
      <xdr:colOff>90488</xdr:colOff>
      <xdr:row>25</xdr:row>
      <xdr:rowOff>112713</xdr:rowOff>
    </xdr:to>
    <xdr:sp macro="" textlink="">
      <xdr:nvSpPr>
        <xdr:cNvPr id="174292" name="Suppr" hidden="1">
          <a:extLst>
            <a:ext uri="{FF2B5EF4-FFF2-40B4-BE49-F238E27FC236}">
              <a16:creationId xmlns:a16="http://schemas.microsoft.com/office/drawing/2014/main" id="{955F7F2E-E1D0-4DCD-B768-9859721BF469}"/>
            </a:ext>
          </a:extLst>
        </xdr:cNvPr>
        <xdr:cNvSpPr/>
      </xdr:nvSpPr>
      <xdr:spPr>
        <a:xfrm>
          <a:off x="6386513" y="3465513"/>
          <a:ext cx="2543175" cy="1171575"/>
        </a:xfrm>
        <a:prstGeom prst="rect">
          <a:avLst/>
        </a:prstGeom>
        <a:solidFill>
          <a:schemeClr val="accent2"/>
        </a:solidFill>
        <a:ln w="12700" cap="flat" cmpd="sng" algn="ctr">
          <a:solidFill>
            <a:srgbClr val="4472C4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absolute">
    <xdr:from>
      <xdr:col>10</xdr:col>
      <xdr:colOff>122535</xdr:colOff>
      <xdr:row>8</xdr:row>
      <xdr:rowOff>158750</xdr:rowOff>
    </xdr:from>
    <xdr:to>
      <xdr:col>14</xdr:col>
      <xdr:colOff>29866</xdr:colOff>
      <xdr:row>12</xdr:row>
      <xdr:rowOff>31751</xdr:rowOff>
    </xdr:to>
    <xdr:sp macro="EventClick" textlink="">
      <xdr:nvSpPr>
        <xdr:cNvPr id="183754" name="MOD">
          <a:extLst>
            <a:ext uri="{FF2B5EF4-FFF2-40B4-BE49-F238E27FC236}">
              <a16:creationId xmlns:a16="http://schemas.microsoft.com/office/drawing/2014/main" id="{3EAE05FC-4421-147C-0D38-350CD767C15C}"/>
            </a:ext>
          </a:extLst>
        </xdr:cNvPr>
        <xdr:cNvSpPr/>
      </xdr:nvSpPr>
      <xdr:spPr>
        <a:xfrm>
          <a:off x="1646535" y="16065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endParaRPr lang="fr-FR" sz="1000"/>
        </a:p>
      </xdr:txBody>
    </xdr:sp>
    <xdr:clientData/>
  </xdr:twoCellAnchor>
  <xdr:twoCellAnchor editAs="absolute">
    <xdr:from>
      <xdr:col>40</xdr:col>
      <xdr:colOff>11307</xdr:colOff>
      <xdr:row>0</xdr:row>
      <xdr:rowOff>171443</xdr:rowOff>
    </xdr:from>
    <xdr:to>
      <xdr:col>43</xdr:col>
      <xdr:colOff>71038</xdr:colOff>
      <xdr:row>4</xdr:row>
      <xdr:rowOff>44444</xdr:rowOff>
    </xdr:to>
    <xdr:sp macro="EventClick" textlink="">
      <xdr:nvSpPr>
        <xdr:cNvPr id="183755" name="Hex001" descr="148">
          <a:extLst>
            <a:ext uri="{FF2B5EF4-FFF2-40B4-BE49-F238E27FC236}">
              <a16:creationId xmlns:a16="http://schemas.microsoft.com/office/drawing/2014/main" id="{408EEEF8-FE54-1B2E-4607-D5046A5F570A}"/>
            </a:ext>
          </a:extLst>
        </xdr:cNvPr>
        <xdr:cNvSpPr/>
      </xdr:nvSpPr>
      <xdr:spPr>
        <a:xfrm>
          <a:off x="6107307" y="17144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S</a:t>
          </a:r>
        </a:p>
      </xdr:txBody>
    </xdr:sp>
    <xdr:clientData/>
  </xdr:twoCellAnchor>
  <xdr:twoCellAnchor editAs="absolute">
    <xdr:from>
      <xdr:col>43</xdr:col>
      <xdr:colOff>71038</xdr:colOff>
      <xdr:row>0</xdr:row>
      <xdr:rowOff>171443</xdr:rowOff>
    </xdr:from>
    <xdr:to>
      <xdr:col>46</xdr:col>
      <xdr:colOff>130769</xdr:colOff>
      <xdr:row>4</xdr:row>
      <xdr:rowOff>44444</xdr:rowOff>
    </xdr:to>
    <xdr:sp macro="EventClick" textlink="">
      <xdr:nvSpPr>
        <xdr:cNvPr id="183756" name="Hex002" descr="173">
          <a:extLst>
            <a:ext uri="{FF2B5EF4-FFF2-40B4-BE49-F238E27FC236}">
              <a16:creationId xmlns:a16="http://schemas.microsoft.com/office/drawing/2014/main" id="{9C42A68E-DDF5-16C3-4EF0-2DF682C60519}"/>
            </a:ext>
          </a:extLst>
        </xdr:cNvPr>
        <xdr:cNvSpPr/>
      </xdr:nvSpPr>
      <xdr:spPr>
        <a:xfrm>
          <a:off x="6624238" y="17144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C</a:t>
          </a:r>
        </a:p>
      </xdr:txBody>
    </xdr:sp>
    <xdr:clientData/>
  </xdr:twoCellAnchor>
  <xdr:twoCellAnchor editAs="absolute">
    <xdr:from>
      <xdr:col>46</xdr:col>
      <xdr:colOff>130769</xdr:colOff>
      <xdr:row>0</xdr:row>
      <xdr:rowOff>171443</xdr:rowOff>
    </xdr:from>
    <xdr:to>
      <xdr:col>50</xdr:col>
      <xdr:colOff>38100</xdr:colOff>
      <xdr:row>4</xdr:row>
      <xdr:rowOff>44444</xdr:rowOff>
    </xdr:to>
    <xdr:sp macro="EventClick" textlink="">
      <xdr:nvSpPr>
        <xdr:cNvPr id="183757" name="Hex003" descr="0">
          <a:extLst>
            <a:ext uri="{FF2B5EF4-FFF2-40B4-BE49-F238E27FC236}">
              <a16:creationId xmlns:a16="http://schemas.microsoft.com/office/drawing/2014/main" id="{B3053645-F562-6F72-1985-820F147C9689}"/>
            </a:ext>
          </a:extLst>
        </xdr:cNvPr>
        <xdr:cNvSpPr/>
      </xdr:nvSpPr>
      <xdr:spPr>
        <a:xfrm>
          <a:off x="7141169" y="17144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E</a:t>
          </a:r>
        </a:p>
      </xdr:txBody>
    </xdr:sp>
    <xdr:clientData/>
  </xdr:twoCellAnchor>
  <xdr:twoCellAnchor editAs="absolute">
    <xdr:from>
      <xdr:col>50</xdr:col>
      <xdr:colOff>38100</xdr:colOff>
      <xdr:row>0</xdr:row>
      <xdr:rowOff>171443</xdr:rowOff>
    </xdr:from>
    <xdr:to>
      <xdr:col>53</xdr:col>
      <xdr:colOff>97831</xdr:colOff>
      <xdr:row>4</xdr:row>
      <xdr:rowOff>44444</xdr:rowOff>
    </xdr:to>
    <xdr:sp macro="EventClick" textlink="">
      <xdr:nvSpPr>
        <xdr:cNvPr id="183758" name="Hex004" descr="72">
          <a:extLst>
            <a:ext uri="{FF2B5EF4-FFF2-40B4-BE49-F238E27FC236}">
              <a16:creationId xmlns:a16="http://schemas.microsoft.com/office/drawing/2014/main" id="{A8ACE459-9EAD-DA2A-1E66-747DA373EEAB}"/>
            </a:ext>
          </a:extLst>
        </xdr:cNvPr>
        <xdr:cNvSpPr/>
      </xdr:nvSpPr>
      <xdr:spPr>
        <a:xfrm>
          <a:off x="7658100" y="17144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T</a:t>
          </a:r>
        </a:p>
      </xdr:txBody>
    </xdr:sp>
    <xdr:clientData/>
  </xdr:twoCellAnchor>
  <xdr:twoCellAnchor editAs="absolute">
    <xdr:from>
      <xdr:col>53</xdr:col>
      <xdr:colOff>97831</xdr:colOff>
      <xdr:row>0</xdr:row>
      <xdr:rowOff>171443</xdr:rowOff>
    </xdr:from>
    <xdr:to>
      <xdr:col>57</xdr:col>
      <xdr:colOff>5162</xdr:colOff>
      <xdr:row>4</xdr:row>
      <xdr:rowOff>44444</xdr:rowOff>
    </xdr:to>
    <xdr:sp macro="EventClick" textlink="">
      <xdr:nvSpPr>
        <xdr:cNvPr id="183759" name="Hex005" descr="161">
          <a:extLst>
            <a:ext uri="{FF2B5EF4-FFF2-40B4-BE49-F238E27FC236}">
              <a16:creationId xmlns:a16="http://schemas.microsoft.com/office/drawing/2014/main" id="{42426BA3-35FD-F8AE-0C37-781396B07A0A}"/>
            </a:ext>
          </a:extLst>
        </xdr:cNvPr>
        <xdr:cNvSpPr/>
      </xdr:nvSpPr>
      <xdr:spPr>
        <a:xfrm>
          <a:off x="8175031" y="17144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B</a:t>
          </a:r>
        </a:p>
      </xdr:txBody>
    </xdr:sp>
    <xdr:clientData/>
  </xdr:twoCellAnchor>
  <xdr:twoCellAnchor editAs="absolute">
    <xdr:from>
      <xdr:col>57</xdr:col>
      <xdr:colOff>5162</xdr:colOff>
      <xdr:row>0</xdr:row>
      <xdr:rowOff>171443</xdr:rowOff>
    </xdr:from>
    <xdr:to>
      <xdr:col>60</xdr:col>
      <xdr:colOff>64893</xdr:colOff>
      <xdr:row>4</xdr:row>
      <xdr:rowOff>44444</xdr:rowOff>
    </xdr:to>
    <xdr:sp macro="EventClick" textlink="">
      <xdr:nvSpPr>
        <xdr:cNvPr id="183760" name="Hex006" descr="172">
          <a:extLst>
            <a:ext uri="{FF2B5EF4-FFF2-40B4-BE49-F238E27FC236}">
              <a16:creationId xmlns:a16="http://schemas.microsoft.com/office/drawing/2014/main" id="{E83EB458-3CDE-06BD-3791-92BC4E9DE9E1}"/>
            </a:ext>
          </a:extLst>
        </xdr:cNvPr>
        <xdr:cNvSpPr/>
      </xdr:nvSpPr>
      <xdr:spPr>
        <a:xfrm>
          <a:off x="8691962" y="17144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L</a:t>
          </a:r>
        </a:p>
      </xdr:txBody>
    </xdr:sp>
    <xdr:clientData/>
  </xdr:twoCellAnchor>
  <xdr:twoCellAnchor editAs="absolute">
    <xdr:from>
      <xdr:col>24</xdr:col>
      <xdr:colOff>123518</xdr:colOff>
      <xdr:row>3</xdr:row>
      <xdr:rowOff>76194</xdr:rowOff>
    </xdr:from>
    <xdr:to>
      <xdr:col>28</xdr:col>
      <xdr:colOff>30849</xdr:colOff>
      <xdr:row>6</xdr:row>
      <xdr:rowOff>130170</xdr:rowOff>
    </xdr:to>
    <xdr:sp macro="EventClick" textlink="">
      <xdr:nvSpPr>
        <xdr:cNvPr id="183761" name="Hex007" descr="218">
          <a:extLst>
            <a:ext uri="{FF2B5EF4-FFF2-40B4-BE49-F238E27FC236}">
              <a16:creationId xmlns:a16="http://schemas.microsoft.com/office/drawing/2014/main" id="{4FAA7F4F-7365-B27C-B25C-8B6156CCC64B}"/>
            </a:ext>
          </a:extLst>
        </xdr:cNvPr>
        <xdr:cNvSpPr/>
      </xdr:nvSpPr>
      <xdr:spPr>
        <a:xfrm>
          <a:off x="3781118" y="619119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Q</a:t>
          </a:r>
        </a:p>
      </xdr:txBody>
    </xdr:sp>
    <xdr:clientData/>
  </xdr:twoCellAnchor>
  <xdr:twoCellAnchor editAs="absolute">
    <xdr:from>
      <xdr:col>28</xdr:col>
      <xdr:colOff>30849</xdr:colOff>
      <xdr:row>3</xdr:row>
      <xdr:rowOff>76194</xdr:rowOff>
    </xdr:from>
    <xdr:to>
      <xdr:col>31</xdr:col>
      <xdr:colOff>90580</xdr:colOff>
      <xdr:row>6</xdr:row>
      <xdr:rowOff>130170</xdr:rowOff>
    </xdr:to>
    <xdr:sp macro="EventClick" textlink="">
      <xdr:nvSpPr>
        <xdr:cNvPr id="183762" name="Hex008" descr="0">
          <a:extLst>
            <a:ext uri="{FF2B5EF4-FFF2-40B4-BE49-F238E27FC236}">
              <a16:creationId xmlns:a16="http://schemas.microsoft.com/office/drawing/2014/main" id="{B1AC60DA-D601-C876-181C-DD752AEAD7DB}"/>
            </a:ext>
          </a:extLst>
        </xdr:cNvPr>
        <xdr:cNvSpPr/>
      </xdr:nvSpPr>
      <xdr:spPr>
        <a:xfrm>
          <a:off x="4298049" y="619119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C</a:t>
          </a:r>
        </a:p>
      </xdr:txBody>
    </xdr:sp>
    <xdr:clientData/>
  </xdr:twoCellAnchor>
  <xdr:twoCellAnchor editAs="absolute">
    <xdr:from>
      <xdr:col>31</xdr:col>
      <xdr:colOff>90579</xdr:colOff>
      <xdr:row>3</xdr:row>
      <xdr:rowOff>76194</xdr:rowOff>
    </xdr:from>
    <xdr:to>
      <xdr:col>34</xdr:col>
      <xdr:colOff>150310</xdr:colOff>
      <xdr:row>6</xdr:row>
      <xdr:rowOff>130170</xdr:rowOff>
    </xdr:to>
    <xdr:sp macro="EventClick" textlink="">
      <xdr:nvSpPr>
        <xdr:cNvPr id="183763" name="Hex009" descr="166">
          <a:extLst>
            <a:ext uri="{FF2B5EF4-FFF2-40B4-BE49-F238E27FC236}">
              <a16:creationId xmlns:a16="http://schemas.microsoft.com/office/drawing/2014/main" id="{6593DC13-ECC9-922D-7E22-F898B56B17A1}"/>
            </a:ext>
          </a:extLst>
        </xdr:cNvPr>
        <xdr:cNvSpPr/>
      </xdr:nvSpPr>
      <xdr:spPr>
        <a:xfrm>
          <a:off x="4814979" y="619119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B</a:t>
          </a:r>
        </a:p>
      </xdr:txBody>
    </xdr:sp>
    <xdr:clientData/>
  </xdr:twoCellAnchor>
  <xdr:twoCellAnchor editAs="absolute">
    <xdr:from>
      <xdr:col>34</xdr:col>
      <xdr:colOff>150311</xdr:colOff>
      <xdr:row>3</xdr:row>
      <xdr:rowOff>76194</xdr:rowOff>
    </xdr:from>
    <xdr:to>
      <xdr:col>38</xdr:col>
      <xdr:colOff>57642</xdr:colOff>
      <xdr:row>6</xdr:row>
      <xdr:rowOff>130170</xdr:rowOff>
    </xdr:to>
    <xdr:sp macro="EventClick" textlink="">
      <xdr:nvSpPr>
        <xdr:cNvPr id="183764" name="Hex010" descr="170">
          <a:extLst>
            <a:ext uri="{FF2B5EF4-FFF2-40B4-BE49-F238E27FC236}">
              <a16:creationId xmlns:a16="http://schemas.microsoft.com/office/drawing/2014/main" id="{9FA25D46-E8C6-2165-92BA-0F24751043C2}"/>
            </a:ext>
          </a:extLst>
        </xdr:cNvPr>
        <xdr:cNvSpPr/>
      </xdr:nvSpPr>
      <xdr:spPr>
        <a:xfrm>
          <a:off x="5331911" y="619119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V</a:t>
          </a:r>
        </a:p>
      </xdr:txBody>
    </xdr:sp>
    <xdr:clientData/>
  </xdr:twoCellAnchor>
  <xdr:twoCellAnchor editAs="absolute">
    <xdr:from>
      <xdr:col>38</xdr:col>
      <xdr:colOff>57641</xdr:colOff>
      <xdr:row>3</xdr:row>
      <xdr:rowOff>76194</xdr:rowOff>
    </xdr:from>
    <xdr:to>
      <xdr:col>41</xdr:col>
      <xdr:colOff>117372</xdr:colOff>
      <xdr:row>6</xdr:row>
      <xdr:rowOff>130170</xdr:rowOff>
    </xdr:to>
    <xdr:sp macro="EventClick" textlink="">
      <xdr:nvSpPr>
        <xdr:cNvPr id="183765" name="Hex011" descr="54">
          <a:extLst>
            <a:ext uri="{FF2B5EF4-FFF2-40B4-BE49-F238E27FC236}">
              <a16:creationId xmlns:a16="http://schemas.microsoft.com/office/drawing/2014/main" id="{E5BD3AFD-4127-C45D-40EA-BCF4C1E1DE90}"/>
            </a:ext>
          </a:extLst>
        </xdr:cNvPr>
        <xdr:cNvSpPr/>
      </xdr:nvSpPr>
      <xdr:spPr>
        <a:xfrm>
          <a:off x="5848841" y="619119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R</a:t>
          </a:r>
        </a:p>
      </xdr:txBody>
    </xdr:sp>
    <xdr:clientData/>
  </xdr:twoCellAnchor>
  <xdr:twoCellAnchor editAs="absolute">
    <xdr:from>
      <xdr:col>41</xdr:col>
      <xdr:colOff>117373</xdr:colOff>
      <xdr:row>3</xdr:row>
      <xdr:rowOff>76194</xdr:rowOff>
    </xdr:from>
    <xdr:to>
      <xdr:col>45</xdr:col>
      <xdr:colOff>24704</xdr:colOff>
      <xdr:row>6</xdr:row>
      <xdr:rowOff>130170</xdr:rowOff>
    </xdr:to>
    <xdr:sp macro="EventClick" textlink="">
      <xdr:nvSpPr>
        <xdr:cNvPr id="183766" name="Hex012" descr="19">
          <a:extLst>
            <a:ext uri="{FF2B5EF4-FFF2-40B4-BE49-F238E27FC236}">
              <a16:creationId xmlns:a16="http://schemas.microsoft.com/office/drawing/2014/main" id="{30E28FED-5953-8194-343E-27AE4A22D744}"/>
            </a:ext>
          </a:extLst>
        </xdr:cNvPr>
        <xdr:cNvSpPr/>
      </xdr:nvSpPr>
      <xdr:spPr>
        <a:xfrm>
          <a:off x="6365773" y="619119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D</a:t>
          </a:r>
        </a:p>
      </xdr:txBody>
    </xdr:sp>
    <xdr:clientData/>
  </xdr:twoCellAnchor>
  <xdr:twoCellAnchor editAs="absolute">
    <xdr:from>
      <xdr:col>45</xdr:col>
      <xdr:colOff>24703</xdr:colOff>
      <xdr:row>3</xdr:row>
      <xdr:rowOff>76194</xdr:rowOff>
    </xdr:from>
    <xdr:to>
      <xdr:col>48</xdr:col>
      <xdr:colOff>84434</xdr:colOff>
      <xdr:row>6</xdr:row>
      <xdr:rowOff>130170</xdr:rowOff>
    </xdr:to>
    <xdr:sp macro="EventClick" textlink="">
      <xdr:nvSpPr>
        <xdr:cNvPr id="183767" name="Hex013" descr="219">
          <a:extLst>
            <a:ext uri="{FF2B5EF4-FFF2-40B4-BE49-F238E27FC236}">
              <a16:creationId xmlns:a16="http://schemas.microsoft.com/office/drawing/2014/main" id="{82AB2EF3-1519-EE07-E567-1BDC07AA9974}"/>
            </a:ext>
          </a:extLst>
        </xdr:cNvPr>
        <xdr:cNvSpPr/>
      </xdr:nvSpPr>
      <xdr:spPr>
        <a:xfrm>
          <a:off x="6882703" y="619119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V</a:t>
          </a:r>
        </a:p>
      </xdr:txBody>
    </xdr:sp>
    <xdr:clientData/>
  </xdr:twoCellAnchor>
  <xdr:twoCellAnchor editAs="absolute">
    <xdr:from>
      <xdr:col>48</xdr:col>
      <xdr:colOff>84434</xdr:colOff>
      <xdr:row>3</xdr:row>
      <xdr:rowOff>76194</xdr:rowOff>
    </xdr:from>
    <xdr:to>
      <xdr:col>51</xdr:col>
      <xdr:colOff>144165</xdr:colOff>
      <xdr:row>6</xdr:row>
      <xdr:rowOff>130170</xdr:rowOff>
    </xdr:to>
    <xdr:sp macro="EventClick" textlink="">
      <xdr:nvSpPr>
        <xdr:cNvPr id="183768" name="Hex014" descr="170">
          <a:extLst>
            <a:ext uri="{FF2B5EF4-FFF2-40B4-BE49-F238E27FC236}">
              <a16:creationId xmlns:a16="http://schemas.microsoft.com/office/drawing/2014/main" id="{9F1FC79E-0784-F1DB-AF43-476AEDE94C7C}"/>
            </a:ext>
          </a:extLst>
        </xdr:cNvPr>
        <xdr:cNvSpPr/>
      </xdr:nvSpPr>
      <xdr:spPr>
        <a:xfrm>
          <a:off x="7399634" y="619119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C</a:t>
          </a:r>
        </a:p>
      </xdr:txBody>
    </xdr:sp>
    <xdr:clientData/>
  </xdr:twoCellAnchor>
  <xdr:twoCellAnchor editAs="absolute">
    <xdr:from>
      <xdr:col>51</xdr:col>
      <xdr:colOff>144166</xdr:colOff>
      <xdr:row>3</xdr:row>
      <xdr:rowOff>76194</xdr:rowOff>
    </xdr:from>
    <xdr:to>
      <xdr:col>55</xdr:col>
      <xdr:colOff>51497</xdr:colOff>
      <xdr:row>6</xdr:row>
      <xdr:rowOff>130170</xdr:rowOff>
    </xdr:to>
    <xdr:sp macro="EventClick" textlink="">
      <xdr:nvSpPr>
        <xdr:cNvPr id="183769" name="Hex015" descr="39">
          <a:extLst>
            <a:ext uri="{FF2B5EF4-FFF2-40B4-BE49-F238E27FC236}">
              <a16:creationId xmlns:a16="http://schemas.microsoft.com/office/drawing/2014/main" id="{88437CE9-CDDA-3504-86C6-BA1EC62A706F}"/>
            </a:ext>
          </a:extLst>
        </xdr:cNvPr>
        <xdr:cNvSpPr/>
      </xdr:nvSpPr>
      <xdr:spPr>
        <a:xfrm>
          <a:off x="7916566" y="619119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T</a:t>
          </a:r>
        </a:p>
      </xdr:txBody>
    </xdr:sp>
    <xdr:clientData/>
  </xdr:twoCellAnchor>
  <xdr:twoCellAnchor editAs="absolute">
    <xdr:from>
      <xdr:col>55</xdr:col>
      <xdr:colOff>51497</xdr:colOff>
      <xdr:row>3</xdr:row>
      <xdr:rowOff>76194</xdr:rowOff>
    </xdr:from>
    <xdr:to>
      <xdr:col>58</xdr:col>
      <xdr:colOff>111228</xdr:colOff>
      <xdr:row>6</xdr:row>
      <xdr:rowOff>130170</xdr:rowOff>
    </xdr:to>
    <xdr:sp macro="EventClick" textlink="">
      <xdr:nvSpPr>
        <xdr:cNvPr id="183770" name="Hex016" descr="43">
          <a:extLst>
            <a:ext uri="{FF2B5EF4-FFF2-40B4-BE49-F238E27FC236}">
              <a16:creationId xmlns:a16="http://schemas.microsoft.com/office/drawing/2014/main" id="{51033E4E-5B13-807D-4202-769302F7A013}"/>
            </a:ext>
          </a:extLst>
        </xdr:cNvPr>
        <xdr:cNvSpPr/>
      </xdr:nvSpPr>
      <xdr:spPr>
        <a:xfrm>
          <a:off x="8433497" y="619119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D</a:t>
          </a:r>
        </a:p>
      </xdr:txBody>
    </xdr:sp>
    <xdr:clientData/>
  </xdr:twoCellAnchor>
  <xdr:twoCellAnchor editAs="absolute">
    <xdr:from>
      <xdr:col>58</xdr:col>
      <xdr:colOff>111227</xdr:colOff>
      <xdr:row>3</xdr:row>
      <xdr:rowOff>76194</xdr:rowOff>
    </xdr:from>
    <xdr:to>
      <xdr:col>62</xdr:col>
      <xdr:colOff>18558</xdr:colOff>
      <xdr:row>6</xdr:row>
      <xdr:rowOff>130170</xdr:rowOff>
    </xdr:to>
    <xdr:sp macro="EventClick" textlink="">
      <xdr:nvSpPr>
        <xdr:cNvPr id="183771" name="Hex017" descr="79">
          <a:extLst>
            <a:ext uri="{FF2B5EF4-FFF2-40B4-BE49-F238E27FC236}">
              <a16:creationId xmlns:a16="http://schemas.microsoft.com/office/drawing/2014/main" id="{D9EAD24B-AEED-84C3-ED5B-1B768E667434}"/>
            </a:ext>
          </a:extLst>
        </xdr:cNvPr>
        <xdr:cNvSpPr/>
      </xdr:nvSpPr>
      <xdr:spPr>
        <a:xfrm>
          <a:off x="8950427" y="619119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W</a:t>
          </a:r>
        </a:p>
      </xdr:txBody>
    </xdr:sp>
    <xdr:clientData/>
  </xdr:twoCellAnchor>
  <xdr:twoCellAnchor editAs="absolute">
    <xdr:from>
      <xdr:col>62</xdr:col>
      <xdr:colOff>18559</xdr:colOff>
      <xdr:row>3</xdr:row>
      <xdr:rowOff>76194</xdr:rowOff>
    </xdr:from>
    <xdr:to>
      <xdr:col>65</xdr:col>
      <xdr:colOff>78290</xdr:colOff>
      <xdr:row>6</xdr:row>
      <xdr:rowOff>130170</xdr:rowOff>
    </xdr:to>
    <xdr:sp macro="EventClick" textlink="">
      <xdr:nvSpPr>
        <xdr:cNvPr id="183772" name="Hex018" descr="33">
          <a:extLst>
            <a:ext uri="{FF2B5EF4-FFF2-40B4-BE49-F238E27FC236}">
              <a16:creationId xmlns:a16="http://schemas.microsoft.com/office/drawing/2014/main" id="{6EA55E99-D37A-2498-D2F4-07618B0988AD}"/>
            </a:ext>
          </a:extLst>
        </xdr:cNvPr>
        <xdr:cNvSpPr/>
      </xdr:nvSpPr>
      <xdr:spPr>
        <a:xfrm>
          <a:off x="9467359" y="619119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P</a:t>
          </a:r>
        </a:p>
      </xdr:txBody>
    </xdr:sp>
    <xdr:clientData/>
  </xdr:twoCellAnchor>
  <xdr:twoCellAnchor editAs="absolute">
    <xdr:from>
      <xdr:col>65</xdr:col>
      <xdr:colOff>78290</xdr:colOff>
      <xdr:row>3</xdr:row>
      <xdr:rowOff>76194</xdr:rowOff>
    </xdr:from>
    <xdr:to>
      <xdr:col>68</xdr:col>
      <xdr:colOff>138021</xdr:colOff>
      <xdr:row>6</xdr:row>
      <xdr:rowOff>130170</xdr:rowOff>
    </xdr:to>
    <xdr:sp macro="EventClick" textlink="">
      <xdr:nvSpPr>
        <xdr:cNvPr id="183773" name="Hex019" descr="212">
          <a:extLst>
            <a:ext uri="{FF2B5EF4-FFF2-40B4-BE49-F238E27FC236}">
              <a16:creationId xmlns:a16="http://schemas.microsoft.com/office/drawing/2014/main" id="{98724F2D-6EC5-623F-FAD1-B1317C24CA1F}"/>
            </a:ext>
          </a:extLst>
        </xdr:cNvPr>
        <xdr:cNvSpPr/>
      </xdr:nvSpPr>
      <xdr:spPr>
        <a:xfrm>
          <a:off x="9984290" y="619119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A</a:t>
          </a:r>
        </a:p>
      </xdr:txBody>
    </xdr:sp>
    <xdr:clientData/>
  </xdr:twoCellAnchor>
  <xdr:twoCellAnchor editAs="absolute">
    <xdr:from>
      <xdr:col>68</xdr:col>
      <xdr:colOff>138020</xdr:colOff>
      <xdr:row>3</xdr:row>
      <xdr:rowOff>76194</xdr:rowOff>
    </xdr:from>
    <xdr:to>
      <xdr:col>72</xdr:col>
      <xdr:colOff>45351</xdr:colOff>
      <xdr:row>6</xdr:row>
      <xdr:rowOff>130170</xdr:rowOff>
    </xdr:to>
    <xdr:sp macro="EventClick" textlink="">
      <xdr:nvSpPr>
        <xdr:cNvPr id="183774" name="Hex020" descr="169">
          <a:extLst>
            <a:ext uri="{FF2B5EF4-FFF2-40B4-BE49-F238E27FC236}">
              <a16:creationId xmlns:a16="http://schemas.microsoft.com/office/drawing/2014/main" id="{5DE62400-E77B-5863-96DB-041CEB7A5ECE}"/>
            </a:ext>
          </a:extLst>
        </xdr:cNvPr>
        <xdr:cNvSpPr/>
      </xdr:nvSpPr>
      <xdr:spPr>
        <a:xfrm>
          <a:off x="10501220" y="619119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C</a:t>
          </a:r>
        </a:p>
      </xdr:txBody>
    </xdr:sp>
    <xdr:clientData/>
  </xdr:twoCellAnchor>
  <xdr:twoCellAnchor editAs="absolute">
    <xdr:from>
      <xdr:col>72</xdr:col>
      <xdr:colOff>45351</xdr:colOff>
      <xdr:row>3</xdr:row>
      <xdr:rowOff>76194</xdr:rowOff>
    </xdr:from>
    <xdr:to>
      <xdr:col>75</xdr:col>
      <xdr:colOff>105082</xdr:colOff>
      <xdr:row>6</xdr:row>
      <xdr:rowOff>130170</xdr:rowOff>
    </xdr:to>
    <xdr:sp macro="EventClick" textlink="">
      <xdr:nvSpPr>
        <xdr:cNvPr id="183775" name="Hex021" descr="99">
          <a:extLst>
            <a:ext uri="{FF2B5EF4-FFF2-40B4-BE49-F238E27FC236}">
              <a16:creationId xmlns:a16="http://schemas.microsoft.com/office/drawing/2014/main" id="{2DE771E3-38E5-E90B-977C-2C4F070346F5}"/>
            </a:ext>
          </a:extLst>
        </xdr:cNvPr>
        <xdr:cNvSpPr/>
      </xdr:nvSpPr>
      <xdr:spPr>
        <a:xfrm>
          <a:off x="11018151" y="619119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N</a:t>
          </a:r>
        </a:p>
      </xdr:txBody>
    </xdr:sp>
    <xdr:clientData/>
  </xdr:twoCellAnchor>
  <xdr:twoCellAnchor editAs="absolute">
    <xdr:from>
      <xdr:col>16</xdr:col>
      <xdr:colOff>50390</xdr:colOff>
      <xdr:row>5</xdr:row>
      <xdr:rowOff>161920</xdr:rowOff>
    </xdr:from>
    <xdr:to>
      <xdr:col>19</xdr:col>
      <xdr:colOff>110121</xdr:colOff>
      <xdr:row>9</xdr:row>
      <xdr:rowOff>34921</xdr:rowOff>
    </xdr:to>
    <xdr:sp macro="EventClick" textlink="">
      <xdr:nvSpPr>
        <xdr:cNvPr id="183776" name="Hex022" descr="122">
          <a:extLst>
            <a:ext uri="{FF2B5EF4-FFF2-40B4-BE49-F238E27FC236}">
              <a16:creationId xmlns:a16="http://schemas.microsoft.com/office/drawing/2014/main" id="{CF1D6BE0-8445-D72A-F12B-C32F76138DA9}"/>
            </a:ext>
          </a:extLst>
        </xdr:cNvPr>
        <xdr:cNvSpPr/>
      </xdr:nvSpPr>
      <xdr:spPr>
        <a:xfrm>
          <a:off x="2488790" y="106679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R</a:t>
          </a:r>
        </a:p>
      </xdr:txBody>
    </xdr:sp>
    <xdr:clientData/>
  </xdr:twoCellAnchor>
  <xdr:twoCellAnchor editAs="absolute">
    <xdr:from>
      <xdr:col>19</xdr:col>
      <xdr:colOff>110121</xdr:colOff>
      <xdr:row>5</xdr:row>
      <xdr:rowOff>161920</xdr:rowOff>
    </xdr:from>
    <xdr:to>
      <xdr:col>23</xdr:col>
      <xdr:colOff>17452</xdr:colOff>
      <xdr:row>9</xdr:row>
      <xdr:rowOff>34921</xdr:rowOff>
    </xdr:to>
    <xdr:sp macro="EventClick" textlink="">
      <xdr:nvSpPr>
        <xdr:cNvPr id="183777" name="Hex023" descr="249">
          <a:extLst>
            <a:ext uri="{FF2B5EF4-FFF2-40B4-BE49-F238E27FC236}">
              <a16:creationId xmlns:a16="http://schemas.microsoft.com/office/drawing/2014/main" id="{B3EE0F7F-8D9E-A1EE-641D-1614A24611A4}"/>
            </a:ext>
          </a:extLst>
        </xdr:cNvPr>
        <xdr:cNvSpPr/>
      </xdr:nvSpPr>
      <xdr:spPr>
        <a:xfrm>
          <a:off x="3005721" y="106679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T</a:t>
          </a:r>
        </a:p>
      </xdr:txBody>
    </xdr:sp>
    <xdr:clientData/>
  </xdr:twoCellAnchor>
  <xdr:twoCellAnchor editAs="absolute">
    <xdr:from>
      <xdr:col>23</xdr:col>
      <xdr:colOff>17452</xdr:colOff>
      <xdr:row>5</xdr:row>
      <xdr:rowOff>161920</xdr:rowOff>
    </xdr:from>
    <xdr:to>
      <xdr:col>26</xdr:col>
      <xdr:colOff>77183</xdr:colOff>
      <xdr:row>9</xdr:row>
      <xdr:rowOff>34921</xdr:rowOff>
    </xdr:to>
    <xdr:sp macro="EventClick" textlink="">
      <xdr:nvSpPr>
        <xdr:cNvPr id="183778" name="Hex024" descr="34">
          <a:extLst>
            <a:ext uri="{FF2B5EF4-FFF2-40B4-BE49-F238E27FC236}">
              <a16:creationId xmlns:a16="http://schemas.microsoft.com/office/drawing/2014/main" id="{D5C5400D-DABA-7E48-B85F-CD0862D42AE6}"/>
            </a:ext>
          </a:extLst>
        </xdr:cNvPr>
        <xdr:cNvSpPr/>
      </xdr:nvSpPr>
      <xdr:spPr>
        <a:xfrm>
          <a:off x="3522652" y="106679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K</a:t>
          </a:r>
        </a:p>
      </xdr:txBody>
    </xdr:sp>
    <xdr:clientData/>
  </xdr:twoCellAnchor>
  <xdr:twoCellAnchor editAs="absolute">
    <xdr:from>
      <xdr:col>26</xdr:col>
      <xdr:colOff>77183</xdr:colOff>
      <xdr:row>5</xdr:row>
      <xdr:rowOff>161920</xdr:rowOff>
    </xdr:from>
    <xdr:to>
      <xdr:col>29</xdr:col>
      <xdr:colOff>136914</xdr:colOff>
      <xdr:row>9</xdr:row>
      <xdr:rowOff>34921</xdr:rowOff>
    </xdr:to>
    <xdr:sp macro="EventClick" textlink="">
      <xdr:nvSpPr>
        <xdr:cNvPr id="183779" name="Hex025" descr="74">
          <a:extLst>
            <a:ext uri="{FF2B5EF4-FFF2-40B4-BE49-F238E27FC236}">
              <a16:creationId xmlns:a16="http://schemas.microsoft.com/office/drawing/2014/main" id="{2765E9DB-21F8-337C-9698-B48D967476A9}"/>
            </a:ext>
          </a:extLst>
        </xdr:cNvPr>
        <xdr:cNvSpPr/>
      </xdr:nvSpPr>
      <xdr:spPr>
        <a:xfrm>
          <a:off x="4039583" y="106679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O</a:t>
          </a:r>
        </a:p>
      </xdr:txBody>
    </xdr:sp>
    <xdr:clientData/>
  </xdr:twoCellAnchor>
  <xdr:twoCellAnchor editAs="absolute">
    <xdr:from>
      <xdr:col>29</xdr:col>
      <xdr:colOff>136914</xdr:colOff>
      <xdr:row>5</xdr:row>
      <xdr:rowOff>161920</xdr:rowOff>
    </xdr:from>
    <xdr:to>
      <xdr:col>33</xdr:col>
      <xdr:colOff>44245</xdr:colOff>
      <xdr:row>9</xdr:row>
      <xdr:rowOff>34921</xdr:rowOff>
    </xdr:to>
    <xdr:sp macro="EventClick" textlink="">
      <xdr:nvSpPr>
        <xdr:cNvPr id="183780" name="Hex026" descr="146">
          <a:extLst>
            <a:ext uri="{FF2B5EF4-FFF2-40B4-BE49-F238E27FC236}">
              <a16:creationId xmlns:a16="http://schemas.microsoft.com/office/drawing/2014/main" id="{D39631FB-F0AF-3C02-BCE2-0686EC62D099}"/>
            </a:ext>
          </a:extLst>
        </xdr:cNvPr>
        <xdr:cNvSpPr/>
      </xdr:nvSpPr>
      <xdr:spPr>
        <a:xfrm>
          <a:off x="4556514" y="106679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F</a:t>
          </a:r>
        </a:p>
      </xdr:txBody>
    </xdr:sp>
    <xdr:clientData/>
  </xdr:twoCellAnchor>
  <xdr:twoCellAnchor editAs="absolute">
    <xdr:from>
      <xdr:col>33</xdr:col>
      <xdr:colOff>44245</xdr:colOff>
      <xdr:row>5</xdr:row>
      <xdr:rowOff>161920</xdr:rowOff>
    </xdr:from>
    <xdr:to>
      <xdr:col>36</xdr:col>
      <xdr:colOff>103976</xdr:colOff>
      <xdr:row>9</xdr:row>
      <xdr:rowOff>34921</xdr:rowOff>
    </xdr:to>
    <xdr:sp macro="EventClick" textlink="">
      <xdr:nvSpPr>
        <xdr:cNvPr id="183781" name="Hex027" descr="100">
          <a:extLst>
            <a:ext uri="{FF2B5EF4-FFF2-40B4-BE49-F238E27FC236}">
              <a16:creationId xmlns:a16="http://schemas.microsoft.com/office/drawing/2014/main" id="{2E428C52-636E-7CCE-1350-58241A16AAD0}"/>
            </a:ext>
          </a:extLst>
        </xdr:cNvPr>
        <xdr:cNvSpPr/>
      </xdr:nvSpPr>
      <xdr:spPr>
        <a:xfrm>
          <a:off x="5073445" y="106679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U</a:t>
          </a:r>
        </a:p>
      </xdr:txBody>
    </xdr:sp>
    <xdr:clientData/>
  </xdr:twoCellAnchor>
  <xdr:twoCellAnchor editAs="absolute">
    <xdr:from>
      <xdr:col>36</xdr:col>
      <xdr:colOff>103976</xdr:colOff>
      <xdr:row>5</xdr:row>
      <xdr:rowOff>161920</xdr:rowOff>
    </xdr:from>
    <xdr:to>
      <xdr:col>40</xdr:col>
      <xdr:colOff>11307</xdr:colOff>
      <xdr:row>9</xdr:row>
      <xdr:rowOff>34921</xdr:rowOff>
    </xdr:to>
    <xdr:sp macro="EventClick" textlink="">
      <xdr:nvSpPr>
        <xdr:cNvPr id="183782" name="Hex028" descr="221">
          <a:extLst>
            <a:ext uri="{FF2B5EF4-FFF2-40B4-BE49-F238E27FC236}">
              <a16:creationId xmlns:a16="http://schemas.microsoft.com/office/drawing/2014/main" id="{C90DF70A-3BEB-9130-C7C6-978585B1053A}"/>
            </a:ext>
          </a:extLst>
        </xdr:cNvPr>
        <xdr:cNvSpPr/>
      </xdr:nvSpPr>
      <xdr:spPr>
        <a:xfrm>
          <a:off x="5590376" y="106679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B</a:t>
          </a:r>
        </a:p>
      </xdr:txBody>
    </xdr:sp>
    <xdr:clientData/>
  </xdr:twoCellAnchor>
  <xdr:twoCellAnchor editAs="absolute">
    <xdr:from>
      <xdr:col>40</xdr:col>
      <xdr:colOff>11307</xdr:colOff>
      <xdr:row>5</xdr:row>
      <xdr:rowOff>161920</xdr:rowOff>
    </xdr:from>
    <xdr:to>
      <xdr:col>43</xdr:col>
      <xdr:colOff>71038</xdr:colOff>
      <xdr:row>9</xdr:row>
      <xdr:rowOff>34921</xdr:rowOff>
    </xdr:to>
    <xdr:sp macro="EventClick" textlink="">
      <xdr:nvSpPr>
        <xdr:cNvPr id="183783" name="Hex029" descr="144">
          <a:extLst>
            <a:ext uri="{FF2B5EF4-FFF2-40B4-BE49-F238E27FC236}">
              <a16:creationId xmlns:a16="http://schemas.microsoft.com/office/drawing/2014/main" id="{EEEC8BA0-1F00-9064-FF2E-5AA35D3D1BFC}"/>
            </a:ext>
          </a:extLst>
        </xdr:cNvPr>
        <xdr:cNvSpPr/>
      </xdr:nvSpPr>
      <xdr:spPr>
        <a:xfrm>
          <a:off x="6107307" y="106679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R</a:t>
          </a:r>
        </a:p>
      </xdr:txBody>
    </xdr:sp>
    <xdr:clientData/>
  </xdr:twoCellAnchor>
  <xdr:twoCellAnchor editAs="absolute">
    <xdr:from>
      <xdr:col>43</xdr:col>
      <xdr:colOff>71038</xdr:colOff>
      <xdr:row>5</xdr:row>
      <xdr:rowOff>161920</xdr:rowOff>
    </xdr:from>
    <xdr:to>
      <xdr:col>46</xdr:col>
      <xdr:colOff>130769</xdr:colOff>
      <xdr:row>9</xdr:row>
      <xdr:rowOff>34921</xdr:rowOff>
    </xdr:to>
    <xdr:sp macro="EventClick" textlink="">
      <xdr:nvSpPr>
        <xdr:cNvPr id="183784" name="Hex030" descr="61">
          <a:extLst>
            <a:ext uri="{FF2B5EF4-FFF2-40B4-BE49-F238E27FC236}">
              <a16:creationId xmlns:a16="http://schemas.microsoft.com/office/drawing/2014/main" id="{86BC97B0-FEAD-2792-3B20-74D4974F1CB7}"/>
            </a:ext>
          </a:extLst>
        </xdr:cNvPr>
        <xdr:cNvSpPr/>
      </xdr:nvSpPr>
      <xdr:spPr>
        <a:xfrm>
          <a:off x="6624238" y="106679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D</a:t>
          </a:r>
        </a:p>
      </xdr:txBody>
    </xdr:sp>
    <xdr:clientData/>
  </xdr:twoCellAnchor>
  <xdr:twoCellAnchor editAs="absolute">
    <xdr:from>
      <xdr:col>46</xdr:col>
      <xdr:colOff>130769</xdr:colOff>
      <xdr:row>5</xdr:row>
      <xdr:rowOff>161920</xdr:rowOff>
    </xdr:from>
    <xdr:to>
      <xdr:col>50</xdr:col>
      <xdr:colOff>38100</xdr:colOff>
      <xdr:row>9</xdr:row>
      <xdr:rowOff>34921</xdr:rowOff>
    </xdr:to>
    <xdr:sp macro="EventClick" textlink="">
      <xdr:nvSpPr>
        <xdr:cNvPr id="183785" name="Hex031" descr="121">
          <a:extLst>
            <a:ext uri="{FF2B5EF4-FFF2-40B4-BE49-F238E27FC236}">
              <a16:creationId xmlns:a16="http://schemas.microsoft.com/office/drawing/2014/main" id="{C3FDEC5A-D80E-8D37-523B-DBABC83BD97F}"/>
            </a:ext>
          </a:extLst>
        </xdr:cNvPr>
        <xdr:cNvSpPr/>
      </xdr:nvSpPr>
      <xdr:spPr>
        <a:xfrm>
          <a:off x="7141169" y="106679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E</a:t>
          </a:r>
        </a:p>
      </xdr:txBody>
    </xdr:sp>
    <xdr:clientData/>
  </xdr:twoCellAnchor>
  <xdr:twoCellAnchor editAs="absolute">
    <xdr:from>
      <xdr:col>50</xdr:col>
      <xdr:colOff>38100</xdr:colOff>
      <xdr:row>5</xdr:row>
      <xdr:rowOff>161920</xdr:rowOff>
    </xdr:from>
    <xdr:to>
      <xdr:col>53</xdr:col>
      <xdr:colOff>97831</xdr:colOff>
      <xdr:row>9</xdr:row>
      <xdr:rowOff>34921</xdr:rowOff>
    </xdr:to>
    <xdr:sp macro="EventClick" textlink="">
      <xdr:nvSpPr>
        <xdr:cNvPr id="183786" name="Hex032" descr="87">
          <a:extLst>
            <a:ext uri="{FF2B5EF4-FFF2-40B4-BE49-F238E27FC236}">
              <a16:creationId xmlns:a16="http://schemas.microsoft.com/office/drawing/2014/main" id="{331941A7-CA9A-E794-E756-9904185C25CA}"/>
            </a:ext>
          </a:extLst>
        </xdr:cNvPr>
        <xdr:cNvSpPr/>
      </xdr:nvSpPr>
      <xdr:spPr>
        <a:xfrm>
          <a:off x="7658100" y="106679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L</a:t>
          </a:r>
        </a:p>
      </xdr:txBody>
    </xdr:sp>
    <xdr:clientData/>
  </xdr:twoCellAnchor>
  <xdr:twoCellAnchor editAs="absolute">
    <xdr:from>
      <xdr:col>53</xdr:col>
      <xdr:colOff>97831</xdr:colOff>
      <xdr:row>5</xdr:row>
      <xdr:rowOff>161920</xdr:rowOff>
    </xdr:from>
    <xdr:to>
      <xdr:col>57</xdr:col>
      <xdr:colOff>5162</xdr:colOff>
      <xdr:row>9</xdr:row>
      <xdr:rowOff>34921</xdr:rowOff>
    </xdr:to>
    <xdr:sp macro="EventClick" textlink="">
      <xdr:nvSpPr>
        <xdr:cNvPr id="183787" name="Hex033" descr="144">
          <a:extLst>
            <a:ext uri="{FF2B5EF4-FFF2-40B4-BE49-F238E27FC236}">
              <a16:creationId xmlns:a16="http://schemas.microsoft.com/office/drawing/2014/main" id="{0E806799-5265-EA28-A49F-F708F04B1139}"/>
            </a:ext>
          </a:extLst>
        </xdr:cNvPr>
        <xdr:cNvSpPr/>
      </xdr:nvSpPr>
      <xdr:spPr>
        <a:xfrm>
          <a:off x="8175031" y="106679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W</a:t>
          </a:r>
        </a:p>
      </xdr:txBody>
    </xdr:sp>
    <xdr:clientData/>
  </xdr:twoCellAnchor>
  <xdr:twoCellAnchor editAs="absolute">
    <xdr:from>
      <xdr:col>57</xdr:col>
      <xdr:colOff>5162</xdr:colOff>
      <xdr:row>5</xdr:row>
      <xdr:rowOff>161920</xdr:rowOff>
    </xdr:from>
    <xdr:to>
      <xdr:col>60</xdr:col>
      <xdr:colOff>64893</xdr:colOff>
      <xdr:row>9</xdr:row>
      <xdr:rowOff>34921</xdr:rowOff>
    </xdr:to>
    <xdr:sp macro="EventClick" textlink="">
      <xdr:nvSpPr>
        <xdr:cNvPr id="183788" name="Hex034" descr="192">
          <a:extLst>
            <a:ext uri="{FF2B5EF4-FFF2-40B4-BE49-F238E27FC236}">
              <a16:creationId xmlns:a16="http://schemas.microsoft.com/office/drawing/2014/main" id="{F1AF9F6E-827C-8A47-D265-D0BEC3C07F5A}"/>
            </a:ext>
          </a:extLst>
        </xdr:cNvPr>
        <xdr:cNvSpPr/>
      </xdr:nvSpPr>
      <xdr:spPr>
        <a:xfrm>
          <a:off x="8691962" y="106679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U</a:t>
          </a:r>
        </a:p>
      </xdr:txBody>
    </xdr:sp>
    <xdr:clientData/>
  </xdr:twoCellAnchor>
  <xdr:twoCellAnchor editAs="absolute">
    <xdr:from>
      <xdr:col>60</xdr:col>
      <xdr:colOff>64893</xdr:colOff>
      <xdr:row>5</xdr:row>
      <xdr:rowOff>161920</xdr:rowOff>
    </xdr:from>
    <xdr:to>
      <xdr:col>63</xdr:col>
      <xdr:colOff>124624</xdr:colOff>
      <xdr:row>9</xdr:row>
      <xdr:rowOff>34921</xdr:rowOff>
    </xdr:to>
    <xdr:sp macro="EventClick" textlink="">
      <xdr:nvSpPr>
        <xdr:cNvPr id="183789" name="Hex035" descr="174">
          <a:extLst>
            <a:ext uri="{FF2B5EF4-FFF2-40B4-BE49-F238E27FC236}">
              <a16:creationId xmlns:a16="http://schemas.microsoft.com/office/drawing/2014/main" id="{40DF1F43-9997-551C-0AC4-189297F8EA68}"/>
            </a:ext>
          </a:extLst>
        </xdr:cNvPr>
        <xdr:cNvSpPr/>
      </xdr:nvSpPr>
      <xdr:spPr>
        <a:xfrm>
          <a:off x="9208893" y="106679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Q</a:t>
          </a:r>
        </a:p>
      </xdr:txBody>
    </xdr:sp>
    <xdr:clientData/>
  </xdr:twoCellAnchor>
  <xdr:twoCellAnchor editAs="absolute">
    <xdr:from>
      <xdr:col>63</xdr:col>
      <xdr:colOff>124624</xdr:colOff>
      <xdr:row>5</xdr:row>
      <xdr:rowOff>161920</xdr:rowOff>
    </xdr:from>
    <xdr:to>
      <xdr:col>67</xdr:col>
      <xdr:colOff>31955</xdr:colOff>
      <xdr:row>9</xdr:row>
      <xdr:rowOff>34921</xdr:rowOff>
    </xdr:to>
    <xdr:sp macro="EventClick" textlink="">
      <xdr:nvSpPr>
        <xdr:cNvPr id="183790" name="Hex036" descr="191">
          <a:extLst>
            <a:ext uri="{FF2B5EF4-FFF2-40B4-BE49-F238E27FC236}">
              <a16:creationId xmlns:a16="http://schemas.microsoft.com/office/drawing/2014/main" id="{154556BC-4363-0C11-B498-DDB037B49F26}"/>
            </a:ext>
          </a:extLst>
        </xdr:cNvPr>
        <xdr:cNvSpPr/>
      </xdr:nvSpPr>
      <xdr:spPr>
        <a:xfrm>
          <a:off x="9725824" y="106679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R</a:t>
          </a:r>
        </a:p>
      </xdr:txBody>
    </xdr:sp>
    <xdr:clientData/>
  </xdr:twoCellAnchor>
  <xdr:twoCellAnchor editAs="absolute">
    <xdr:from>
      <xdr:col>67</xdr:col>
      <xdr:colOff>31955</xdr:colOff>
      <xdr:row>5</xdr:row>
      <xdr:rowOff>161920</xdr:rowOff>
    </xdr:from>
    <xdr:to>
      <xdr:col>70</xdr:col>
      <xdr:colOff>91686</xdr:colOff>
      <xdr:row>9</xdr:row>
      <xdr:rowOff>34921</xdr:rowOff>
    </xdr:to>
    <xdr:sp macro="EventClick" textlink="">
      <xdr:nvSpPr>
        <xdr:cNvPr id="183791" name="Hex037" descr="251">
          <a:extLst>
            <a:ext uri="{FF2B5EF4-FFF2-40B4-BE49-F238E27FC236}">
              <a16:creationId xmlns:a16="http://schemas.microsoft.com/office/drawing/2014/main" id="{3605DC15-49FD-D4A4-ECFD-D73505A7D790}"/>
            </a:ext>
          </a:extLst>
        </xdr:cNvPr>
        <xdr:cNvSpPr/>
      </xdr:nvSpPr>
      <xdr:spPr>
        <a:xfrm>
          <a:off x="10242755" y="106679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D</a:t>
          </a:r>
        </a:p>
      </xdr:txBody>
    </xdr:sp>
    <xdr:clientData/>
  </xdr:twoCellAnchor>
  <xdr:twoCellAnchor editAs="absolute">
    <xdr:from>
      <xdr:col>70</xdr:col>
      <xdr:colOff>91686</xdr:colOff>
      <xdr:row>5</xdr:row>
      <xdr:rowOff>161920</xdr:rowOff>
    </xdr:from>
    <xdr:to>
      <xdr:col>73</xdr:col>
      <xdr:colOff>151417</xdr:colOff>
      <xdr:row>9</xdr:row>
      <xdr:rowOff>34921</xdr:rowOff>
    </xdr:to>
    <xdr:sp macro="EventClick" textlink="">
      <xdr:nvSpPr>
        <xdr:cNvPr id="183792" name="Hex038" descr="85">
          <a:extLst>
            <a:ext uri="{FF2B5EF4-FFF2-40B4-BE49-F238E27FC236}">
              <a16:creationId xmlns:a16="http://schemas.microsoft.com/office/drawing/2014/main" id="{3DE9D4FB-EB81-4827-FEE9-FA565B2B4D7C}"/>
            </a:ext>
          </a:extLst>
        </xdr:cNvPr>
        <xdr:cNvSpPr/>
      </xdr:nvSpPr>
      <xdr:spPr>
        <a:xfrm>
          <a:off x="10759686" y="106679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Q</a:t>
          </a:r>
        </a:p>
      </xdr:txBody>
    </xdr:sp>
    <xdr:clientData/>
  </xdr:twoCellAnchor>
  <xdr:twoCellAnchor editAs="absolute">
    <xdr:from>
      <xdr:col>73</xdr:col>
      <xdr:colOff>151417</xdr:colOff>
      <xdr:row>5</xdr:row>
      <xdr:rowOff>161920</xdr:rowOff>
    </xdr:from>
    <xdr:to>
      <xdr:col>77</xdr:col>
      <xdr:colOff>58748</xdr:colOff>
      <xdr:row>9</xdr:row>
      <xdr:rowOff>34921</xdr:rowOff>
    </xdr:to>
    <xdr:sp macro="EventClick" textlink="">
      <xdr:nvSpPr>
        <xdr:cNvPr id="183793" name="Hex039" descr="15">
          <a:extLst>
            <a:ext uri="{FF2B5EF4-FFF2-40B4-BE49-F238E27FC236}">
              <a16:creationId xmlns:a16="http://schemas.microsoft.com/office/drawing/2014/main" id="{88BB602A-1563-ACF9-0D4B-A6D011BB4ADE}"/>
            </a:ext>
          </a:extLst>
        </xdr:cNvPr>
        <xdr:cNvSpPr/>
      </xdr:nvSpPr>
      <xdr:spPr>
        <a:xfrm>
          <a:off x="11276617" y="106679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Y</a:t>
          </a:r>
        </a:p>
      </xdr:txBody>
    </xdr:sp>
    <xdr:clientData/>
  </xdr:twoCellAnchor>
  <xdr:twoCellAnchor editAs="absolute">
    <xdr:from>
      <xdr:col>77</xdr:col>
      <xdr:colOff>58748</xdr:colOff>
      <xdr:row>5</xdr:row>
      <xdr:rowOff>161920</xdr:rowOff>
    </xdr:from>
    <xdr:to>
      <xdr:col>80</xdr:col>
      <xdr:colOff>118479</xdr:colOff>
      <xdr:row>9</xdr:row>
      <xdr:rowOff>34921</xdr:rowOff>
    </xdr:to>
    <xdr:sp macro="EventClick" textlink="">
      <xdr:nvSpPr>
        <xdr:cNvPr id="183794" name="Hex040" descr="122">
          <a:extLst>
            <a:ext uri="{FF2B5EF4-FFF2-40B4-BE49-F238E27FC236}">
              <a16:creationId xmlns:a16="http://schemas.microsoft.com/office/drawing/2014/main" id="{CF0181C3-0672-0E12-BFAB-5284A633A04F}"/>
            </a:ext>
          </a:extLst>
        </xdr:cNvPr>
        <xdr:cNvSpPr/>
      </xdr:nvSpPr>
      <xdr:spPr>
        <a:xfrm>
          <a:off x="11793548" y="106679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B</a:t>
          </a:r>
        </a:p>
      </xdr:txBody>
    </xdr:sp>
    <xdr:clientData/>
  </xdr:twoCellAnchor>
  <xdr:twoCellAnchor editAs="absolute">
    <xdr:from>
      <xdr:col>80</xdr:col>
      <xdr:colOff>118479</xdr:colOff>
      <xdr:row>5</xdr:row>
      <xdr:rowOff>161920</xdr:rowOff>
    </xdr:from>
    <xdr:to>
      <xdr:col>84</xdr:col>
      <xdr:colOff>25810</xdr:colOff>
      <xdr:row>9</xdr:row>
      <xdr:rowOff>34921</xdr:rowOff>
    </xdr:to>
    <xdr:sp macro="EventClick" textlink="">
      <xdr:nvSpPr>
        <xdr:cNvPr id="183795" name="Hex041" descr="88">
          <a:extLst>
            <a:ext uri="{FF2B5EF4-FFF2-40B4-BE49-F238E27FC236}">
              <a16:creationId xmlns:a16="http://schemas.microsoft.com/office/drawing/2014/main" id="{0A80DE7E-808D-C49D-9157-F1A0E2BED350}"/>
            </a:ext>
          </a:extLst>
        </xdr:cNvPr>
        <xdr:cNvSpPr/>
      </xdr:nvSpPr>
      <xdr:spPr>
        <a:xfrm>
          <a:off x="12310479" y="106679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S</a:t>
          </a:r>
        </a:p>
      </xdr:txBody>
    </xdr:sp>
    <xdr:clientData/>
  </xdr:twoCellAnchor>
  <xdr:twoCellAnchor editAs="absolute">
    <xdr:from>
      <xdr:col>11</xdr:col>
      <xdr:colOff>36993</xdr:colOff>
      <xdr:row>8</xdr:row>
      <xdr:rowOff>66671</xdr:rowOff>
    </xdr:from>
    <xdr:to>
      <xdr:col>14</xdr:col>
      <xdr:colOff>96724</xdr:colOff>
      <xdr:row>11</xdr:row>
      <xdr:rowOff>120647</xdr:rowOff>
    </xdr:to>
    <xdr:sp macro="EventClick" textlink="">
      <xdr:nvSpPr>
        <xdr:cNvPr id="183796" name="Hex042" descr="170">
          <a:extLst>
            <a:ext uri="{FF2B5EF4-FFF2-40B4-BE49-F238E27FC236}">
              <a16:creationId xmlns:a16="http://schemas.microsoft.com/office/drawing/2014/main" id="{A0E2BFB3-630A-4B3C-34AB-6606A0424F2D}"/>
            </a:ext>
          </a:extLst>
        </xdr:cNvPr>
        <xdr:cNvSpPr/>
      </xdr:nvSpPr>
      <xdr:spPr>
        <a:xfrm>
          <a:off x="1713393" y="151447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Q</a:t>
          </a:r>
        </a:p>
      </xdr:txBody>
    </xdr:sp>
    <xdr:clientData/>
  </xdr:twoCellAnchor>
  <xdr:twoCellAnchor editAs="absolute">
    <xdr:from>
      <xdr:col>14</xdr:col>
      <xdr:colOff>96725</xdr:colOff>
      <xdr:row>8</xdr:row>
      <xdr:rowOff>66671</xdr:rowOff>
    </xdr:from>
    <xdr:to>
      <xdr:col>18</xdr:col>
      <xdr:colOff>4056</xdr:colOff>
      <xdr:row>11</xdr:row>
      <xdr:rowOff>120647</xdr:rowOff>
    </xdr:to>
    <xdr:sp macro="EventClick" textlink="">
      <xdr:nvSpPr>
        <xdr:cNvPr id="183797" name="Hex043" descr="188">
          <a:extLst>
            <a:ext uri="{FF2B5EF4-FFF2-40B4-BE49-F238E27FC236}">
              <a16:creationId xmlns:a16="http://schemas.microsoft.com/office/drawing/2014/main" id="{531F2A96-D8AC-6665-8280-3E225F5635A9}"/>
            </a:ext>
          </a:extLst>
        </xdr:cNvPr>
        <xdr:cNvSpPr/>
      </xdr:nvSpPr>
      <xdr:spPr>
        <a:xfrm>
          <a:off x="2230325" y="151447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P</a:t>
          </a:r>
        </a:p>
      </xdr:txBody>
    </xdr:sp>
    <xdr:clientData/>
  </xdr:twoCellAnchor>
  <xdr:twoCellAnchor editAs="absolute">
    <xdr:from>
      <xdr:col>18</xdr:col>
      <xdr:colOff>4056</xdr:colOff>
      <xdr:row>8</xdr:row>
      <xdr:rowOff>66671</xdr:rowOff>
    </xdr:from>
    <xdr:to>
      <xdr:col>21</xdr:col>
      <xdr:colOff>63787</xdr:colOff>
      <xdr:row>11</xdr:row>
      <xdr:rowOff>120647</xdr:rowOff>
    </xdr:to>
    <xdr:sp macro="EventClick" textlink="">
      <xdr:nvSpPr>
        <xdr:cNvPr id="183798" name="Hex044" descr="160">
          <a:extLst>
            <a:ext uri="{FF2B5EF4-FFF2-40B4-BE49-F238E27FC236}">
              <a16:creationId xmlns:a16="http://schemas.microsoft.com/office/drawing/2014/main" id="{D39ADE13-AF21-117D-396B-E228D7E5E774}"/>
            </a:ext>
          </a:extLst>
        </xdr:cNvPr>
        <xdr:cNvSpPr/>
      </xdr:nvSpPr>
      <xdr:spPr>
        <a:xfrm>
          <a:off x="2747256" y="151447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T</a:t>
          </a:r>
        </a:p>
      </xdr:txBody>
    </xdr:sp>
    <xdr:clientData/>
  </xdr:twoCellAnchor>
  <xdr:twoCellAnchor editAs="absolute">
    <xdr:from>
      <xdr:col>21</xdr:col>
      <xdr:colOff>63786</xdr:colOff>
      <xdr:row>8</xdr:row>
      <xdr:rowOff>66671</xdr:rowOff>
    </xdr:from>
    <xdr:to>
      <xdr:col>24</xdr:col>
      <xdr:colOff>123517</xdr:colOff>
      <xdr:row>11</xdr:row>
      <xdr:rowOff>120647</xdr:rowOff>
    </xdr:to>
    <xdr:sp macro="EventClick" textlink="">
      <xdr:nvSpPr>
        <xdr:cNvPr id="183799" name="Hex045" descr="127">
          <a:extLst>
            <a:ext uri="{FF2B5EF4-FFF2-40B4-BE49-F238E27FC236}">
              <a16:creationId xmlns:a16="http://schemas.microsoft.com/office/drawing/2014/main" id="{77B8F36D-C4D6-CAFA-2524-7362EEBBA171}"/>
            </a:ext>
          </a:extLst>
        </xdr:cNvPr>
        <xdr:cNvSpPr/>
      </xdr:nvSpPr>
      <xdr:spPr>
        <a:xfrm>
          <a:off x="3264186" y="151447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W</a:t>
          </a:r>
        </a:p>
      </xdr:txBody>
    </xdr:sp>
    <xdr:clientData/>
  </xdr:twoCellAnchor>
  <xdr:twoCellAnchor editAs="absolute">
    <xdr:from>
      <xdr:col>24</xdr:col>
      <xdr:colOff>123518</xdr:colOff>
      <xdr:row>8</xdr:row>
      <xdr:rowOff>66671</xdr:rowOff>
    </xdr:from>
    <xdr:to>
      <xdr:col>28</xdr:col>
      <xdr:colOff>30849</xdr:colOff>
      <xdr:row>11</xdr:row>
      <xdr:rowOff>120647</xdr:rowOff>
    </xdr:to>
    <xdr:sp macro="EventClick" textlink="">
      <xdr:nvSpPr>
        <xdr:cNvPr id="183800" name="Hex046" descr="97">
          <a:extLst>
            <a:ext uri="{FF2B5EF4-FFF2-40B4-BE49-F238E27FC236}">
              <a16:creationId xmlns:a16="http://schemas.microsoft.com/office/drawing/2014/main" id="{16DE9886-72C7-B561-7836-6F400E5CB2C0}"/>
            </a:ext>
          </a:extLst>
        </xdr:cNvPr>
        <xdr:cNvSpPr/>
      </xdr:nvSpPr>
      <xdr:spPr>
        <a:xfrm>
          <a:off x="3781118" y="151447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S</a:t>
          </a:r>
        </a:p>
      </xdr:txBody>
    </xdr:sp>
    <xdr:clientData/>
  </xdr:twoCellAnchor>
  <xdr:twoCellAnchor editAs="absolute">
    <xdr:from>
      <xdr:col>28</xdr:col>
      <xdr:colOff>30849</xdr:colOff>
      <xdr:row>8</xdr:row>
      <xdr:rowOff>66671</xdr:rowOff>
    </xdr:from>
    <xdr:to>
      <xdr:col>31</xdr:col>
      <xdr:colOff>90580</xdr:colOff>
      <xdr:row>11</xdr:row>
      <xdr:rowOff>120647</xdr:rowOff>
    </xdr:to>
    <xdr:sp macro="EventClick" textlink="">
      <xdr:nvSpPr>
        <xdr:cNvPr id="183801" name="Hex047" descr="102">
          <a:extLst>
            <a:ext uri="{FF2B5EF4-FFF2-40B4-BE49-F238E27FC236}">
              <a16:creationId xmlns:a16="http://schemas.microsoft.com/office/drawing/2014/main" id="{D94E262B-43AB-5706-2E5F-95B5A8F304DA}"/>
            </a:ext>
          </a:extLst>
        </xdr:cNvPr>
        <xdr:cNvSpPr/>
      </xdr:nvSpPr>
      <xdr:spPr>
        <a:xfrm>
          <a:off x="4298049" y="151447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D</a:t>
          </a:r>
        </a:p>
      </xdr:txBody>
    </xdr:sp>
    <xdr:clientData/>
  </xdr:twoCellAnchor>
  <xdr:twoCellAnchor editAs="absolute">
    <xdr:from>
      <xdr:col>31</xdr:col>
      <xdr:colOff>90579</xdr:colOff>
      <xdr:row>8</xdr:row>
      <xdr:rowOff>66671</xdr:rowOff>
    </xdr:from>
    <xdr:to>
      <xdr:col>34</xdr:col>
      <xdr:colOff>150310</xdr:colOff>
      <xdr:row>11</xdr:row>
      <xdr:rowOff>120647</xdr:rowOff>
    </xdr:to>
    <xdr:sp macro="EventClick" textlink="">
      <xdr:nvSpPr>
        <xdr:cNvPr id="183802" name="Hex048" descr="125">
          <a:extLst>
            <a:ext uri="{FF2B5EF4-FFF2-40B4-BE49-F238E27FC236}">
              <a16:creationId xmlns:a16="http://schemas.microsoft.com/office/drawing/2014/main" id="{5EA286F2-DD30-B1D7-829F-07F4A330340B}"/>
            </a:ext>
          </a:extLst>
        </xdr:cNvPr>
        <xdr:cNvSpPr/>
      </xdr:nvSpPr>
      <xdr:spPr>
        <a:xfrm>
          <a:off x="4814979" y="151447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F</a:t>
          </a:r>
        </a:p>
      </xdr:txBody>
    </xdr:sp>
    <xdr:clientData/>
  </xdr:twoCellAnchor>
  <xdr:twoCellAnchor editAs="absolute">
    <xdr:from>
      <xdr:col>34</xdr:col>
      <xdr:colOff>150311</xdr:colOff>
      <xdr:row>8</xdr:row>
      <xdr:rowOff>66671</xdr:rowOff>
    </xdr:from>
    <xdr:to>
      <xdr:col>38</xdr:col>
      <xdr:colOff>57642</xdr:colOff>
      <xdr:row>11</xdr:row>
      <xdr:rowOff>120647</xdr:rowOff>
    </xdr:to>
    <xdr:sp macro="EventClick" textlink="">
      <xdr:nvSpPr>
        <xdr:cNvPr id="183803" name="Hex049" descr="29">
          <a:extLst>
            <a:ext uri="{FF2B5EF4-FFF2-40B4-BE49-F238E27FC236}">
              <a16:creationId xmlns:a16="http://schemas.microsoft.com/office/drawing/2014/main" id="{062606E5-736D-1C35-613F-3BCD95FBB0C6}"/>
            </a:ext>
          </a:extLst>
        </xdr:cNvPr>
        <xdr:cNvSpPr/>
      </xdr:nvSpPr>
      <xdr:spPr>
        <a:xfrm>
          <a:off x="5331911" y="151447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G</a:t>
          </a:r>
        </a:p>
      </xdr:txBody>
    </xdr:sp>
    <xdr:clientData/>
  </xdr:twoCellAnchor>
  <xdr:twoCellAnchor editAs="absolute">
    <xdr:from>
      <xdr:col>38</xdr:col>
      <xdr:colOff>57641</xdr:colOff>
      <xdr:row>8</xdr:row>
      <xdr:rowOff>66671</xdr:rowOff>
    </xdr:from>
    <xdr:to>
      <xdr:col>41</xdr:col>
      <xdr:colOff>117372</xdr:colOff>
      <xdr:row>11</xdr:row>
      <xdr:rowOff>120647</xdr:rowOff>
    </xdr:to>
    <xdr:sp macro="EventClick" textlink="">
      <xdr:nvSpPr>
        <xdr:cNvPr id="183804" name="Hex050" descr="146">
          <a:extLst>
            <a:ext uri="{FF2B5EF4-FFF2-40B4-BE49-F238E27FC236}">
              <a16:creationId xmlns:a16="http://schemas.microsoft.com/office/drawing/2014/main" id="{7FB205A0-C3DB-1FC4-726A-24E6F9C86030}"/>
            </a:ext>
          </a:extLst>
        </xdr:cNvPr>
        <xdr:cNvSpPr/>
      </xdr:nvSpPr>
      <xdr:spPr>
        <a:xfrm>
          <a:off x="5848841" y="151447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I</a:t>
          </a:r>
        </a:p>
      </xdr:txBody>
    </xdr:sp>
    <xdr:clientData/>
  </xdr:twoCellAnchor>
  <xdr:twoCellAnchor editAs="absolute">
    <xdr:from>
      <xdr:col>41</xdr:col>
      <xdr:colOff>117373</xdr:colOff>
      <xdr:row>8</xdr:row>
      <xdr:rowOff>66671</xdr:rowOff>
    </xdr:from>
    <xdr:to>
      <xdr:col>45</xdr:col>
      <xdr:colOff>24704</xdr:colOff>
      <xdr:row>11</xdr:row>
      <xdr:rowOff>120647</xdr:rowOff>
    </xdr:to>
    <xdr:sp macro="EventClick" textlink="">
      <xdr:nvSpPr>
        <xdr:cNvPr id="183805" name="Hex051" descr="214">
          <a:extLst>
            <a:ext uri="{FF2B5EF4-FFF2-40B4-BE49-F238E27FC236}">
              <a16:creationId xmlns:a16="http://schemas.microsoft.com/office/drawing/2014/main" id="{7C5DEA09-B688-64BE-47B4-B4006353C8E3}"/>
            </a:ext>
          </a:extLst>
        </xdr:cNvPr>
        <xdr:cNvSpPr/>
      </xdr:nvSpPr>
      <xdr:spPr>
        <a:xfrm>
          <a:off x="6365773" y="151447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W</a:t>
          </a:r>
        </a:p>
      </xdr:txBody>
    </xdr:sp>
    <xdr:clientData/>
  </xdr:twoCellAnchor>
  <xdr:twoCellAnchor editAs="absolute">
    <xdr:from>
      <xdr:col>45</xdr:col>
      <xdr:colOff>24703</xdr:colOff>
      <xdr:row>8</xdr:row>
      <xdr:rowOff>66671</xdr:rowOff>
    </xdr:from>
    <xdr:to>
      <xdr:col>48</xdr:col>
      <xdr:colOff>84434</xdr:colOff>
      <xdr:row>11</xdr:row>
      <xdr:rowOff>120647</xdr:rowOff>
    </xdr:to>
    <xdr:sp macro="EventClick" textlink="">
      <xdr:nvSpPr>
        <xdr:cNvPr id="183806" name="Hex052" descr="17">
          <a:extLst>
            <a:ext uri="{FF2B5EF4-FFF2-40B4-BE49-F238E27FC236}">
              <a16:creationId xmlns:a16="http://schemas.microsoft.com/office/drawing/2014/main" id="{2AA1361C-FED2-95B6-A4E9-B8A4764551DB}"/>
            </a:ext>
          </a:extLst>
        </xdr:cNvPr>
        <xdr:cNvSpPr/>
      </xdr:nvSpPr>
      <xdr:spPr>
        <a:xfrm>
          <a:off x="6882703" y="151447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N</a:t>
          </a:r>
        </a:p>
      </xdr:txBody>
    </xdr:sp>
    <xdr:clientData/>
  </xdr:twoCellAnchor>
  <xdr:twoCellAnchor editAs="absolute">
    <xdr:from>
      <xdr:col>48</xdr:col>
      <xdr:colOff>84434</xdr:colOff>
      <xdr:row>8</xdr:row>
      <xdr:rowOff>66671</xdr:rowOff>
    </xdr:from>
    <xdr:to>
      <xdr:col>51</xdr:col>
      <xdr:colOff>144165</xdr:colOff>
      <xdr:row>11</xdr:row>
      <xdr:rowOff>120647</xdr:rowOff>
    </xdr:to>
    <xdr:sp macro="EventClick" textlink="">
      <xdr:nvSpPr>
        <xdr:cNvPr id="183807" name="Hex053" descr="51">
          <a:extLst>
            <a:ext uri="{FF2B5EF4-FFF2-40B4-BE49-F238E27FC236}">
              <a16:creationId xmlns:a16="http://schemas.microsoft.com/office/drawing/2014/main" id="{C082CA9B-88A0-C0B4-B16C-ECF6454EDA32}"/>
            </a:ext>
          </a:extLst>
        </xdr:cNvPr>
        <xdr:cNvSpPr/>
      </xdr:nvSpPr>
      <xdr:spPr>
        <a:xfrm>
          <a:off x="7399634" y="151447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H</a:t>
          </a:r>
        </a:p>
      </xdr:txBody>
    </xdr:sp>
    <xdr:clientData/>
  </xdr:twoCellAnchor>
  <xdr:twoCellAnchor editAs="absolute">
    <xdr:from>
      <xdr:col>51</xdr:col>
      <xdr:colOff>144166</xdr:colOff>
      <xdr:row>8</xdr:row>
      <xdr:rowOff>66671</xdr:rowOff>
    </xdr:from>
    <xdr:to>
      <xdr:col>55</xdr:col>
      <xdr:colOff>51497</xdr:colOff>
      <xdr:row>11</xdr:row>
      <xdr:rowOff>120647</xdr:rowOff>
    </xdr:to>
    <xdr:sp macro="EventClick" textlink="">
      <xdr:nvSpPr>
        <xdr:cNvPr id="183808" name="Hex054" descr="69">
          <a:extLst>
            <a:ext uri="{FF2B5EF4-FFF2-40B4-BE49-F238E27FC236}">
              <a16:creationId xmlns:a16="http://schemas.microsoft.com/office/drawing/2014/main" id="{7E602D73-7B37-5482-0C73-18A667F4D5F4}"/>
            </a:ext>
          </a:extLst>
        </xdr:cNvPr>
        <xdr:cNvSpPr/>
      </xdr:nvSpPr>
      <xdr:spPr>
        <a:xfrm>
          <a:off x="7916566" y="151447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Z</a:t>
          </a:r>
        </a:p>
      </xdr:txBody>
    </xdr:sp>
    <xdr:clientData/>
  </xdr:twoCellAnchor>
  <xdr:twoCellAnchor editAs="absolute">
    <xdr:from>
      <xdr:col>55</xdr:col>
      <xdr:colOff>51497</xdr:colOff>
      <xdr:row>8</xdr:row>
      <xdr:rowOff>66671</xdr:rowOff>
    </xdr:from>
    <xdr:to>
      <xdr:col>58</xdr:col>
      <xdr:colOff>111228</xdr:colOff>
      <xdr:row>11</xdr:row>
      <xdr:rowOff>120647</xdr:rowOff>
    </xdr:to>
    <xdr:sp macro="EventClick" textlink="">
      <xdr:nvSpPr>
        <xdr:cNvPr id="183809" name="Hex055" descr="102">
          <a:extLst>
            <a:ext uri="{FF2B5EF4-FFF2-40B4-BE49-F238E27FC236}">
              <a16:creationId xmlns:a16="http://schemas.microsoft.com/office/drawing/2014/main" id="{E79C8652-7BD0-F8F5-575A-6B5A792C714A}"/>
            </a:ext>
          </a:extLst>
        </xdr:cNvPr>
        <xdr:cNvSpPr/>
      </xdr:nvSpPr>
      <xdr:spPr>
        <a:xfrm>
          <a:off x="8433497" y="151447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D</a:t>
          </a:r>
        </a:p>
      </xdr:txBody>
    </xdr:sp>
    <xdr:clientData/>
  </xdr:twoCellAnchor>
  <xdr:twoCellAnchor editAs="absolute">
    <xdr:from>
      <xdr:col>58</xdr:col>
      <xdr:colOff>111227</xdr:colOff>
      <xdr:row>8</xdr:row>
      <xdr:rowOff>66671</xdr:rowOff>
    </xdr:from>
    <xdr:to>
      <xdr:col>62</xdr:col>
      <xdr:colOff>18558</xdr:colOff>
      <xdr:row>11</xdr:row>
      <xdr:rowOff>120647</xdr:rowOff>
    </xdr:to>
    <xdr:sp macro="EventClick" textlink="">
      <xdr:nvSpPr>
        <xdr:cNvPr id="183810" name="Hex056" descr="145">
          <a:extLst>
            <a:ext uri="{FF2B5EF4-FFF2-40B4-BE49-F238E27FC236}">
              <a16:creationId xmlns:a16="http://schemas.microsoft.com/office/drawing/2014/main" id="{C5E1944E-C6AB-3425-D015-704B0A16A58A}"/>
            </a:ext>
          </a:extLst>
        </xdr:cNvPr>
        <xdr:cNvSpPr/>
      </xdr:nvSpPr>
      <xdr:spPr>
        <a:xfrm>
          <a:off x="8950427" y="151447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E</a:t>
          </a:r>
        </a:p>
      </xdr:txBody>
    </xdr:sp>
    <xdr:clientData/>
  </xdr:twoCellAnchor>
  <xdr:twoCellAnchor editAs="absolute">
    <xdr:from>
      <xdr:col>62</xdr:col>
      <xdr:colOff>18559</xdr:colOff>
      <xdr:row>8</xdr:row>
      <xdr:rowOff>66671</xdr:rowOff>
    </xdr:from>
    <xdr:to>
      <xdr:col>65</xdr:col>
      <xdr:colOff>78290</xdr:colOff>
      <xdr:row>11</xdr:row>
      <xdr:rowOff>120647</xdr:rowOff>
    </xdr:to>
    <xdr:sp macro="EventClick" textlink="">
      <xdr:nvSpPr>
        <xdr:cNvPr id="183811" name="Hex057" descr="150">
          <a:extLst>
            <a:ext uri="{FF2B5EF4-FFF2-40B4-BE49-F238E27FC236}">
              <a16:creationId xmlns:a16="http://schemas.microsoft.com/office/drawing/2014/main" id="{370B1C43-B11A-A2F8-3774-4D67609CDC28}"/>
            </a:ext>
          </a:extLst>
        </xdr:cNvPr>
        <xdr:cNvSpPr/>
      </xdr:nvSpPr>
      <xdr:spPr>
        <a:xfrm>
          <a:off x="9467359" y="151447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W</a:t>
          </a:r>
        </a:p>
      </xdr:txBody>
    </xdr:sp>
    <xdr:clientData/>
  </xdr:twoCellAnchor>
  <xdr:twoCellAnchor editAs="absolute">
    <xdr:from>
      <xdr:col>65</xdr:col>
      <xdr:colOff>78290</xdr:colOff>
      <xdr:row>8</xdr:row>
      <xdr:rowOff>66671</xdr:rowOff>
    </xdr:from>
    <xdr:to>
      <xdr:col>68</xdr:col>
      <xdr:colOff>138021</xdr:colOff>
      <xdr:row>11</xdr:row>
      <xdr:rowOff>120647</xdr:rowOff>
    </xdr:to>
    <xdr:sp macro="EventClick" textlink="">
      <xdr:nvSpPr>
        <xdr:cNvPr id="183812" name="Hex058" descr="249">
          <a:extLst>
            <a:ext uri="{FF2B5EF4-FFF2-40B4-BE49-F238E27FC236}">
              <a16:creationId xmlns:a16="http://schemas.microsoft.com/office/drawing/2014/main" id="{155EE041-ABBA-264D-166C-854CF56767A4}"/>
            </a:ext>
          </a:extLst>
        </xdr:cNvPr>
        <xdr:cNvSpPr/>
      </xdr:nvSpPr>
      <xdr:spPr>
        <a:xfrm>
          <a:off x="9984290" y="151447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S</a:t>
          </a:r>
        </a:p>
      </xdr:txBody>
    </xdr:sp>
    <xdr:clientData/>
  </xdr:twoCellAnchor>
  <xdr:twoCellAnchor editAs="absolute">
    <xdr:from>
      <xdr:col>68</xdr:col>
      <xdr:colOff>138020</xdr:colOff>
      <xdr:row>8</xdr:row>
      <xdr:rowOff>66671</xdr:rowOff>
    </xdr:from>
    <xdr:to>
      <xdr:col>72</xdr:col>
      <xdr:colOff>45351</xdr:colOff>
      <xdr:row>11</xdr:row>
      <xdr:rowOff>120647</xdr:rowOff>
    </xdr:to>
    <xdr:sp macro="EventClick" textlink="">
      <xdr:nvSpPr>
        <xdr:cNvPr id="183813" name="Hex059" descr="133">
          <a:extLst>
            <a:ext uri="{FF2B5EF4-FFF2-40B4-BE49-F238E27FC236}">
              <a16:creationId xmlns:a16="http://schemas.microsoft.com/office/drawing/2014/main" id="{5E9713D8-F71A-8B4C-6020-8768B2C8E9B3}"/>
            </a:ext>
          </a:extLst>
        </xdr:cNvPr>
        <xdr:cNvSpPr/>
      </xdr:nvSpPr>
      <xdr:spPr>
        <a:xfrm>
          <a:off x="10501220" y="151447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Z</a:t>
          </a:r>
        </a:p>
      </xdr:txBody>
    </xdr:sp>
    <xdr:clientData/>
  </xdr:twoCellAnchor>
  <xdr:twoCellAnchor editAs="absolute">
    <xdr:from>
      <xdr:col>72</xdr:col>
      <xdr:colOff>45351</xdr:colOff>
      <xdr:row>8</xdr:row>
      <xdr:rowOff>66671</xdr:rowOff>
    </xdr:from>
    <xdr:to>
      <xdr:col>75</xdr:col>
      <xdr:colOff>105082</xdr:colOff>
      <xdr:row>11</xdr:row>
      <xdr:rowOff>120647</xdr:rowOff>
    </xdr:to>
    <xdr:sp macro="EventClick" textlink="">
      <xdr:nvSpPr>
        <xdr:cNvPr id="183814" name="Hex060" descr="227">
          <a:extLst>
            <a:ext uri="{FF2B5EF4-FFF2-40B4-BE49-F238E27FC236}">
              <a16:creationId xmlns:a16="http://schemas.microsoft.com/office/drawing/2014/main" id="{84C8945B-96E8-114F-6FB0-CD92D7D425C3}"/>
            </a:ext>
          </a:extLst>
        </xdr:cNvPr>
        <xdr:cNvSpPr/>
      </xdr:nvSpPr>
      <xdr:spPr>
        <a:xfrm>
          <a:off x="11018151" y="151447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J</a:t>
          </a:r>
        </a:p>
      </xdr:txBody>
    </xdr:sp>
    <xdr:clientData/>
  </xdr:twoCellAnchor>
  <xdr:twoCellAnchor editAs="absolute">
    <xdr:from>
      <xdr:col>75</xdr:col>
      <xdr:colOff>105083</xdr:colOff>
      <xdr:row>8</xdr:row>
      <xdr:rowOff>66671</xdr:rowOff>
    </xdr:from>
    <xdr:to>
      <xdr:col>79</xdr:col>
      <xdr:colOff>12414</xdr:colOff>
      <xdr:row>11</xdr:row>
      <xdr:rowOff>120647</xdr:rowOff>
    </xdr:to>
    <xdr:sp macro="EventClick" textlink="">
      <xdr:nvSpPr>
        <xdr:cNvPr id="183815" name="Hex061" descr="113">
          <a:extLst>
            <a:ext uri="{FF2B5EF4-FFF2-40B4-BE49-F238E27FC236}">
              <a16:creationId xmlns:a16="http://schemas.microsoft.com/office/drawing/2014/main" id="{724C9751-EAAB-A10B-A6C5-878159C502CF}"/>
            </a:ext>
          </a:extLst>
        </xdr:cNvPr>
        <xdr:cNvSpPr/>
      </xdr:nvSpPr>
      <xdr:spPr>
        <a:xfrm>
          <a:off x="11535083" y="151447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V</a:t>
          </a:r>
        </a:p>
      </xdr:txBody>
    </xdr:sp>
    <xdr:clientData/>
  </xdr:twoCellAnchor>
  <xdr:twoCellAnchor editAs="absolute">
    <xdr:from>
      <xdr:col>79</xdr:col>
      <xdr:colOff>12413</xdr:colOff>
      <xdr:row>8</xdr:row>
      <xdr:rowOff>66671</xdr:rowOff>
    </xdr:from>
    <xdr:to>
      <xdr:col>82</xdr:col>
      <xdr:colOff>72144</xdr:colOff>
      <xdr:row>11</xdr:row>
      <xdr:rowOff>120647</xdr:rowOff>
    </xdr:to>
    <xdr:sp macro="EventClick" textlink="">
      <xdr:nvSpPr>
        <xdr:cNvPr id="183816" name="Hex062" descr="31">
          <a:extLst>
            <a:ext uri="{FF2B5EF4-FFF2-40B4-BE49-F238E27FC236}">
              <a16:creationId xmlns:a16="http://schemas.microsoft.com/office/drawing/2014/main" id="{FAC5CAE3-4E21-7327-01D0-D3619D5725C5}"/>
            </a:ext>
          </a:extLst>
        </xdr:cNvPr>
        <xdr:cNvSpPr/>
      </xdr:nvSpPr>
      <xdr:spPr>
        <a:xfrm>
          <a:off x="12052013" y="151447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M</a:t>
          </a:r>
        </a:p>
      </xdr:txBody>
    </xdr:sp>
    <xdr:clientData/>
  </xdr:twoCellAnchor>
  <xdr:twoCellAnchor editAs="absolute">
    <xdr:from>
      <xdr:col>82</xdr:col>
      <xdr:colOff>72144</xdr:colOff>
      <xdr:row>8</xdr:row>
      <xdr:rowOff>66671</xdr:rowOff>
    </xdr:from>
    <xdr:to>
      <xdr:col>85</xdr:col>
      <xdr:colOff>131875</xdr:colOff>
      <xdr:row>11</xdr:row>
      <xdr:rowOff>120647</xdr:rowOff>
    </xdr:to>
    <xdr:sp macro="EventClick" textlink="">
      <xdr:nvSpPr>
        <xdr:cNvPr id="183817" name="Hex063" descr="55">
          <a:extLst>
            <a:ext uri="{FF2B5EF4-FFF2-40B4-BE49-F238E27FC236}">
              <a16:creationId xmlns:a16="http://schemas.microsoft.com/office/drawing/2014/main" id="{5243DD22-AB59-1544-1FFE-0CE073B4C61A}"/>
            </a:ext>
          </a:extLst>
        </xdr:cNvPr>
        <xdr:cNvSpPr/>
      </xdr:nvSpPr>
      <xdr:spPr>
        <a:xfrm>
          <a:off x="12568944" y="151447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O</a:t>
          </a:r>
        </a:p>
      </xdr:txBody>
    </xdr:sp>
    <xdr:clientData/>
  </xdr:twoCellAnchor>
  <xdr:twoCellAnchor editAs="absolute">
    <xdr:from>
      <xdr:col>85</xdr:col>
      <xdr:colOff>131876</xdr:colOff>
      <xdr:row>8</xdr:row>
      <xdr:rowOff>66671</xdr:rowOff>
    </xdr:from>
    <xdr:to>
      <xdr:col>89</xdr:col>
      <xdr:colOff>39207</xdr:colOff>
      <xdr:row>11</xdr:row>
      <xdr:rowOff>120647</xdr:rowOff>
    </xdr:to>
    <xdr:sp macro="EventClick" textlink="">
      <xdr:nvSpPr>
        <xdr:cNvPr id="183818" name="Hex064" descr="38">
          <a:extLst>
            <a:ext uri="{FF2B5EF4-FFF2-40B4-BE49-F238E27FC236}">
              <a16:creationId xmlns:a16="http://schemas.microsoft.com/office/drawing/2014/main" id="{770BB37B-9739-2CA4-FDDF-3FD5AD0B3C95}"/>
            </a:ext>
          </a:extLst>
        </xdr:cNvPr>
        <xdr:cNvSpPr/>
      </xdr:nvSpPr>
      <xdr:spPr>
        <a:xfrm>
          <a:off x="13085876" y="151447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N</a:t>
          </a:r>
        </a:p>
      </xdr:txBody>
    </xdr:sp>
    <xdr:clientData/>
  </xdr:twoCellAnchor>
  <xdr:twoCellAnchor editAs="absolute">
    <xdr:from>
      <xdr:col>9</xdr:col>
      <xdr:colOff>83328</xdr:colOff>
      <xdr:row>10</xdr:row>
      <xdr:rowOff>152397</xdr:rowOff>
    </xdr:from>
    <xdr:to>
      <xdr:col>12</xdr:col>
      <xdr:colOff>143059</xdr:colOff>
      <xdr:row>14</xdr:row>
      <xdr:rowOff>25398</xdr:rowOff>
    </xdr:to>
    <xdr:sp macro="EventClick" textlink="">
      <xdr:nvSpPr>
        <xdr:cNvPr id="183819" name="Hex065" descr="190">
          <a:extLst>
            <a:ext uri="{FF2B5EF4-FFF2-40B4-BE49-F238E27FC236}">
              <a16:creationId xmlns:a16="http://schemas.microsoft.com/office/drawing/2014/main" id="{E20AA49F-0E23-8C87-8AAA-4A3DA74ED12F}"/>
            </a:ext>
          </a:extLst>
        </xdr:cNvPr>
        <xdr:cNvSpPr/>
      </xdr:nvSpPr>
      <xdr:spPr>
        <a:xfrm>
          <a:off x="1454928" y="196214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I</a:t>
          </a:r>
        </a:p>
      </xdr:txBody>
    </xdr:sp>
    <xdr:clientData/>
  </xdr:twoCellAnchor>
  <xdr:twoCellAnchor editAs="absolute">
    <xdr:from>
      <xdr:col>12</xdr:col>
      <xdr:colOff>143059</xdr:colOff>
      <xdr:row>10</xdr:row>
      <xdr:rowOff>152397</xdr:rowOff>
    </xdr:from>
    <xdr:to>
      <xdr:col>16</xdr:col>
      <xdr:colOff>50390</xdr:colOff>
      <xdr:row>14</xdr:row>
      <xdr:rowOff>25398</xdr:rowOff>
    </xdr:to>
    <xdr:sp macro="EventClick" textlink="">
      <xdr:nvSpPr>
        <xdr:cNvPr id="183820" name="Hex066" descr="159">
          <a:extLst>
            <a:ext uri="{FF2B5EF4-FFF2-40B4-BE49-F238E27FC236}">
              <a16:creationId xmlns:a16="http://schemas.microsoft.com/office/drawing/2014/main" id="{98ED4AFF-63E0-F18B-F704-7346A880B2B8}"/>
            </a:ext>
          </a:extLst>
        </xdr:cNvPr>
        <xdr:cNvSpPr/>
      </xdr:nvSpPr>
      <xdr:spPr>
        <a:xfrm>
          <a:off x="1971859" y="196214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W</a:t>
          </a:r>
        </a:p>
      </xdr:txBody>
    </xdr:sp>
    <xdr:clientData/>
  </xdr:twoCellAnchor>
  <xdr:twoCellAnchor editAs="absolute">
    <xdr:from>
      <xdr:col>16</xdr:col>
      <xdr:colOff>50390</xdr:colOff>
      <xdr:row>10</xdr:row>
      <xdr:rowOff>152397</xdr:rowOff>
    </xdr:from>
    <xdr:to>
      <xdr:col>19</xdr:col>
      <xdr:colOff>110121</xdr:colOff>
      <xdr:row>14</xdr:row>
      <xdr:rowOff>25398</xdr:rowOff>
    </xdr:to>
    <xdr:sp macro="EventClick" textlink="">
      <xdr:nvSpPr>
        <xdr:cNvPr id="183821" name="Hex067" descr="147">
          <a:extLst>
            <a:ext uri="{FF2B5EF4-FFF2-40B4-BE49-F238E27FC236}">
              <a16:creationId xmlns:a16="http://schemas.microsoft.com/office/drawing/2014/main" id="{DB9FC73D-D445-303E-2CB1-5ACFDCB4346D}"/>
            </a:ext>
          </a:extLst>
        </xdr:cNvPr>
        <xdr:cNvSpPr/>
      </xdr:nvSpPr>
      <xdr:spPr>
        <a:xfrm>
          <a:off x="2488790" y="196214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R</a:t>
          </a:r>
        </a:p>
      </xdr:txBody>
    </xdr:sp>
    <xdr:clientData/>
  </xdr:twoCellAnchor>
  <xdr:twoCellAnchor editAs="absolute">
    <xdr:from>
      <xdr:col>19</xdr:col>
      <xdr:colOff>110121</xdr:colOff>
      <xdr:row>10</xdr:row>
      <xdr:rowOff>152397</xdr:rowOff>
    </xdr:from>
    <xdr:to>
      <xdr:col>23</xdr:col>
      <xdr:colOff>17452</xdr:colOff>
      <xdr:row>14</xdr:row>
      <xdr:rowOff>25398</xdr:rowOff>
    </xdr:to>
    <xdr:sp macro="EventClick" textlink="">
      <xdr:nvSpPr>
        <xdr:cNvPr id="183822" name="Hex068" descr="40">
          <a:extLst>
            <a:ext uri="{FF2B5EF4-FFF2-40B4-BE49-F238E27FC236}">
              <a16:creationId xmlns:a16="http://schemas.microsoft.com/office/drawing/2014/main" id="{B0214338-313A-67BA-A225-7AF4B0ED4085}"/>
            </a:ext>
          </a:extLst>
        </xdr:cNvPr>
        <xdr:cNvSpPr/>
      </xdr:nvSpPr>
      <xdr:spPr>
        <a:xfrm>
          <a:off x="3005721" y="196214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X</a:t>
          </a:r>
        </a:p>
      </xdr:txBody>
    </xdr:sp>
    <xdr:clientData/>
  </xdr:twoCellAnchor>
  <xdr:twoCellAnchor editAs="absolute">
    <xdr:from>
      <xdr:col>23</xdr:col>
      <xdr:colOff>17452</xdr:colOff>
      <xdr:row>10</xdr:row>
      <xdr:rowOff>152397</xdr:rowOff>
    </xdr:from>
    <xdr:to>
      <xdr:col>26</xdr:col>
      <xdr:colOff>77183</xdr:colOff>
      <xdr:row>14</xdr:row>
      <xdr:rowOff>25398</xdr:rowOff>
    </xdr:to>
    <xdr:sp macro="EventClick" textlink="">
      <xdr:nvSpPr>
        <xdr:cNvPr id="183823" name="Hex069" descr="209">
          <a:extLst>
            <a:ext uri="{FF2B5EF4-FFF2-40B4-BE49-F238E27FC236}">
              <a16:creationId xmlns:a16="http://schemas.microsoft.com/office/drawing/2014/main" id="{87F4A445-ED62-1D93-67F3-952DB21F5F5C}"/>
            </a:ext>
          </a:extLst>
        </xdr:cNvPr>
        <xdr:cNvSpPr/>
      </xdr:nvSpPr>
      <xdr:spPr>
        <a:xfrm>
          <a:off x="3522652" y="196214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J</a:t>
          </a:r>
        </a:p>
      </xdr:txBody>
    </xdr:sp>
    <xdr:clientData/>
  </xdr:twoCellAnchor>
  <xdr:twoCellAnchor editAs="absolute">
    <xdr:from>
      <xdr:col>26</xdr:col>
      <xdr:colOff>77183</xdr:colOff>
      <xdr:row>10</xdr:row>
      <xdr:rowOff>152397</xdr:rowOff>
    </xdr:from>
    <xdr:to>
      <xdr:col>29</xdr:col>
      <xdr:colOff>136914</xdr:colOff>
      <xdr:row>14</xdr:row>
      <xdr:rowOff>25398</xdr:rowOff>
    </xdr:to>
    <xdr:sp macro="EventClick" textlink="">
      <xdr:nvSpPr>
        <xdr:cNvPr id="183824" name="Hex070" descr="82">
          <a:extLst>
            <a:ext uri="{FF2B5EF4-FFF2-40B4-BE49-F238E27FC236}">
              <a16:creationId xmlns:a16="http://schemas.microsoft.com/office/drawing/2014/main" id="{68C0832B-4CFC-70C2-9A98-121CE7790237}"/>
            </a:ext>
          </a:extLst>
        </xdr:cNvPr>
        <xdr:cNvSpPr/>
      </xdr:nvSpPr>
      <xdr:spPr>
        <a:xfrm>
          <a:off x="4039583" y="196214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K</a:t>
          </a:r>
        </a:p>
      </xdr:txBody>
    </xdr:sp>
    <xdr:clientData/>
  </xdr:twoCellAnchor>
  <xdr:twoCellAnchor editAs="absolute">
    <xdr:from>
      <xdr:col>29</xdr:col>
      <xdr:colOff>136914</xdr:colOff>
      <xdr:row>10</xdr:row>
      <xdr:rowOff>152397</xdr:rowOff>
    </xdr:from>
    <xdr:to>
      <xdr:col>33</xdr:col>
      <xdr:colOff>44245</xdr:colOff>
      <xdr:row>14</xdr:row>
      <xdr:rowOff>25398</xdr:rowOff>
    </xdr:to>
    <xdr:sp macro="EventClick" textlink="">
      <xdr:nvSpPr>
        <xdr:cNvPr id="183825" name="Hex071" descr="68">
          <a:extLst>
            <a:ext uri="{FF2B5EF4-FFF2-40B4-BE49-F238E27FC236}">
              <a16:creationId xmlns:a16="http://schemas.microsoft.com/office/drawing/2014/main" id="{70E06D76-5D57-A6E9-DDE8-11A36EC9AD5C}"/>
            </a:ext>
          </a:extLst>
        </xdr:cNvPr>
        <xdr:cNvSpPr/>
      </xdr:nvSpPr>
      <xdr:spPr>
        <a:xfrm>
          <a:off x="4556514" y="196214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G</a:t>
          </a:r>
        </a:p>
      </xdr:txBody>
    </xdr:sp>
    <xdr:clientData/>
  </xdr:twoCellAnchor>
  <xdr:twoCellAnchor editAs="absolute">
    <xdr:from>
      <xdr:col>33</xdr:col>
      <xdr:colOff>44245</xdr:colOff>
      <xdr:row>10</xdr:row>
      <xdr:rowOff>152397</xdr:rowOff>
    </xdr:from>
    <xdr:to>
      <xdr:col>36</xdr:col>
      <xdr:colOff>103976</xdr:colOff>
      <xdr:row>14</xdr:row>
      <xdr:rowOff>25398</xdr:rowOff>
    </xdr:to>
    <xdr:sp macro="EventClick" textlink="">
      <xdr:nvSpPr>
        <xdr:cNvPr id="183826" name="Hex072" descr="237">
          <a:extLst>
            <a:ext uri="{FF2B5EF4-FFF2-40B4-BE49-F238E27FC236}">
              <a16:creationId xmlns:a16="http://schemas.microsoft.com/office/drawing/2014/main" id="{89A03F2E-CECD-048F-66B7-8A99885D7566}"/>
            </a:ext>
          </a:extLst>
        </xdr:cNvPr>
        <xdr:cNvSpPr/>
      </xdr:nvSpPr>
      <xdr:spPr>
        <a:xfrm>
          <a:off x="5073445" y="196214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Z</a:t>
          </a:r>
        </a:p>
      </xdr:txBody>
    </xdr:sp>
    <xdr:clientData/>
  </xdr:twoCellAnchor>
  <xdr:twoCellAnchor editAs="absolute">
    <xdr:from>
      <xdr:col>36</xdr:col>
      <xdr:colOff>103976</xdr:colOff>
      <xdr:row>10</xdr:row>
      <xdr:rowOff>152397</xdr:rowOff>
    </xdr:from>
    <xdr:to>
      <xdr:col>40</xdr:col>
      <xdr:colOff>11307</xdr:colOff>
      <xdr:row>14</xdr:row>
      <xdr:rowOff>25398</xdr:rowOff>
    </xdr:to>
    <xdr:sp macro="EventClick" textlink="">
      <xdr:nvSpPr>
        <xdr:cNvPr id="183827" name="Hex073" descr="206">
          <a:extLst>
            <a:ext uri="{FF2B5EF4-FFF2-40B4-BE49-F238E27FC236}">
              <a16:creationId xmlns:a16="http://schemas.microsoft.com/office/drawing/2014/main" id="{4EED25FA-BD80-0C85-5F12-02619FB17F84}"/>
            </a:ext>
          </a:extLst>
        </xdr:cNvPr>
        <xdr:cNvSpPr/>
      </xdr:nvSpPr>
      <xdr:spPr>
        <a:xfrm>
          <a:off x="5590376" y="196214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M</a:t>
          </a:r>
        </a:p>
      </xdr:txBody>
    </xdr:sp>
    <xdr:clientData/>
  </xdr:twoCellAnchor>
  <xdr:twoCellAnchor editAs="absolute">
    <xdr:from>
      <xdr:col>40</xdr:col>
      <xdr:colOff>11307</xdr:colOff>
      <xdr:row>10</xdr:row>
      <xdr:rowOff>152397</xdr:rowOff>
    </xdr:from>
    <xdr:to>
      <xdr:col>43</xdr:col>
      <xdr:colOff>71038</xdr:colOff>
      <xdr:row>14</xdr:row>
      <xdr:rowOff>25398</xdr:rowOff>
    </xdr:to>
    <xdr:sp macro="EventClick" textlink="">
      <xdr:nvSpPr>
        <xdr:cNvPr id="183828" name="Hex074" descr="135">
          <a:extLst>
            <a:ext uri="{FF2B5EF4-FFF2-40B4-BE49-F238E27FC236}">
              <a16:creationId xmlns:a16="http://schemas.microsoft.com/office/drawing/2014/main" id="{16F7CFCD-06D1-73E1-D5C4-32528064235B}"/>
            </a:ext>
          </a:extLst>
        </xdr:cNvPr>
        <xdr:cNvSpPr/>
      </xdr:nvSpPr>
      <xdr:spPr>
        <a:xfrm>
          <a:off x="6107307" y="196214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D</a:t>
          </a:r>
        </a:p>
      </xdr:txBody>
    </xdr:sp>
    <xdr:clientData/>
  </xdr:twoCellAnchor>
  <xdr:twoCellAnchor editAs="absolute">
    <xdr:from>
      <xdr:col>43</xdr:col>
      <xdr:colOff>71038</xdr:colOff>
      <xdr:row>10</xdr:row>
      <xdr:rowOff>152397</xdr:rowOff>
    </xdr:from>
    <xdr:to>
      <xdr:col>46</xdr:col>
      <xdr:colOff>130769</xdr:colOff>
      <xdr:row>14</xdr:row>
      <xdr:rowOff>25398</xdr:rowOff>
    </xdr:to>
    <xdr:sp macro="EventClick" textlink="">
      <xdr:nvSpPr>
        <xdr:cNvPr id="183829" name="Hex075" descr="9">
          <a:extLst>
            <a:ext uri="{FF2B5EF4-FFF2-40B4-BE49-F238E27FC236}">
              <a16:creationId xmlns:a16="http://schemas.microsoft.com/office/drawing/2014/main" id="{55ED736E-D25C-37ED-5651-B9239BF17EE3}"/>
            </a:ext>
          </a:extLst>
        </xdr:cNvPr>
        <xdr:cNvSpPr/>
      </xdr:nvSpPr>
      <xdr:spPr>
        <a:xfrm>
          <a:off x="6624238" y="196214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X</a:t>
          </a:r>
        </a:p>
      </xdr:txBody>
    </xdr:sp>
    <xdr:clientData/>
  </xdr:twoCellAnchor>
  <xdr:twoCellAnchor editAs="absolute">
    <xdr:from>
      <xdr:col>46</xdr:col>
      <xdr:colOff>130769</xdr:colOff>
      <xdr:row>10</xdr:row>
      <xdr:rowOff>152397</xdr:rowOff>
    </xdr:from>
    <xdr:to>
      <xdr:col>50</xdr:col>
      <xdr:colOff>38100</xdr:colOff>
      <xdr:row>14</xdr:row>
      <xdr:rowOff>25398</xdr:rowOff>
    </xdr:to>
    <xdr:sp macro="EventClick" textlink="">
      <xdr:nvSpPr>
        <xdr:cNvPr id="183830" name="Hex076" descr="47">
          <a:extLst>
            <a:ext uri="{FF2B5EF4-FFF2-40B4-BE49-F238E27FC236}">
              <a16:creationId xmlns:a16="http://schemas.microsoft.com/office/drawing/2014/main" id="{48094111-335E-FAF8-5949-D3D6A2679C51}"/>
            </a:ext>
          </a:extLst>
        </xdr:cNvPr>
        <xdr:cNvSpPr/>
      </xdr:nvSpPr>
      <xdr:spPr>
        <a:xfrm>
          <a:off x="7141169" y="196214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B</a:t>
          </a:r>
        </a:p>
      </xdr:txBody>
    </xdr:sp>
    <xdr:clientData/>
  </xdr:twoCellAnchor>
  <xdr:twoCellAnchor editAs="absolute">
    <xdr:from>
      <xdr:col>50</xdr:col>
      <xdr:colOff>38100</xdr:colOff>
      <xdr:row>10</xdr:row>
      <xdr:rowOff>152397</xdr:rowOff>
    </xdr:from>
    <xdr:to>
      <xdr:col>53</xdr:col>
      <xdr:colOff>97831</xdr:colOff>
      <xdr:row>14</xdr:row>
      <xdr:rowOff>25398</xdr:rowOff>
    </xdr:to>
    <xdr:sp macro="EventClick" textlink="">
      <xdr:nvSpPr>
        <xdr:cNvPr id="183831" name="Hex077" descr="45">
          <a:extLst>
            <a:ext uri="{FF2B5EF4-FFF2-40B4-BE49-F238E27FC236}">
              <a16:creationId xmlns:a16="http://schemas.microsoft.com/office/drawing/2014/main" id="{BA31DA33-CDBB-9434-76F2-827CE6460C33}"/>
            </a:ext>
          </a:extLst>
        </xdr:cNvPr>
        <xdr:cNvSpPr/>
      </xdr:nvSpPr>
      <xdr:spPr>
        <a:xfrm>
          <a:off x="7658100" y="196214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Y</a:t>
          </a:r>
        </a:p>
      </xdr:txBody>
    </xdr:sp>
    <xdr:clientData/>
  </xdr:twoCellAnchor>
  <xdr:twoCellAnchor editAs="absolute">
    <xdr:from>
      <xdr:col>53</xdr:col>
      <xdr:colOff>97831</xdr:colOff>
      <xdr:row>10</xdr:row>
      <xdr:rowOff>152397</xdr:rowOff>
    </xdr:from>
    <xdr:to>
      <xdr:col>57</xdr:col>
      <xdr:colOff>5162</xdr:colOff>
      <xdr:row>14</xdr:row>
      <xdr:rowOff>25398</xdr:rowOff>
    </xdr:to>
    <xdr:sp macro="EventClick" textlink="">
      <xdr:nvSpPr>
        <xdr:cNvPr id="183832" name="Hex078" descr="126">
          <a:extLst>
            <a:ext uri="{FF2B5EF4-FFF2-40B4-BE49-F238E27FC236}">
              <a16:creationId xmlns:a16="http://schemas.microsoft.com/office/drawing/2014/main" id="{FA3EBF9C-6882-B595-A299-A3AB33257FDD}"/>
            </a:ext>
          </a:extLst>
        </xdr:cNvPr>
        <xdr:cNvSpPr/>
      </xdr:nvSpPr>
      <xdr:spPr>
        <a:xfrm>
          <a:off x="8175031" y="196214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E</a:t>
          </a:r>
        </a:p>
      </xdr:txBody>
    </xdr:sp>
    <xdr:clientData/>
  </xdr:twoCellAnchor>
  <xdr:twoCellAnchor editAs="absolute">
    <xdr:from>
      <xdr:col>57</xdr:col>
      <xdr:colOff>5162</xdr:colOff>
      <xdr:row>10</xdr:row>
      <xdr:rowOff>152397</xdr:rowOff>
    </xdr:from>
    <xdr:to>
      <xdr:col>60</xdr:col>
      <xdr:colOff>64893</xdr:colOff>
      <xdr:row>14</xdr:row>
      <xdr:rowOff>25398</xdr:rowOff>
    </xdr:to>
    <xdr:sp macro="EventClick" textlink="">
      <xdr:nvSpPr>
        <xdr:cNvPr id="183833" name="Hex079" descr="53">
          <a:extLst>
            <a:ext uri="{FF2B5EF4-FFF2-40B4-BE49-F238E27FC236}">
              <a16:creationId xmlns:a16="http://schemas.microsoft.com/office/drawing/2014/main" id="{285E4F2E-0D36-A793-BBC4-07FFCE3F1FF9}"/>
            </a:ext>
          </a:extLst>
        </xdr:cNvPr>
        <xdr:cNvSpPr/>
      </xdr:nvSpPr>
      <xdr:spPr>
        <a:xfrm>
          <a:off x="8691962" y="196214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I</a:t>
          </a:r>
        </a:p>
      </xdr:txBody>
    </xdr:sp>
    <xdr:clientData/>
  </xdr:twoCellAnchor>
  <xdr:twoCellAnchor editAs="absolute">
    <xdr:from>
      <xdr:col>60</xdr:col>
      <xdr:colOff>64893</xdr:colOff>
      <xdr:row>10</xdr:row>
      <xdr:rowOff>152397</xdr:rowOff>
    </xdr:from>
    <xdr:to>
      <xdr:col>63</xdr:col>
      <xdr:colOff>124624</xdr:colOff>
      <xdr:row>14</xdr:row>
      <xdr:rowOff>25398</xdr:rowOff>
    </xdr:to>
    <xdr:sp macro="EventClick" textlink="">
      <xdr:nvSpPr>
        <xdr:cNvPr id="183834" name="Hex080" descr="217">
          <a:extLst>
            <a:ext uri="{FF2B5EF4-FFF2-40B4-BE49-F238E27FC236}">
              <a16:creationId xmlns:a16="http://schemas.microsoft.com/office/drawing/2014/main" id="{58C0E213-5B16-F574-6E33-F05E2E5C51B5}"/>
            </a:ext>
          </a:extLst>
        </xdr:cNvPr>
        <xdr:cNvSpPr/>
      </xdr:nvSpPr>
      <xdr:spPr>
        <a:xfrm>
          <a:off x="9208893" y="196214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P</a:t>
          </a:r>
        </a:p>
      </xdr:txBody>
    </xdr:sp>
    <xdr:clientData/>
  </xdr:twoCellAnchor>
  <xdr:twoCellAnchor editAs="absolute">
    <xdr:from>
      <xdr:col>63</xdr:col>
      <xdr:colOff>124624</xdr:colOff>
      <xdr:row>10</xdr:row>
      <xdr:rowOff>152397</xdr:rowOff>
    </xdr:from>
    <xdr:to>
      <xdr:col>67</xdr:col>
      <xdr:colOff>31955</xdr:colOff>
      <xdr:row>14</xdr:row>
      <xdr:rowOff>25398</xdr:rowOff>
    </xdr:to>
    <xdr:sp macro="EventClick" textlink="">
      <xdr:nvSpPr>
        <xdr:cNvPr id="183835" name="Hex081" descr="61">
          <a:extLst>
            <a:ext uri="{FF2B5EF4-FFF2-40B4-BE49-F238E27FC236}">
              <a16:creationId xmlns:a16="http://schemas.microsoft.com/office/drawing/2014/main" id="{50B1A160-1B36-DC2D-78D4-405F728BC65A}"/>
            </a:ext>
          </a:extLst>
        </xdr:cNvPr>
        <xdr:cNvSpPr/>
      </xdr:nvSpPr>
      <xdr:spPr>
        <a:xfrm>
          <a:off x="9725824" y="196214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N</a:t>
          </a:r>
        </a:p>
      </xdr:txBody>
    </xdr:sp>
    <xdr:clientData/>
  </xdr:twoCellAnchor>
  <xdr:twoCellAnchor editAs="absolute">
    <xdr:from>
      <xdr:col>67</xdr:col>
      <xdr:colOff>31955</xdr:colOff>
      <xdr:row>10</xdr:row>
      <xdr:rowOff>152397</xdr:rowOff>
    </xdr:from>
    <xdr:to>
      <xdr:col>70</xdr:col>
      <xdr:colOff>91686</xdr:colOff>
      <xdr:row>14</xdr:row>
      <xdr:rowOff>25398</xdr:rowOff>
    </xdr:to>
    <xdr:sp macro="EventClick" textlink="">
      <xdr:nvSpPr>
        <xdr:cNvPr id="183836" name="Hex082" descr="240">
          <a:extLst>
            <a:ext uri="{FF2B5EF4-FFF2-40B4-BE49-F238E27FC236}">
              <a16:creationId xmlns:a16="http://schemas.microsoft.com/office/drawing/2014/main" id="{DF265323-A892-E09A-7CE2-C10BDD0349F4}"/>
            </a:ext>
          </a:extLst>
        </xdr:cNvPr>
        <xdr:cNvSpPr/>
      </xdr:nvSpPr>
      <xdr:spPr>
        <a:xfrm>
          <a:off x="10242755" y="196214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C</a:t>
          </a:r>
        </a:p>
      </xdr:txBody>
    </xdr:sp>
    <xdr:clientData/>
  </xdr:twoCellAnchor>
  <xdr:twoCellAnchor editAs="absolute">
    <xdr:from>
      <xdr:col>70</xdr:col>
      <xdr:colOff>91686</xdr:colOff>
      <xdr:row>10</xdr:row>
      <xdr:rowOff>152397</xdr:rowOff>
    </xdr:from>
    <xdr:to>
      <xdr:col>73</xdr:col>
      <xdr:colOff>151417</xdr:colOff>
      <xdr:row>14</xdr:row>
      <xdr:rowOff>25398</xdr:rowOff>
    </xdr:to>
    <xdr:sp macro="EventClick" textlink="">
      <xdr:nvSpPr>
        <xdr:cNvPr id="183837" name="Hex083" descr="47">
          <a:extLst>
            <a:ext uri="{FF2B5EF4-FFF2-40B4-BE49-F238E27FC236}">
              <a16:creationId xmlns:a16="http://schemas.microsoft.com/office/drawing/2014/main" id="{FC805023-9261-C4B8-CF24-41A86B29CD80}"/>
            </a:ext>
          </a:extLst>
        </xdr:cNvPr>
        <xdr:cNvSpPr/>
      </xdr:nvSpPr>
      <xdr:spPr>
        <a:xfrm>
          <a:off x="10759686" y="196214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Y</a:t>
          </a:r>
        </a:p>
      </xdr:txBody>
    </xdr:sp>
    <xdr:clientData/>
  </xdr:twoCellAnchor>
  <xdr:twoCellAnchor editAs="absolute">
    <xdr:from>
      <xdr:col>73</xdr:col>
      <xdr:colOff>151417</xdr:colOff>
      <xdr:row>10</xdr:row>
      <xdr:rowOff>152397</xdr:rowOff>
    </xdr:from>
    <xdr:to>
      <xdr:col>77</xdr:col>
      <xdr:colOff>58748</xdr:colOff>
      <xdr:row>14</xdr:row>
      <xdr:rowOff>25398</xdr:rowOff>
    </xdr:to>
    <xdr:sp macro="EventClick" textlink="">
      <xdr:nvSpPr>
        <xdr:cNvPr id="183838" name="Hex084" descr="138">
          <a:extLst>
            <a:ext uri="{FF2B5EF4-FFF2-40B4-BE49-F238E27FC236}">
              <a16:creationId xmlns:a16="http://schemas.microsoft.com/office/drawing/2014/main" id="{8CBBFC53-BBAA-6624-C429-3BB04B254966}"/>
            </a:ext>
          </a:extLst>
        </xdr:cNvPr>
        <xdr:cNvSpPr/>
      </xdr:nvSpPr>
      <xdr:spPr>
        <a:xfrm>
          <a:off x="11276617" y="196214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Y</a:t>
          </a:r>
        </a:p>
      </xdr:txBody>
    </xdr:sp>
    <xdr:clientData/>
  </xdr:twoCellAnchor>
  <xdr:twoCellAnchor editAs="absolute">
    <xdr:from>
      <xdr:col>77</xdr:col>
      <xdr:colOff>58748</xdr:colOff>
      <xdr:row>10</xdr:row>
      <xdr:rowOff>152397</xdr:rowOff>
    </xdr:from>
    <xdr:to>
      <xdr:col>80</xdr:col>
      <xdr:colOff>118479</xdr:colOff>
      <xdr:row>14</xdr:row>
      <xdr:rowOff>25398</xdr:rowOff>
    </xdr:to>
    <xdr:sp macro="EventClick" textlink="">
      <xdr:nvSpPr>
        <xdr:cNvPr id="183839" name="Hex085" descr="158">
          <a:extLst>
            <a:ext uri="{FF2B5EF4-FFF2-40B4-BE49-F238E27FC236}">
              <a16:creationId xmlns:a16="http://schemas.microsoft.com/office/drawing/2014/main" id="{24E72077-C2F0-A026-301E-124CA9B247C3}"/>
            </a:ext>
          </a:extLst>
        </xdr:cNvPr>
        <xdr:cNvSpPr/>
      </xdr:nvSpPr>
      <xdr:spPr>
        <a:xfrm>
          <a:off x="11793548" y="196214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V</a:t>
          </a:r>
        </a:p>
      </xdr:txBody>
    </xdr:sp>
    <xdr:clientData/>
  </xdr:twoCellAnchor>
  <xdr:twoCellAnchor editAs="absolute">
    <xdr:from>
      <xdr:col>80</xdr:col>
      <xdr:colOff>118479</xdr:colOff>
      <xdr:row>10</xdr:row>
      <xdr:rowOff>152397</xdr:rowOff>
    </xdr:from>
    <xdr:to>
      <xdr:col>84</xdr:col>
      <xdr:colOff>25810</xdr:colOff>
      <xdr:row>14</xdr:row>
      <xdr:rowOff>25398</xdr:rowOff>
    </xdr:to>
    <xdr:sp macro="EventClick" textlink="">
      <xdr:nvSpPr>
        <xdr:cNvPr id="183840" name="Hex086" descr="133">
          <a:extLst>
            <a:ext uri="{FF2B5EF4-FFF2-40B4-BE49-F238E27FC236}">
              <a16:creationId xmlns:a16="http://schemas.microsoft.com/office/drawing/2014/main" id="{7AC7FA81-0F9C-C774-28FE-CA645F7D60D9}"/>
            </a:ext>
          </a:extLst>
        </xdr:cNvPr>
        <xdr:cNvSpPr/>
      </xdr:nvSpPr>
      <xdr:spPr>
        <a:xfrm>
          <a:off x="12310479" y="196214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M</a:t>
          </a:r>
        </a:p>
      </xdr:txBody>
    </xdr:sp>
    <xdr:clientData/>
  </xdr:twoCellAnchor>
  <xdr:twoCellAnchor editAs="absolute">
    <xdr:from>
      <xdr:col>84</xdr:col>
      <xdr:colOff>25810</xdr:colOff>
      <xdr:row>10</xdr:row>
      <xdr:rowOff>152397</xdr:rowOff>
    </xdr:from>
    <xdr:to>
      <xdr:col>87</xdr:col>
      <xdr:colOff>85541</xdr:colOff>
      <xdr:row>14</xdr:row>
      <xdr:rowOff>25398</xdr:rowOff>
    </xdr:to>
    <xdr:sp macro="EventClick" textlink="">
      <xdr:nvSpPr>
        <xdr:cNvPr id="183841" name="Hex087" descr="242">
          <a:extLst>
            <a:ext uri="{FF2B5EF4-FFF2-40B4-BE49-F238E27FC236}">
              <a16:creationId xmlns:a16="http://schemas.microsoft.com/office/drawing/2014/main" id="{662D76D7-C328-BC1C-B812-8457007B07C3}"/>
            </a:ext>
          </a:extLst>
        </xdr:cNvPr>
        <xdr:cNvSpPr/>
      </xdr:nvSpPr>
      <xdr:spPr>
        <a:xfrm>
          <a:off x="12827410" y="196214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E</a:t>
          </a:r>
        </a:p>
      </xdr:txBody>
    </xdr:sp>
    <xdr:clientData/>
  </xdr:twoCellAnchor>
  <xdr:twoCellAnchor editAs="absolute">
    <xdr:from>
      <xdr:col>87</xdr:col>
      <xdr:colOff>85541</xdr:colOff>
      <xdr:row>10</xdr:row>
      <xdr:rowOff>152397</xdr:rowOff>
    </xdr:from>
    <xdr:to>
      <xdr:col>90</xdr:col>
      <xdr:colOff>145272</xdr:colOff>
      <xdr:row>14</xdr:row>
      <xdr:rowOff>25398</xdr:rowOff>
    </xdr:to>
    <xdr:sp macro="EventClick" textlink="">
      <xdr:nvSpPr>
        <xdr:cNvPr id="183842" name="Hex088" descr="24">
          <a:extLst>
            <a:ext uri="{FF2B5EF4-FFF2-40B4-BE49-F238E27FC236}">
              <a16:creationId xmlns:a16="http://schemas.microsoft.com/office/drawing/2014/main" id="{EF2884BF-7219-DFD7-3D34-D0EC8A6CA326}"/>
            </a:ext>
          </a:extLst>
        </xdr:cNvPr>
        <xdr:cNvSpPr/>
      </xdr:nvSpPr>
      <xdr:spPr>
        <a:xfrm>
          <a:off x="13344341" y="196214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Q</a:t>
          </a:r>
        </a:p>
      </xdr:txBody>
    </xdr:sp>
    <xdr:clientData/>
  </xdr:twoCellAnchor>
  <xdr:twoCellAnchor editAs="absolute">
    <xdr:from>
      <xdr:col>4</xdr:col>
      <xdr:colOff>69932</xdr:colOff>
      <xdr:row>13</xdr:row>
      <xdr:rowOff>57147</xdr:rowOff>
    </xdr:from>
    <xdr:to>
      <xdr:col>7</xdr:col>
      <xdr:colOff>129663</xdr:colOff>
      <xdr:row>16</xdr:row>
      <xdr:rowOff>111123</xdr:rowOff>
    </xdr:to>
    <xdr:sp macro="EventClick" textlink="">
      <xdr:nvSpPr>
        <xdr:cNvPr id="183843" name="Hex089" descr="198">
          <a:extLst>
            <a:ext uri="{FF2B5EF4-FFF2-40B4-BE49-F238E27FC236}">
              <a16:creationId xmlns:a16="http://schemas.microsoft.com/office/drawing/2014/main" id="{C867061D-E613-7A48-9204-7634960DF1BF}"/>
            </a:ext>
          </a:extLst>
        </xdr:cNvPr>
        <xdr:cNvSpPr/>
      </xdr:nvSpPr>
      <xdr:spPr>
        <a:xfrm>
          <a:off x="679532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W</a:t>
          </a:r>
        </a:p>
      </xdr:txBody>
    </xdr:sp>
    <xdr:clientData/>
  </xdr:twoCellAnchor>
  <xdr:twoCellAnchor editAs="absolute">
    <xdr:from>
      <xdr:col>7</xdr:col>
      <xdr:colOff>129663</xdr:colOff>
      <xdr:row>13</xdr:row>
      <xdr:rowOff>57147</xdr:rowOff>
    </xdr:from>
    <xdr:to>
      <xdr:col>11</xdr:col>
      <xdr:colOff>36994</xdr:colOff>
      <xdr:row>16</xdr:row>
      <xdr:rowOff>111123</xdr:rowOff>
    </xdr:to>
    <xdr:sp macro="EventClick" textlink="">
      <xdr:nvSpPr>
        <xdr:cNvPr id="183844" name="Hex090" descr="92">
          <a:extLst>
            <a:ext uri="{FF2B5EF4-FFF2-40B4-BE49-F238E27FC236}">
              <a16:creationId xmlns:a16="http://schemas.microsoft.com/office/drawing/2014/main" id="{F06BFC4E-1A2C-CB23-A1AD-E2CC8D211E48}"/>
            </a:ext>
          </a:extLst>
        </xdr:cNvPr>
        <xdr:cNvSpPr/>
      </xdr:nvSpPr>
      <xdr:spPr>
        <a:xfrm>
          <a:off x="1196463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O</a:t>
          </a:r>
        </a:p>
      </xdr:txBody>
    </xdr:sp>
    <xdr:clientData/>
  </xdr:twoCellAnchor>
  <xdr:twoCellAnchor editAs="absolute">
    <xdr:from>
      <xdr:col>11</xdr:col>
      <xdr:colOff>36993</xdr:colOff>
      <xdr:row>13</xdr:row>
      <xdr:rowOff>57147</xdr:rowOff>
    </xdr:from>
    <xdr:to>
      <xdr:col>14</xdr:col>
      <xdr:colOff>96724</xdr:colOff>
      <xdr:row>16</xdr:row>
      <xdr:rowOff>111123</xdr:rowOff>
    </xdr:to>
    <xdr:sp macro="EventClick" textlink="">
      <xdr:nvSpPr>
        <xdr:cNvPr id="183845" name="Hex091" descr="142">
          <a:extLst>
            <a:ext uri="{FF2B5EF4-FFF2-40B4-BE49-F238E27FC236}">
              <a16:creationId xmlns:a16="http://schemas.microsoft.com/office/drawing/2014/main" id="{2D8DE0BB-0442-102B-1385-1A8FF3B36085}"/>
            </a:ext>
          </a:extLst>
        </xdr:cNvPr>
        <xdr:cNvSpPr/>
      </xdr:nvSpPr>
      <xdr:spPr>
        <a:xfrm>
          <a:off x="1713393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G</a:t>
          </a:r>
        </a:p>
      </xdr:txBody>
    </xdr:sp>
    <xdr:clientData/>
  </xdr:twoCellAnchor>
  <xdr:twoCellAnchor editAs="absolute">
    <xdr:from>
      <xdr:col>14</xdr:col>
      <xdr:colOff>96725</xdr:colOff>
      <xdr:row>13</xdr:row>
      <xdr:rowOff>57147</xdr:rowOff>
    </xdr:from>
    <xdr:to>
      <xdr:col>18</xdr:col>
      <xdr:colOff>4056</xdr:colOff>
      <xdr:row>16</xdr:row>
      <xdr:rowOff>111123</xdr:rowOff>
    </xdr:to>
    <xdr:sp macro="EventClick" textlink="">
      <xdr:nvSpPr>
        <xdr:cNvPr id="183846" name="Hex092" descr="11">
          <a:extLst>
            <a:ext uri="{FF2B5EF4-FFF2-40B4-BE49-F238E27FC236}">
              <a16:creationId xmlns:a16="http://schemas.microsoft.com/office/drawing/2014/main" id="{B61278E4-9ACA-D7B4-AC77-8884F4A13F78}"/>
            </a:ext>
          </a:extLst>
        </xdr:cNvPr>
        <xdr:cNvSpPr/>
      </xdr:nvSpPr>
      <xdr:spPr>
        <a:xfrm>
          <a:off x="2230325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Y</a:t>
          </a:r>
        </a:p>
      </xdr:txBody>
    </xdr:sp>
    <xdr:clientData/>
  </xdr:twoCellAnchor>
  <xdr:twoCellAnchor editAs="absolute">
    <xdr:from>
      <xdr:col>18</xdr:col>
      <xdr:colOff>4056</xdr:colOff>
      <xdr:row>13</xdr:row>
      <xdr:rowOff>57147</xdr:rowOff>
    </xdr:from>
    <xdr:to>
      <xdr:col>21</xdr:col>
      <xdr:colOff>63787</xdr:colOff>
      <xdr:row>16</xdr:row>
      <xdr:rowOff>111123</xdr:rowOff>
    </xdr:to>
    <xdr:sp macro="EventClick" textlink="">
      <xdr:nvSpPr>
        <xdr:cNvPr id="183847" name="Hex093" descr="125">
          <a:extLst>
            <a:ext uri="{FF2B5EF4-FFF2-40B4-BE49-F238E27FC236}">
              <a16:creationId xmlns:a16="http://schemas.microsoft.com/office/drawing/2014/main" id="{124B1182-F847-F8EA-44B2-61B7D224EEAD}"/>
            </a:ext>
          </a:extLst>
        </xdr:cNvPr>
        <xdr:cNvSpPr/>
      </xdr:nvSpPr>
      <xdr:spPr>
        <a:xfrm>
          <a:off x="2747256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P</a:t>
          </a:r>
        </a:p>
      </xdr:txBody>
    </xdr:sp>
    <xdr:clientData/>
  </xdr:twoCellAnchor>
  <xdr:twoCellAnchor editAs="absolute">
    <xdr:from>
      <xdr:col>21</xdr:col>
      <xdr:colOff>63786</xdr:colOff>
      <xdr:row>13</xdr:row>
      <xdr:rowOff>57147</xdr:rowOff>
    </xdr:from>
    <xdr:to>
      <xdr:col>24</xdr:col>
      <xdr:colOff>123517</xdr:colOff>
      <xdr:row>16</xdr:row>
      <xdr:rowOff>111123</xdr:rowOff>
    </xdr:to>
    <xdr:sp macro="EventClick" textlink="">
      <xdr:nvSpPr>
        <xdr:cNvPr id="183848" name="Hex094" descr="135">
          <a:extLst>
            <a:ext uri="{FF2B5EF4-FFF2-40B4-BE49-F238E27FC236}">
              <a16:creationId xmlns:a16="http://schemas.microsoft.com/office/drawing/2014/main" id="{A1DB285F-59AC-CF2A-FC05-30B6A5ABD7DC}"/>
            </a:ext>
          </a:extLst>
        </xdr:cNvPr>
        <xdr:cNvSpPr/>
      </xdr:nvSpPr>
      <xdr:spPr>
        <a:xfrm>
          <a:off x="3264186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J</a:t>
          </a:r>
        </a:p>
      </xdr:txBody>
    </xdr:sp>
    <xdr:clientData/>
  </xdr:twoCellAnchor>
  <xdr:twoCellAnchor editAs="absolute">
    <xdr:from>
      <xdr:col>24</xdr:col>
      <xdr:colOff>123518</xdr:colOff>
      <xdr:row>13</xdr:row>
      <xdr:rowOff>57147</xdr:rowOff>
    </xdr:from>
    <xdr:to>
      <xdr:col>28</xdr:col>
      <xdr:colOff>30849</xdr:colOff>
      <xdr:row>16</xdr:row>
      <xdr:rowOff>111123</xdr:rowOff>
    </xdr:to>
    <xdr:sp macro="EventClick" textlink="">
      <xdr:nvSpPr>
        <xdr:cNvPr id="183849" name="Hex095" descr="165">
          <a:extLst>
            <a:ext uri="{FF2B5EF4-FFF2-40B4-BE49-F238E27FC236}">
              <a16:creationId xmlns:a16="http://schemas.microsoft.com/office/drawing/2014/main" id="{DC42D8CE-5ECF-F008-1AAC-4CD995FA61B7}"/>
            </a:ext>
          </a:extLst>
        </xdr:cNvPr>
        <xdr:cNvSpPr/>
      </xdr:nvSpPr>
      <xdr:spPr>
        <a:xfrm>
          <a:off x="3781118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J</a:t>
          </a:r>
        </a:p>
      </xdr:txBody>
    </xdr:sp>
    <xdr:clientData/>
  </xdr:twoCellAnchor>
  <xdr:twoCellAnchor editAs="absolute">
    <xdr:from>
      <xdr:col>28</xdr:col>
      <xdr:colOff>30849</xdr:colOff>
      <xdr:row>13</xdr:row>
      <xdr:rowOff>57147</xdr:rowOff>
    </xdr:from>
    <xdr:to>
      <xdr:col>31</xdr:col>
      <xdr:colOff>90580</xdr:colOff>
      <xdr:row>16</xdr:row>
      <xdr:rowOff>111123</xdr:rowOff>
    </xdr:to>
    <xdr:sp macro="EventClick" textlink="">
      <xdr:nvSpPr>
        <xdr:cNvPr id="183850" name="Hex096" descr="30">
          <a:extLst>
            <a:ext uri="{FF2B5EF4-FFF2-40B4-BE49-F238E27FC236}">
              <a16:creationId xmlns:a16="http://schemas.microsoft.com/office/drawing/2014/main" id="{6A241BB5-62DB-09A7-C640-C0B1E126F47E}"/>
            </a:ext>
          </a:extLst>
        </xdr:cNvPr>
        <xdr:cNvSpPr/>
      </xdr:nvSpPr>
      <xdr:spPr>
        <a:xfrm>
          <a:off x="4298049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O</a:t>
          </a:r>
        </a:p>
      </xdr:txBody>
    </xdr:sp>
    <xdr:clientData/>
  </xdr:twoCellAnchor>
  <xdr:twoCellAnchor editAs="absolute">
    <xdr:from>
      <xdr:col>31</xdr:col>
      <xdr:colOff>90579</xdr:colOff>
      <xdr:row>13</xdr:row>
      <xdr:rowOff>57147</xdr:rowOff>
    </xdr:from>
    <xdr:to>
      <xdr:col>34</xdr:col>
      <xdr:colOff>150310</xdr:colOff>
      <xdr:row>16</xdr:row>
      <xdr:rowOff>111123</xdr:rowOff>
    </xdr:to>
    <xdr:sp macro="EventClick" textlink="">
      <xdr:nvSpPr>
        <xdr:cNvPr id="183851" name="Hex097" descr="97">
          <a:extLst>
            <a:ext uri="{FF2B5EF4-FFF2-40B4-BE49-F238E27FC236}">
              <a16:creationId xmlns:a16="http://schemas.microsoft.com/office/drawing/2014/main" id="{8BB50824-0C7A-4295-D151-62E61D2E4C0A}"/>
            </a:ext>
          </a:extLst>
        </xdr:cNvPr>
        <xdr:cNvSpPr/>
      </xdr:nvSpPr>
      <xdr:spPr>
        <a:xfrm>
          <a:off x="4814979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G</a:t>
          </a:r>
        </a:p>
      </xdr:txBody>
    </xdr:sp>
    <xdr:clientData/>
  </xdr:twoCellAnchor>
  <xdr:twoCellAnchor editAs="absolute">
    <xdr:from>
      <xdr:col>34</xdr:col>
      <xdr:colOff>150311</xdr:colOff>
      <xdr:row>13</xdr:row>
      <xdr:rowOff>57147</xdr:rowOff>
    </xdr:from>
    <xdr:to>
      <xdr:col>38</xdr:col>
      <xdr:colOff>57642</xdr:colOff>
      <xdr:row>16</xdr:row>
      <xdr:rowOff>111123</xdr:rowOff>
    </xdr:to>
    <xdr:sp macro="EventClick" textlink="">
      <xdr:nvSpPr>
        <xdr:cNvPr id="183852" name="Hex098" descr="140">
          <a:extLst>
            <a:ext uri="{FF2B5EF4-FFF2-40B4-BE49-F238E27FC236}">
              <a16:creationId xmlns:a16="http://schemas.microsoft.com/office/drawing/2014/main" id="{60C1B7D6-6705-1106-B153-FE00E5D35CF8}"/>
            </a:ext>
          </a:extLst>
        </xdr:cNvPr>
        <xdr:cNvSpPr/>
      </xdr:nvSpPr>
      <xdr:spPr>
        <a:xfrm>
          <a:off x="5331911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P</a:t>
          </a:r>
        </a:p>
      </xdr:txBody>
    </xdr:sp>
    <xdr:clientData/>
  </xdr:twoCellAnchor>
  <xdr:twoCellAnchor editAs="absolute">
    <xdr:from>
      <xdr:col>38</xdr:col>
      <xdr:colOff>57641</xdr:colOff>
      <xdr:row>13</xdr:row>
      <xdr:rowOff>57147</xdr:rowOff>
    </xdr:from>
    <xdr:to>
      <xdr:col>41</xdr:col>
      <xdr:colOff>117372</xdr:colOff>
      <xdr:row>16</xdr:row>
      <xdr:rowOff>111123</xdr:rowOff>
    </xdr:to>
    <xdr:sp macro="EventClick" textlink="">
      <xdr:nvSpPr>
        <xdr:cNvPr id="183853" name="Hex099" descr="240">
          <a:extLst>
            <a:ext uri="{FF2B5EF4-FFF2-40B4-BE49-F238E27FC236}">
              <a16:creationId xmlns:a16="http://schemas.microsoft.com/office/drawing/2014/main" id="{587CF7B6-864A-EFDE-D129-D0739EE9E379}"/>
            </a:ext>
          </a:extLst>
        </xdr:cNvPr>
        <xdr:cNvSpPr/>
      </xdr:nvSpPr>
      <xdr:spPr>
        <a:xfrm>
          <a:off x="5848841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O</a:t>
          </a:r>
        </a:p>
      </xdr:txBody>
    </xdr:sp>
    <xdr:clientData/>
  </xdr:twoCellAnchor>
  <xdr:twoCellAnchor editAs="absolute">
    <xdr:from>
      <xdr:col>41</xdr:col>
      <xdr:colOff>117373</xdr:colOff>
      <xdr:row>13</xdr:row>
      <xdr:rowOff>57147</xdr:rowOff>
    </xdr:from>
    <xdr:to>
      <xdr:col>45</xdr:col>
      <xdr:colOff>24704</xdr:colOff>
      <xdr:row>16</xdr:row>
      <xdr:rowOff>111123</xdr:rowOff>
    </xdr:to>
    <xdr:sp macro="EventClick" textlink="">
      <xdr:nvSpPr>
        <xdr:cNvPr id="183854" name="Hex100" descr="193">
          <a:extLst>
            <a:ext uri="{FF2B5EF4-FFF2-40B4-BE49-F238E27FC236}">
              <a16:creationId xmlns:a16="http://schemas.microsoft.com/office/drawing/2014/main" id="{5565AB81-B845-AF7E-0DDF-6183AD5F25E3}"/>
            </a:ext>
          </a:extLst>
        </xdr:cNvPr>
        <xdr:cNvSpPr/>
      </xdr:nvSpPr>
      <xdr:spPr>
        <a:xfrm>
          <a:off x="6365773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T</a:t>
          </a:r>
        </a:p>
      </xdr:txBody>
    </xdr:sp>
    <xdr:clientData/>
  </xdr:twoCellAnchor>
  <xdr:twoCellAnchor editAs="absolute">
    <xdr:from>
      <xdr:col>45</xdr:col>
      <xdr:colOff>24703</xdr:colOff>
      <xdr:row>13</xdr:row>
      <xdr:rowOff>57147</xdr:rowOff>
    </xdr:from>
    <xdr:to>
      <xdr:col>48</xdr:col>
      <xdr:colOff>84434</xdr:colOff>
      <xdr:row>16</xdr:row>
      <xdr:rowOff>111123</xdr:rowOff>
    </xdr:to>
    <xdr:sp macro="EventClick" textlink="">
      <xdr:nvSpPr>
        <xdr:cNvPr id="183855" name="Hex101" descr="98">
          <a:extLst>
            <a:ext uri="{FF2B5EF4-FFF2-40B4-BE49-F238E27FC236}">
              <a16:creationId xmlns:a16="http://schemas.microsoft.com/office/drawing/2014/main" id="{1FF7DA4A-59A1-E80D-0D4A-B093AE597C3C}"/>
            </a:ext>
          </a:extLst>
        </xdr:cNvPr>
        <xdr:cNvSpPr/>
      </xdr:nvSpPr>
      <xdr:spPr>
        <a:xfrm>
          <a:off x="6882703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B</a:t>
          </a:r>
        </a:p>
      </xdr:txBody>
    </xdr:sp>
    <xdr:clientData/>
  </xdr:twoCellAnchor>
  <xdr:twoCellAnchor editAs="absolute">
    <xdr:from>
      <xdr:col>48</xdr:col>
      <xdr:colOff>84434</xdr:colOff>
      <xdr:row>13</xdr:row>
      <xdr:rowOff>57147</xdr:rowOff>
    </xdr:from>
    <xdr:to>
      <xdr:col>51</xdr:col>
      <xdr:colOff>144165</xdr:colOff>
      <xdr:row>16</xdr:row>
      <xdr:rowOff>111123</xdr:rowOff>
    </xdr:to>
    <xdr:sp macro="EventClick" textlink="">
      <xdr:nvSpPr>
        <xdr:cNvPr id="183856" name="Hex102" descr="229">
          <a:extLst>
            <a:ext uri="{FF2B5EF4-FFF2-40B4-BE49-F238E27FC236}">
              <a16:creationId xmlns:a16="http://schemas.microsoft.com/office/drawing/2014/main" id="{A472C902-B96F-B12D-4530-D64BF1FF5CD1}"/>
            </a:ext>
          </a:extLst>
        </xdr:cNvPr>
        <xdr:cNvSpPr/>
      </xdr:nvSpPr>
      <xdr:spPr>
        <a:xfrm>
          <a:off x="7399634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Y</a:t>
          </a:r>
        </a:p>
      </xdr:txBody>
    </xdr:sp>
    <xdr:clientData/>
  </xdr:twoCellAnchor>
  <xdr:twoCellAnchor editAs="absolute">
    <xdr:from>
      <xdr:col>51</xdr:col>
      <xdr:colOff>144166</xdr:colOff>
      <xdr:row>13</xdr:row>
      <xdr:rowOff>57147</xdr:rowOff>
    </xdr:from>
    <xdr:to>
      <xdr:col>55</xdr:col>
      <xdr:colOff>51497</xdr:colOff>
      <xdr:row>16</xdr:row>
      <xdr:rowOff>111123</xdr:rowOff>
    </xdr:to>
    <xdr:sp macro="EventClick" textlink="">
      <xdr:nvSpPr>
        <xdr:cNvPr id="183857" name="Hex103" descr="184">
          <a:extLst>
            <a:ext uri="{FF2B5EF4-FFF2-40B4-BE49-F238E27FC236}">
              <a16:creationId xmlns:a16="http://schemas.microsoft.com/office/drawing/2014/main" id="{21A398CE-1FEE-DCDD-E6B3-8BD65D33E2FA}"/>
            </a:ext>
          </a:extLst>
        </xdr:cNvPr>
        <xdr:cNvSpPr/>
      </xdr:nvSpPr>
      <xdr:spPr>
        <a:xfrm>
          <a:off x="7916566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V</a:t>
          </a:r>
        </a:p>
      </xdr:txBody>
    </xdr:sp>
    <xdr:clientData/>
  </xdr:twoCellAnchor>
  <xdr:twoCellAnchor editAs="absolute">
    <xdr:from>
      <xdr:col>55</xdr:col>
      <xdr:colOff>51497</xdr:colOff>
      <xdr:row>13</xdr:row>
      <xdr:rowOff>57147</xdr:rowOff>
    </xdr:from>
    <xdr:to>
      <xdr:col>58</xdr:col>
      <xdr:colOff>111228</xdr:colOff>
      <xdr:row>16</xdr:row>
      <xdr:rowOff>111123</xdr:rowOff>
    </xdr:to>
    <xdr:sp macro="EventClick" textlink="">
      <xdr:nvSpPr>
        <xdr:cNvPr id="183858" name="Hex104" descr="154">
          <a:extLst>
            <a:ext uri="{FF2B5EF4-FFF2-40B4-BE49-F238E27FC236}">
              <a16:creationId xmlns:a16="http://schemas.microsoft.com/office/drawing/2014/main" id="{B0407268-A8FF-AD91-D4C0-31AE1C53B360}"/>
            </a:ext>
          </a:extLst>
        </xdr:cNvPr>
        <xdr:cNvSpPr/>
      </xdr:nvSpPr>
      <xdr:spPr>
        <a:xfrm>
          <a:off x="8433497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F</a:t>
          </a:r>
        </a:p>
      </xdr:txBody>
    </xdr:sp>
    <xdr:clientData/>
  </xdr:twoCellAnchor>
  <xdr:twoCellAnchor editAs="absolute">
    <xdr:from>
      <xdr:col>58</xdr:col>
      <xdr:colOff>111227</xdr:colOff>
      <xdr:row>13</xdr:row>
      <xdr:rowOff>57147</xdr:rowOff>
    </xdr:from>
    <xdr:to>
      <xdr:col>62</xdr:col>
      <xdr:colOff>18558</xdr:colOff>
      <xdr:row>16</xdr:row>
      <xdr:rowOff>111123</xdr:rowOff>
    </xdr:to>
    <xdr:sp macro="EventClick" textlink="">
      <xdr:nvSpPr>
        <xdr:cNvPr id="183859" name="Hex105" descr="71">
          <a:extLst>
            <a:ext uri="{FF2B5EF4-FFF2-40B4-BE49-F238E27FC236}">
              <a16:creationId xmlns:a16="http://schemas.microsoft.com/office/drawing/2014/main" id="{871CA659-2B2C-5560-C01E-6A9C924515DC}"/>
            </a:ext>
          </a:extLst>
        </xdr:cNvPr>
        <xdr:cNvSpPr/>
      </xdr:nvSpPr>
      <xdr:spPr>
        <a:xfrm>
          <a:off x="8950427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O</a:t>
          </a:r>
        </a:p>
      </xdr:txBody>
    </xdr:sp>
    <xdr:clientData/>
  </xdr:twoCellAnchor>
  <xdr:twoCellAnchor editAs="absolute">
    <xdr:from>
      <xdr:col>62</xdr:col>
      <xdr:colOff>18559</xdr:colOff>
      <xdr:row>13</xdr:row>
      <xdr:rowOff>57147</xdr:rowOff>
    </xdr:from>
    <xdr:to>
      <xdr:col>65</xdr:col>
      <xdr:colOff>78290</xdr:colOff>
      <xdr:row>16</xdr:row>
      <xdr:rowOff>111123</xdr:rowOff>
    </xdr:to>
    <xdr:sp macro="EventClick" textlink="">
      <xdr:nvSpPr>
        <xdr:cNvPr id="183860" name="Hex106" descr="129">
          <a:extLst>
            <a:ext uri="{FF2B5EF4-FFF2-40B4-BE49-F238E27FC236}">
              <a16:creationId xmlns:a16="http://schemas.microsoft.com/office/drawing/2014/main" id="{29F4FD90-13A8-0714-CD60-871168F814D5}"/>
            </a:ext>
          </a:extLst>
        </xdr:cNvPr>
        <xdr:cNvSpPr/>
      </xdr:nvSpPr>
      <xdr:spPr>
        <a:xfrm>
          <a:off x="9467359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P</a:t>
          </a:r>
        </a:p>
      </xdr:txBody>
    </xdr:sp>
    <xdr:clientData/>
  </xdr:twoCellAnchor>
  <xdr:twoCellAnchor editAs="absolute">
    <xdr:from>
      <xdr:col>65</xdr:col>
      <xdr:colOff>78290</xdr:colOff>
      <xdr:row>13</xdr:row>
      <xdr:rowOff>57147</xdr:rowOff>
    </xdr:from>
    <xdr:to>
      <xdr:col>68</xdr:col>
      <xdr:colOff>138021</xdr:colOff>
      <xdr:row>16</xdr:row>
      <xdr:rowOff>111123</xdr:rowOff>
    </xdr:to>
    <xdr:sp macro="EventClick" textlink="">
      <xdr:nvSpPr>
        <xdr:cNvPr id="183861" name="Hex107" descr="93">
          <a:extLst>
            <a:ext uri="{FF2B5EF4-FFF2-40B4-BE49-F238E27FC236}">
              <a16:creationId xmlns:a16="http://schemas.microsoft.com/office/drawing/2014/main" id="{16959830-E8CA-A853-2DD0-B2E946DBB6D5}"/>
            </a:ext>
          </a:extLst>
        </xdr:cNvPr>
        <xdr:cNvSpPr/>
      </xdr:nvSpPr>
      <xdr:spPr>
        <a:xfrm>
          <a:off x="9984290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W</a:t>
          </a:r>
        </a:p>
      </xdr:txBody>
    </xdr:sp>
    <xdr:clientData/>
  </xdr:twoCellAnchor>
  <xdr:twoCellAnchor editAs="absolute">
    <xdr:from>
      <xdr:col>68</xdr:col>
      <xdr:colOff>138020</xdr:colOff>
      <xdr:row>13</xdr:row>
      <xdr:rowOff>57147</xdr:rowOff>
    </xdr:from>
    <xdr:to>
      <xdr:col>72</xdr:col>
      <xdr:colOff>45351</xdr:colOff>
      <xdr:row>16</xdr:row>
      <xdr:rowOff>111123</xdr:rowOff>
    </xdr:to>
    <xdr:sp macro="EventClick" textlink="">
      <xdr:nvSpPr>
        <xdr:cNvPr id="183862" name="Hex108" descr="255">
          <a:extLst>
            <a:ext uri="{FF2B5EF4-FFF2-40B4-BE49-F238E27FC236}">
              <a16:creationId xmlns:a16="http://schemas.microsoft.com/office/drawing/2014/main" id="{C15BA35A-C113-4474-6354-E9BFECEB7274}"/>
            </a:ext>
          </a:extLst>
        </xdr:cNvPr>
        <xdr:cNvSpPr/>
      </xdr:nvSpPr>
      <xdr:spPr>
        <a:xfrm>
          <a:off x="10501220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G</a:t>
          </a:r>
        </a:p>
      </xdr:txBody>
    </xdr:sp>
    <xdr:clientData/>
  </xdr:twoCellAnchor>
  <xdr:twoCellAnchor editAs="absolute">
    <xdr:from>
      <xdr:col>72</xdr:col>
      <xdr:colOff>45351</xdr:colOff>
      <xdr:row>13</xdr:row>
      <xdr:rowOff>57147</xdr:rowOff>
    </xdr:from>
    <xdr:to>
      <xdr:col>75</xdr:col>
      <xdr:colOff>105082</xdr:colOff>
      <xdr:row>16</xdr:row>
      <xdr:rowOff>111123</xdr:rowOff>
    </xdr:to>
    <xdr:sp macro="EventClick" textlink="">
      <xdr:nvSpPr>
        <xdr:cNvPr id="183863" name="Hex109" descr="39">
          <a:extLst>
            <a:ext uri="{FF2B5EF4-FFF2-40B4-BE49-F238E27FC236}">
              <a16:creationId xmlns:a16="http://schemas.microsoft.com/office/drawing/2014/main" id="{6969E710-C2DE-0A94-D2CC-C0118DB72936}"/>
            </a:ext>
          </a:extLst>
        </xdr:cNvPr>
        <xdr:cNvSpPr/>
      </xdr:nvSpPr>
      <xdr:spPr>
        <a:xfrm>
          <a:off x="11018151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F</a:t>
          </a:r>
        </a:p>
      </xdr:txBody>
    </xdr:sp>
    <xdr:clientData/>
  </xdr:twoCellAnchor>
  <xdr:twoCellAnchor editAs="absolute">
    <xdr:from>
      <xdr:col>75</xdr:col>
      <xdr:colOff>105083</xdr:colOff>
      <xdr:row>13</xdr:row>
      <xdr:rowOff>57147</xdr:rowOff>
    </xdr:from>
    <xdr:to>
      <xdr:col>79</xdr:col>
      <xdr:colOff>12414</xdr:colOff>
      <xdr:row>16</xdr:row>
      <xdr:rowOff>111123</xdr:rowOff>
    </xdr:to>
    <xdr:sp macro="EventClick" textlink="">
      <xdr:nvSpPr>
        <xdr:cNvPr id="183864" name="Hex110" descr="65">
          <a:extLst>
            <a:ext uri="{FF2B5EF4-FFF2-40B4-BE49-F238E27FC236}">
              <a16:creationId xmlns:a16="http://schemas.microsoft.com/office/drawing/2014/main" id="{87D25E52-D68A-3FFD-9753-02B6F0E274D3}"/>
            </a:ext>
          </a:extLst>
        </xdr:cNvPr>
        <xdr:cNvSpPr/>
      </xdr:nvSpPr>
      <xdr:spPr>
        <a:xfrm>
          <a:off x="11535083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T</a:t>
          </a:r>
        </a:p>
      </xdr:txBody>
    </xdr:sp>
    <xdr:clientData/>
  </xdr:twoCellAnchor>
  <xdr:twoCellAnchor editAs="absolute">
    <xdr:from>
      <xdr:col>79</xdr:col>
      <xdr:colOff>12413</xdr:colOff>
      <xdr:row>13</xdr:row>
      <xdr:rowOff>57147</xdr:rowOff>
    </xdr:from>
    <xdr:to>
      <xdr:col>82</xdr:col>
      <xdr:colOff>72144</xdr:colOff>
      <xdr:row>16</xdr:row>
      <xdr:rowOff>111123</xdr:rowOff>
    </xdr:to>
    <xdr:sp macro="EventClick" textlink="">
      <xdr:nvSpPr>
        <xdr:cNvPr id="183865" name="Hex111" descr="210">
          <a:extLst>
            <a:ext uri="{FF2B5EF4-FFF2-40B4-BE49-F238E27FC236}">
              <a16:creationId xmlns:a16="http://schemas.microsoft.com/office/drawing/2014/main" id="{92907D4B-BDA1-1E38-D3BA-C528AAEBB375}"/>
            </a:ext>
          </a:extLst>
        </xdr:cNvPr>
        <xdr:cNvSpPr/>
      </xdr:nvSpPr>
      <xdr:spPr>
        <a:xfrm>
          <a:off x="12052013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P</a:t>
          </a:r>
        </a:p>
      </xdr:txBody>
    </xdr:sp>
    <xdr:clientData/>
  </xdr:twoCellAnchor>
  <xdr:twoCellAnchor editAs="absolute">
    <xdr:from>
      <xdr:col>82</xdr:col>
      <xdr:colOff>72144</xdr:colOff>
      <xdr:row>13</xdr:row>
      <xdr:rowOff>57147</xdr:rowOff>
    </xdr:from>
    <xdr:to>
      <xdr:col>85</xdr:col>
      <xdr:colOff>131875</xdr:colOff>
      <xdr:row>16</xdr:row>
      <xdr:rowOff>111123</xdr:rowOff>
    </xdr:to>
    <xdr:sp macro="EventClick" textlink="">
      <xdr:nvSpPr>
        <xdr:cNvPr id="183866" name="Hex112" descr="125">
          <a:extLst>
            <a:ext uri="{FF2B5EF4-FFF2-40B4-BE49-F238E27FC236}">
              <a16:creationId xmlns:a16="http://schemas.microsoft.com/office/drawing/2014/main" id="{53C0E6EF-5D8F-8A2B-B322-70FE23601ECC}"/>
            </a:ext>
          </a:extLst>
        </xdr:cNvPr>
        <xdr:cNvSpPr/>
      </xdr:nvSpPr>
      <xdr:spPr>
        <a:xfrm>
          <a:off x="12568944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O</a:t>
          </a:r>
        </a:p>
      </xdr:txBody>
    </xdr:sp>
    <xdr:clientData/>
  </xdr:twoCellAnchor>
  <xdr:twoCellAnchor editAs="absolute">
    <xdr:from>
      <xdr:col>85</xdr:col>
      <xdr:colOff>131876</xdr:colOff>
      <xdr:row>13</xdr:row>
      <xdr:rowOff>57147</xdr:rowOff>
    </xdr:from>
    <xdr:to>
      <xdr:col>89</xdr:col>
      <xdr:colOff>39207</xdr:colOff>
      <xdr:row>16</xdr:row>
      <xdr:rowOff>111123</xdr:rowOff>
    </xdr:to>
    <xdr:sp macro="EventClick" textlink="">
      <xdr:nvSpPr>
        <xdr:cNvPr id="183867" name="Hex113" descr="241">
          <a:extLst>
            <a:ext uri="{FF2B5EF4-FFF2-40B4-BE49-F238E27FC236}">
              <a16:creationId xmlns:a16="http://schemas.microsoft.com/office/drawing/2014/main" id="{D168A749-07CC-7278-3248-1CCFFC0839F8}"/>
            </a:ext>
          </a:extLst>
        </xdr:cNvPr>
        <xdr:cNvSpPr/>
      </xdr:nvSpPr>
      <xdr:spPr>
        <a:xfrm>
          <a:off x="13085876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Y</a:t>
          </a:r>
        </a:p>
      </xdr:txBody>
    </xdr:sp>
    <xdr:clientData/>
  </xdr:twoCellAnchor>
  <xdr:twoCellAnchor editAs="absolute">
    <xdr:from>
      <xdr:col>89</xdr:col>
      <xdr:colOff>39207</xdr:colOff>
      <xdr:row>13</xdr:row>
      <xdr:rowOff>57147</xdr:rowOff>
    </xdr:from>
    <xdr:to>
      <xdr:col>92</xdr:col>
      <xdr:colOff>98938</xdr:colOff>
      <xdr:row>16</xdr:row>
      <xdr:rowOff>111123</xdr:rowOff>
    </xdr:to>
    <xdr:sp macro="EventClick" textlink="">
      <xdr:nvSpPr>
        <xdr:cNvPr id="183868" name="Hex114" descr="123">
          <a:extLst>
            <a:ext uri="{FF2B5EF4-FFF2-40B4-BE49-F238E27FC236}">
              <a16:creationId xmlns:a16="http://schemas.microsoft.com/office/drawing/2014/main" id="{7FCEE6A1-360A-8D24-E7FD-DC67D9EDD6EF}"/>
            </a:ext>
          </a:extLst>
        </xdr:cNvPr>
        <xdr:cNvSpPr/>
      </xdr:nvSpPr>
      <xdr:spPr>
        <a:xfrm>
          <a:off x="13602807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C</a:t>
          </a:r>
        </a:p>
      </xdr:txBody>
    </xdr:sp>
    <xdr:clientData/>
  </xdr:twoCellAnchor>
  <xdr:twoCellAnchor editAs="absolute">
    <xdr:from>
      <xdr:col>92</xdr:col>
      <xdr:colOff>98938</xdr:colOff>
      <xdr:row>13</xdr:row>
      <xdr:rowOff>57147</xdr:rowOff>
    </xdr:from>
    <xdr:to>
      <xdr:col>96</xdr:col>
      <xdr:colOff>6269</xdr:colOff>
      <xdr:row>16</xdr:row>
      <xdr:rowOff>111123</xdr:rowOff>
    </xdr:to>
    <xdr:sp macro="EventClick" textlink="">
      <xdr:nvSpPr>
        <xdr:cNvPr id="183869" name="Hex115" descr="31">
          <a:extLst>
            <a:ext uri="{FF2B5EF4-FFF2-40B4-BE49-F238E27FC236}">
              <a16:creationId xmlns:a16="http://schemas.microsoft.com/office/drawing/2014/main" id="{1E7753CF-F5FC-28B9-9609-B67BA800F7D2}"/>
            </a:ext>
          </a:extLst>
        </xdr:cNvPr>
        <xdr:cNvSpPr/>
      </xdr:nvSpPr>
      <xdr:spPr>
        <a:xfrm>
          <a:off x="14119738" y="2409822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L</a:t>
          </a:r>
        </a:p>
      </xdr:txBody>
    </xdr:sp>
    <xdr:clientData/>
  </xdr:twoCellAnchor>
  <xdr:twoCellAnchor editAs="absolute">
    <xdr:from>
      <xdr:col>2</xdr:col>
      <xdr:colOff>116266</xdr:colOff>
      <xdr:row>15</xdr:row>
      <xdr:rowOff>142873</xdr:rowOff>
    </xdr:from>
    <xdr:to>
      <xdr:col>6</xdr:col>
      <xdr:colOff>23597</xdr:colOff>
      <xdr:row>19</xdr:row>
      <xdr:rowOff>15874</xdr:rowOff>
    </xdr:to>
    <xdr:sp macro="EventClick" textlink="">
      <xdr:nvSpPr>
        <xdr:cNvPr id="183870" name="Hex116" descr="85">
          <a:extLst>
            <a:ext uri="{FF2B5EF4-FFF2-40B4-BE49-F238E27FC236}">
              <a16:creationId xmlns:a16="http://schemas.microsoft.com/office/drawing/2014/main" id="{6251FBE2-7068-037D-B066-B2A799667A68}"/>
            </a:ext>
          </a:extLst>
        </xdr:cNvPr>
        <xdr:cNvSpPr/>
      </xdr:nvSpPr>
      <xdr:spPr>
        <a:xfrm>
          <a:off x="421066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O</a:t>
          </a:r>
        </a:p>
      </xdr:txBody>
    </xdr:sp>
    <xdr:clientData/>
  </xdr:twoCellAnchor>
  <xdr:twoCellAnchor editAs="absolute">
    <xdr:from>
      <xdr:col>6</xdr:col>
      <xdr:colOff>23597</xdr:colOff>
      <xdr:row>15</xdr:row>
      <xdr:rowOff>142873</xdr:rowOff>
    </xdr:from>
    <xdr:to>
      <xdr:col>9</xdr:col>
      <xdr:colOff>83328</xdr:colOff>
      <xdr:row>19</xdr:row>
      <xdr:rowOff>15874</xdr:rowOff>
    </xdr:to>
    <xdr:sp macro="EventClick" textlink="">
      <xdr:nvSpPr>
        <xdr:cNvPr id="183871" name="Hex117" descr="229">
          <a:extLst>
            <a:ext uri="{FF2B5EF4-FFF2-40B4-BE49-F238E27FC236}">
              <a16:creationId xmlns:a16="http://schemas.microsoft.com/office/drawing/2014/main" id="{528024AA-65D9-B78F-F3B8-8BAD0ABCC9B2}"/>
            </a:ext>
          </a:extLst>
        </xdr:cNvPr>
        <xdr:cNvSpPr/>
      </xdr:nvSpPr>
      <xdr:spPr>
        <a:xfrm>
          <a:off x="937997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L</a:t>
          </a:r>
        </a:p>
      </xdr:txBody>
    </xdr:sp>
    <xdr:clientData/>
  </xdr:twoCellAnchor>
  <xdr:twoCellAnchor editAs="absolute">
    <xdr:from>
      <xdr:col>9</xdr:col>
      <xdr:colOff>83328</xdr:colOff>
      <xdr:row>15</xdr:row>
      <xdr:rowOff>142873</xdr:rowOff>
    </xdr:from>
    <xdr:to>
      <xdr:col>12</xdr:col>
      <xdr:colOff>143059</xdr:colOff>
      <xdr:row>19</xdr:row>
      <xdr:rowOff>15874</xdr:rowOff>
    </xdr:to>
    <xdr:sp macro="EventClick" textlink="">
      <xdr:nvSpPr>
        <xdr:cNvPr id="183872" name="Hex118" descr="122">
          <a:extLst>
            <a:ext uri="{FF2B5EF4-FFF2-40B4-BE49-F238E27FC236}">
              <a16:creationId xmlns:a16="http://schemas.microsoft.com/office/drawing/2014/main" id="{21159114-C816-CDA7-D0A0-1FD1F5871A4C}"/>
            </a:ext>
          </a:extLst>
        </xdr:cNvPr>
        <xdr:cNvSpPr/>
      </xdr:nvSpPr>
      <xdr:spPr>
        <a:xfrm>
          <a:off x="1454928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K</a:t>
          </a:r>
        </a:p>
      </xdr:txBody>
    </xdr:sp>
    <xdr:clientData/>
  </xdr:twoCellAnchor>
  <xdr:twoCellAnchor editAs="absolute">
    <xdr:from>
      <xdr:col>12</xdr:col>
      <xdr:colOff>143059</xdr:colOff>
      <xdr:row>15</xdr:row>
      <xdr:rowOff>142873</xdr:rowOff>
    </xdr:from>
    <xdr:to>
      <xdr:col>16</xdr:col>
      <xdr:colOff>50390</xdr:colOff>
      <xdr:row>19</xdr:row>
      <xdr:rowOff>15874</xdr:rowOff>
    </xdr:to>
    <xdr:sp macro="EventClick" textlink="">
      <xdr:nvSpPr>
        <xdr:cNvPr id="183873" name="Hex119" descr="221">
          <a:extLst>
            <a:ext uri="{FF2B5EF4-FFF2-40B4-BE49-F238E27FC236}">
              <a16:creationId xmlns:a16="http://schemas.microsoft.com/office/drawing/2014/main" id="{0B6075ED-7655-C0C0-C02F-284CC9F34B4A}"/>
            </a:ext>
          </a:extLst>
        </xdr:cNvPr>
        <xdr:cNvSpPr/>
      </xdr:nvSpPr>
      <xdr:spPr>
        <a:xfrm>
          <a:off x="1971859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C</a:t>
          </a:r>
        </a:p>
      </xdr:txBody>
    </xdr:sp>
    <xdr:clientData/>
  </xdr:twoCellAnchor>
  <xdr:twoCellAnchor editAs="absolute">
    <xdr:from>
      <xdr:col>16</xdr:col>
      <xdr:colOff>50390</xdr:colOff>
      <xdr:row>15</xdr:row>
      <xdr:rowOff>142873</xdr:rowOff>
    </xdr:from>
    <xdr:to>
      <xdr:col>19</xdr:col>
      <xdr:colOff>110121</xdr:colOff>
      <xdr:row>19</xdr:row>
      <xdr:rowOff>15874</xdr:rowOff>
    </xdr:to>
    <xdr:sp macro="EventClick" textlink="">
      <xdr:nvSpPr>
        <xdr:cNvPr id="183874" name="Hex120" descr="249">
          <a:extLst>
            <a:ext uri="{FF2B5EF4-FFF2-40B4-BE49-F238E27FC236}">
              <a16:creationId xmlns:a16="http://schemas.microsoft.com/office/drawing/2014/main" id="{0E871DAC-64D8-60E8-AFF7-97E70198B5F4}"/>
            </a:ext>
          </a:extLst>
        </xdr:cNvPr>
        <xdr:cNvSpPr/>
      </xdr:nvSpPr>
      <xdr:spPr>
        <a:xfrm>
          <a:off x="2488790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X</a:t>
          </a:r>
        </a:p>
      </xdr:txBody>
    </xdr:sp>
    <xdr:clientData/>
  </xdr:twoCellAnchor>
  <xdr:twoCellAnchor editAs="absolute">
    <xdr:from>
      <xdr:col>19</xdr:col>
      <xdr:colOff>110121</xdr:colOff>
      <xdr:row>15</xdr:row>
      <xdr:rowOff>142873</xdr:rowOff>
    </xdr:from>
    <xdr:to>
      <xdr:col>23</xdr:col>
      <xdr:colOff>17452</xdr:colOff>
      <xdr:row>19</xdr:row>
      <xdr:rowOff>15874</xdr:rowOff>
    </xdr:to>
    <xdr:sp macro="EventClick" textlink="">
      <xdr:nvSpPr>
        <xdr:cNvPr id="183875" name="Hex121" descr="24">
          <a:extLst>
            <a:ext uri="{FF2B5EF4-FFF2-40B4-BE49-F238E27FC236}">
              <a16:creationId xmlns:a16="http://schemas.microsoft.com/office/drawing/2014/main" id="{6368C461-0899-4AB6-B729-32C920F2373D}"/>
            </a:ext>
          </a:extLst>
        </xdr:cNvPr>
        <xdr:cNvSpPr/>
      </xdr:nvSpPr>
      <xdr:spPr>
        <a:xfrm>
          <a:off x="3005721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V</a:t>
          </a:r>
        </a:p>
      </xdr:txBody>
    </xdr:sp>
    <xdr:clientData/>
  </xdr:twoCellAnchor>
  <xdr:twoCellAnchor editAs="absolute">
    <xdr:from>
      <xdr:col>23</xdr:col>
      <xdr:colOff>17452</xdr:colOff>
      <xdr:row>15</xdr:row>
      <xdr:rowOff>142873</xdr:rowOff>
    </xdr:from>
    <xdr:to>
      <xdr:col>26</xdr:col>
      <xdr:colOff>77183</xdr:colOff>
      <xdr:row>19</xdr:row>
      <xdr:rowOff>15874</xdr:rowOff>
    </xdr:to>
    <xdr:sp macro="EventClick" textlink="">
      <xdr:nvSpPr>
        <xdr:cNvPr id="183876" name="Hex122" descr="253">
          <a:extLst>
            <a:ext uri="{FF2B5EF4-FFF2-40B4-BE49-F238E27FC236}">
              <a16:creationId xmlns:a16="http://schemas.microsoft.com/office/drawing/2014/main" id="{6EFDA3A8-B9BD-C5A1-1D8A-80D8852FEC29}"/>
            </a:ext>
          </a:extLst>
        </xdr:cNvPr>
        <xdr:cNvSpPr/>
      </xdr:nvSpPr>
      <xdr:spPr>
        <a:xfrm>
          <a:off x="3522652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Y</a:t>
          </a:r>
        </a:p>
      </xdr:txBody>
    </xdr:sp>
    <xdr:clientData/>
  </xdr:twoCellAnchor>
  <xdr:twoCellAnchor editAs="absolute">
    <xdr:from>
      <xdr:col>26</xdr:col>
      <xdr:colOff>77183</xdr:colOff>
      <xdr:row>15</xdr:row>
      <xdr:rowOff>142873</xdr:rowOff>
    </xdr:from>
    <xdr:to>
      <xdr:col>29</xdr:col>
      <xdr:colOff>136914</xdr:colOff>
      <xdr:row>19</xdr:row>
      <xdr:rowOff>15874</xdr:rowOff>
    </xdr:to>
    <xdr:sp macro="EventClick" textlink="">
      <xdr:nvSpPr>
        <xdr:cNvPr id="183877" name="Hex123" descr="190">
          <a:extLst>
            <a:ext uri="{FF2B5EF4-FFF2-40B4-BE49-F238E27FC236}">
              <a16:creationId xmlns:a16="http://schemas.microsoft.com/office/drawing/2014/main" id="{45764A17-D4A7-16AF-8B91-77874B77CDD6}"/>
            </a:ext>
          </a:extLst>
        </xdr:cNvPr>
        <xdr:cNvSpPr/>
      </xdr:nvSpPr>
      <xdr:spPr>
        <a:xfrm>
          <a:off x="4039583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T</a:t>
          </a:r>
        </a:p>
      </xdr:txBody>
    </xdr:sp>
    <xdr:clientData/>
  </xdr:twoCellAnchor>
  <xdr:twoCellAnchor editAs="absolute">
    <xdr:from>
      <xdr:col>29</xdr:col>
      <xdr:colOff>136914</xdr:colOff>
      <xdr:row>15</xdr:row>
      <xdr:rowOff>142873</xdr:rowOff>
    </xdr:from>
    <xdr:to>
      <xdr:col>33</xdr:col>
      <xdr:colOff>44245</xdr:colOff>
      <xdr:row>19</xdr:row>
      <xdr:rowOff>15874</xdr:rowOff>
    </xdr:to>
    <xdr:sp macro="EventClick" textlink="">
      <xdr:nvSpPr>
        <xdr:cNvPr id="183878" name="Hex124" descr="147">
          <a:extLst>
            <a:ext uri="{FF2B5EF4-FFF2-40B4-BE49-F238E27FC236}">
              <a16:creationId xmlns:a16="http://schemas.microsoft.com/office/drawing/2014/main" id="{1DAD4EE7-FDAB-696E-A654-50A28190AF17}"/>
            </a:ext>
          </a:extLst>
        </xdr:cNvPr>
        <xdr:cNvSpPr/>
      </xdr:nvSpPr>
      <xdr:spPr>
        <a:xfrm>
          <a:off x="4556514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C</a:t>
          </a:r>
        </a:p>
      </xdr:txBody>
    </xdr:sp>
    <xdr:clientData/>
  </xdr:twoCellAnchor>
  <xdr:twoCellAnchor editAs="absolute">
    <xdr:from>
      <xdr:col>33</xdr:col>
      <xdr:colOff>44245</xdr:colOff>
      <xdr:row>15</xdr:row>
      <xdr:rowOff>142873</xdr:rowOff>
    </xdr:from>
    <xdr:to>
      <xdr:col>36</xdr:col>
      <xdr:colOff>103976</xdr:colOff>
      <xdr:row>19</xdr:row>
      <xdr:rowOff>15874</xdr:rowOff>
    </xdr:to>
    <xdr:sp macro="EventClick" textlink="">
      <xdr:nvSpPr>
        <xdr:cNvPr id="183879" name="Hex125" descr="244">
          <a:extLst>
            <a:ext uri="{FF2B5EF4-FFF2-40B4-BE49-F238E27FC236}">
              <a16:creationId xmlns:a16="http://schemas.microsoft.com/office/drawing/2014/main" id="{48DD8926-8CA5-BB7B-A22E-7A07CE0B66C6}"/>
            </a:ext>
          </a:extLst>
        </xdr:cNvPr>
        <xdr:cNvSpPr/>
      </xdr:nvSpPr>
      <xdr:spPr>
        <a:xfrm>
          <a:off x="5073445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F</a:t>
          </a:r>
        </a:p>
      </xdr:txBody>
    </xdr:sp>
    <xdr:clientData/>
  </xdr:twoCellAnchor>
  <xdr:twoCellAnchor editAs="absolute">
    <xdr:from>
      <xdr:col>36</xdr:col>
      <xdr:colOff>103976</xdr:colOff>
      <xdr:row>15</xdr:row>
      <xdr:rowOff>142873</xdr:rowOff>
    </xdr:from>
    <xdr:to>
      <xdr:col>40</xdr:col>
      <xdr:colOff>11307</xdr:colOff>
      <xdr:row>19</xdr:row>
      <xdr:rowOff>15874</xdr:rowOff>
    </xdr:to>
    <xdr:sp macro="EventClick" textlink="">
      <xdr:nvSpPr>
        <xdr:cNvPr id="183880" name="Hex126" descr="180">
          <a:extLst>
            <a:ext uri="{FF2B5EF4-FFF2-40B4-BE49-F238E27FC236}">
              <a16:creationId xmlns:a16="http://schemas.microsoft.com/office/drawing/2014/main" id="{75AFC9F2-A188-6893-9AA6-B612F1E154A3}"/>
            </a:ext>
          </a:extLst>
        </xdr:cNvPr>
        <xdr:cNvSpPr/>
      </xdr:nvSpPr>
      <xdr:spPr>
        <a:xfrm>
          <a:off x="5590376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Y</a:t>
          </a:r>
        </a:p>
      </xdr:txBody>
    </xdr:sp>
    <xdr:clientData/>
  </xdr:twoCellAnchor>
  <xdr:twoCellAnchor editAs="absolute">
    <xdr:from>
      <xdr:col>40</xdr:col>
      <xdr:colOff>11307</xdr:colOff>
      <xdr:row>15</xdr:row>
      <xdr:rowOff>142873</xdr:rowOff>
    </xdr:from>
    <xdr:to>
      <xdr:col>43</xdr:col>
      <xdr:colOff>71038</xdr:colOff>
      <xdr:row>19</xdr:row>
      <xdr:rowOff>15874</xdr:rowOff>
    </xdr:to>
    <xdr:sp macro="EventClick" textlink="">
      <xdr:nvSpPr>
        <xdr:cNvPr id="183881" name="Hex127" descr="3">
          <a:extLst>
            <a:ext uri="{FF2B5EF4-FFF2-40B4-BE49-F238E27FC236}">
              <a16:creationId xmlns:a16="http://schemas.microsoft.com/office/drawing/2014/main" id="{009743FF-2F6E-D74D-54BF-DFC6C714E046}"/>
            </a:ext>
          </a:extLst>
        </xdr:cNvPr>
        <xdr:cNvSpPr/>
      </xdr:nvSpPr>
      <xdr:spPr>
        <a:xfrm>
          <a:off x="6107307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X</a:t>
          </a:r>
        </a:p>
      </xdr:txBody>
    </xdr:sp>
    <xdr:clientData/>
  </xdr:twoCellAnchor>
  <xdr:twoCellAnchor editAs="absolute">
    <xdr:from>
      <xdr:col>43</xdr:col>
      <xdr:colOff>71038</xdr:colOff>
      <xdr:row>15</xdr:row>
      <xdr:rowOff>142873</xdr:rowOff>
    </xdr:from>
    <xdr:to>
      <xdr:col>46</xdr:col>
      <xdr:colOff>130769</xdr:colOff>
      <xdr:row>19</xdr:row>
      <xdr:rowOff>15874</xdr:rowOff>
    </xdr:to>
    <xdr:sp macro="EventClick" textlink="">
      <xdr:nvSpPr>
        <xdr:cNvPr id="183882" name="Hex128" descr="127">
          <a:extLst>
            <a:ext uri="{FF2B5EF4-FFF2-40B4-BE49-F238E27FC236}">
              <a16:creationId xmlns:a16="http://schemas.microsoft.com/office/drawing/2014/main" id="{0E04A20F-F0E0-51E9-F280-690002261080}"/>
            </a:ext>
          </a:extLst>
        </xdr:cNvPr>
        <xdr:cNvSpPr/>
      </xdr:nvSpPr>
      <xdr:spPr>
        <a:xfrm>
          <a:off x="6624238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U</a:t>
          </a:r>
        </a:p>
      </xdr:txBody>
    </xdr:sp>
    <xdr:clientData/>
  </xdr:twoCellAnchor>
  <xdr:twoCellAnchor editAs="absolute">
    <xdr:from>
      <xdr:col>46</xdr:col>
      <xdr:colOff>130769</xdr:colOff>
      <xdr:row>15</xdr:row>
      <xdr:rowOff>142873</xdr:rowOff>
    </xdr:from>
    <xdr:to>
      <xdr:col>50</xdr:col>
      <xdr:colOff>38100</xdr:colOff>
      <xdr:row>19</xdr:row>
      <xdr:rowOff>15874</xdr:rowOff>
    </xdr:to>
    <xdr:sp macro="EventClick" textlink="">
      <xdr:nvSpPr>
        <xdr:cNvPr id="183883" name="Hex129" descr="182">
          <a:extLst>
            <a:ext uri="{FF2B5EF4-FFF2-40B4-BE49-F238E27FC236}">
              <a16:creationId xmlns:a16="http://schemas.microsoft.com/office/drawing/2014/main" id="{8E06765E-A70D-60E0-F635-DEF4CF1CF02F}"/>
            </a:ext>
          </a:extLst>
        </xdr:cNvPr>
        <xdr:cNvSpPr/>
      </xdr:nvSpPr>
      <xdr:spPr>
        <a:xfrm>
          <a:off x="7141169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Y</a:t>
          </a:r>
        </a:p>
      </xdr:txBody>
    </xdr:sp>
    <xdr:clientData/>
  </xdr:twoCellAnchor>
  <xdr:twoCellAnchor editAs="absolute">
    <xdr:from>
      <xdr:col>50</xdr:col>
      <xdr:colOff>38100</xdr:colOff>
      <xdr:row>15</xdr:row>
      <xdr:rowOff>142873</xdr:rowOff>
    </xdr:from>
    <xdr:to>
      <xdr:col>53</xdr:col>
      <xdr:colOff>97831</xdr:colOff>
      <xdr:row>19</xdr:row>
      <xdr:rowOff>15874</xdr:rowOff>
    </xdr:to>
    <xdr:sp macro="EventClick" textlink="">
      <xdr:nvSpPr>
        <xdr:cNvPr id="183884" name="Hex130" descr="198">
          <a:extLst>
            <a:ext uri="{FF2B5EF4-FFF2-40B4-BE49-F238E27FC236}">
              <a16:creationId xmlns:a16="http://schemas.microsoft.com/office/drawing/2014/main" id="{85AE9827-6028-F480-C1A5-9095F6B37E76}"/>
            </a:ext>
          </a:extLst>
        </xdr:cNvPr>
        <xdr:cNvSpPr/>
      </xdr:nvSpPr>
      <xdr:spPr>
        <a:xfrm>
          <a:off x="7658100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F</a:t>
          </a:r>
        </a:p>
      </xdr:txBody>
    </xdr:sp>
    <xdr:clientData/>
  </xdr:twoCellAnchor>
  <xdr:twoCellAnchor editAs="absolute">
    <xdr:from>
      <xdr:col>53</xdr:col>
      <xdr:colOff>97831</xdr:colOff>
      <xdr:row>15</xdr:row>
      <xdr:rowOff>142873</xdr:rowOff>
    </xdr:from>
    <xdr:to>
      <xdr:col>57</xdr:col>
      <xdr:colOff>5162</xdr:colOff>
      <xdr:row>19</xdr:row>
      <xdr:rowOff>15874</xdr:rowOff>
    </xdr:to>
    <xdr:sp macro="EventClick" textlink="">
      <xdr:nvSpPr>
        <xdr:cNvPr id="183885" name="Hex131" descr="3">
          <a:extLst>
            <a:ext uri="{FF2B5EF4-FFF2-40B4-BE49-F238E27FC236}">
              <a16:creationId xmlns:a16="http://schemas.microsoft.com/office/drawing/2014/main" id="{76807D13-D056-3F9E-1066-AF813A4DC6F0}"/>
            </a:ext>
          </a:extLst>
        </xdr:cNvPr>
        <xdr:cNvSpPr/>
      </xdr:nvSpPr>
      <xdr:spPr>
        <a:xfrm>
          <a:off x="8175031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N</a:t>
          </a:r>
        </a:p>
      </xdr:txBody>
    </xdr:sp>
    <xdr:clientData/>
  </xdr:twoCellAnchor>
  <xdr:twoCellAnchor editAs="absolute">
    <xdr:from>
      <xdr:col>57</xdr:col>
      <xdr:colOff>5162</xdr:colOff>
      <xdr:row>15</xdr:row>
      <xdr:rowOff>142873</xdr:rowOff>
    </xdr:from>
    <xdr:to>
      <xdr:col>60</xdr:col>
      <xdr:colOff>64893</xdr:colOff>
      <xdr:row>19</xdr:row>
      <xdr:rowOff>15874</xdr:rowOff>
    </xdr:to>
    <xdr:sp macro="EventClick" textlink="">
      <xdr:nvSpPr>
        <xdr:cNvPr id="183886" name="Hex132" descr="204">
          <a:extLst>
            <a:ext uri="{FF2B5EF4-FFF2-40B4-BE49-F238E27FC236}">
              <a16:creationId xmlns:a16="http://schemas.microsoft.com/office/drawing/2014/main" id="{FD084A3B-1F10-670B-7FED-0C27ACE9818C}"/>
            </a:ext>
          </a:extLst>
        </xdr:cNvPr>
        <xdr:cNvSpPr/>
      </xdr:nvSpPr>
      <xdr:spPr>
        <a:xfrm>
          <a:off x="8691962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M</a:t>
          </a:r>
        </a:p>
      </xdr:txBody>
    </xdr:sp>
    <xdr:clientData/>
  </xdr:twoCellAnchor>
  <xdr:twoCellAnchor editAs="absolute">
    <xdr:from>
      <xdr:col>60</xdr:col>
      <xdr:colOff>64893</xdr:colOff>
      <xdr:row>15</xdr:row>
      <xdr:rowOff>142873</xdr:rowOff>
    </xdr:from>
    <xdr:to>
      <xdr:col>63</xdr:col>
      <xdr:colOff>124624</xdr:colOff>
      <xdr:row>19</xdr:row>
      <xdr:rowOff>15874</xdr:rowOff>
    </xdr:to>
    <xdr:sp macro="EventClick" textlink="">
      <xdr:nvSpPr>
        <xdr:cNvPr id="183887" name="Hex133" descr="238">
          <a:extLst>
            <a:ext uri="{FF2B5EF4-FFF2-40B4-BE49-F238E27FC236}">
              <a16:creationId xmlns:a16="http://schemas.microsoft.com/office/drawing/2014/main" id="{AA468CAB-17DE-2E3B-C5EC-279BB0E90123}"/>
            </a:ext>
          </a:extLst>
        </xdr:cNvPr>
        <xdr:cNvSpPr/>
      </xdr:nvSpPr>
      <xdr:spPr>
        <a:xfrm>
          <a:off x="9208893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K</a:t>
          </a:r>
        </a:p>
      </xdr:txBody>
    </xdr:sp>
    <xdr:clientData/>
  </xdr:twoCellAnchor>
  <xdr:twoCellAnchor editAs="absolute">
    <xdr:from>
      <xdr:col>63</xdr:col>
      <xdr:colOff>124624</xdr:colOff>
      <xdr:row>15</xdr:row>
      <xdr:rowOff>142873</xdr:rowOff>
    </xdr:from>
    <xdr:to>
      <xdr:col>67</xdr:col>
      <xdr:colOff>31955</xdr:colOff>
      <xdr:row>19</xdr:row>
      <xdr:rowOff>15874</xdr:rowOff>
    </xdr:to>
    <xdr:sp macro="EventClick" textlink="">
      <xdr:nvSpPr>
        <xdr:cNvPr id="183888" name="Hex134" descr="77">
          <a:extLst>
            <a:ext uri="{FF2B5EF4-FFF2-40B4-BE49-F238E27FC236}">
              <a16:creationId xmlns:a16="http://schemas.microsoft.com/office/drawing/2014/main" id="{8280902E-E4CB-4327-9904-E4D2D3FE0E1D}"/>
            </a:ext>
          </a:extLst>
        </xdr:cNvPr>
        <xdr:cNvSpPr/>
      </xdr:nvSpPr>
      <xdr:spPr>
        <a:xfrm>
          <a:off x="9725824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O</a:t>
          </a:r>
        </a:p>
      </xdr:txBody>
    </xdr:sp>
    <xdr:clientData/>
  </xdr:twoCellAnchor>
  <xdr:twoCellAnchor editAs="absolute">
    <xdr:from>
      <xdr:col>67</xdr:col>
      <xdr:colOff>31955</xdr:colOff>
      <xdr:row>15</xdr:row>
      <xdr:rowOff>142873</xdr:rowOff>
    </xdr:from>
    <xdr:to>
      <xdr:col>70</xdr:col>
      <xdr:colOff>91686</xdr:colOff>
      <xdr:row>19</xdr:row>
      <xdr:rowOff>15874</xdr:rowOff>
    </xdr:to>
    <xdr:sp macro="EventClick" textlink="">
      <xdr:nvSpPr>
        <xdr:cNvPr id="183889" name="Hex135" descr="171">
          <a:extLst>
            <a:ext uri="{FF2B5EF4-FFF2-40B4-BE49-F238E27FC236}">
              <a16:creationId xmlns:a16="http://schemas.microsoft.com/office/drawing/2014/main" id="{DFFEF78E-3C25-CF57-4235-4F7D036B390D}"/>
            </a:ext>
          </a:extLst>
        </xdr:cNvPr>
        <xdr:cNvSpPr/>
      </xdr:nvSpPr>
      <xdr:spPr>
        <a:xfrm>
          <a:off x="10242755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W</a:t>
          </a:r>
        </a:p>
      </xdr:txBody>
    </xdr:sp>
    <xdr:clientData/>
  </xdr:twoCellAnchor>
  <xdr:twoCellAnchor editAs="absolute">
    <xdr:from>
      <xdr:col>70</xdr:col>
      <xdr:colOff>91686</xdr:colOff>
      <xdr:row>15</xdr:row>
      <xdr:rowOff>142873</xdr:rowOff>
    </xdr:from>
    <xdr:to>
      <xdr:col>73</xdr:col>
      <xdr:colOff>151417</xdr:colOff>
      <xdr:row>19</xdr:row>
      <xdr:rowOff>15874</xdr:rowOff>
    </xdr:to>
    <xdr:sp macro="EventClick" textlink="">
      <xdr:nvSpPr>
        <xdr:cNvPr id="183890" name="Hex136" descr="191">
          <a:extLst>
            <a:ext uri="{FF2B5EF4-FFF2-40B4-BE49-F238E27FC236}">
              <a16:creationId xmlns:a16="http://schemas.microsoft.com/office/drawing/2014/main" id="{6E3798F5-AAFA-AC4A-ED28-98FC054F8E8A}"/>
            </a:ext>
          </a:extLst>
        </xdr:cNvPr>
        <xdr:cNvSpPr/>
      </xdr:nvSpPr>
      <xdr:spPr>
        <a:xfrm>
          <a:off x="10759686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Y</a:t>
          </a:r>
        </a:p>
      </xdr:txBody>
    </xdr:sp>
    <xdr:clientData/>
  </xdr:twoCellAnchor>
  <xdr:twoCellAnchor editAs="absolute">
    <xdr:from>
      <xdr:col>73</xdr:col>
      <xdr:colOff>151417</xdr:colOff>
      <xdr:row>15</xdr:row>
      <xdr:rowOff>142873</xdr:rowOff>
    </xdr:from>
    <xdr:to>
      <xdr:col>77</xdr:col>
      <xdr:colOff>58748</xdr:colOff>
      <xdr:row>19</xdr:row>
      <xdr:rowOff>15874</xdr:rowOff>
    </xdr:to>
    <xdr:sp macro="EventClick" textlink="">
      <xdr:nvSpPr>
        <xdr:cNvPr id="183891" name="Hex137" descr="3">
          <a:extLst>
            <a:ext uri="{FF2B5EF4-FFF2-40B4-BE49-F238E27FC236}">
              <a16:creationId xmlns:a16="http://schemas.microsoft.com/office/drawing/2014/main" id="{F8F14016-10DE-F21F-FBA9-0C82D4801C15}"/>
            </a:ext>
          </a:extLst>
        </xdr:cNvPr>
        <xdr:cNvSpPr/>
      </xdr:nvSpPr>
      <xdr:spPr>
        <a:xfrm>
          <a:off x="11276617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F</a:t>
          </a:r>
        </a:p>
      </xdr:txBody>
    </xdr:sp>
    <xdr:clientData/>
  </xdr:twoCellAnchor>
  <xdr:twoCellAnchor editAs="absolute">
    <xdr:from>
      <xdr:col>77</xdr:col>
      <xdr:colOff>58748</xdr:colOff>
      <xdr:row>15</xdr:row>
      <xdr:rowOff>142873</xdr:rowOff>
    </xdr:from>
    <xdr:to>
      <xdr:col>80</xdr:col>
      <xdr:colOff>118479</xdr:colOff>
      <xdr:row>19</xdr:row>
      <xdr:rowOff>15874</xdr:rowOff>
    </xdr:to>
    <xdr:sp macro="EventClick" textlink="">
      <xdr:nvSpPr>
        <xdr:cNvPr id="183892" name="Hex138" descr="216">
          <a:extLst>
            <a:ext uri="{FF2B5EF4-FFF2-40B4-BE49-F238E27FC236}">
              <a16:creationId xmlns:a16="http://schemas.microsoft.com/office/drawing/2014/main" id="{ED150F75-2E24-43DE-C0B5-8CBA7D7CC1F7}"/>
            </a:ext>
          </a:extLst>
        </xdr:cNvPr>
        <xdr:cNvSpPr/>
      </xdr:nvSpPr>
      <xdr:spPr>
        <a:xfrm>
          <a:off x="11793548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G</a:t>
          </a:r>
        </a:p>
      </xdr:txBody>
    </xdr:sp>
    <xdr:clientData/>
  </xdr:twoCellAnchor>
  <xdr:twoCellAnchor editAs="absolute">
    <xdr:from>
      <xdr:col>80</xdr:col>
      <xdr:colOff>118479</xdr:colOff>
      <xdr:row>15</xdr:row>
      <xdr:rowOff>142873</xdr:rowOff>
    </xdr:from>
    <xdr:to>
      <xdr:col>84</xdr:col>
      <xdr:colOff>25810</xdr:colOff>
      <xdr:row>19</xdr:row>
      <xdr:rowOff>15874</xdr:rowOff>
    </xdr:to>
    <xdr:sp macro="EventClick" textlink="">
      <xdr:nvSpPr>
        <xdr:cNvPr id="183893" name="Hex139" descr="248">
          <a:extLst>
            <a:ext uri="{FF2B5EF4-FFF2-40B4-BE49-F238E27FC236}">
              <a16:creationId xmlns:a16="http://schemas.microsoft.com/office/drawing/2014/main" id="{5463CE36-678E-86A8-CC6D-7B4FB66A5DF1}"/>
            </a:ext>
          </a:extLst>
        </xdr:cNvPr>
        <xdr:cNvSpPr/>
      </xdr:nvSpPr>
      <xdr:spPr>
        <a:xfrm>
          <a:off x="12310479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T</a:t>
          </a:r>
        </a:p>
      </xdr:txBody>
    </xdr:sp>
    <xdr:clientData/>
  </xdr:twoCellAnchor>
  <xdr:twoCellAnchor editAs="absolute">
    <xdr:from>
      <xdr:col>84</xdr:col>
      <xdr:colOff>25810</xdr:colOff>
      <xdr:row>15</xdr:row>
      <xdr:rowOff>142873</xdr:rowOff>
    </xdr:from>
    <xdr:to>
      <xdr:col>87</xdr:col>
      <xdr:colOff>85541</xdr:colOff>
      <xdr:row>19</xdr:row>
      <xdr:rowOff>15874</xdr:rowOff>
    </xdr:to>
    <xdr:sp macro="EventClick" textlink="">
      <xdr:nvSpPr>
        <xdr:cNvPr id="183894" name="Hex140" descr="80">
          <a:extLst>
            <a:ext uri="{FF2B5EF4-FFF2-40B4-BE49-F238E27FC236}">
              <a16:creationId xmlns:a16="http://schemas.microsoft.com/office/drawing/2014/main" id="{76756E38-D002-7C5A-1685-F04E6CF71DF9}"/>
            </a:ext>
          </a:extLst>
        </xdr:cNvPr>
        <xdr:cNvSpPr/>
      </xdr:nvSpPr>
      <xdr:spPr>
        <a:xfrm>
          <a:off x="12827410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Q</a:t>
          </a:r>
        </a:p>
      </xdr:txBody>
    </xdr:sp>
    <xdr:clientData/>
  </xdr:twoCellAnchor>
  <xdr:twoCellAnchor editAs="absolute">
    <xdr:from>
      <xdr:col>87</xdr:col>
      <xdr:colOff>85541</xdr:colOff>
      <xdr:row>15</xdr:row>
      <xdr:rowOff>142873</xdr:rowOff>
    </xdr:from>
    <xdr:to>
      <xdr:col>90</xdr:col>
      <xdr:colOff>145272</xdr:colOff>
      <xdr:row>19</xdr:row>
      <xdr:rowOff>15874</xdr:rowOff>
    </xdr:to>
    <xdr:sp macro="EventClick" textlink="">
      <xdr:nvSpPr>
        <xdr:cNvPr id="183895" name="Hex141" descr="172">
          <a:extLst>
            <a:ext uri="{FF2B5EF4-FFF2-40B4-BE49-F238E27FC236}">
              <a16:creationId xmlns:a16="http://schemas.microsoft.com/office/drawing/2014/main" id="{C443E473-C8FF-980E-2333-096324CC9C18}"/>
            </a:ext>
          </a:extLst>
        </xdr:cNvPr>
        <xdr:cNvSpPr/>
      </xdr:nvSpPr>
      <xdr:spPr>
        <a:xfrm>
          <a:off x="13344341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Z</a:t>
          </a:r>
        </a:p>
      </xdr:txBody>
    </xdr:sp>
    <xdr:clientData/>
  </xdr:twoCellAnchor>
  <xdr:twoCellAnchor editAs="absolute">
    <xdr:from>
      <xdr:col>90</xdr:col>
      <xdr:colOff>145272</xdr:colOff>
      <xdr:row>15</xdr:row>
      <xdr:rowOff>142873</xdr:rowOff>
    </xdr:from>
    <xdr:to>
      <xdr:col>94</xdr:col>
      <xdr:colOff>52603</xdr:colOff>
      <xdr:row>19</xdr:row>
      <xdr:rowOff>15874</xdr:rowOff>
    </xdr:to>
    <xdr:sp macro="EventClick" textlink="">
      <xdr:nvSpPr>
        <xdr:cNvPr id="183896" name="Hex142" descr="232">
          <a:extLst>
            <a:ext uri="{FF2B5EF4-FFF2-40B4-BE49-F238E27FC236}">
              <a16:creationId xmlns:a16="http://schemas.microsoft.com/office/drawing/2014/main" id="{77DBEF6D-888B-3F0A-8E42-BE710BA7E77F}"/>
            </a:ext>
          </a:extLst>
        </xdr:cNvPr>
        <xdr:cNvSpPr/>
      </xdr:nvSpPr>
      <xdr:spPr>
        <a:xfrm>
          <a:off x="13861272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R</a:t>
          </a:r>
        </a:p>
      </xdr:txBody>
    </xdr:sp>
    <xdr:clientData/>
  </xdr:twoCellAnchor>
  <xdr:twoCellAnchor editAs="absolute">
    <xdr:from>
      <xdr:col>94</xdr:col>
      <xdr:colOff>52603</xdr:colOff>
      <xdr:row>15</xdr:row>
      <xdr:rowOff>142873</xdr:rowOff>
    </xdr:from>
    <xdr:to>
      <xdr:col>97</xdr:col>
      <xdr:colOff>112334</xdr:colOff>
      <xdr:row>19</xdr:row>
      <xdr:rowOff>15874</xdr:rowOff>
    </xdr:to>
    <xdr:sp macro="EventClick" textlink="">
      <xdr:nvSpPr>
        <xdr:cNvPr id="183897" name="Hex143" descr="127">
          <a:extLst>
            <a:ext uri="{FF2B5EF4-FFF2-40B4-BE49-F238E27FC236}">
              <a16:creationId xmlns:a16="http://schemas.microsoft.com/office/drawing/2014/main" id="{BCCCCEEE-6363-F761-80A4-BB568B78CB6C}"/>
            </a:ext>
          </a:extLst>
        </xdr:cNvPr>
        <xdr:cNvSpPr/>
      </xdr:nvSpPr>
      <xdr:spPr>
        <a:xfrm>
          <a:off x="14378203" y="285749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E</a:t>
          </a:r>
        </a:p>
      </xdr:txBody>
    </xdr:sp>
    <xdr:clientData/>
  </xdr:twoCellAnchor>
  <xdr:twoCellAnchor editAs="absolute">
    <xdr:from>
      <xdr:col>4</xdr:col>
      <xdr:colOff>69932</xdr:colOff>
      <xdr:row>18</xdr:row>
      <xdr:rowOff>47624</xdr:rowOff>
    </xdr:from>
    <xdr:to>
      <xdr:col>7</xdr:col>
      <xdr:colOff>129663</xdr:colOff>
      <xdr:row>21</xdr:row>
      <xdr:rowOff>101600</xdr:rowOff>
    </xdr:to>
    <xdr:sp macro="EventClick" textlink="">
      <xdr:nvSpPr>
        <xdr:cNvPr id="183898" name="Hex144" descr="171">
          <a:extLst>
            <a:ext uri="{FF2B5EF4-FFF2-40B4-BE49-F238E27FC236}">
              <a16:creationId xmlns:a16="http://schemas.microsoft.com/office/drawing/2014/main" id="{C2CC4896-949A-4B8A-2946-BE57C595E823}"/>
            </a:ext>
          </a:extLst>
        </xdr:cNvPr>
        <xdr:cNvSpPr/>
      </xdr:nvSpPr>
      <xdr:spPr>
        <a:xfrm>
          <a:off x="679532" y="330517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J</a:t>
          </a:r>
        </a:p>
      </xdr:txBody>
    </xdr:sp>
    <xdr:clientData/>
  </xdr:twoCellAnchor>
  <xdr:twoCellAnchor editAs="absolute">
    <xdr:from>
      <xdr:col>7</xdr:col>
      <xdr:colOff>129663</xdr:colOff>
      <xdr:row>18</xdr:row>
      <xdr:rowOff>47624</xdr:rowOff>
    </xdr:from>
    <xdr:to>
      <xdr:col>11</xdr:col>
      <xdr:colOff>36994</xdr:colOff>
      <xdr:row>21</xdr:row>
      <xdr:rowOff>101600</xdr:rowOff>
    </xdr:to>
    <xdr:sp macro="EventClick" textlink="">
      <xdr:nvSpPr>
        <xdr:cNvPr id="183899" name="Hex145" descr="120">
          <a:extLst>
            <a:ext uri="{FF2B5EF4-FFF2-40B4-BE49-F238E27FC236}">
              <a16:creationId xmlns:a16="http://schemas.microsoft.com/office/drawing/2014/main" id="{954E121D-21A2-9D77-F40E-B6707C183ED8}"/>
            </a:ext>
          </a:extLst>
        </xdr:cNvPr>
        <xdr:cNvSpPr/>
      </xdr:nvSpPr>
      <xdr:spPr>
        <a:xfrm>
          <a:off x="1196463" y="330517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T</a:t>
          </a:r>
        </a:p>
      </xdr:txBody>
    </xdr:sp>
    <xdr:clientData/>
  </xdr:twoCellAnchor>
  <xdr:twoCellAnchor editAs="absolute">
    <xdr:from>
      <xdr:col>11</xdr:col>
      <xdr:colOff>36993</xdr:colOff>
      <xdr:row>18</xdr:row>
      <xdr:rowOff>47624</xdr:rowOff>
    </xdr:from>
    <xdr:to>
      <xdr:col>14</xdr:col>
      <xdr:colOff>96724</xdr:colOff>
      <xdr:row>21</xdr:row>
      <xdr:rowOff>101600</xdr:rowOff>
    </xdr:to>
    <xdr:sp macro="EventClick" textlink="">
      <xdr:nvSpPr>
        <xdr:cNvPr id="183900" name="Hex146" descr="116">
          <a:extLst>
            <a:ext uri="{FF2B5EF4-FFF2-40B4-BE49-F238E27FC236}">
              <a16:creationId xmlns:a16="http://schemas.microsoft.com/office/drawing/2014/main" id="{3600806F-FB60-ED8A-779C-A8C385DF266D}"/>
            </a:ext>
          </a:extLst>
        </xdr:cNvPr>
        <xdr:cNvSpPr/>
      </xdr:nvSpPr>
      <xdr:spPr>
        <a:xfrm>
          <a:off x="1713393" y="330517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Q</a:t>
          </a:r>
        </a:p>
      </xdr:txBody>
    </xdr:sp>
    <xdr:clientData/>
  </xdr:twoCellAnchor>
  <xdr:twoCellAnchor editAs="absolute">
    <xdr:from>
      <xdr:col>14</xdr:col>
      <xdr:colOff>96725</xdr:colOff>
      <xdr:row>18</xdr:row>
      <xdr:rowOff>47624</xdr:rowOff>
    </xdr:from>
    <xdr:to>
      <xdr:col>18</xdr:col>
      <xdr:colOff>4056</xdr:colOff>
      <xdr:row>21</xdr:row>
      <xdr:rowOff>101600</xdr:rowOff>
    </xdr:to>
    <xdr:sp macro="EventClick" textlink="">
      <xdr:nvSpPr>
        <xdr:cNvPr id="183901" name="Hex147" descr="230">
          <a:extLst>
            <a:ext uri="{FF2B5EF4-FFF2-40B4-BE49-F238E27FC236}">
              <a16:creationId xmlns:a16="http://schemas.microsoft.com/office/drawing/2014/main" id="{A90B8619-1EBA-8443-6CB4-48F49ED991E7}"/>
            </a:ext>
          </a:extLst>
        </xdr:cNvPr>
        <xdr:cNvSpPr/>
      </xdr:nvSpPr>
      <xdr:spPr>
        <a:xfrm>
          <a:off x="2230325" y="330517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S</a:t>
          </a:r>
        </a:p>
      </xdr:txBody>
    </xdr:sp>
    <xdr:clientData/>
  </xdr:twoCellAnchor>
  <xdr:twoCellAnchor editAs="absolute">
    <xdr:from>
      <xdr:col>18</xdr:col>
      <xdr:colOff>4056</xdr:colOff>
      <xdr:row>18</xdr:row>
      <xdr:rowOff>47624</xdr:rowOff>
    </xdr:from>
    <xdr:to>
      <xdr:col>21</xdr:col>
      <xdr:colOff>63787</xdr:colOff>
      <xdr:row>21</xdr:row>
      <xdr:rowOff>101600</xdr:rowOff>
    </xdr:to>
    <xdr:sp macro="EventClick" textlink="">
      <xdr:nvSpPr>
        <xdr:cNvPr id="183902" name="Hex148" descr="176">
          <a:extLst>
            <a:ext uri="{FF2B5EF4-FFF2-40B4-BE49-F238E27FC236}">
              <a16:creationId xmlns:a16="http://schemas.microsoft.com/office/drawing/2014/main" id="{5339C116-BF04-659B-66A7-00BCCD8A21A8}"/>
            </a:ext>
          </a:extLst>
        </xdr:cNvPr>
        <xdr:cNvSpPr/>
      </xdr:nvSpPr>
      <xdr:spPr>
        <a:xfrm>
          <a:off x="2747256" y="330517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R</a:t>
          </a:r>
        </a:p>
      </xdr:txBody>
    </xdr:sp>
    <xdr:clientData/>
  </xdr:twoCellAnchor>
  <xdr:twoCellAnchor editAs="absolute">
    <xdr:from>
      <xdr:col>21</xdr:col>
      <xdr:colOff>63786</xdr:colOff>
      <xdr:row>18</xdr:row>
      <xdr:rowOff>47624</xdr:rowOff>
    </xdr:from>
    <xdr:to>
      <xdr:col>24</xdr:col>
      <xdr:colOff>123517</xdr:colOff>
      <xdr:row>21</xdr:row>
      <xdr:rowOff>101600</xdr:rowOff>
    </xdr:to>
    <xdr:sp macro="EventClick" textlink="">
      <xdr:nvSpPr>
        <xdr:cNvPr id="183903" name="Hex149" descr="71">
          <a:extLst>
            <a:ext uri="{FF2B5EF4-FFF2-40B4-BE49-F238E27FC236}">
              <a16:creationId xmlns:a16="http://schemas.microsoft.com/office/drawing/2014/main" id="{980B3973-895D-DCCD-183A-C953D2F2C27D}"/>
            </a:ext>
          </a:extLst>
        </xdr:cNvPr>
        <xdr:cNvSpPr/>
      </xdr:nvSpPr>
      <xdr:spPr>
        <a:xfrm>
          <a:off x="3264186" y="330517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I</a:t>
          </a:r>
        </a:p>
      </xdr:txBody>
    </xdr:sp>
    <xdr:clientData/>
  </xdr:twoCellAnchor>
  <xdr:twoCellAnchor editAs="absolute">
    <xdr:from>
      <xdr:col>24</xdr:col>
      <xdr:colOff>123518</xdr:colOff>
      <xdr:row>18</xdr:row>
      <xdr:rowOff>47624</xdr:rowOff>
    </xdr:from>
    <xdr:to>
      <xdr:col>28</xdr:col>
      <xdr:colOff>30849</xdr:colOff>
      <xdr:row>21</xdr:row>
      <xdr:rowOff>101600</xdr:rowOff>
    </xdr:to>
    <xdr:sp macro="EventClick" textlink="">
      <xdr:nvSpPr>
        <xdr:cNvPr id="183904" name="Hex150" descr="101">
          <a:extLst>
            <a:ext uri="{FF2B5EF4-FFF2-40B4-BE49-F238E27FC236}">
              <a16:creationId xmlns:a16="http://schemas.microsoft.com/office/drawing/2014/main" id="{935C4ED6-EFD6-5CF4-0593-39A094B5F321}"/>
            </a:ext>
          </a:extLst>
        </xdr:cNvPr>
        <xdr:cNvSpPr/>
      </xdr:nvSpPr>
      <xdr:spPr>
        <a:xfrm>
          <a:off x="3781118" y="330517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A</a:t>
          </a:r>
        </a:p>
      </xdr:txBody>
    </xdr:sp>
    <xdr:clientData/>
  </xdr:twoCellAnchor>
  <xdr:twoCellAnchor editAs="absolute">
    <xdr:from>
      <xdr:col>28</xdr:col>
      <xdr:colOff>30849</xdr:colOff>
      <xdr:row>18</xdr:row>
      <xdr:rowOff>47624</xdr:rowOff>
    </xdr:from>
    <xdr:to>
      <xdr:col>31</xdr:col>
      <xdr:colOff>90580</xdr:colOff>
      <xdr:row>21</xdr:row>
      <xdr:rowOff>101600</xdr:rowOff>
    </xdr:to>
    <xdr:sp macro="EventClick" textlink="">
      <xdr:nvSpPr>
        <xdr:cNvPr id="183905" name="Hex151" descr="104">
          <a:extLst>
            <a:ext uri="{FF2B5EF4-FFF2-40B4-BE49-F238E27FC236}">
              <a16:creationId xmlns:a16="http://schemas.microsoft.com/office/drawing/2014/main" id="{3B806289-F393-BD5E-66C4-CC792E3B7B2D}"/>
            </a:ext>
          </a:extLst>
        </xdr:cNvPr>
        <xdr:cNvSpPr/>
      </xdr:nvSpPr>
      <xdr:spPr>
        <a:xfrm>
          <a:off x="4298049" y="330517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D</a:t>
          </a:r>
        </a:p>
      </xdr:txBody>
    </xdr:sp>
    <xdr:clientData/>
  </xdr:twoCellAnchor>
  <xdr:twoCellAnchor editAs="absolute">
    <xdr:from>
      <xdr:col>31</xdr:col>
      <xdr:colOff>90579</xdr:colOff>
      <xdr:row>18</xdr:row>
      <xdr:rowOff>47624</xdr:rowOff>
    </xdr:from>
    <xdr:to>
      <xdr:col>34</xdr:col>
      <xdr:colOff>150310</xdr:colOff>
      <xdr:row>21</xdr:row>
      <xdr:rowOff>101600</xdr:rowOff>
    </xdr:to>
    <xdr:sp macro="EventClick" textlink="">
      <xdr:nvSpPr>
        <xdr:cNvPr id="183906" name="Hex152" descr="115">
          <a:extLst>
            <a:ext uri="{FF2B5EF4-FFF2-40B4-BE49-F238E27FC236}">
              <a16:creationId xmlns:a16="http://schemas.microsoft.com/office/drawing/2014/main" id="{FD03EC37-0D13-2F71-F517-E8589A0F23F5}"/>
            </a:ext>
          </a:extLst>
        </xdr:cNvPr>
        <xdr:cNvSpPr/>
      </xdr:nvSpPr>
      <xdr:spPr>
        <a:xfrm>
          <a:off x="4814979" y="330517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J</a:t>
          </a:r>
        </a:p>
      </xdr:txBody>
    </xdr:sp>
    <xdr:clientData/>
  </xdr:twoCellAnchor>
  <xdr:twoCellAnchor editAs="absolute">
    <xdr:from>
      <xdr:col>34</xdr:col>
      <xdr:colOff>150311</xdr:colOff>
      <xdr:row>18</xdr:row>
      <xdr:rowOff>47624</xdr:rowOff>
    </xdr:from>
    <xdr:to>
      <xdr:col>38</xdr:col>
      <xdr:colOff>57642</xdr:colOff>
      <xdr:row>21</xdr:row>
      <xdr:rowOff>101600</xdr:rowOff>
    </xdr:to>
    <xdr:sp macro="EventClick" textlink="">
      <xdr:nvSpPr>
        <xdr:cNvPr id="183907" name="Hex153" descr="206">
          <a:extLst>
            <a:ext uri="{FF2B5EF4-FFF2-40B4-BE49-F238E27FC236}">
              <a16:creationId xmlns:a16="http://schemas.microsoft.com/office/drawing/2014/main" id="{C0B1E769-2D6B-CFC9-466E-B63FCC54D3AE}"/>
            </a:ext>
          </a:extLst>
        </xdr:cNvPr>
        <xdr:cNvSpPr/>
      </xdr:nvSpPr>
      <xdr:spPr>
        <a:xfrm>
          <a:off x="5331911" y="330517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A</a:t>
          </a:r>
        </a:p>
      </xdr:txBody>
    </xdr:sp>
    <xdr:clientData/>
  </xdr:twoCellAnchor>
  <xdr:twoCellAnchor editAs="absolute">
    <xdr:from>
      <xdr:col>38</xdr:col>
      <xdr:colOff>57641</xdr:colOff>
      <xdr:row>18</xdr:row>
      <xdr:rowOff>47624</xdr:rowOff>
    </xdr:from>
    <xdr:to>
      <xdr:col>41</xdr:col>
      <xdr:colOff>117372</xdr:colOff>
      <xdr:row>21</xdr:row>
      <xdr:rowOff>101600</xdr:rowOff>
    </xdr:to>
    <xdr:sp macro="EventClick" textlink="">
      <xdr:nvSpPr>
        <xdr:cNvPr id="183908" name="Hex154" descr="26">
          <a:extLst>
            <a:ext uri="{FF2B5EF4-FFF2-40B4-BE49-F238E27FC236}">
              <a16:creationId xmlns:a16="http://schemas.microsoft.com/office/drawing/2014/main" id="{22876F0A-7D5D-4F06-FB64-259333886D9D}"/>
            </a:ext>
          </a:extLst>
        </xdr:cNvPr>
        <xdr:cNvSpPr/>
      </xdr:nvSpPr>
      <xdr:spPr>
        <a:xfrm>
          <a:off x="5848841" y="330517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F</a:t>
          </a:r>
        </a:p>
      </xdr:txBody>
    </xdr:sp>
    <xdr:clientData/>
  </xdr:twoCellAnchor>
  <xdr:twoCellAnchor editAs="absolute">
    <xdr:from>
      <xdr:col>58</xdr:col>
      <xdr:colOff>111227</xdr:colOff>
      <xdr:row>18</xdr:row>
      <xdr:rowOff>47624</xdr:rowOff>
    </xdr:from>
    <xdr:to>
      <xdr:col>62</xdr:col>
      <xdr:colOff>18558</xdr:colOff>
      <xdr:row>21</xdr:row>
      <xdr:rowOff>101600</xdr:rowOff>
    </xdr:to>
    <xdr:sp macro="EventClick" textlink="">
      <xdr:nvSpPr>
        <xdr:cNvPr id="183909" name="Hex155" descr="85">
          <a:extLst>
            <a:ext uri="{FF2B5EF4-FFF2-40B4-BE49-F238E27FC236}">
              <a16:creationId xmlns:a16="http://schemas.microsoft.com/office/drawing/2014/main" id="{1F0EE468-D3E4-BA0C-F2C1-41B4C7ADB9C9}"/>
            </a:ext>
          </a:extLst>
        </xdr:cNvPr>
        <xdr:cNvSpPr/>
      </xdr:nvSpPr>
      <xdr:spPr>
        <a:xfrm>
          <a:off x="8950427" y="330517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V</a:t>
          </a:r>
        </a:p>
      </xdr:txBody>
    </xdr:sp>
    <xdr:clientData/>
  </xdr:twoCellAnchor>
  <xdr:twoCellAnchor editAs="absolute">
    <xdr:from>
      <xdr:col>62</xdr:col>
      <xdr:colOff>18559</xdr:colOff>
      <xdr:row>18</xdr:row>
      <xdr:rowOff>47624</xdr:rowOff>
    </xdr:from>
    <xdr:to>
      <xdr:col>65</xdr:col>
      <xdr:colOff>78290</xdr:colOff>
      <xdr:row>21</xdr:row>
      <xdr:rowOff>101600</xdr:rowOff>
    </xdr:to>
    <xdr:sp macro="EventClick" textlink="">
      <xdr:nvSpPr>
        <xdr:cNvPr id="183910" name="Hex156" descr="189">
          <a:extLst>
            <a:ext uri="{FF2B5EF4-FFF2-40B4-BE49-F238E27FC236}">
              <a16:creationId xmlns:a16="http://schemas.microsoft.com/office/drawing/2014/main" id="{E65A898F-010B-F485-692B-5662A967E94D}"/>
            </a:ext>
          </a:extLst>
        </xdr:cNvPr>
        <xdr:cNvSpPr/>
      </xdr:nvSpPr>
      <xdr:spPr>
        <a:xfrm>
          <a:off x="9467359" y="330517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A</a:t>
          </a:r>
        </a:p>
      </xdr:txBody>
    </xdr:sp>
    <xdr:clientData/>
  </xdr:twoCellAnchor>
  <xdr:twoCellAnchor editAs="absolute">
    <xdr:from>
      <xdr:col>65</xdr:col>
      <xdr:colOff>78290</xdr:colOff>
      <xdr:row>18</xdr:row>
      <xdr:rowOff>47624</xdr:rowOff>
    </xdr:from>
    <xdr:to>
      <xdr:col>68</xdr:col>
      <xdr:colOff>138021</xdr:colOff>
      <xdr:row>21</xdr:row>
      <xdr:rowOff>101600</xdr:rowOff>
    </xdr:to>
    <xdr:sp macro="EventClick" textlink="">
      <xdr:nvSpPr>
        <xdr:cNvPr id="183911" name="Hex157" descr="23">
          <a:extLst>
            <a:ext uri="{FF2B5EF4-FFF2-40B4-BE49-F238E27FC236}">
              <a16:creationId xmlns:a16="http://schemas.microsoft.com/office/drawing/2014/main" id="{38B4C3AD-7421-E4CB-8D55-DF1379EC34F8}"/>
            </a:ext>
          </a:extLst>
        </xdr:cNvPr>
        <xdr:cNvSpPr/>
      </xdr:nvSpPr>
      <xdr:spPr>
        <a:xfrm>
          <a:off x="9984290" y="330517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Y</a:t>
          </a:r>
        </a:p>
      </xdr:txBody>
    </xdr:sp>
    <xdr:clientData/>
  </xdr:twoCellAnchor>
  <xdr:twoCellAnchor editAs="absolute">
    <xdr:from>
      <xdr:col>68</xdr:col>
      <xdr:colOff>138020</xdr:colOff>
      <xdr:row>18</xdr:row>
      <xdr:rowOff>47624</xdr:rowOff>
    </xdr:from>
    <xdr:to>
      <xdr:col>72</xdr:col>
      <xdr:colOff>45351</xdr:colOff>
      <xdr:row>21</xdr:row>
      <xdr:rowOff>101600</xdr:rowOff>
    </xdr:to>
    <xdr:sp macro="EventClick" textlink="">
      <xdr:nvSpPr>
        <xdr:cNvPr id="183912" name="Hex158" descr="230">
          <a:extLst>
            <a:ext uri="{FF2B5EF4-FFF2-40B4-BE49-F238E27FC236}">
              <a16:creationId xmlns:a16="http://schemas.microsoft.com/office/drawing/2014/main" id="{644E1C47-52AC-F435-0452-459A71DDCF1D}"/>
            </a:ext>
          </a:extLst>
        </xdr:cNvPr>
        <xdr:cNvSpPr/>
      </xdr:nvSpPr>
      <xdr:spPr>
        <a:xfrm>
          <a:off x="10501220" y="330517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O</a:t>
          </a:r>
        </a:p>
      </xdr:txBody>
    </xdr:sp>
    <xdr:clientData/>
  </xdr:twoCellAnchor>
  <xdr:twoCellAnchor editAs="absolute">
    <xdr:from>
      <xdr:col>72</xdr:col>
      <xdr:colOff>45351</xdr:colOff>
      <xdr:row>18</xdr:row>
      <xdr:rowOff>47624</xdr:rowOff>
    </xdr:from>
    <xdr:to>
      <xdr:col>75</xdr:col>
      <xdr:colOff>105082</xdr:colOff>
      <xdr:row>21</xdr:row>
      <xdr:rowOff>101600</xdr:rowOff>
    </xdr:to>
    <xdr:sp macro="EventClick" textlink="">
      <xdr:nvSpPr>
        <xdr:cNvPr id="183913" name="Hex159" descr="143">
          <a:extLst>
            <a:ext uri="{FF2B5EF4-FFF2-40B4-BE49-F238E27FC236}">
              <a16:creationId xmlns:a16="http://schemas.microsoft.com/office/drawing/2014/main" id="{A923F508-C9A4-9AFA-C6F3-FBCBA0141FD6}"/>
            </a:ext>
          </a:extLst>
        </xdr:cNvPr>
        <xdr:cNvSpPr/>
      </xdr:nvSpPr>
      <xdr:spPr>
        <a:xfrm>
          <a:off x="11018151" y="330517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I</a:t>
          </a:r>
        </a:p>
      </xdr:txBody>
    </xdr:sp>
    <xdr:clientData/>
  </xdr:twoCellAnchor>
  <xdr:twoCellAnchor editAs="absolute">
    <xdr:from>
      <xdr:col>75</xdr:col>
      <xdr:colOff>105083</xdr:colOff>
      <xdr:row>18</xdr:row>
      <xdr:rowOff>47624</xdr:rowOff>
    </xdr:from>
    <xdr:to>
      <xdr:col>79</xdr:col>
      <xdr:colOff>12414</xdr:colOff>
      <xdr:row>21</xdr:row>
      <xdr:rowOff>101600</xdr:rowOff>
    </xdr:to>
    <xdr:sp macro="EventClick" textlink="">
      <xdr:nvSpPr>
        <xdr:cNvPr id="183914" name="Hex160" descr="137">
          <a:extLst>
            <a:ext uri="{FF2B5EF4-FFF2-40B4-BE49-F238E27FC236}">
              <a16:creationId xmlns:a16="http://schemas.microsoft.com/office/drawing/2014/main" id="{CEC11898-CD90-699C-2891-5F0600B03B31}"/>
            </a:ext>
          </a:extLst>
        </xdr:cNvPr>
        <xdr:cNvSpPr/>
      </xdr:nvSpPr>
      <xdr:spPr>
        <a:xfrm>
          <a:off x="11535083" y="330517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L</a:t>
          </a:r>
        </a:p>
      </xdr:txBody>
    </xdr:sp>
    <xdr:clientData/>
  </xdr:twoCellAnchor>
  <xdr:twoCellAnchor editAs="absolute">
    <xdr:from>
      <xdr:col>79</xdr:col>
      <xdr:colOff>12413</xdr:colOff>
      <xdr:row>18</xdr:row>
      <xdr:rowOff>47624</xdr:rowOff>
    </xdr:from>
    <xdr:to>
      <xdr:col>82</xdr:col>
      <xdr:colOff>72144</xdr:colOff>
      <xdr:row>21</xdr:row>
      <xdr:rowOff>101600</xdr:rowOff>
    </xdr:to>
    <xdr:sp macro="EventClick" textlink="">
      <xdr:nvSpPr>
        <xdr:cNvPr id="183915" name="Hex161" descr="254">
          <a:extLst>
            <a:ext uri="{FF2B5EF4-FFF2-40B4-BE49-F238E27FC236}">
              <a16:creationId xmlns:a16="http://schemas.microsoft.com/office/drawing/2014/main" id="{3D153B62-5A4B-4C82-CBB9-ACDA3722F721}"/>
            </a:ext>
          </a:extLst>
        </xdr:cNvPr>
        <xdr:cNvSpPr/>
      </xdr:nvSpPr>
      <xdr:spPr>
        <a:xfrm>
          <a:off x="12052013" y="330517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R</a:t>
          </a:r>
        </a:p>
      </xdr:txBody>
    </xdr:sp>
    <xdr:clientData/>
  </xdr:twoCellAnchor>
  <xdr:twoCellAnchor editAs="absolute">
    <xdr:from>
      <xdr:col>82</xdr:col>
      <xdr:colOff>72144</xdr:colOff>
      <xdr:row>18</xdr:row>
      <xdr:rowOff>47624</xdr:rowOff>
    </xdr:from>
    <xdr:to>
      <xdr:col>85</xdr:col>
      <xdr:colOff>131875</xdr:colOff>
      <xdr:row>21</xdr:row>
      <xdr:rowOff>101600</xdr:rowOff>
    </xdr:to>
    <xdr:sp macro="EventClick" textlink="">
      <xdr:nvSpPr>
        <xdr:cNvPr id="183916" name="Hex162" descr="141">
          <a:extLst>
            <a:ext uri="{FF2B5EF4-FFF2-40B4-BE49-F238E27FC236}">
              <a16:creationId xmlns:a16="http://schemas.microsoft.com/office/drawing/2014/main" id="{8E005323-5BF0-87BB-C3B7-A4F3F9AD48D9}"/>
            </a:ext>
          </a:extLst>
        </xdr:cNvPr>
        <xdr:cNvSpPr/>
      </xdr:nvSpPr>
      <xdr:spPr>
        <a:xfrm>
          <a:off x="12568944" y="330517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A</a:t>
          </a:r>
        </a:p>
      </xdr:txBody>
    </xdr:sp>
    <xdr:clientData/>
  </xdr:twoCellAnchor>
  <xdr:twoCellAnchor editAs="absolute">
    <xdr:from>
      <xdr:col>85</xdr:col>
      <xdr:colOff>131876</xdr:colOff>
      <xdr:row>18</xdr:row>
      <xdr:rowOff>47624</xdr:rowOff>
    </xdr:from>
    <xdr:to>
      <xdr:col>89</xdr:col>
      <xdr:colOff>39207</xdr:colOff>
      <xdr:row>21</xdr:row>
      <xdr:rowOff>101600</xdr:rowOff>
    </xdr:to>
    <xdr:sp macro="EventClick" textlink="">
      <xdr:nvSpPr>
        <xdr:cNvPr id="183917" name="Hex163" descr="14">
          <a:extLst>
            <a:ext uri="{FF2B5EF4-FFF2-40B4-BE49-F238E27FC236}">
              <a16:creationId xmlns:a16="http://schemas.microsoft.com/office/drawing/2014/main" id="{F1183DBD-36F9-2F53-05B6-D7EBF634712A}"/>
            </a:ext>
          </a:extLst>
        </xdr:cNvPr>
        <xdr:cNvSpPr/>
      </xdr:nvSpPr>
      <xdr:spPr>
        <a:xfrm>
          <a:off x="13085876" y="330517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W</a:t>
          </a:r>
        </a:p>
      </xdr:txBody>
    </xdr:sp>
    <xdr:clientData/>
  </xdr:twoCellAnchor>
  <xdr:twoCellAnchor editAs="absolute">
    <xdr:from>
      <xdr:col>89</xdr:col>
      <xdr:colOff>39207</xdr:colOff>
      <xdr:row>18</xdr:row>
      <xdr:rowOff>47624</xdr:rowOff>
    </xdr:from>
    <xdr:to>
      <xdr:col>92</xdr:col>
      <xdr:colOff>98938</xdr:colOff>
      <xdr:row>21</xdr:row>
      <xdr:rowOff>101600</xdr:rowOff>
    </xdr:to>
    <xdr:sp macro="EventClick" textlink="">
      <xdr:nvSpPr>
        <xdr:cNvPr id="183918" name="Hex164" descr="136">
          <a:extLst>
            <a:ext uri="{FF2B5EF4-FFF2-40B4-BE49-F238E27FC236}">
              <a16:creationId xmlns:a16="http://schemas.microsoft.com/office/drawing/2014/main" id="{C9FA9916-EDE3-EFDB-12C9-288066AD9A97}"/>
            </a:ext>
          </a:extLst>
        </xdr:cNvPr>
        <xdr:cNvSpPr/>
      </xdr:nvSpPr>
      <xdr:spPr>
        <a:xfrm>
          <a:off x="13602807" y="330517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H</a:t>
          </a:r>
        </a:p>
      </xdr:txBody>
    </xdr:sp>
    <xdr:clientData/>
  </xdr:twoCellAnchor>
  <xdr:twoCellAnchor editAs="absolute">
    <xdr:from>
      <xdr:col>92</xdr:col>
      <xdr:colOff>98938</xdr:colOff>
      <xdr:row>18</xdr:row>
      <xdr:rowOff>47624</xdr:rowOff>
    </xdr:from>
    <xdr:to>
      <xdr:col>96</xdr:col>
      <xdr:colOff>6269</xdr:colOff>
      <xdr:row>21</xdr:row>
      <xdr:rowOff>101600</xdr:rowOff>
    </xdr:to>
    <xdr:sp macro="EventClick" textlink="">
      <xdr:nvSpPr>
        <xdr:cNvPr id="183919" name="Hex165" descr="182">
          <a:extLst>
            <a:ext uri="{FF2B5EF4-FFF2-40B4-BE49-F238E27FC236}">
              <a16:creationId xmlns:a16="http://schemas.microsoft.com/office/drawing/2014/main" id="{F4BB323D-3B66-95EE-C380-DC2597A35903}"/>
            </a:ext>
          </a:extLst>
        </xdr:cNvPr>
        <xdr:cNvSpPr/>
      </xdr:nvSpPr>
      <xdr:spPr>
        <a:xfrm>
          <a:off x="14119738" y="330517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Q</a:t>
          </a:r>
        </a:p>
      </xdr:txBody>
    </xdr:sp>
    <xdr:clientData/>
  </xdr:twoCellAnchor>
  <xdr:twoCellAnchor editAs="absolute">
    <xdr:from>
      <xdr:col>2</xdr:col>
      <xdr:colOff>116266</xdr:colOff>
      <xdr:row>20</xdr:row>
      <xdr:rowOff>133350</xdr:rowOff>
    </xdr:from>
    <xdr:to>
      <xdr:col>6</xdr:col>
      <xdr:colOff>23597</xdr:colOff>
      <xdr:row>24</xdr:row>
      <xdr:rowOff>6351</xdr:rowOff>
    </xdr:to>
    <xdr:sp macro="EventClick" textlink="">
      <xdr:nvSpPr>
        <xdr:cNvPr id="183920" name="Hex166" descr="203">
          <a:extLst>
            <a:ext uri="{FF2B5EF4-FFF2-40B4-BE49-F238E27FC236}">
              <a16:creationId xmlns:a16="http://schemas.microsoft.com/office/drawing/2014/main" id="{3015BA52-EB56-1A86-7D2B-F93F7A8C62D6}"/>
            </a:ext>
          </a:extLst>
        </xdr:cNvPr>
        <xdr:cNvSpPr/>
      </xdr:nvSpPr>
      <xdr:spPr>
        <a:xfrm>
          <a:off x="421066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M</a:t>
          </a:r>
        </a:p>
      </xdr:txBody>
    </xdr:sp>
    <xdr:clientData/>
  </xdr:twoCellAnchor>
  <xdr:twoCellAnchor editAs="absolute">
    <xdr:from>
      <xdr:col>6</xdr:col>
      <xdr:colOff>23597</xdr:colOff>
      <xdr:row>20</xdr:row>
      <xdr:rowOff>133350</xdr:rowOff>
    </xdr:from>
    <xdr:to>
      <xdr:col>9</xdr:col>
      <xdr:colOff>83328</xdr:colOff>
      <xdr:row>24</xdr:row>
      <xdr:rowOff>6351</xdr:rowOff>
    </xdr:to>
    <xdr:sp macro="EventClick" textlink="">
      <xdr:nvSpPr>
        <xdr:cNvPr id="183921" name="Hex167" descr="93">
          <a:extLst>
            <a:ext uri="{FF2B5EF4-FFF2-40B4-BE49-F238E27FC236}">
              <a16:creationId xmlns:a16="http://schemas.microsoft.com/office/drawing/2014/main" id="{9BD644CA-915E-ACFD-2DC6-7E637CC2CD7F}"/>
            </a:ext>
          </a:extLst>
        </xdr:cNvPr>
        <xdr:cNvSpPr/>
      </xdr:nvSpPr>
      <xdr:spPr>
        <a:xfrm>
          <a:off x="937997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S</a:t>
          </a:r>
        </a:p>
      </xdr:txBody>
    </xdr:sp>
    <xdr:clientData/>
  </xdr:twoCellAnchor>
  <xdr:twoCellAnchor editAs="absolute">
    <xdr:from>
      <xdr:col>9</xdr:col>
      <xdr:colOff>83328</xdr:colOff>
      <xdr:row>20</xdr:row>
      <xdr:rowOff>133350</xdr:rowOff>
    </xdr:from>
    <xdr:to>
      <xdr:col>12</xdr:col>
      <xdr:colOff>143059</xdr:colOff>
      <xdr:row>24</xdr:row>
      <xdr:rowOff>6351</xdr:rowOff>
    </xdr:to>
    <xdr:sp macro="EventClick" textlink="">
      <xdr:nvSpPr>
        <xdr:cNvPr id="183922" name="Hex168" descr="158">
          <a:extLst>
            <a:ext uri="{FF2B5EF4-FFF2-40B4-BE49-F238E27FC236}">
              <a16:creationId xmlns:a16="http://schemas.microsoft.com/office/drawing/2014/main" id="{D3B35998-2430-5295-1BB5-F6AFB64082DF}"/>
            </a:ext>
          </a:extLst>
        </xdr:cNvPr>
        <xdr:cNvSpPr/>
      </xdr:nvSpPr>
      <xdr:spPr>
        <a:xfrm>
          <a:off x="1454928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K</a:t>
          </a:r>
        </a:p>
      </xdr:txBody>
    </xdr:sp>
    <xdr:clientData/>
  </xdr:twoCellAnchor>
  <xdr:twoCellAnchor editAs="absolute">
    <xdr:from>
      <xdr:col>12</xdr:col>
      <xdr:colOff>143059</xdr:colOff>
      <xdr:row>20</xdr:row>
      <xdr:rowOff>133350</xdr:rowOff>
    </xdr:from>
    <xdr:to>
      <xdr:col>16</xdr:col>
      <xdr:colOff>50390</xdr:colOff>
      <xdr:row>24</xdr:row>
      <xdr:rowOff>6351</xdr:rowOff>
    </xdr:to>
    <xdr:sp macro="EventClick" textlink="">
      <xdr:nvSpPr>
        <xdr:cNvPr id="183923" name="Hex169" descr="66">
          <a:extLst>
            <a:ext uri="{FF2B5EF4-FFF2-40B4-BE49-F238E27FC236}">
              <a16:creationId xmlns:a16="http://schemas.microsoft.com/office/drawing/2014/main" id="{8A09FB13-CF1C-1025-7861-C0831E0E07E9}"/>
            </a:ext>
          </a:extLst>
        </xdr:cNvPr>
        <xdr:cNvSpPr/>
      </xdr:nvSpPr>
      <xdr:spPr>
        <a:xfrm>
          <a:off x="1971859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R</a:t>
          </a:r>
        </a:p>
      </xdr:txBody>
    </xdr:sp>
    <xdr:clientData/>
  </xdr:twoCellAnchor>
  <xdr:twoCellAnchor editAs="absolute">
    <xdr:from>
      <xdr:col>16</xdr:col>
      <xdr:colOff>50390</xdr:colOff>
      <xdr:row>20</xdr:row>
      <xdr:rowOff>133350</xdr:rowOff>
    </xdr:from>
    <xdr:to>
      <xdr:col>19</xdr:col>
      <xdr:colOff>110121</xdr:colOff>
      <xdr:row>24</xdr:row>
      <xdr:rowOff>6351</xdr:rowOff>
    </xdr:to>
    <xdr:sp macro="EventClick" textlink="">
      <xdr:nvSpPr>
        <xdr:cNvPr id="183924" name="Hex170" descr="204">
          <a:extLst>
            <a:ext uri="{FF2B5EF4-FFF2-40B4-BE49-F238E27FC236}">
              <a16:creationId xmlns:a16="http://schemas.microsoft.com/office/drawing/2014/main" id="{72AC67AC-FEBC-A0C5-5B76-B5A6EC71170A}"/>
            </a:ext>
          </a:extLst>
        </xdr:cNvPr>
        <xdr:cNvSpPr/>
      </xdr:nvSpPr>
      <xdr:spPr>
        <a:xfrm>
          <a:off x="2488790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K</a:t>
          </a:r>
        </a:p>
      </xdr:txBody>
    </xdr:sp>
    <xdr:clientData/>
  </xdr:twoCellAnchor>
  <xdr:twoCellAnchor editAs="absolute">
    <xdr:from>
      <xdr:col>19</xdr:col>
      <xdr:colOff>110121</xdr:colOff>
      <xdr:row>20</xdr:row>
      <xdr:rowOff>133350</xdr:rowOff>
    </xdr:from>
    <xdr:to>
      <xdr:col>23</xdr:col>
      <xdr:colOff>17452</xdr:colOff>
      <xdr:row>24</xdr:row>
      <xdr:rowOff>6351</xdr:rowOff>
    </xdr:to>
    <xdr:sp macro="EventClick" textlink="">
      <xdr:nvSpPr>
        <xdr:cNvPr id="183925" name="Hex171" descr="27">
          <a:extLst>
            <a:ext uri="{FF2B5EF4-FFF2-40B4-BE49-F238E27FC236}">
              <a16:creationId xmlns:a16="http://schemas.microsoft.com/office/drawing/2014/main" id="{EE9DF605-2023-E92A-BA08-9FE4C4FACE9C}"/>
            </a:ext>
          </a:extLst>
        </xdr:cNvPr>
        <xdr:cNvSpPr/>
      </xdr:nvSpPr>
      <xdr:spPr>
        <a:xfrm>
          <a:off x="3005721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V</a:t>
          </a:r>
        </a:p>
      </xdr:txBody>
    </xdr:sp>
    <xdr:clientData/>
  </xdr:twoCellAnchor>
  <xdr:twoCellAnchor editAs="absolute">
    <xdr:from>
      <xdr:col>23</xdr:col>
      <xdr:colOff>17452</xdr:colOff>
      <xdr:row>20</xdr:row>
      <xdr:rowOff>133350</xdr:rowOff>
    </xdr:from>
    <xdr:to>
      <xdr:col>26</xdr:col>
      <xdr:colOff>77183</xdr:colOff>
      <xdr:row>24</xdr:row>
      <xdr:rowOff>6351</xdr:rowOff>
    </xdr:to>
    <xdr:sp macro="EventClick" textlink="">
      <xdr:nvSpPr>
        <xdr:cNvPr id="183926" name="Hex172" descr="99">
          <a:extLst>
            <a:ext uri="{FF2B5EF4-FFF2-40B4-BE49-F238E27FC236}">
              <a16:creationId xmlns:a16="http://schemas.microsoft.com/office/drawing/2014/main" id="{F61B7275-CE77-68D9-CA60-8CD389735B9C}"/>
            </a:ext>
          </a:extLst>
        </xdr:cNvPr>
        <xdr:cNvSpPr/>
      </xdr:nvSpPr>
      <xdr:spPr>
        <a:xfrm>
          <a:off x="3522652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K</a:t>
          </a:r>
        </a:p>
      </xdr:txBody>
    </xdr:sp>
    <xdr:clientData/>
  </xdr:twoCellAnchor>
  <xdr:twoCellAnchor editAs="absolute">
    <xdr:from>
      <xdr:col>26</xdr:col>
      <xdr:colOff>77183</xdr:colOff>
      <xdr:row>20</xdr:row>
      <xdr:rowOff>133350</xdr:rowOff>
    </xdr:from>
    <xdr:to>
      <xdr:col>29</xdr:col>
      <xdr:colOff>136914</xdr:colOff>
      <xdr:row>24</xdr:row>
      <xdr:rowOff>6351</xdr:rowOff>
    </xdr:to>
    <xdr:sp macro="EventClick" textlink="">
      <xdr:nvSpPr>
        <xdr:cNvPr id="183927" name="Hex173" descr="252">
          <a:extLst>
            <a:ext uri="{FF2B5EF4-FFF2-40B4-BE49-F238E27FC236}">
              <a16:creationId xmlns:a16="http://schemas.microsoft.com/office/drawing/2014/main" id="{7B537889-BCE9-605D-32F6-3AD6D92DD08F}"/>
            </a:ext>
          </a:extLst>
        </xdr:cNvPr>
        <xdr:cNvSpPr/>
      </xdr:nvSpPr>
      <xdr:spPr>
        <a:xfrm>
          <a:off x="4039583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M</a:t>
          </a:r>
        </a:p>
      </xdr:txBody>
    </xdr:sp>
    <xdr:clientData/>
  </xdr:twoCellAnchor>
  <xdr:twoCellAnchor editAs="absolute">
    <xdr:from>
      <xdr:col>29</xdr:col>
      <xdr:colOff>136914</xdr:colOff>
      <xdr:row>20</xdr:row>
      <xdr:rowOff>133350</xdr:rowOff>
    </xdr:from>
    <xdr:to>
      <xdr:col>33</xdr:col>
      <xdr:colOff>44245</xdr:colOff>
      <xdr:row>24</xdr:row>
      <xdr:rowOff>6351</xdr:rowOff>
    </xdr:to>
    <xdr:sp macro="EventClick" textlink="">
      <xdr:nvSpPr>
        <xdr:cNvPr id="183928" name="Hex174" descr="181">
          <a:extLst>
            <a:ext uri="{FF2B5EF4-FFF2-40B4-BE49-F238E27FC236}">
              <a16:creationId xmlns:a16="http://schemas.microsoft.com/office/drawing/2014/main" id="{12287780-A621-4CED-E357-AA84A7E5340E}"/>
            </a:ext>
          </a:extLst>
        </xdr:cNvPr>
        <xdr:cNvSpPr/>
      </xdr:nvSpPr>
      <xdr:spPr>
        <a:xfrm>
          <a:off x="4556514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G</a:t>
          </a:r>
        </a:p>
      </xdr:txBody>
    </xdr:sp>
    <xdr:clientData/>
  </xdr:twoCellAnchor>
  <xdr:twoCellAnchor editAs="absolute">
    <xdr:from>
      <xdr:col>33</xdr:col>
      <xdr:colOff>44245</xdr:colOff>
      <xdr:row>20</xdr:row>
      <xdr:rowOff>133350</xdr:rowOff>
    </xdr:from>
    <xdr:to>
      <xdr:col>36</xdr:col>
      <xdr:colOff>103976</xdr:colOff>
      <xdr:row>24</xdr:row>
      <xdr:rowOff>6351</xdr:rowOff>
    </xdr:to>
    <xdr:sp macro="EventClick" textlink="">
      <xdr:nvSpPr>
        <xdr:cNvPr id="183929" name="Hex175" descr="123">
          <a:extLst>
            <a:ext uri="{FF2B5EF4-FFF2-40B4-BE49-F238E27FC236}">
              <a16:creationId xmlns:a16="http://schemas.microsoft.com/office/drawing/2014/main" id="{7C584FB2-6675-92CE-D7F1-CD71811ABB57}"/>
            </a:ext>
          </a:extLst>
        </xdr:cNvPr>
        <xdr:cNvSpPr/>
      </xdr:nvSpPr>
      <xdr:spPr>
        <a:xfrm>
          <a:off x="5073445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H</a:t>
          </a:r>
        </a:p>
      </xdr:txBody>
    </xdr:sp>
    <xdr:clientData/>
  </xdr:twoCellAnchor>
  <xdr:twoCellAnchor editAs="absolute">
    <xdr:from>
      <xdr:col>36</xdr:col>
      <xdr:colOff>103976</xdr:colOff>
      <xdr:row>20</xdr:row>
      <xdr:rowOff>133350</xdr:rowOff>
    </xdr:from>
    <xdr:to>
      <xdr:col>40</xdr:col>
      <xdr:colOff>11307</xdr:colOff>
      <xdr:row>24</xdr:row>
      <xdr:rowOff>6351</xdr:rowOff>
    </xdr:to>
    <xdr:sp macro="EventClick" textlink="">
      <xdr:nvSpPr>
        <xdr:cNvPr id="183930" name="Hex176" descr="162">
          <a:extLst>
            <a:ext uri="{FF2B5EF4-FFF2-40B4-BE49-F238E27FC236}">
              <a16:creationId xmlns:a16="http://schemas.microsoft.com/office/drawing/2014/main" id="{3A73BD3B-7169-E4B1-10C6-3D8B0E8E8E0B}"/>
            </a:ext>
          </a:extLst>
        </xdr:cNvPr>
        <xdr:cNvSpPr/>
      </xdr:nvSpPr>
      <xdr:spPr>
        <a:xfrm>
          <a:off x="5590376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F</a:t>
          </a:r>
        </a:p>
      </xdr:txBody>
    </xdr:sp>
    <xdr:clientData/>
  </xdr:twoCellAnchor>
  <xdr:twoCellAnchor editAs="absolute">
    <xdr:from>
      <xdr:col>60</xdr:col>
      <xdr:colOff>64893</xdr:colOff>
      <xdr:row>20</xdr:row>
      <xdr:rowOff>133350</xdr:rowOff>
    </xdr:from>
    <xdr:to>
      <xdr:col>63</xdr:col>
      <xdr:colOff>124624</xdr:colOff>
      <xdr:row>24</xdr:row>
      <xdr:rowOff>6351</xdr:rowOff>
    </xdr:to>
    <xdr:sp macro="EventClick" textlink="">
      <xdr:nvSpPr>
        <xdr:cNvPr id="183931" name="Hex177" descr="18">
          <a:extLst>
            <a:ext uri="{FF2B5EF4-FFF2-40B4-BE49-F238E27FC236}">
              <a16:creationId xmlns:a16="http://schemas.microsoft.com/office/drawing/2014/main" id="{33C452A0-4E95-13DC-A2A9-88A5F0A7B3F5}"/>
            </a:ext>
          </a:extLst>
        </xdr:cNvPr>
        <xdr:cNvSpPr/>
      </xdr:nvSpPr>
      <xdr:spPr>
        <a:xfrm>
          <a:off x="9208893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E</a:t>
          </a:r>
        </a:p>
      </xdr:txBody>
    </xdr:sp>
    <xdr:clientData/>
  </xdr:twoCellAnchor>
  <xdr:twoCellAnchor editAs="absolute">
    <xdr:from>
      <xdr:col>63</xdr:col>
      <xdr:colOff>124624</xdr:colOff>
      <xdr:row>20</xdr:row>
      <xdr:rowOff>133350</xdr:rowOff>
    </xdr:from>
    <xdr:to>
      <xdr:col>67</xdr:col>
      <xdr:colOff>31955</xdr:colOff>
      <xdr:row>24</xdr:row>
      <xdr:rowOff>6351</xdr:rowOff>
    </xdr:to>
    <xdr:sp macro="EventClick" textlink="">
      <xdr:nvSpPr>
        <xdr:cNvPr id="183932" name="Hex178" descr="26">
          <a:extLst>
            <a:ext uri="{FF2B5EF4-FFF2-40B4-BE49-F238E27FC236}">
              <a16:creationId xmlns:a16="http://schemas.microsoft.com/office/drawing/2014/main" id="{540FE082-B0FD-E32F-397A-AE72468ECCDF}"/>
            </a:ext>
          </a:extLst>
        </xdr:cNvPr>
        <xdr:cNvSpPr/>
      </xdr:nvSpPr>
      <xdr:spPr>
        <a:xfrm>
          <a:off x="9725824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Z</a:t>
          </a:r>
        </a:p>
      </xdr:txBody>
    </xdr:sp>
    <xdr:clientData/>
  </xdr:twoCellAnchor>
  <xdr:twoCellAnchor editAs="absolute">
    <xdr:from>
      <xdr:col>67</xdr:col>
      <xdr:colOff>31955</xdr:colOff>
      <xdr:row>20</xdr:row>
      <xdr:rowOff>133350</xdr:rowOff>
    </xdr:from>
    <xdr:to>
      <xdr:col>70</xdr:col>
      <xdr:colOff>91686</xdr:colOff>
      <xdr:row>24</xdr:row>
      <xdr:rowOff>6351</xdr:rowOff>
    </xdr:to>
    <xdr:sp macro="EventClick" textlink="">
      <xdr:nvSpPr>
        <xdr:cNvPr id="183933" name="Hex179" descr="196">
          <a:extLst>
            <a:ext uri="{FF2B5EF4-FFF2-40B4-BE49-F238E27FC236}">
              <a16:creationId xmlns:a16="http://schemas.microsoft.com/office/drawing/2014/main" id="{FADD1109-C1EC-E800-C5FA-F2A8D0FCBCC5}"/>
            </a:ext>
          </a:extLst>
        </xdr:cNvPr>
        <xdr:cNvSpPr/>
      </xdr:nvSpPr>
      <xdr:spPr>
        <a:xfrm>
          <a:off x="10242755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X</a:t>
          </a:r>
        </a:p>
      </xdr:txBody>
    </xdr:sp>
    <xdr:clientData/>
  </xdr:twoCellAnchor>
  <xdr:twoCellAnchor editAs="absolute">
    <xdr:from>
      <xdr:col>70</xdr:col>
      <xdr:colOff>91686</xdr:colOff>
      <xdr:row>20</xdr:row>
      <xdr:rowOff>133350</xdr:rowOff>
    </xdr:from>
    <xdr:to>
      <xdr:col>73</xdr:col>
      <xdr:colOff>151417</xdr:colOff>
      <xdr:row>24</xdr:row>
      <xdr:rowOff>6351</xdr:rowOff>
    </xdr:to>
    <xdr:sp macro="EventClick" textlink="">
      <xdr:nvSpPr>
        <xdr:cNvPr id="183934" name="Hex180" descr="221">
          <a:extLst>
            <a:ext uri="{FF2B5EF4-FFF2-40B4-BE49-F238E27FC236}">
              <a16:creationId xmlns:a16="http://schemas.microsoft.com/office/drawing/2014/main" id="{24331AC8-ACFE-33ED-E839-AE36314BB576}"/>
            </a:ext>
          </a:extLst>
        </xdr:cNvPr>
        <xdr:cNvSpPr/>
      </xdr:nvSpPr>
      <xdr:spPr>
        <a:xfrm>
          <a:off x="10759686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N</a:t>
          </a:r>
        </a:p>
      </xdr:txBody>
    </xdr:sp>
    <xdr:clientData/>
  </xdr:twoCellAnchor>
  <xdr:twoCellAnchor editAs="absolute">
    <xdr:from>
      <xdr:col>73</xdr:col>
      <xdr:colOff>151417</xdr:colOff>
      <xdr:row>20</xdr:row>
      <xdr:rowOff>133350</xdr:rowOff>
    </xdr:from>
    <xdr:to>
      <xdr:col>77</xdr:col>
      <xdr:colOff>58748</xdr:colOff>
      <xdr:row>24</xdr:row>
      <xdr:rowOff>6351</xdr:rowOff>
    </xdr:to>
    <xdr:sp macro="EventClick" textlink="">
      <xdr:nvSpPr>
        <xdr:cNvPr id="183935" name="Hex181" descr="4">
          <a:extLst>
            <a:ext uri="{FF2B5EF4-FFF2-40B4-BE49-F238E27FC236}">
              <a16:creationId xmlns:a16="http://schemas.microsoft.com/office/drawing/2014/main" id="{9B55C8BD-4425-F5BA-0F69-7DD777999B8B}"/>
            </a:ext>
          </a:extLst>
        </xdr:cNvPr>
        <xdr:cNvSpPr/>
      </xdr:nvSpPr>
      <xdr:spPr>
        <a:xfrm>
          <a:off x="11276617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U</a:t>
          </a:r>
        </a:p>
      </xdr:txBody>
    </xdr:sp>
    <xdr:clientData/>
  </xdr:twoCellAnchor>
  <xdr:twoCellAnchor editAs="absolute">
    <xdr:from>
      <xdr:col>77</xdr:col>
      <xdr:colOff>58748</xdr:colOff>
      <xdr:row>20</xdr:row>
      <xdr:rowOff>133350</xdr:rowOff>
    </xdr:from>
    <xdr:to>
      <xdr:col>80</xdr:col>
      <xdr:colOff>118479</xdr:colOff>
      <xdr:row>24</xdr:row>
      <xdr:rowOff>6351</xdr:rowOff>
    </xdr:to>
    <xdr:sp macro="EventClick" textlink="">
      <xdr:nvSpPr>
        <xdr:cNvPr id="183936" name="Hex182" descr="133">
          <a:extLst>
            <a:ext uri="{FF2B5EF4-FFF2-40B4-BE49-F238E27FC236}">
              <a16:creationId xmlns:a16="http://schemas.microsoft.com/office/drawing/2014/main" id="{B5DA2E66-B687-EA78-0CE1-E766D5A4A6EB}"/>
            </a:ext>
          </a:extLst>
        </xdr:cNvPr>
        <xdr:cNvSpPr/>
      </xdr:nvSpPr>
      <xdr:spPr>
        <a:xfrm>
          <a:off x="11793548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O</a:t>
          </a:r>
        </a:p>
      </xdr:txBody>
    </xdr:sp>
    <xdr:clientData/>
  </xdr:twoCellAnchor>
  <xdr:twoCellAnchor editAs="absolute">
    <xdr:from>
      <xdr:col>80</xdr:col>
      <xdr:colOff>118479</xdr:colOff>
      <xdr:row>20</xdr:row>
      <xdr:rowOff>133350</xdr:rowOff>
    </xdr:from>
    <xdr:to>
      <xdr:col>84</xdr:col>
      <xdr:colOff>25810</xdr:colOff>
      <xdr:row>24</xdr:row>
      <xdr:rowOff>6351</xdr:rowOff>
    </xdr:to>
    <xdr:sp macro="EventClick" textlink="">
      <xdr:nvSpPr>
        <xdr:cNvPr id="183937" name="Hex183" descr="210">
          <a:extLst>
            <a:ext uri="{FF2B5EF4-FFF2-40B4-BE49-F238E27FC236}">
              <a16:creationId xmlns:a16="http://schemas.microsoft.com/office/drawing/2014/main" id="{B475390C-075B-C5CE-9DB8-61781193B13F}"/>
            </a:ext>
          </a:extLst>
        </xdr:cNvPr>
        <xdr:cNvSpPr/>
      </xdr:nvSpPr>
      <xdr:spPr>
        <a:xfrm>
          <a:off x="12310479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N</a:t>
          </a:r>
        </a:p>
      </xdr:txBody>
    </xdr:sp>
    <xdr:clientData/>
  </xdr:twoCellAnchor>
  <xdr:twoCellAnchor editAs="absolute">
    <xdr:from>
      <xdr:col>84</xdr:col>
      <xdr:colOff>25810</xdr:colOff>
      <xdr:row>20</xdr:row>
      <xdr:rowOff>133350</xdr:rowOff>
    </xdr:from>
    <xdr:to>
      <xdr:col>87</xdr:col>
      <xdr:colOff>85541</xdr:colOff>
      <xdr:row>24</xdr:row>
      <xdr:rowOff>6351</xdr:rowOff>
    </xdr:to>
    <xdr:sp macro="EventClick" textlink="">
      <xdr:nvSpPr>
        <xdr:cNvPr id="183938" name="Hex184" descr="199">
          <a:extLst>
            <a:ext uri="{FF2B5EF4-FFF2-40B4-BE49-F238E27FC236}">
              <a16:creationId xmlns:a16="http://schemas.microsoft.com/office/drawing/2014/main" id="{B8C403D2-68FB-C509-F811-1BDC7AB309A0}"/>
            </a:ext>
          </a:extLst>
        </xdr:cNvPr>
        <xdr:cNvSpPr/>
      </xdr:nvSpPr>
      <xdr:spPr>
        <a:xfrm>
          <a:off x="12827410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E</a:t>
          </a:r>
        </a:p>
      </xdr:txBody>
    </xdr:sp>
    <xdr:clientData/>
  </xdr:twoCellAnchor>
  <xdr:twoCellAnchor editAs="absolute">
    <xdr:from>
      <xdr:col>87</xdr:col>
      <xdr:colOff>85541</xdr:colOff>
      <xdr:row>20</xdr:row>
      <xdr:rowOff>133350</xdr:rowOff>
    </xdr:from>
    <xdr:to>
      <xdr:col>90</xdr:col>
      <xdr:colOff>145272</xdr:colOff>
      <xdr:row>24</xdr:row>
      <xdr:rowOff>6351</xdr:rowOff>
    </xdr:to>
    <xdr:sp macro="EventClick" textlink="">
      <xdr:nvSpPr>
        <xdr:cNvPr id="183939" name="Hex185" descr="39">
          <a:extLst>
            <a:ext uri="{FF2B5EF4-FFF2-40B4-BE49-F238E27FC236}">
              <a16:creationId xmlns:a16="http://schemas.microsoft.com/office/drawing/2014/main" id="{046A809D-7572-1183-7F2F-61B0056827E4}"/>
            </a:ext>
          </a:extLst>
        </xdr:cNvPr>
        <xdr:cNvSpPr/>
      </xdr:nvSpPr>
      <xdr:spPr>
        <a:xfrm>
          <a:off x="13344341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Q</a:t>
          </a:r>
        </a:p>
      </xdr:txBody>
    </xdr:sp>
    <xdr:clientData/>
  </xdr:twoCellAnchor>
  <xdr:twoCellAnchor editAs="absolute">
    <xdr:from>
      <xdr:col>90</xdr:col>
      <xdr:colOff>145272</xdr:colOff>
      <xdr:row>20</xdr:row>
      <xdr:rowOff>133350</xdr:rowOff>
    </xdr:from>
    <xdr:to>
      <xdr:col>94</xdr:col>
      <xdr:colOff>52603</xdr:colOff>
      <xdr:row>24</xdr:row>
      <xdr:rowOff>6351</xdr:rowOff>
    </xdr:to>
    <xdr:sp macro="EventClick" textlink="">
      <xdr:nvSpPr>
        <xdr:cNvPr id="183940" name="Hex186" descr="246">
          <a:extLst>
            <a:ext uri="{FF2B5EF4-FFF2-40B4-BE49-F238E27FC236}">
              <a16:creationId xmlns:a16="http://schemas.microsoft.com/office/drawing/2014/main" id="{29339156-F6DB-63BC-09A3-7E9A33E68E60}"/>
            </a:ext>
          </a:extLst>
        </xdr:cNvPr>
        <xdr:cNvSpPr/>
      </xdr:nvSpPr>
      <xdr:spPr>
        <a:xfrm>
          <a:off x="13861272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N</a:t>
          </a:r>
        </a:p>
      </xdr:txBody>
    </xdr:sp>
    <xdr:clientData/>
  </xdr:twoCellAnchor>
  <xdr:twoCellAnchor editAs="absolute">
    <xdr:from>
      <xdr:col>94</xdr:col>
      <xdr:colOff>52603</xdr:colOff>
      <xdr:row>20</xdr:row>
      <xdr:rowOff>133350</xdr:rowOff>
    </xdr:from>
    <xdr:to>
      <xdr:col>97</xdr:col>
      <xdr:colOff>112334</xdr:colOff>
      <xdr:row>24</xdr:row>
      <xdr:rowOff>6351</xdr:rowOff>
    </xdr:to>
    <xdr:sp macro="EventClick" textlink="">
      <xdr:nvSpPr>
        <xdr:cNvPr id="183941" name="Hex187" descr="147">
          <a:extLst>
            <a:ext uri="{FF2B5EF4-FFF2-40B4-BE49-F238E27FC236}">
              <a16:creationId xmlns:a16="http://schemas.microsoft.com/office/drawing/2014/main" id="{FEFE8A51-AE8D-A7AE-87DE-7216BAB6B559}"/>
            </a:ext>
          </a:extLst>
        </xdr:cNvPr>
        <xdr:cNvSpPr/>
      </xdr:nvSpPr>
      <xdr:spPr>
        <a:xfrm>
          <a:off x="14378203" y="375285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R</a:t>
          </a:r>
        </a:p>
      </xdr:txBody>
    </xdr:sp>
    <xdr:clientData/>
  </xdr:twoCellAnchor>
  <xdr:twoCellAnchor editAs="absolute">
    <xdr:from>
      <xdr:col>4</xdr:col>
      <xdr:colOff>69932</xdr:colOff>
      <xdr:row>23</xdr:row>
      <xdr:rowOff>38100</xdr:rowOff>
    </xdr:from>
    <xdr:to>
      <xdr:col>7</xdr:col>
      <xdr:colOff>129663</xdr:colOff>
      <xdr:row>26</xdr:row>
      <xdr:rowOff>92076</xdr:rowOff>
    </xdr:to>
    <xdr:sp macro="EventClick" textlink="">
      <xdr:nvSpPr>
        <xdr:cNvPr id="183942" name="Hex188" descr="200">
          <a:extLst>
            <a:ext uri="{FF2B5EF4-FFF2-40B4-BE49-F238E27FC236}">
              <a16:creationId xmlns:a16="http://schemas.microsoft.com/office/drawing/2014/main" id="{C1AA6F19-3C38-2D4A-7F3B-2BF6997FBC52}"/>
            </a:ext>
          </a:extLst>
        </xdr:cNvPr>
        <xdr:cNvSpPr/>
      </xdr:nvSpPr>
      <xdr:spPr>
        <a:xfrm>
          <a:off x="679532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Z</a:t>
          </a:r>
        </a:p>
      </xdr:txBody>
    </xdr:sp>
    <xdr:clientData/>
  </xdr:twoCellAnchor>
  <xdr:twoCellAnchor editAs="absolute">
    <xdr:from>
      <xdr:col>7</xdr:col>
      <xdr:colOff>129663</xdr:colOff>
      <xdr:row>23</xdr:row>
      <xdr:rowOff>38100</xdr:rowOff>
    </xdr:from>
    <xdr:to>
      <xdr:col>11</xdr:col>
      <xdr:colOff>36994</xdr:colOff>
      <xdr:row>26</xdr:row>
      <xdr:rowOff>92076</xdr:rowOff>
    </xdr:to>
    <xdr:sp macro="EventClick" textlink="">
      <xdr:nvSpPr>
        <xdr:cNvPr id="183943" name="Hex189" descr="37">
          <a:extLst>
            <a:ext uri="{FF2B5EF4-FFF2-40B4-BE49-F238E27FC236}">
              <a16:creationId xmlns:a16="http://schemas.microsoft.com/office/drawing/2014/main" id="{96C9C480-EA8B-8D24-3F00-6EA80AD6C664}"/>
            </a:ext>
          </a:extLst>
        </xdr:cNvPr>
        <xdr:cNvSpPr/>
      </xdr:nvSpPr>
      <xdr:spPr>
        <a:xfrm>
          <a:off x="1196463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B</a:t>
          </a:r>
        </a:p>
      </xdr:txBody>
    </xdr:sp>
    <xdr:clientData/>
  </xdr:twoCellAnchor>
  <xdr:twoCellAnchor editAs="absolute">
    <xdr:from>
      <xdr:col>11</xdr:col>
      <xdr:colOff>36993</xdr:colOff>
      <xdr:row>23</xdr:row>
      <xdr:rowOff>38100</xdr:rowOff>
    </xdr:from>
    <xdr:to>
      <xdr:col>14</xdr:col>
      <xdr:colOff>96724</xdr:colOff>
      <xdr:row>26</xdr:row>
      <xdr:rowOff>92076</xdr:rowOff>
    </xdr:to>
    <xdr:sp macro="EventClick" textlink="">
      <xdr:nvSpPr>
        <xdr:cNvPr id="183944" name="Hex190" descr="93">
          <a:extLst>
            <a:ext uri="{FF2B5EF4-FFF2-40B4-BE49-F238E27FC236}">
              <a16:creationId xmlns:a16="http://schemas.microsoft.com/office/drawing/2014/main" id="{C28AD72C-4787-E231-7D6B-DEBAB83267AC}"/>
            </a:ext>
          </a:extLst>
        </xdr:cNvPr>
        <xdr:cNvSpPr/>
      </xdr:nvSpPr>
      <xdr:spPr>
        <a:xfrm>
          <a:off x="1713393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K</a:t>
          </a:r>
        </a:p>
      </xdr:txBody>
    </xdr:sp>
    <xdr:clientData/>
  </xdr:twoCellAnchor>
  <xdr:twoCellAnchor editAs="absolute">
    <xdr:from>
      <xdr:col>14</xdr:col>
      <xdr:colOff>96725</xdr:colOff>
      <xdr:row>23</xdr:row>
      <xdr:rowOff>38100</xdr:rowOff>
    </xdr:from>
    <xdr:to>
      <xdr:col>18</xdr:col>
      <xdr:colOff>4056</xdr:colOff>
      <xdr:row>26</xdr:row>
      <xdr:rowOff>92076</xdr:rowOff>
    </xdr:to>
    <xdr:sp macro="EventClick" textlink="">
      <xdr:nvSpPr>
        <xdr:cNvPr id="183945" name="Hex191" descr="139">
          <a:extLst>
            <a:ext uri="{FF2B5EF4-FFF2-40B4-BE49-F238E27FC236}">
              <a16:creationId xmlns:a16="http://schemas.microsoft.com/office/drawing/2014/main" id="{6F952E77-5703-273F-F4B0-4E87FF24A8F6}"/>
            </a:ext>
          </a:extLst>
        </xdr:cNvPr>
        <xdr:cNvSpPr/>
      </xdr:nvSpPr>
      <xdr:spPr>
        <a:xfrm>
          <a:off x="2230325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Z</a:t>
          </a:r>
        </a:p>
      </xdr:txBody>
    </xdr:sp>
    <xdr:clientData/>
  </xdr:twoCellAnchor>
  <xdr:twoCellAnchor editAs="absolute">
    <xdr:from>
      <xdr:col>18</xdr:col>
      <xdr:colOff>4056</xdr:colOff>
      <xdr:row>23</xdr:row>
      <xdr:rowOff>38100</xdr:rowOff>
    </xdr:from>
    <xdr:to>
      <xdr:col>21</xdr:col>
      <xdr:colOff>63787</xdr:colOff>
      <xdr:row>26</xdr:row>
      <xdr:rowOff>92076</xdr:rowOff>
    </xdr:to>
    <xdr:sp macro="EventClick" textlink="">
      <xdr:nvSpPr>
        <xdr:cNvPr id="183946" name="Hex192" descr="125">
          <a:extLst>
            <a:ext uri="{FF2B5EF4-FFF2-40B4-BE49-F238E27FC236}">
              <a16:creationId xmlns:a16="http://schemas.microsoft.com/office/drawing/2014/main" id="{5ACFC07B-68AD-F14F-1D70-DDCFBE81DD2F}"/>
            </a:ext>
          </a:extLst>
        </xdr:cNvPr>
        <xdr:cNvSpPr/>
      </xdr:nvSpPr>
      <xdr:spPr>
        <a:xfrm>
          <a:off x="2747256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V</a:t>
          </a:r>
        </a:p>
      </xdr:txBody>
    </xdr:sp>
    <xdr:clientData/>
  </xdr:twoCellAnchor>
  <xdr:twoCellAnchor editAs="absolute">
    <xdr:from>
      <xdr:col>21</xdr:col>
      <xdr:colOff>63786</xdr:colOff>
      <xdr:row>23</xdr:row>
      <xdr:rowOff>38100</xdr:rowOff>
    </xdr:from>
    <xdr:to>
      <xdr:col>24</xdr:col>
      <xdr:colOff>123517</xdr:colOff>
      <xdr:row>26</xdr:row>
      <xdr:rowOff>92076</xdr:rowOff>
    </xdr:to>
    <xdr:sp macro="EventClick" textlink="">
      <xdr:nvSpPr>
        <xdr:cNvPr id="183947" name="Hex193" descr="122">
          <a:extLst>
            <a:ext uri="{FF2B5EF4-FFF2-40B4-BE49-F238E27FC236}">
              <a16:creationId xmlns:a16="http://schemas.microsoft.com/office/drawing/2014/main" id="{C655FAEE-45D1-553F-07E5-30C6E5BC8C65}"/>
            </a:ext>
          </a:extLst>
        </xdr:cNvPr>
        <xdr:cNvSpPr/>
      </xdr:nvSpPr>
      <xdr:spPr>
        <a:xfrm>
          <a:off x="3264186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R</a:t>
          </a:r>
        </a:p>
      </xdr:txBody>
    </xdr:sp>
    <xdr:clientData/>
  </xdr:twoCellAnchor>
  <xdr:twoCellAnchor editAs="absolute">
    <xdr:from>
      <xdr:col>24</xdr:col>
      <xdr:colOff>123518</xdr:colOff>
      <xdr:row>23</xdr:row>
      <xdr:rowOff>38100</xdr:rowOff>
    </xdr:from>
    <xdr:to>
      <xdr:col>28</xdr:col>
      <xdr:colOff>30849</xdr:colOff>
      <xdr:row>26</xdr:row>
      <xdr:rowOff>92076</xdr:rowOff>
    </xdr:to>
    <xdr:sp macro="EventClick" textlink="">
      <xdr:nvSpPr>
        <xdr:cNvPr id="183948" name="Hex194" descr="33">
          <a:extLst>
            <a:ext uri="{FF2B5EF4-FFF2-40B4-BE49-F238E27FC236}">
              <a16:creationId xmlns:a16="http://schemas.microsoft.com/office/drawing/2014/main" id="{F7CAD50A-568D-5EA1-0680-7552754DFEB4}"/>
            </a:ext>
          </a:extLst>
        </xdr:cNvPr>
        <xdr:cNvSpPr/>
      </xdr:nvSpPr>
      <xdr:spPr>
        <a:xfrm>
          <a:off x="3781118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E</a:t>
          </a:r>
        </a:p>
      </xdr:txBody>
    </xdr:sp>
    <xdr:clientData/>
  </xdr:twoCellAnchor>
  <xdr:twoCellAnchor editAs="absolute">
    <xdr:from>
      <xdr:col>28</xdr:col>
      <xdr:colOff>30849</xdr:colOff>
      <xdr:row>23</xdr:row>
      <xdr:rowOff>38100</xdr:rowOff>
    </xdr:from>
    <xdr:to>
      <xdr:col>31</xdr:col>
      <xdr:colOff>90580</xdr:colOff>
      <xdr:row>26</xdr:row>
      <xdr:rowOff>92076</xdr:rowOff>
    </xdr:to>
    <xdr:sp macro="EventClick" textlink="">
      <xdr:nvSpPr>
        <xdr:cNvPr id="183949" name="Hex195" descr="80">
          <a:extLst>
            <a:ext uri="{FF2B5EF4-FFF2-40B4-BE49-F238E27FC236}">
              <a16:creationId xmlns:a16="http://schemas.microsoft.com/office/drawing/2014/main" id="{853EF991-B539-3E4A-4E9C-D5AD1118819C}"/>
            </a:ext>
          </a:extLst>
        </xdr:cNvPr>
        <xdr:cNvSpPr/>
      </xdr:nvSpPr>
      <xdr:spPr>
        <a:xfrm>
          <a:off x="4298049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U</a:t>
          </a:r>
        </a:p>
      </xdr:txBody>
    </xdr:sp>
    <xdr:clientData/>
  </xdr:twoCellAnchor>
  <xdr:twoCellAnchor editAs="absolute">
    <xdr:from>
      <xdr:col>31</xdr:col>
      <xdr:colOff>90579</xdr:colOff>
      <xdr:row>23</xdr:row>
      <xdr:rowOff>38100</xdr:rowOff>
    </xdr:from>
    <xdr:to>
      <xdr:col>34</xdr:col>
      <xdr:colOff>150310</xdr:colOff>
      <xdr:row>26</xdr:row>
      <xdr:rowOff>92076</xdr:rowOff>
    </xdr:to>
    <xdr:sp macro="EventClick" textlink="">
      <xdr:nvSpPr>
        <xdr:cNvPr id="183950" name="Hex196" descr="54">
          <a:extLst>
            <a:ext uri="{FF2B5EF4-FFF2-40B4-BE49-F238E27FC236}">
              <a16:creationId xmlns:a16="http://schemas.microsoft.com/office/drawing/2014/main" id="{C88B1AE6-35F0-4A1A-3B91-C2B0F4DC85CE}"/>
            </a:ext>
          </a:extLst>
        </xdr:cNvPr>
        <xdr:cNvSpPr/>
      </xdr:nvSpPr>
      <xdr:spPr>
        <a:xfrm>
          <a:off x="4814979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L</a:t>
          </a:r>
        </a:p>
      </xdr:txBody>
    </xdr:sp>
    <xdr:clientData/>
  </xdr:twoCellAnchor>
  <xdr:twoCellAnchor editAs="absolute">
    <xdr:from>
      <xdr:col>34</xdr:col>
      <xdr:colOff>150311</xdr:colOff>
      <xdr:row>23</xdr:row>
      <xdr:rowOff>38100</xdr:rowOff>
    </xdr:from>
    <xdr:to>
      <xdr:col>38</xdr:col>
      <xdr:colOff>57642</xdr:colOff>
      <xdr:row>26</xdr:row>
      <xdr:rowOff>92076</xdr:rowOff>
    </xdr:to>
    <xdr:sp macro="EventClick" textlink="">
      <xdr:nvSpPr>
        <xdr:cNvPr id="183951" name="Hex197" descr="249">
          <a:extLst>
            <a:ext uri="{FF2B5EF4-FFF2-40B4-BE49-F238E27FC236}">
              <a16:creationId xmlns:a16="http://schemas.microsoft.com/office/drawing/2014/main" id="{5FA7601D-AC3F-CA14-728C-CE21061D3D6E}"/>
            </a:ext>
          </a:extLst>
        </xdr:cNvPr>
        <xdr:cNvSpPr/>
      </xdr:nvSpPr>
      <xdr:spPr>
        <a:xfrm>
          <a:off x="5331911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C</a:t>
          </a:r>
        </a:p>
      </xdr:txBody>
    </xdr:sp>
    <xdr:clientData/>
  </xdr:twoCellAnchor>
  <xdr:twoCellAnchor editAs="absolute">
    <xdr:from>
      <xdr:col>38</xdr:col>
      <xdr:colOff>57641</xdr:colOff>
      <xdr:row>23</xdr:row>
      <xdr:rowOff>38100</xdr:rowOff>
    </xdr:from>
    <xdr:to>
      <xdr:col>41</xdr:col>
      <xdr:colOff>117372</xdr:colOff>
      <xdr:row>26</xdr:row>
      <xdr:rowOff>92076</xdr:rowOff>
    </xdr:to>
    <xdr:sp macro="EventClick" textlink="">
      <xdr:nvSpPr>
        <xdr:cNvPr id="183952" name="Hex198" descr="157">
          <a:extLst>
            <a:ext uri="{FF2B5EF4-FFF2-40B4-BE49-F238E27FC236}">
              <a16:creationId xmlns:a16="http://schemas.microsoft.com/office/drawing/2014/main" id="{B06621BD-329A-D06C-3B37-D8B9F4169C65}"/>
            </a:ext>
          </a:extLst>
        </xdr:cNvPr>
        <xdr:cNvSpPr/>
      </xdr:nvSpPr>
      <xdr:spPr>
        <a:xfrm>
          <a:off x="5848841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Y</a:t>
          </a:r>
        </a:p>
      </xdr:txBody>
    </xdr:sp>
    <xdr:clientData/>
  </xdr:twoCellAnchor>
  <xdr:twoCellAnchor editAs="absolute">
    <xdr:from>
      <xdr:col>58</xdr:col>
      <xdr:colOff>111227</xdr:colOff>
      <xdr:row>23</xdr:row>
      <xdr:rowOff>38100</xdr:rowOff>
    </xdr:from>
    <xdr:to>
      <xdr:col>62</xdr:col>
      <xdr:colOff>18558</xdr:colOff>
      <xdr:row>26</xdr:row>
      <xdr:rowOff>92076</xdr:rowOff>
    </xdr:to>
    <xdr:sp macro="EventClick" textlink="">
      <xdr:nvSpPr>
        <xdr:cNvPr id="183953" name="Hex199" descr="15">
          <a:extLst>
            <a:ext uri="{FF2B5EF4-FFF2-40B4-BE49-F238E27FC236}">
              <a16:creationId xmlns:a16="http://schemas.microsoft.com/office/drawing/2014/main" id="{CD3C800D-7CF3-FA56-2ED5-F0B7D8FA2B9E}"/>
            </a:ext>
          </a:extLst>
        </xdr:cNvPr>
        <xdr:cNvSpPr/>
      </xdr:nvSpPr>
      <xdr:spPr>
        <a:xfrm>
          <a:off x="8950427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N</a:t>
          </a:r>
        </a:p>
      </xdr:txBody>
    </xdr:sp>
    <xdr:clientData/>
  </xdr:twoCellAnchor>
  <xdr:twoCellAnchor editAs="absolute">
    <xdr:from>
      <xdr:col>62</xdr:col>
      <xdr:colOff>18559</xdr:colOff>
      <xdr:row>23</xdr:row>
      <xdr:rowOff>38100</xdr:rowOff>
    </xdr:from>
    <xdr:to>
      <xdr:col>65</xdr:col>
      <xdr:colOff>78290</xdr:colOff>
      <xdr:row>26</xdr:row>
      <xdr:rowOff>92076</xdr:rowOff>
    </xdr:to>
    <xdr:sp macro="EventClick" textlink="">
      <xdr:nvSpPr>
        <xdr:cNvPr id="183954" name="Hex200" descr="118">
          <a:extLst>
            <a:ext uri="{FF2B5EF4-FFF2-40B4-BE49-F238E27FC236}">
              <a16:creationId xmlns:a16="http://schemas.microsoft.com/office/drawing/2014/main" id="{0536B462-17B9-5B7A-B81C-1CC3A6FD25D7}"/>
            </a:ext>
          </a:extLst>
        </xdr:cNvPr>
        <xdr:cNvSpPr/>
      </xdr:nvSpPr>
      <xdr:spPr>
        <a:xfrm>
          <a:off x="9467359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X</a:t>
          </a:r>
        </a:p>
      </xdr:txBody>
    </xdr:sp>
    <xdr:clientData/>
  </xdr:twoCellAnchor>
  <xdr:twoCellAnchor editAs="absolute">
    <xdr:from>
      <xdr:col>65</xdr:col>
      <xdr:colOff>78290</xdr:colOff>
      <xdr:row>23</xdr:row>
      <xdr:rowOff>38100</xdr:rowOff>
    </xdr:from>
    <xdr:to>
      <xdr:col>68</xdr:col>
      <xdr:colOff>138021</xdr:colOff>
      <xdr:row>26</xdr:row>
      <xdr:rowOff>92076</xdr:rowOff>
    </xdr:to>
    <xdr:sp macro="EventClick" textlink="">
      <xdr:nvSpPr>
        <xdr:cNvPr id="183955" name="Hex201" descr="69">
          <a:extLst>
            <a:ext uri="{FF2B5EF4-FFF2-40B4-BE49-F238E27FC236}">
              <a16:creationId xmlns:a16="http://schemas.microsoft.com/office/drawing/2014/main" id="{92AB9EB0-6229-3991-3BA9-C15F81234B48}"/>
            </a:ext>
          </a:extLst>
        </xdr:cNvPr>
        <xdr:cNvSpPr/>
      </xdr:nvSpPr>
      <xdr:spPr>
        <a:xfrm>
          <a:off x="9984290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G</a:t>
          </a:r>
        </a:p>
      </xdr:txBody>
    </xdr:sp>
    <xdr:clientData/>
  </xdr:twoCellAnchor>
  <xdr:twoCellAnchor editAs="absolute">
    <xdr:from>
      <xdr:col>68</xdr:col>
      <xdr:colOff>138020</xdr:colOff>
      <xdr:row>23</xdr:row>
      <xdr:rowOff>38100</xdr:rowOff>
    </xdr:from>
    <xdr:to>
      <xdr:col>72</xdr:col>
      <xdr:colOff>45351</xdr:colOff>
      <xdr:row>26</xdr:row>
      <xdr:rowOff>92076</xdr:rowOff>
    </xdr:to>
    <xdr:sp macro="EventClick" textlink="">
      <xdr:nvSpPr>
        <xdr:cNvPr id="183956" name="Hex202" descr="158">
          <a:extLst>
            <a:ext uri="{FF2B5EF4-FFF2-40B4-BE49-F238E27FC236}">
              <a16:creationId xmlns:a16="http://schemas.microsoft.com/office/drawing/2014/main" id="{F51D1F1C-A622-DB7E-13DA-090302E5731B}"/>
            </a:ext>
          </a:extLst>
        </xdr:cNvPr>
        <xdr:cNvSpPr/>
      </xdr:nvSpPr>
      <xdr:spPr>
        <a:xfrm>
          <a:off x="10501220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G</a:t>
          </a:r>
        </a:p>
      </xdr:txBody>
    </xdr:sp>
    <xdr:clientData/>
  </xdr:twoCellAnchor>
  <xdr:twoCellAnchor editAs="absolute">
    <xdr:from>
      <xdr:col>72</xdr:col>
      <xdr:colOff>45351</xdr:colOff>
      <xdr:row>23</xdr:row>
      <xdr:rowOff>38100</xdr:rowOff>
    </xdr:from>
    <xdr:to>
      <xdr:col>75</xdr:col>
      <xdr:colOff>105082</xdr:colOff>
      <xdr:row>26</xdr:row>
      <xdr:rowOff>92076</xdr:rowOff>
    </xdr:to>
    <xdr:sp macro="EventClick" textlink="">
      <xdr:nvSpPr>
        <xdr:cNvPr id="183957" name="Hex203" descr="5">
          <a:extLst>
            <a:ext uri="{FF2B5EF4-FFF2-40B4-BE49-F238E27FC236}">
              <a16:creationId xmlns:a16="http://schemas.microsoft.com/office/drawing/2014/main" id="{CC3C600D-54A9-F680-33C4-5A33B0A41653}"/>
            </a:ext>
          </a:extLst>
        </xdr:cNvPr>
        <xdr:cNvSpPr/>
      </xdr:nvSpPr>
      <xdr:spPr>
        <a:xfrm>
          <a:off x="11018151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G</a:t>
          </a:r>
        </a:p>
      </xdr:txBody>
    </xdr:sp>
    <xdr:clientData/>
  </xdr:twoCellAnchor>
  <xdr:twoCellAnchor editAs="absolute">
    <xdr:from>
      <xdr:col>75</xdr:col>
      <xdr:colOff>105083</xdr:colOff>
      <xdr:row>23</xdr:row>
      <xdr:rowOff>38100</xdr:rowOff>
    </xdr:from>
    <xdr:to>
      <xdr:col>79</xdr:col>
      <xdr:colOff>12414</xdr:colOff>
      <xdr:row>26</xdr:row>
      <xdr:rowOff>92076</xdr:rowOff>
    </xdr:to>
    <xdr:sp macro="EventClick" textlink="">
      <xdr:nvSpPr>
        <xdr:cNvPr id="183958" name="Hex204" descr="118">
          <a:extLst>
            <a:ext uri="{FF2B5EF4-FFF2-40B4-BE49-F238E27FC236}">
              <a16:creationId xmlns:a16="http://schemas.microsoft.com/office/drawing/2014/main" id="{BA8B6F99-4EAE-D66D-E63F-A17621F115A5}"/>
            </a:ext>
          </a:extLst>
        </xdr:cNvPr>
        <xdr:cNvSpPr/>
      </xdr:nvSpPr>
      <xdr:spPr>
        <a:xfrm>
          <a:off x="11535083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W</a:t>
          </a:r>
        </a:p>
      </xdr:txBody>
    </xdr:sp>
    <xdr:clientData/>
  </xdr:twoCellAnchor>
  <xdr:twoCellAnchor editAs="absolute">
    <xdr:from>
      <xdr:col>79</xdr:col>
      <xdr:colOff>12413</xdr:colOff>
      <xdr:row>23</xdr:row>
      <xdr:rowOff>38100</xdr:rowOff>
    </xdr:from>
    <xdr:to>
      <xdr:col>82</xdr:col>
      <xdr:colOff>72144</xdr:colOff>
      <xdr:row>26</xdr:row>
      <xdr:rowOff>92076</xdr:rowOff>
    </xdr:to>
    <xdr:sp macro="EventClick" textlink="">
      <xdr:nvSpPr>
        <xdr:cNvPr id="183959" name="Hex205" descr="88">
          <a:extLst>
            <a:ext uri="{FF2B5EF4-FFF2-40B4-BE49-F238E27FC236}">
              <a16:creationId xmlns:a16="http://schemas.microsoft.com/office/drawing/2014/main" id="{7643B9B5-B031-6631-B92E-0AA90DCF6214}"/>
            </a:ext>
          </a:extLst>
        </xdr:cNvPr>
        <xdr:cNvSpPr/>
      </xdr:nvSpPr>
      <xdr:spPr>
        <a:xfrm>
          <a:off x="12052013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Z</a:t>
          </a:r>
        </a:p>
      </xdr:txBody>
    </xdr:sp>
    <xdr:clientData/>
  </xdr:twoCellAnchor>
  <xdr:twoCellAnchor editAs="absolute">
    <xdr:from>
      <xdr:col>82</xdr:col>
      <xdr:colOff>72144</xdr:colOff>
      <xdr:row>23</xdr:row>
      <xdr:rowOff>38100</xdr:rowOff>
    </xdr:from>
    <xdr:to>
      <xdr:col>85</xdr:col>
      <xdr:colOff>131875</xdr:colOff>
      <xdr:row>26</xdr:row>
      <xdr:rowOff>92076</xdr:rowOff>
    </xdr:to>
    <xdr:sp macro="EventClick" textlink="">
      <xdr:nvSpPr>
        <xdr:cNvPr id="183960" name="Hex206" descr="231">
          <a:extLst>
            <a:ext uri="{FF2B5EF4-FFF2-40B4-BE49-F238E27FC236}">
              <a16:creationId xmlns:a16="http://schemas.microsoft.com/office/drawing/2014/main" id="{EAA0AE0B-6234-C972-52A7-AEEF24C4171B}"/>
            </a:ext>
          </a:extLst>
        </xdr:cNvPr>
        <xdr:cNvSpPr/>
      </xdr:nvSpPr>
      <xdr:spPr>
        <a:xfrm>
          <a:off x="12568944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R</a:t>
          </a:r>
        </a:p>
      </xdr:txBody>
    </xdr:sp>
    <xdr:clientData/>
  </xdr:twoCellAnchor>
  <xdr:twoCellAnchor editAs="absolute">
    <xdr:from>
      <xdr:col>85</xdr:col>
      <xdr:colOff>131876</xdr:colOff>
      <xdr:row>23</xdr:row>
      <xdr:rowOff>38100</xdr:rowOff>
    </xdr:from>
    <xdr:to>
      <xdr:col>89</xdr:col>
      <xdr:colOff>39207</xdr:colOff>
      <xdr:row>26</xdr:row>
      <xdr:rowOff>92076</xdr:rowOff>
    </xdr:to>
    <xdr:sp macro="EventClick" textlink="">
      <xdr:nvSpPr>
        <xdr:cNvPr id="183961" name="Hex207" descr="7">
          <a:extLst>
            <a:ext uri="{FF2B5EF4-FFF2-40B4-BE49-F238E27FC236}">
              <a16:creationId xmlns:a16="http://schemas.microsoft.com/office/drawing/2014/main" id="{13AAA5F8-0C19-E7BF-8B84-98C0671D04E7}"/>
            </a:ext>
          </a:extLst>
        </xdr:cNvPr>
        <xdr:cNvSpPr/>
      </xdr:nvSpPr>
      <xdr:spPr>
        <a:xfrm>
          <a:off x="13085876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G</a:t>
          </a:r>
        </a:p>
      </xdr:txBody>
    </xdr:sp>
    <xdr:clientData/>
  </xdr:twoCellAnchor>
  <xdr:twoCellAnchor editAs="absolute">
    <xdr:from>
      <xdr:col>89</xdr:col>
      <xdr:colOff>39207</xdr:colOff>
      <xdr:row>23</xdr:row>
      <xdr:rowOff>38100</xdr:rowOff>
    </xdr:from>
    <xdr:to>
      <xdr:col>92</xdr:col>
      <xdr:colOff>98938</xdr:colOff>
      <xdr:row>26</xdr:row>
      <xdr:rowOff>92076</xdr:rowOff>
    </xdr:to>
    <xdr:sp macro="EventClick" textlink="">
      <xdr:nvSpPr>
        <xdr:cNvPr id="183962" name="Hex208" descr="163">
          <a:extLst>
            <a:ext uri="{FF2B5EF4-FFF2-40B4-BE49-F238E27FC236}">
              <a16:creationId xmlns:a16="http://schemas.microsoft.com/office/drawing/2014/main" id="{75119501-24B1-1319-7E5D-AF0E36B8DE9B}"/>
            </a:ext>
          </a:extLst>
        </xdr:cNvPr>
        <xdr:cNvSpPr/>
      </xdr:nvSpPr>
      <xdr:spPr>
        <a:xfrm>
          <a:off x="13602807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K</a:t>
          </a:r>
        </a:p>
      </xdr:txBody>
    </xdr:sp>
    <xdr:clientData/>
  </xdr:twoCellAnchor>
  <xdr:twoCellAnchor editAs="absolute">
    <xdr:from>
      <xdr:col>92</xdr:col>
      <xdr:colOff>98938</xdr:colOff>
      <xdr:row>23</xdr:row>
      <xdr:rowOff>38100</xdr:rowOff>
    </xdr:from>
    <xdr:to>
      <xdr:col>96</xdr:col>
      <xdr:colOff>6269</xdr:colOff>
      <xdr:row>26</xdr:row>
      <xdr:rowOff>92076</xdr:rowOff>
    </xdr:to>
    <xdr:sp macro="EventClick" textlink="">
      <xdr:nvSpPr>
        <xdr:cNvPr id="183963" name="Hex209" descr="255">
          <a:extLst>
            <a:ext uri="{FF2B5EF4-FFF2-40B4-BE49-F238E27FC236}">
              <a16:creationId xmlns:a16="http://schemas.microsoft.com/office/drawing/2014/main" id="{D210AA43-AEE5-7A7C-B00F-DF1FAD8764E6}"/>
            </a:ext>
          </a:extLst>
        </xdr:cNvPr>
        <xdr:cNvSpPr/>
      </xdr:nvSpPr>
      <xdr:spPr>
        <a:xfrm>
          <a:off x="14119738" y="420052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N</a:t>
          </a:r>
        </a:p>
      </xdr:txBody>
    </xdr:sp>
    <xdr:clientData/>
  </xdr:twoCellAnchor>
  <xdr:twoCellAnchor editAs="absolute">
    <xdr:from>
      <xdr:col>2</xdr:col>
      <xdr:colOff>116266</xdr:colOff>
      <xdr:row>25</xdr:row>
      <xdr:rowOff>123826</xdr:rowOff>
    </xdr:from>
    <xdr:to>
      <xdr:col>6</xdr:col>
      <xdr:colOff>23597</xdr:colOff>
      <xdr:row>28</xdr:row>
      <xdr:rowOff>177802</xdr:rowOff>
    </xdr:to>
    <xdr:sp macro="EventClick" textlink="">
      <xdr:nvSpPr>
        <xdr:cNvPr id="183964" name="Hex210" descr="173">
          <a:extLst>
            <a:ext uri="{FF2B5EF4-FFF2-40B4-BE49-F238E27FC236}">
              <a16:creationId xmlns:a16="http://schemas.microsoft.com/office/drawing/2014/main" id="{4F23057E-941A-CD64-7AA2-0AD270C3DE39}"/>
            </a:ext>
          </a:extLst>
        </xdr:cNvPr>
        <xdr:cNvSpPr/>
      </xdr:nvSpPr>
      <xdr:spPr>
        <a:xfrm>
          <a:off x="421066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I</a:t>
          </a:r>
        </a:p>
      </xdr:txBody>
    </xdr:sp>
    <xdr:clientData/>
  </xdr:twoCellAnchor>
  <xdr:twoCellAnchor editAs="absolute">
    <xdr:from>
      <xdr:col>6</xdr:col>
      <xdr:colOff>23597</xdr:colOff>
      <xdr:row>25</xdr:row>
      <xdr:rowOff>123826</xdr:rowOff>
    </xdr:from>
    <xdr:to>
      <xdr:col>9</xdr:col>
      <xdr:colOff>83328</xdr:colOff>
      <xdr:row>28</xdr:row>
      <xdr:rowOff>177802</xdr:rowOff>
    </xdr:to>
    <xdr:sp macro="EventClick" textlink="">
      <xdr:nvSpPr>
        <xdr:cNvPr id="183965" name="Hex211" descr="250">
          <a:extLst>
            <a:ext uri="{FF2B5EF4-FFF2-40B4-BE49-F238E27FC236}">
              <a16:creationId xmlns:a16="http://schemas.microsoft.com/office/drawing/2014/main" id="{E1CF7416-C02F-4114-EDDC-0878A488E979}"/>
            </a:ext>
          </a:extLst>
        </xdr:cNvPr>
        <xdr:cNvSpPr/>
      </xdr:nvSpPr>
      <xdr:spPr>
        <a:xfrm>
          <a:off x="937997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J</a:t>
          </a:r>
        </a:p>
      </xdr:txBody>
    </xdr:sp>
    <xdr:clientData/>
  </xdr:twoCellAnchor>
  <xdr:twoCellAnchor editAs="absolute">
    <xdr:from>
      <xdr:col>9</xdr:col>
      <xdr:colOff>83328</xdr:colOff>
      <xdr:row>25</xdr:row>
      <xdr:rowOff>123826</xdr:rowOff>
    </xdr:from>
    <xdr:to>
      <xdr:col>12</xdr:col>
      <xdr:colOff>143059</xdr:colOff>
      <xdr:row>28</xdr:row>
      <xdr:rowOff>177802</xdr:rowOff>
    </xdr:to>
    <xdr:sp macro="EventClick" textlink="">
      <xdr:nvSpPr>
        <xdr:cNvPr id="183966" name="Hex212" descr="27">
          <a:extLst>
            <a:ext uri="{FF2B5EF4-FFF2-40B4-BE49-F238E27FC236}">
              <a16:creationId xmlns:a16="http://schemas.microsoft.com/office/drawing/2014/main" id="{6429212A-7DFE-9EE9-FB0A-A88BCC2D4260}"/>
            </a:ext>
          </a:extLst>
        </xdr:cNvPr>
        <xdr:cNvSpPr/>
      </xdr:nvSpPr>
      <xdr:spPr>
        <a:xfrm>
          <a:off x="1454928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I</a:t>
          </a:r>
        </a:p>
      </xdr:txBody>
    </xdr:sp>
    <xdr:clientData/>
  </xdr:twoCellAnchor>
  <xdr:twoCellAnchor editAs="absolute">
    <xdr:from>
      <xdr:col>12</xdr:col>
      <xdr:colOff>143059</xdr:colOff>
      <xdr:row>25</xdr:row>
      <xdr:rowOff>123826</xdr:rowOff>
    </xdr:from>
    <xdr:to>
      <xdr:col>16</xdr:col>
      <xdr:colOff>50390</xdr:colOff>
      <xdr:row>28</xdr:row>
      <xdr:rowOff>177802</xdr:rowOff>
    </xdr:to>
    <xdr:sp macro="EventClick" textlink="">
      <xdr:nvSpPr>
        <xdr:cNvPr id="183967" name="Hex213" descr="92">
          <a:extLst>
            <a:ext uri="{FF2B5EF4-FFF2-40B4-BE49-F238E27FC236}">
              <a16:creationId xmlns:a16="http://schemas.microsoft.com/office/drawing/2014/main" id="{0748C3A0-8694-B084-18B7-1D43F8A28439}"/>
            </a:ext>
          </a:extLst>
        </xdr:cNvPr>
        <xdr:cNvSpPr/>
      </xdr:nvSpPr>
      <xdr:spPr>
        <a:xfrm>
          <a:off x="1971859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A</a:t>
          </a:r>
        </a:p>
      </xdr:txBody>
    </xdr:sp>
    <xdr:clientData/>
  </xdr:twoCellAnchor>
  <xdr:twoCellAnchor editAs="absolute">
    <xdr:from>
      <xdr:col>16</xdr:col>
      <xdr:colOff>50390</xdr:colOff>
      <xdr:row>25</xdr:row>
      <xdr:rowOff>123826</xdr:rowOff>
    </xdr:from>
    <xdr:to>
      <xdr:col>19</xdr:col>
      <xdr:colOff>110121</xdr:colOff>
      <xdr:row>28</xdr:row>
      <xdr:rowOff>177802</xdr:rowOff>
    </xdr:to>
    <xdr:sp macro="EventClick" textlink="">
      <xdr:nvSpPr>
        <xdr:cNvPr id="183968" name="Hex214" descr="26">
          <a:extLst>
            <a:ext uri="{FF2B5EF4-FFF2-40B4-BE49-F238E27FC236}">
              <a16:creationId xmlns:a16="http://schemas.microsoft.com/office/drawing/2014/main" id="{1AD08369-7FC6-20CD-9760-0017FF5EA7B8}"/>
            </a:ext>
          </a:extLst>
        </xdr:cNvPr>
        <xdr:cNvSpPr/>
      </xdr:nvSpPr>
      <xdr:spPr>
        <a:xfrm>
          <a:off x="2488790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H</a:t>
          </a:r>
        </a:p>
      </xdr:txBody>
    </xdr:sp>
    <xdr:clientData/>
  </xdr:twoCellAnchor>
  <xdr:twoCellAnchor editAs="absolute">
    <xdr:from>
      <xdr:col>19</xdr:col>
      <xdr:colOff>110121</xdr:colOff>
      <xdr:row>25</xdr:row>
      <xdr:rowOff>123826</xdr:rowOff>
    </xdr:from>
    <xdr:to>
      <xdr:col>23</xdr:col>
      <xdr:colOff>17452</xdr:colOff>
      <xdr:row>28</xdr:row>
      <xdr:rowOff>177802</xdr:rowOff>
    </xdr:to>
    <xdr:sp macro="EventClick" textlink="">
      <xdr:nvSpPr>
        <xdr:cNvPr id="183969" name="Hex215" descr="91">
          <a:extLst>
            <a:ext uri="{FF2B5EF4-FFF2-40B4-BE49-F238E27FC236}">
              <a16:creationId xmlns:a16="http://schemas.microsoft.com/office/drawing/2014/main" id="{3DC1B422-EEAF-8363-E466-ECF6FFEE4A83}"/>
            </a:ext>
          </a:extLst>
        </xdr:cNvPr>
        <xdr:cNvSpPr/>
      </xdr:nvSpPr>
      <xdr:spPr>
        <a:xfrm>
          <a:off x="3005721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O</a:t>
          </a:r>
        </a:p>
      </xdr:txBody>
    </xdr:sp>
    <xdr:clientData/>
  </xdr:twoCellAnchor>
  <xdr:twoCellAnchor editAs="absolute">
    <xdr:from>
      <xdr:col>23</xdr:col>
      <xdr:colOff>17452</xdr:colOff>
      <xdr:row>25</xdr:row>
      <xdr:rowOff>123826</xdr:rowOff>
    </xdr:from>
    <xdr:to>
      <xdr:col>26</xdr:col>
      <xdr:colOff>77183</xdr:colOff>
      <xdr:row>28</xdr:row>
      <xdr:rowOff>177802</xdr:rowOff>
    </xdr:to>
    <xdr:sp macro="EventClick" textlink="">
      <xdr:nvSpPr>
        <xdr:cNvPr id="183970" name="Hex216" descr="52">
          <a:extLst>
            <a:ext uri="{FF2B5EF4-FFF2-40B4-BE49-F238E27FC236}">
              <a16:creationId xmlns:a16="http://schemas.microsoft.com/office/drawing/2014/main" id="{A25D095F-217C-6851-B6EE-FBE751DEE0A8}"/>
            </a:ext>
          </a:extLst>
        </xdr:cNvPr>
        <xdr:cNvSpPr/>
      </xdr:nvSpPr>
      <xdr:spPr>
        <a:xfrm>
          <a:off x="3522652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Q</a:t>
          </a:r>
        </a:p>
      </xdr:txBody>
    </xdr:sp>
    <xdr:clientData/>
  </xdr:twoCellAnchor>
  <xdr:twoCellAnchor editAs="absolute">
    <xdr:from>
      <xdr:col>26</xdr:col>
      <xdr:colOff>77183</xdr:colOff>
      <xdr:row>25</xdr:row>
      <xdr:rowOff>123826</xdr:rowOff>
    </xdr:from>
    <xdr:to>
      <xdr:col>29</xdr:col>
      <xdr:colOff>136914</xdr:colOff>
      <xdr:row>28</xdr:row>
      <xdr:rowOff>177802</xdr:rowOff>
    </xdr:to>
    <xdr:sp macro="EventClick" textlink="">
      <xdr:nvSpPr>
        <xdr:cNvPr id="183971" name="Hex217" descr="99">
          <a:extLst>
            <a:ext uri="{FF2B5EF4-FFF2-40B4-BE49-F238E27FC236}">
              <a16:creationId xmlns:a16="http://schemas.microsoft.com/office/drawing/2014/main" id="{4C174729-CF58-C112-1257-62C45A4B5653}"/>
            </a:ext>
          </a:extLst>
        </xdr:cNvPr>
        <xdr:cNvSpPr/>
      </xdr:nvSpPr>
      <xdr:spPr>
        <a:xfrm>
          <a:off x="4039583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Y</a:t>
          </a:r>
        </a:p>
      </xdr:txBody>
    </xdr:sp>
    <xdr:clientData/>
  </xdr:twoCellAnchor>
  <xdr:twoCellAnchor editAs="absolute">
    <xdr:from>
      <xdr:col>29</xdr:col>
      <xdr:colOff>136914</xdr:colOff>
      <xdr:row>25</xdr:row>
      <xdr:rowOff>123826</xdr:rowOff>
    </xdr:from>
    <xdr:to>
      <xdr:col>33</xdr:col>
      <xdr:colOff>44245</xdr:colOff>
      <xdr:row>28</xdr:row>
      <xdr:rowOff>177802</xdr:rowOff>
    </xdr:to>
    <xdr:sp macro="EventClick" textlink="">
      <xdr:nvSpPr>
        <xdr:cNvPr id="183972" name="Hex218" descr="206">
          <a:extLst>
            <a:ext uri="{FF2B5EF4-FFF2-40B4-BE49-F238E27FC236}">
              <a16:creationId xmlns:a16="http://schemas.microsoft.com/office/drawing/2014/main" id="{1DE9A22A-FFC1-FE38-CB51-0B2FCF6EF872}"/>
            </a:ext>
          </a:extLst>
        </xdr:cNvPr>
        <xdr:cNvSpPr/>
      </xdr:nvSpPr>
      <xdr:spPr>
        <a:xfrm>
          <a:off x="4556514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F</a:t>
          </a:r>
        </a:p>
      </xdr:txBody>
    </xdr:sp>
    <xdr:clientData/>
  </xdr:twoCellAnchor>
  <xdr:twoCellAnchor editAs="absolute">
    <xdr:from>
      <xdr:col>33</xdr:col>
      <xdr:colOff>44245</xdr:colOff>
      <xdr:row>25</xdr:row>
      <xdr:rowOff>123826</xdr:rowOff>
    </xdr:from>
    <xdr:to>
      <xdr:col>36</xdr:col>
      <xdr:colOff>103976</xdr:colOff>
      <xdr:row>28</xdr:row>
      <xdr:rowOff>177802</xdr:rowOff>
    </xdr:to>
    <xdr:sp macro="EventClick" textlink="">
      <xdr:nvSpPr>
        <xdr:cNvPr id="183973" name="Hex219" descr="185">
          <a:extLst>
            <a:ext uri="{FF2B5EF4-FFF2-40B4-BE49-F238E27FC236}">
              <a16:creationId xmlns:a16="http://schemas.microsoft.com/office/drawing/2014/main" id="{01A124F4-DF5F-28AE-9091-3B7EDF0EB3A1}"/>
            </a:ext>
          </a:extLst>
        </xdr:cNvPr>
        <xdr:cNvSpPr/>
      </xdr:nvSpPr>
      <xdr:spPr>
        <a:xfrm>
          <a:off x="5073445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N</a:t>
          </a:r>
        </a:p>
      </xdr:txBody>
    </xdr:sp>
    <xdr:clientData/>
  </xdr:twoCellAnchor>
  <xdr:twoCellAnchor editAs="absolute">
    <xdr:from>
      <xdr:col>36</xdr:col>
      <xdr:colOff>103976</xdr:colOff>
      <xdr:row>25</xdr:row>
      <xdr:rowOff>123826</xdr:rowOff>
    </xdr:from>
    <xdr:to>
      <xdr:col>40</xdr:col>
      <xdr:colOff>11307</xdr:colOff>
      <xdr:row>28</xdr:row>
      <xdr:rowOff>177802</xdr:rowOff>
    </xdr:to>
    <xdr:sp macro="EventClick" textlink="">
      <xdr:nvSpPr>
        <xdr:cNvPr id="183974" name="Hex220" descr="245">
          <a:extLst>
            <a:ext uri="{FF2B5EF4-FFF2-40B4-BE49-F238E27FC236}">
              <a16:creationId xmlns:a16="http://schemas.microsoft.com/office/drawing/2014/main" id="{250F644D-BE2E-9CE3-1450-5E4B2C8CE788}"/>
            </a:ext>
          </a:extLst>
        </xdr:cNvPr>
        <xdr:cNvSpPr/>
      </xdr:nvSpPr>
      <xdr:spPr>
        <a:xfrm>
          <a:off x="5590376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F</a:t>
          </a:r>
        </a:p>
      </xdr:txBody>
    </xdr:sp>
    <xdr:clientData/>
  </xdr:twoCellAnchor>
  <xdr:twoCellAnchor editAs="absolute">
    <xdr:from>
      <xdr:col>40</xdr:col>
      <xdr:colOff>11307</xdr:colOff>
      <xdr:row>25</xdr:row>
      <xdr:rowOff>123826</xdr:rowOff>
    </xdr:from>
    <xdr:to>
      <xdr:col>43</xdr:col>
      <xdr:colOff>71038</xdr:colOff>
      <xdr:row>28</xdr:row>
      <xdr:rowOff>177802</xdr:rowOff>
    </xdr:to>
    <xdr:sp macro="EventClick" textlink="">
      <xdr:nvSpPr>
        <xdr:cNvPr id="183975" name="Hex221" descr="94">
          <a:extLst>
            <a:ext uri="{FF2B5EF4-FFF2-40B4-BE49-F238E27FC236}">
              <a16:creationId xmlns:a16="http://schemas.microsoft.com/office/drawing/2014/main" id="{9848ADF3-2DF6-69EC-23CC-2DFEC12A12AE}"/>
            </a:ext>
          </a:extLst>
        </xdr:cNvPr>
        <xdr:cNvSpPr/>
      </xdr:nvSpPr>
      <xdr:spPr>
        <a:xfrm>
          <a:off x="6107307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T</a:t>
          </a:r>
        </a:p>
      </xdr:txBody>
    </xdr:sp>
    <xdr:clientData/>
  </xdr:twoCellAnchor>
  <xdr:twoCellAnchor editAs="absolute">
    <xdr:from>
      <xdr:col>43</xdr:col>
      <xdr:colOff>71038</xdr:colOff>
      <xdr:row>25</xdr:row>
      <xdr:rowOff>123826</xdr:rowOff>
    </xdr:from>
    <xdr:to>
      <xdr:col>46</xdr:col>
      <xdr:colOff>130769</xdr:colOff>
      <xdr:row>28</xdr:row>
      <xdr:rowOff>177802</xdr:rowOff>
    </xdr:to>
    <xdr:sp macro="EventClick" textlink="">
      <xdr:nvSpPr>
        <xdr:cNvPr id="183976" name="Hex222" descr="90">
          <a:extLst>
            <a:ext uri="{FF2B5EF4-FFF2-40B4-BE49-F238E27FC236}">
              <a16:creationId xmlns:a16="http://schemas.microsoft.com/office/drawing/2014/main" id="{5D904A1F-7064-406D-3F96-B601895FA7AC}"/>
            </a:ext>
          </a:extLst>
        </xdr:cNvPr>
        <xdr:cNvSpPr/>
      </xdr:nvSpPr>
      <xdr:spPr>
        <a:xfrm>
          <a:off x="6624238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T</a:t>
          </a:r>
        </a:p>
      </xdr:txBody>
    </xdr:sp>
    <xdr:clientData/>
  </xdr:twoCellAnchor>
  <xdr:twoCellAnchor editAs="absolute">
    <xdr:from>
      <xdr:col>46</xdr:col>
      <xdr:colOff>130769</xdr:colOff>
      <xdr:row>25</xdr:row>
      <xdr:rowOff>123826</xdr:rowOff>
    </xdr:from>
    <xdr:to>
      <xdr:col>50</xdr:col>
      <xdr:colOff>38100</xdr:colOff>
      <xdr:row>28</xdr:row>
      <xdr:rowOff>177802</xdr:rowOff>
    </xdr:to>
    <xdr:sp macro="EventClick" textlink="">
      <xdr:nvSpPr>
        <xdr:cNvPr id="183977" name="Hex223" descr="54">
          <a:extLst>
            <a:ext uri="{FF2B5EF4-FFF2-40B4-BE49-F238E27FC236}">
              <a16:creationId xmlns:a16="http://schemas.microsoft.com/office/drawing/2014/main" id="{BD8C904C-E28C-B04E-1715-A45B75AB95C2}"/>
            </a:ext>
          </a:extLst>
        </xdr:cNvPr>
        <xdr:cNvSpPr/>
      </xdr:nvSpPr>
      <xdr:spPr>
        <a:xfrm>
          <a:off x="7141169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B</a:t>
          </a:r>
        </a:p>
      </xdr:txBody>
    </xdr:sp>
    <xdr:clientData/>
  </xdr:twoCellAnchor>
  <xdr:twoCellAnchor editAs="absolute">
    <xdr:from>
      <xdr:col>50</xdr:col>
      <xdr:colOff>38100</xdr:colOff>
      <xdr:row>25</xdr:row>
      <xdr:rowOff>123826</xdr:rowOff>
    </xdr:from>
    <xdr:to>
      <xdr:col>53</xdr:col>
      <xdr:colOff>97831</xdr:colOff>
      <xdr:row>28</xdr:row>
      <xdr:rowOff>177802</xdr:rowOff>
    </xdr:to>
    <xdr:sp macro="EventClick" textlink="">
      <xdr:nvSpPr>
        <xdr:cNvPr id="183978" name="Hex224" descr="154">
          <a:extLst>
            <a:ext uri="{FF2B5EF4-FFF2-40B4-BE49-F238E27FC236}">
              <a16:creationId xmlns:a16="http://schemas.microsoft.com/office/drawing/2014/main" id="{20557A05-7445-BD27-B1CB-A59A9468412A}"/>
            </a:ext>
          </a:extLst>
        </xdr:cNvPr>
        <xdr:cNvSpPr/>
      </xdr:nvSpPr>
      <xdr:spPr>
        <a:xfrm>
          <a:off x="7658100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D</a:t>
          </a:r>
        </a:p>
      </xdr:txBody>
    </xdr:sp>
    <xdr:clientData/>
  </xdr:twoCellAnchor>
  <xdr:twoCellAnchor editAs="absolute">
    <xdr:from>
      <xdr:col>53</xdr:col>
      <xdr:colOff>97831</xdr:colOff>
      <xdr:row>25</xdr:row>
      <xdr:rowOff>123826</xdr:rowOff>
    </xdr:from>
    <xdr:to>
      <xdr:col>57</xdr:col>
      <xdr:colOff>5162</xdr:colOff>
      <xdr:row>28</xdr:row>
      <xdr:rowOff>177802</xdr:rowOff>
    </xdr:to>
    <xdr:sp macro="EventClick" textlink="">
      <xdr:nvSpPr>
        <xdr:cNvPr id="183979" name="Hex225" descr="105">
          <a:extLst>
            <a:ext uri="{FF2B5EF4-FFF2-40B4-BE49-F238E27FC236}">
              <a16:creationId xmlns:a16="http://schemas.microsoft.com/office/drawing/2014/main" id="{06F6B0C6-D3D6-22CF-50C5-E32A47C31979}"/>
            </a:ext>
          </a:extLst>
        </xdr:cNvPr>
        <xdr:cNvSpPr/>
      </xdr:nvSpPr>
      <xdr:spPr>
        <a:xfrm>
          <a:off x="8175031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E</a:t>
          </a:r>
        </a:p>
      </xdr:txBody>
    </xdr:sp>
    <xdr:clientData/>
  </xdr:twoCellAnchor>
  <xdr:twoCellAnchor editAs="absolute">
    <xdr:from>
      <xdr:col>57</xdr:col>
      <xdr:colOff>5162</xdr:colOff>
      <xdr:row>25</xdr:row>
      <xdr:rowOff>123826</xdr:rowOff>
    </xdr:from>
    <xdr:to>
      <xdr:col>60</xdr:col>
      <xdr:colOff>64893</xdr:colOff>
      <xdr:row>28</xdr:row>
      <xdr:rowOff>177802</xdr:rowOff>
    </xdr:to>
    <xdr:sp macro="EventClick" textlink="">
      <xdr:nvSpPr>
        <xdr:cNvPr id="183980" name="Hex226" descr="195">
          <a:extLst>
            <a:ext uri="{FF2B5EF4-FFF2-40B4-BE49-F238E27FC236}">
              <a16:creationId xmlns:a16="http://schemas.microsoft.com/office/drawing/2014/main" id="{20E5B45F-0C78-4839-56ED-8833013EF887}"/>
            </a:ext>
          </a:extLst>
        </xdr:cNvPr>
        <xdr:cNvSpPr/>
      </xdr:nvSpPr>
      <xdr:spPr>
        <a:xfrm>
          <a:off x="8691962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A</a:t>
          </a:r>
        </a:p>
      </xdr:txBody>
    </xdr:sp>
    <xdr:clientData/>
  </xdr:twoCellAnchor>
  <xdr:twoCellAnchor editAs="absolute">
    <xdr:from>
      <xdr:col>60</xdr:col>
      <xdr:colOff>64893</xdr:colOff>
      <xdr:row>25</xdr:row>
      <xdr:rowOff>123826</xdr:rowOff>
    </xdr:from>
    <xdr:to>
      <xdr:col>63</xdr:col>
      <xdr:colOff>124624</xdr:colOff>
      <xdr:row>28</xdr:row>
      <xdr:rowOff>177802</xdr:rowOff>
    </xdr:to>
    <xdr:sp macro="EventClick" textlink="">
      <xdr:nvSpPr>
        <xdr:cNvPr id="183981" name="Hex227" descr="10">
          <a:extLst>
            <a:ext uri="{FF2B5EF4-FFF2-40B4-BE49-F238E27FC236}">
              <a16:creationId xmlns:a16="http://schemas.microsoft.com/office/drawing/2014/main" id="{7C213133-0A08-81EF-FC94-EF774106BF40}"/>
            </a:ext>
          </a:extLst>
        </xdr:cNvPr>
        <xdr:cNvSpPr/>
      </xdr:nvSpPr>
      <xdr:spPr>
        <a:xfrm>
          <a:off x="9208893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O</a:t>
          </a:r>
        </a:p>
      </xdr:txBody>
    </xdr:sp>
    <xdr:clientData/>
  </xdr:twoCellAnchor>
  <xdr:twoCellAnchor editAs="absolute">
    <xdr:from>
      <xdr:col>63</xdr:col>
      <xdr:colOff>124624</xdr:colOff>
      <xdr:row>25</xdr:row>
      <xdr:rowOff>123826</xdr:rowOff>
    </xdr:from>
    <xdr:to>
      <xdr:col>67</xdr:col>
      <xdr:colOff>31955</xdr:colOff>
      <xdr:row>28</xdr:row>
      <xdr:rowOff>177802</xdr:rowOff>
    </xdr:to>
    <xdr:sp macro="EventClick" textlink="">
      <xdr:nvSpPr>
        <xdr:cNvPr id="183982" name="Hex228" descr="20">
          <a:extLst>
            <a:ext uri="{FF2B5EF4-FFF2-40B4-BE49-F238E27FC236}">
              <a16:creationId xmlns:a16="http://schemas.microsoft.com/office/drawing/2014/main" id="{A57635DF-E901-A480-00AD-D4507C830CD8}"/>
            </a:ext>
          </a:extLst>
        </xdr:cNvPr>
        <xdr:cNvSpPr/>
      </xdr:nvSpPr>
      <xdr:spPr>
        <a:xfrm>
          <a:off x="9725824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F</a:t>
          </a:r>
        </a:p>
      </xdr:txBody>
    </xdr:sp>
    <xdr:clientData/>
  </xdr:twoCellAnchor>
  <xdr:twoCellAnchor editAs="absolute">
    <xdr:from>
      <xdr:col>67</xdr:col>
      <xdr:colOff>31955</xdr:colOff>
      <xdr:row>25</xdr:row>
      <xdr:rowOff>123826</xdr:rowOff>
    </xdr:from>
    <xdr:to>
      <xdr:col>70</xdr:col>
      <xdr:colOff>91686</xdr:colOff>
      <xdr:row>28</xdr:row>
      <xdr:rowOff>177802</xdr:rowOff>
    </xdr:to>
    <xdr:sp macro="EventClick" textlink="">
      <xdr:nvSpPr>
        <xdr:cNvPr id="183983" name="Hex229" descr="247">
          <a:extLst>
            <a:ext uri="{FF2B5EF4-FFF2-40B4-BE49-F238E27FC236}">
              <a16:creationId xmlns:a16="http://schemas.microsoft.com/office/drawing/2014/main" id="{70444C9B-A01C-4AC8-A0EA-5493860668E9}"/>
            </a:ext>
          </a:extLst>
        </xdr:cNvPr>
        <xdr:cNvSpPr/>
      </xdr:nvSpPr>
      <xdr:spPr>
        <a:xfrm>
          <a:off x="10242755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Y</a:t>
          </a:r>
        </a:p>
      </xdr:txBody>
    </xdr:sp>
    <xdr:clientData/>
  </xdr:twoCellAnchor>
  <xdr:twoCellAnchor editAs="absolute">
    <xdr:from>
      <xdr:col>70</xdr:col>
      <xdr:colOff>91686</xdr:colOff>
      <xdr:row>25</xdr:row>
      <xdr:rowOff>123826</xdr:rowOff>
    </xdr:from>
    <xdr:to>
      <xdr:col>73</xdr:col>
      <xdr:colOff>151417</xdr:colOff>
      <xdr:row>28</xdr:row>
      <xdr:rowOff>177802</xdr:rowOff>
    </xdr:to>
    <xdr:sp macro="EventClick" textlink="">
      <xdr:nvSpPr>
        <xdr:cNvPr id="183984" name="Hex230" descr="5">
          <a:extLst>
            <a:ext uri="{FF2B5EF4-FFF2-40B4-BE49-F238E27FC236}">
              <a16:creationId xmlns:a16="http://schemas.microsoft.com/office/drawing/2014/main" id="{51572145-3082-27C6-58FE-D1C3D1081721}"/>
            </a:ext>
          </a:extLst>
        </xdr:cNvPr>
        <xdr:cNvSpPr/>
      </xdr:nvSpPr>
      <xdr:spPr>
        <a:xfrm>
          <a:off x="10759686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F</a:t>
          </a:r>
        </a:p>
      </xdr:txBody>
    </xdr:sp>
    <xdr:clientData/>
  </xdr:twoCellAnchor>
  <xdr:twoCellAnchor editAs="absolute">
    <xdr:from>
      <xdr:col>73</xdr:col>
      <xdr:colOff>151417</xdr:colOff>
      <xdr:row>25</xdr:row>
      <xdr:rowOff>123826</xdr:rowOff>
    </xdr:from>
    <xdr:to>
      <xdr:col>77</xdr:col>
      <xdr:colOff>58748</xdr:colOff>
      <xdr:row>28</xdr:row>
      <xdr:rowOff>177802</xdr:rowOff>
    </xdr:to>
    <xdr:sp macro="EventClick" textlink="">
      <xdr:nvSpPr>
        <xdr:cNvPr id="183985" name="Hex231" descr="0">
          <a:extLst>
            <a:ext uri="{FF2B5EF4-FFF2-40B4-BE49-F238E27FC236}">
              <a16:creationId xmlns:a16="http://schemas.microsoft.com/office/drawing/2014/main" id="{C8AEABE7-F75A-E941-420F-FE8F3D6B960D}"/>
            </a:ext>
          </a:extLst>
        </xdr:cNvPr>
        <xdr:cNvSpPr/>
      </xdr:nvSpPr>
      <xdr:spPr>
        <a:xfrm>
          <a:off x="11276617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P</a:t>
          </a:r>
        </a:p>
      </xdr:txBody>
    </xdr:sp>
    <xdr:clientData/>
  </xdr:twoCellAnchor>
  <xdr:twoCellAnchor editAs="absolute">
    <xdr:from>
      <xdr:col>77</xdr:col>
      <xdr:colOff>58748</xdr:colOff>
      <xdr:row>25</xdr:row>
      <xdr:rowOff>123826</xdr:rowOff>
    </xdr:from>
    <xdr:to>
      <xdr:col>80</xdr:col>
      <xdr:colOff>118479</xdr:colOff>
      <xdr:row>28</xdr:row>
      <xdr:rowOff>177802</xdr:rowOff>
    </xdr:to>
    <xdr:sp macro="EventClick" textlink="">
      <xdr:nvSpPr>
        <xdr:cNvPr id="183986" name="Hex232" descr="135">
          <a:extLst>
            <a:ext uri="{FF2B5EF4-FFF2-40B4-BE49-F238E27FC236}">
              <a16:creationId xmlns:a16="http://schemas.microsoft.com/office/drawing/2014/main" id="{F9ACB686-FCD5-C424-CEB0-E828D0BFC14B}"/>
            </a:ext>
          </a:extLst>
        </xdr:cNvPr>
        <xdr:cNvSpPr/>
      </xdr:nvSpPr>
      <xdr:spPr>
        <a:xfrm>
          <a:off x="11793548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Q</a:t>
          </a:r>
        </a:p>
      </xdr:txBody>
    </xdr:sp>
    <xdr:clientData/>
  </xdr:twoCellAnchor>
  <xdr:twoCellAnchor editAs="absolute">
    <xdr:from>
      <xdr:col>80</xdr:col>
      <xdr:colOff>118479</xdr:colOff>
      <xdr:row>25</xdr:row>
      <xdr:rowOff>123826</xdr:rowOff>
    </xdr:from>
    <xdr:to>
      <xdr:col>84</xdr:col>
      <xdr:colOff>25810</xdr:colOff>
      <xdr:row>28</xdr:row>
      <xdr:rowOff>177802</xdr:rowOff>
    </xdr:to>
    <xdr:sp macro="EventClick" textlink="">
      <xdr:nvSpPr>
        <xdr:cNvPr id="183987" name="Hex233" descr="75">
          <a:extLst>
            <a:ext uri="{FF2B5EF4-FFF2-40B4-BE49-F238E27FC236}">
              <a16:creationId xmlns:a16="http://schemas.microsoft.com/office/drawing/2014/main" id="{0FA30922-B680-2A65-4B3D-AC8B3745ACDA}"/>
            </a:ext>
          </a:extLst>
        </xdr:cNvPr>
        <xdr:cNvSpPr/>
      </xdr:nvSpPr>
      <xdr:spPr>
        <a:xfrm>
          <a:off x="12310479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D</a:t>
          </a:r>
        </a:p>
      </xdr:txBody>
    </xdr:sp>
    <xdr:clientData/>
  </xdr:twoCellAnchor>
  <xdr:twoCellAnchor editAs="absolute">
    <xdr:from>
      <xdr:col>84</xdr:col>
      <xdr:colOff>25810</xdr:colOff>
      <xdr:row>25</xdr:row>
      <xdr:rowOff>123826</xdr:rowOff>
    </xdr:from>
    <xdr:to>
      <xdr:col>87</xdr:col>
      <xdr:colOff>85541</xdr:colOff>
      <xdr:row>28</xdr:row>
      <xdr:rowOff>177802</xdr:rowOff>
    </xdr:to>
    <xdr:sp macro="EventClick" textlink="">
      <xdr:nvSpPr>
        <xdr:cNvPr id="183988" name="Hex234" descr="141">
          <a:extLst>
            <a:ext uri="{FF2B5EF4-FFF2-40B4-BE49-F238E27FC236}">
              <a16:creationId xmlns:a16="http://schemas.microsoft.com/office/drawing/2014/main" id="{FFAF888D-6F24-03C4-5953-0BD0984E171F}"/>
            </a:ext>
          </a:extLst>
        </xdr:cNvPr>
        <xdr:cNvSpPr/>
      </xdr:nvSpPr>
      <xdr:spPr>
        <a:xfrm>
          <a:off x="12827410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B</a:t>
          </a:r>
        </a:p>
      </xdr:txBody>
    </xdr:sp>
    <xdr:clientData/>
  </xdr:twoCellAnchor>
  <xdr:twoCellAnchor editAs="absolute">
    <xdr:from>
      <xdr:col>87</xdr:col>
      <xdr:colOff>85541</xdr:colOff>
      <xdr:row>25</xdr:row>
      <xdr:rowOff>123826</xdr:rowOff>
    </xdr:from>
    <xdr:to>
      <xdr:col>90</xdr:col>
      <xdr:colOff>145272</xdr:colOff>
      <xdr:row>28</xdr:row>
      <xdr:rowOff>177802</xdr:rowOff>
    </xdr:to>
    <xdr:sp macro="EventClick" textlink="">
      <xdr:nvSpPr>
        <xdr:cNvPr id="183989" name="Hex235" descr="246">
          <a:extLst>
            <a:ext uri="{FF2B5EF4-FFF2-40B4-BE49-F238E27FC236}">
              <a16:creationId xmlns:a16="http://schemas.microsoft.com/office/drawing/2014/main" id="{CDF1FB70-412A-D7E7-B0B9-C16BAA67688A}"/>
            </a:ext>
          </a:extLst>
        </xdr:cNvPr>
        <xdr:cNvSpPr/>
      </xdr:nvSpPr>
      <xdr:spPr>
        <a:xfrm>
          <a:off x="13344341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J</a:t>
          </a:r>
        </a:p>
      </xdr:txBody>
    </xdr:sp>
    <xdr:clientData/>
  </xdr:twoCellAnchor>
  <xdr:twoCellAnchor editAs="absolute">
    <xdr:from>
      <xdr:col>90</xdr:col>
      <xdr:colOff>145272</xdr:colOff>
      <xdr:row>25</xdr:row>
      <xdr:rowOff>123826</xdr:rowOff>
    </xdr:from>
    <xdr:to>
      <xdr:col>94</xdr:col>
      <xdr:colOff>52603</xdr:colOff>
      <xdr:row>28</xdr:row>
      <xdr:rowOff>177802</xdr:rowOff>
    </xdr:to>
    <xdr:sp macro="EventClick" textlink="">
      <xdr:nvSpPr>
        <xdr:cNvPr id="183990" name="Hex236" descr="203">
          <a:extLst>
            <a:ext uri="{FF2B5EF4-FFF2-40B4-BE49-F238E27FC236}">
              <a16:creationId xmlns:a16="http://schemas.microsoft.com/office/drawing/2014/main" id="{99EFBE52-7468-939F-372E-7DF28A05DB15}"/>
            </a:ext>
          </a:extLst>
        </xdr:cNvPr>
        <xdr:cNvSpPr/>
      </xdr:nvSpPr>
      <xdr:spPr>
        <a:xfrm>
          <a:off x="13861272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F</a:t>
          </a:r>
        </a:p>
      </xdr:txBody>
    </xdr:sp>
    <xdr:clientData/>
  </xdr:twoCellAnchor>
  <xdr:twoCellAnchor editAs="absolute">
    <xdr:from>
      <xdr:col>94</xdr:col>
      <xdr:colOff>52603</xdr:colOff>
      <xdr:row>25</xdr:row>
      <xdr:rowOff>123826</xdr:rowOff>
    </xdr:from>
    <xdr:to>
      <xdr:col>97</xdr:col>
      <xdr:colOff>112334</xdr:colOff>
      <xdr:row>28</xdr:row>
      <xdr:rowOff>177802</xdr:rowOff>
    </xdr:to>
    <xdr:sp macro="EventClick" textlink="">
      <xdr:nvSpPr>
        <xdr:cNvPr id="183991" name="Hex237" descr="255">
          <a:extLst>
            <a:ext uri="{FF2B5EF4-FFF2-40B4-BE49-F238E27FC236}">
              <a16:creationId xmlns:a16="http://schemas.microsoft.com/office/drawing/2014/main" id="{A04ECB21-F2A1-3497-B727-B9F1E94F340C}"/>
            </a:ext>
          </a:extLst>
        </xdr:cNvPr>
        <xdr:cNvSpPr/>
      </xdr:nvSpPr>
      <xdr:spPr>
        <a:xfrm>
          <a:off x="14378203" y="4648201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S</a:t>
          </a:r>
        </a:p>
      </xdr:txBody>
    </xdr:sp>
    <xdr:clientData/>
  </xdr:twoCellAnchor>
  <xdr:twoCellAnchor editAs="absolute">
    <xdr:from>
      <xdr:col>4</xdr:col>
      <xdr:colOff>69932</xdr:colOff>
      <xdr:row>28</xdr:row>
      <xdr:rowOff>28577</xdr:rowOff>
    </xdr:from>
    <xdr:to>
      <xdr:col>7</xdr:col>
      <xdr:colOff>129663</xdr:colOff>
      <xdr:row>31</xdr:row>
      <xdr:rowOff>82553</xdr:rowOff>
    </xdr:to>
    <xdr:sp macro="EventClick" textlink="">
      <xdr:nvSpPr>
        <xdr:cNvPr id="183992" name="Hex238" descr="190">
          <a:extLst>
            <a:ext uri="{FF2B5EF4-FFF2-40B4-BE49-F238E27FC236}">
              <a16:creationId xmlns:a16="http://schemas.microsoft.com/office/drawing/2014/main" id="{81467FA7-AD7E-7C26-5C22-D70C62E9E354}"/>
            </a:ext>
          </a:extLst>
        </xdr:cNvPr>
        <xdr:cNvSpPr/>
      </xdr:nvSpPr>
      <xdr:spPr>
        <a:xfrm>
          <a:off x="679532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F</a:t>
          </a:r>
        </a:p>
      </xdr:txBody>
    </xdr:sp>
    <xdr:clientData/>
  </xdr:twoCellAnchor>
  <xdr:twoCellAnchor editAs="absolute">
    <xdr:from>
      <xdr:col>7</xdr:col>
      <xdr:colOff>129663</xdr:colOff>
      <xdr:row>28</xdr:row>
      <xdr:rowOff>28577</xdr:rowOff>
    </xdr:from>
    <xdr:to>
      <xdr:col>11</xdr:col>
      <xdr:colOff>36994</xdr:colOff>
      <xdr:row>31</xdr:row>
      <xdr:rowOff>82553</xdr:rowOff>
    </xdr:to>
    <xdr:sp macro="EventClick" textlink="">
      <xdr:nvSpPr>
        <xdr:cNvPr id="183993" name="Hex239" descr="97">
          <a:extLst>
            <a:ext uri="{FF2B5EF4-FFF2-40B4-BE49-F238E27FC236}">
              <a16:creationId xmlns:a16="http://schemas.microsoft.com/office/drawing/2014/main" id="{D9602E7E-A25A-8362-541A-1B0B20CFC14D}"/>
            </a:ext>
          </a:extLst>
        </xdr:cNvPr>
        <xdr:cNvSpPr/>
      </xdr:nvSpPr>
      <xdr:spPr>
        <a:xfrm>
          <a:off x="1196463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H</a:t>
          </a:r>
        </a:p>
      </xdr:txBody>
    </xdr:sp>
    <xdr:clientData/>
  </xdr:twoCellAnchor>
  <xdr:twoCellAnchor editAs="absolute">
    <xdr:from>
      <xdr:col>11</xdr:col>
      <xdr:colOff>36993</xdr:colOff>
      <xdr:row>28</xdr:row>
      <xdr:rowOff>28577</xdr:rowOff>
    </xdr:from>
    <xdr:to>
      <xdr:col>14</xdr:col>
      <xdr:colOff>96724</xdr:colOff>
      <xdr:row>31</xdr:row>
      <xdr:rowOff>82553</xdr:rowOff>
    </xdr:to>
    <xdr:sp macro="EventClick" textlink="">
      <xdr:nvSpPr>
        <xdr:cNvPr id="183994" name="Hex240" descr="236">
          <a:extLst>
            <a:ext uri="{FF2B5EF4-FFF2-40B4-BE49-F238E27FC236}">
              <a16:creationId xmlns:a16="http://schemas.microsoft.com/office/drawing/2014/main" id="{F452113F-6AB4-26B9-93BC-A70CB129339A}"/>
            </a:ext>
          </a:extLst>
        </xdr:cNvPr>
        <xdr:cNvSpPr/>
      </xdr:nvSpPr>
      <xdr:spPr>
        <a:xfrm>
          <a:off x="1713393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E</a:t>
          </a:r>
        </a:p>
      </xdr:txBody>
    </xdr:sp>
    <xdr:clientData/>
  </xdr:twoCellAnchor>
  <xdr:twoCellAnchor editAs="absolute">
    <xdr:from>
      <xdr:col>14</xdr:col>
      <xdr:colOff>96725</xdr:colOff>
      <xdr:row>28</xdr:row>
      <xdr:rowOff>28577</xdr:rowOff>
    </xdr:from>
    <xdr:to>
      <xdr:col>18</xdr:col>
      <xdr:colOff>4056</xdr:colOff>
      <xdr:row>31</xdr:row>
      <xdr:rowOff>82553</xdr:rowOff>
    </xdr:to>
    <xdr:sp macro="EventClick" textlink="">
      <xdr:nvSpPr>
        <xdr:cNvPr id="183995" name="Hex241" descr="128">
          <a:extLst>
            <a:ext uri="{FF2B5EF4-FFF2-40B4-BE49-F238E27FC236}">
              <a16:creationId xmlns:a16="http://schemas.microsoft.com/office/drawing/2014/main" id="{570A3058-D088-2701-0A83-182BF5D2BF5F}"/>
            </a:ext>
          </a:extLst>
        </xdr:cNvPr>
        <xdr:cNvSpPr/>
      </xdr:nvSpPr>
      <xdr:spPr>
        <a:xfrm>
          <a:off x="2230325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A</a:t>
          </a:r>
        </a:p>
      </xdr:txBody>
    </xdr:sp>
    <xdr:clientData/>
  </xdr:twoCellAnchor>
  <xdr:twoCellAnchor editAs="absolute">
    <xdr:from>
      <xdr:col>18</xdr:col>
      <xdr:colOff>4056</xdr:colOff>
      <xdr:row>28</xdr:row>
      <xdr:rowOff>28577</xdr:rowOff>
    </xdr:from>
    <xdr:to>
      <xdr:col>21</xdr:col>
      <xdr:colOff>63787</xdr:colOff>
      <xdr:row>31</xdr:row>
      <xdr:rowOff>82553</xdr:rowOff>
    </xdr:to>
    <xdr:sp macro="EventClick" textlink="">
      <xdr:nvSpPr>
        <xdr:cNvPr id="183996" name="Hex242" descr="109">
          <a:extLst>
            <a:ext uri="{FF2B5EF4-FFF2-40B4-BE49-F238E27FC236}">
              <a16:creationId xmlns:a16="http://schemas.microsoft.com/office/drawing/2014/main" id="{30EF2E0C-7B4C-B643-1EEC-1BF4E3851343}"/>
            </a:ext>
          </a:extLst>
        </xdr:cNvPr>
        <xdr:cNvSpPr/>
      </xdr:nvSpPr>
      <xdr:spPr>
        <a:xfrm>
          <a:off x="2747256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Y</a:t>
          </a:r>
        </a:p>
      </xdr:txBody>
    </xdr:sp>
    <xdr:clientData/>
  </xdr:twoCellAnchor>
  <xdr:twoCellAnchor editAs="absolute">
    <xdr:from>
      <xdr:col>21</xdr:col>
      <xdr:colOff>63786</xdr:colOff>
      <xdr:row>28</xdr:row>
      <xdr:rowOff>28577</xdr:rowOff>
    </xdr:from>
    <xdr:to>
      <xdr:col>24</xdr:col>
      <xdr:colOff>123517</xdr:colOff>
      <xdr:row>31</xdr:row>
      <xdr:rowOff>82553</xdr:rowOff>
    </xdr:to>
    <xdr:sp macro="EventClick" textlink="">
      <xdr:nvSpPr>
        <xdr:cNvPr id="183997" name="Hex243" descr="199">
          <a:extLst>
            <a:ext uri="{FF2B5EF4-FFF2-40B4-BE49-F238E27FC236}">
              <a16:creationId xmlns:a16="http://schemas.microsoft.com/office/drawing/2014/main" id="{48C8DE77-8560-A1D0-C08A-F788D7A08C02}"/>
            </a:ext>
          </a:extLst>
        </xdr:cNvPr>
        <xdr:cNvSpPr/>
      </xdr:nvSpPr>
      <xdr:spPr>
        <a:xfrm>
          <a:off x="3264186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G</a:t>
          </a:r>
        </a:p>
      </xdr:txBody>
    </xdr:sp>
    <xdr:clientData/>
  </xdr:twoCellAnchor>
  <xdr:twoCellAnchor editAs="absolute">
    <xdr:from>
      <xdr:col>24</xdr:col>
      <xdr:colOff>123518</xdr:colOff>
      <xdr:row>28</xdr:row>
      <xdr:rowOff>28577</xdr:rowOff>
    </xdr:from>
    <xdr:to>
      <xdr:col>28</xdr:col>
      <xdr:colOff>30849</xdr:colOff>
      <xdr:row>31</xdr:row>
      <xdr:rowOff>82553</xdr:rowOff>
    </xdr:to>
    <xdr:sp macro="EventClick" textlink="">
      <xdr:nvSpPr>
        <xdr:cNvPr id="183998" name="Hex244" descr="170">
          <a:extLst>
            <a:ext uri="{FF2B5EF4-FFF2-40B4-BE49-F238E27FC236}">
              <a16:creationId xmlns:a16="http://schemas.microsoft.com/office/drawing/2014/main" id="{66A24538-9AE3-F626-12A6-3EB06DE1CF73}"/>
            </a:ext>
          </a:extLst>
        </xdr:cNvPr>
        <xdr:cNvSpPr/>
      </xdr:nvSpPr>
      <xdr:spPr>
        <a:xfrm>
          <a:off x="3781118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J</a:t>
          </a:r>
        </a:p>
      </xdr:txBody>
    </xdr:sp>
    <xdr:clientData/>
  </xdr:twoCellAnchor>
  <xdr:twoCellAnchor editAs="absolute">
    <xdr:from>
      <xdr:col>28</xdr:col>
      <xdr:colOff>30849</xdr:colOff>
      <xdr:row>28</xdr:row>
      <xdr:rowOff>28577</xdr:rowOff>
    </xdr:from>
    <xdr:to>
      <xdr:col>31</xdr:col>
      <xdr:colOff>90580</xdr:colOff>
      <xdr:row>31</xdr:row>
      <xdr:rowOff>82553</xdr:rowOff>
    </xdr:to>
    <xdr:sp macro="EventClick" textlink="">
      <xdr:nvSpPr>
        <xdr:cNvPr id="183999" name="Hex245" descr="144">
          <a:extLst>
            <a:ext uri="{FF2B5EF4-FFF2-40B4-BE49-F238E27FC236}">
              <a16:creationId xmlns:a16="http://schemas.microsoft.com/office/drawing/2014/main" id="{97BD7379-F94F-D6F3-33F7-4080BCFCC88A}"/>
            </a:ext>
          </a:extLst>
        </xdr:cNvPr>
        <xdr:cNvSpPr/>
      </xdr:nvSpPr>
      <xdr:spPr>
        <a:xfrm>
          <a:off x="4298049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I</a:t>
          </a:r>
        </a:p>
      </xdr:txBody>
    </xdr:sp>
    <xdr:clientData/>
  </xdr:twoCellAnchor>
  <xdr:twoCellAnchor editAs="absolute">
    <xdr:from>
      <xdr:col>31</xdr:col>
      <xdr:colOff>90579</xdr:colOff>
      <xdr:row>28</xdr:row>
      <xdr:rowOff>28577</xdr:rowOff>
    </xdr:from>
    <xdr:to>
      <xdr:col>34</xdr:col>
      <xdr:colOff>150310</xdr:colOff>
      <xdr:row>31</xdr:row>
      <xdr:rowOff>82553</xdr:rowOff>
    </xdr:to>
    <xdr:sp macro="EventClick" textlink="">
      <xdr:nvSpPr>
        <xdr:cNvPr id="184000" name="Hex246" descr="101">
          <a:extLst>
            <a:ext uri="{FF2B5EF4-FFF2-40B4-BE49-F238E27FC236}">
              <a16:creationId xmlns:a16="http://schemas.microsoft.com/office/drawing/2014/main" id="{03E17017-E3EE-F5C0-1809-0052A62C6226}"/>
            </a:ext>
          </a:extLst>
        </xdr:cNvPr>
        <xdr:cNvSpPr/>
      </xdr:nvSpPr>
      <xdr:spPr>
        <a:xfrm>
          <a:off x="4814979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L</a:t>
          </a:r>
        </a:p>
      </xdr:txBody>
    </xdr:sp>
    <xdr:clientData/>
  </xdr:twoCellAnchor>
  <xdr:twoCellAnchor editAs="absolute">
    <xdr:from>
      <xdr:col>34</xdr:col>
      <xdr:colOff>150311</xdr:colOff>
      <xdr:row>28</xdr:row>
      <xdr:rowOff>28577</xdr:rowOff>
    </xdr:from>
    <xdr:to>
      <xdr:col>38</xdr:col>
      <xdr:colOff>57642</xdr:colOff>
      <xdr:row>31</xdr:row>
      <xdr:rowOff>82553</xdr:rowOff>
    </xdr:to>
    <xdr:sp macro="EventClick" textlink="">
      <xdr:nvSpPr>
        <xdr:cNvPr id="184001" name="Hex247" descr="68">
          <a:extLst>
            <a:ext uri="{FF2B5EF4-FFF2-40B4-BE49-F238E27FC236}">
              <a16:creationId xmlns:a16="http://schemas.microsoft.com/office/drawing/2014/main" id="{21700CC1-6EDC-B3BD-BF74-2DCCBFFC627B}"/>
            </a:ext>
          </a:extLst>
        </xdr:cNvPr>
        <xdr:cNvSpPr/>
      </xdr:nvSpPr>
      <xdr:spPr>
        <a:xfrm>
          <a:off x="5331911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M</a:t>
          </a:r>
        </a:p>
      </xdr:txBody>
    </xdr:sp>
    <xdr:clientData/>
  </xdr:twoCellAnchor>
  <xdr:twoCellAnchor editAs="absolute">
    <xdr:from>
      <xdr:col>38</xdr:col>
      <xdr:colOff>57641</xdr:colOff>
      <xdr:row>28</xdr:row>
      <xdr:rowOff>28577</xdr:rowOff>
    </xdr:from>
    <xdr:to>
      <xdr:col>41</xdr:col>
      <xdr:colOff>117372</xdr:colOff>
      <xdr:row>31</xdr:row>
      <xdr:rowOff>82553</xdr:rowOff>
    </xdr:to>
    <xdr:sp macro="EventClick" textlink="">
      <xdr:nvSpPr>
        <xdr:cNvPr id="184002" name="Hex248" descr="250">
          <a:extLst>
            <a:ext uri="{FF2B5EF4-FFF2-40B4-BE49-F238E27FC236}">
              <a16:creationId xmlns:a16="http://schemas.microsoft.com/office/drawing/2014/main" id="{CDB22311-FFD7-6F65-09D6-D1712E80AFCF}"/>
            </a:ext>
          </a:extLst>
        </xdr:cNvPr>
        <xdr:cNvSpPr/>
      </xdr:nvSpPr>
      <xdr:spPr>
        <a:xfrm>
          <a:off x="5848841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Z</a:t>
          </a:r>
        </a:p>
      </xdr:txBody>
    </xdr:sp>
    <xdr:clientData/>
  </xdr:twoCellAnchor>
  <xdr:twoCellAnchor editAs="absolute">
    <xdr:from>
      <xdr:col>41</xdr:col>
      <xdr:colOff>117373</xdr:colOff>
      <xdr:row>28</xdr:row>
      <xdr:rowOff>28577</xdr:rowOff>
    </xdr:from>
    <xdr:to>
      <xdr:col>45</xdr:col>
      <xdr:colOff>24704</xdr:colOff>
      <xdr:row>31</xdr:row>
      <xdr:rowOff>82553</xdr:rowOff>
    </xdr:to>
    <xdr:sp macro="EventClick" textlink="">
      <xdr:nvSpPr>
        <xdr:cNvPr id="184003" name="Hex249" descr="195">
          <a:extLst>
            <a:ext uri="{FF2B5EF4-FFF2-40B4-BE49-F238E27FC236}">
              <a16:creationId xmlns:a16="http://schemas.microsoft.com/office/drawing/2014/main" id="{87F7BD0F-7EC7-9B86-B362-BBDC95649194}"/>
            </a:ext>
          </a:extLst>
        </xdr:cNvPr>
        <xdr:cNvSpPr/>
      </xdr:nvSpPr>
      <xdr:spPr>
        <a:xfrm>
          <a:off x="6365773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G</a:t>
          </a:r>
        </a:p>
      </xdr:txBody>
    </xdr:sp>
    <xdr:clientData/>
  </xdr:twoCellAnchor>
  <xdr:twoCellAnchor editAs="absolute">
    <xdr:from>
      <xdr:col>45</xdr:col>
      <xdr:colOff>24703</xdr:colOff>
      <xdr:row>28</xdr:row>
      <xdr:rowOff>28577</xdr:rowOff>
    </xdr:from>
    <xdr:to>
      <xdr:col>48</xdr:col>
      <xdr:colOff>84434</xdr:colOff>
      <xdr:row>31</xdr:row>
      <xdr:rowOff>82553</xdr:rowOff>
    </xdr:to>
    <xdr:sp macro="EventClick" textlink="">
      <xdr:nvSpPr>
        <xdr:cNvPr id="184004" name="Hex250" descr="228">
          <a:extLst>
            <a:ext uri="{FF2B5EF4-FFF2-40B4-BE49-F238E27FC236}">
              <a16:creationId xmlns:a16="http://schemas.microsoft.com/office/drawing/2014/main" id="{C3DD9956-50C9-6543-5730-6974A097A24B}"/>
            </a:ext>
          </a:extLst>
        </xdr:cNvPr>
        <xdr:cNvSpPr/>
      </xdr:nvSpPr>
      <xdr:spPr>
        <a:xfrm>
          <a:off x="6882703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M</a:t>
          </a:r>
        </a:p>
      </xdr:txBody>
    </xdr:sp>
    <xdr:clientData/>
  </xdr:twoCellAnchor>
  <xdr:twoCellAnchor editAs="absolute">
    <xdr:from>
      <xdr:col>48</xdr:col>
      <xdr:colOff>84434</xdr:colOff>
      <xdr:row>28</xdr:row>
      <xdr:rowOff>28577</xdr:rowOff>
    </xdr:from>
    <xdr:to>
      <xdr:col>51</xdr:col>
      <xdr:colOff>144165</xdr:colOff>
      <xdr:row>31</xdr:row>
      <xdr:rowOff>82553</xdr:rowOff>
    </xdr:to>
    <xdr:sp macro="EventClick" textlink="">
      <xdr:nvSpPr>
        <xdr:cNvPr id="184005" name="Hex251" descr="6">
          <a:extLst>
            <a:ext uri="{FF2B5EF4-FFF2-40B4-BE49-F238E27FC236}">
              <a16:creationId xmlns:a16="http://schemas.microsoft.com/office/drawing/2014/main" id="{EB817C1F-4652-4231-C0E7-A5CA5E48751D}"/>
            </a:ext>
          </a:extLst>
        </xdr:cNvPr>
        <xdr:cNvSpPr/>
      </xdr:nvSpPr>
      <xdr:spPr>
        <a:xfrm>
          <a:off x="7399634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R</a:t>
          </a:r>
        </a:p>
      </xdr:txBody>
    </xdr:sp>
    <xdr:clientData/>
  </xdr:twoCellAnchor>
  <xdr:twoCellAnchor editAs="absolute">
    <xdr:from>
      <xdr:col>51</xdr:col>
      <xdr:colOff>144166</xdr:colOff>
      <xdr:row>28</xdr:row>
      <xdr:rowOff>28577</xdr:rowOff>
    </xdr:from>
    <xdr:to>
      <xdr:col>55</xdr:col>
      <xdr:colOff>51497</xdr:colOff>
      <xdr:row>31</xdr:row>
      <xdr:rowOff>82553</xdr:rowOff>
    </xdr:to>
    <xdr:sp macro="EventClick" textlink="">
      <xdr:nvSpPr>
        <xdr:cNvPr id="184006" name="Hex252" descr="130">
          <a:extLst>
            <a:ext uri="{FF2B5EF4-FFF2-40B4-BE49-F238E27FC236}">
              <a16:creationId xmlns:a16="http://schemas.microsoft.com/office/drawing/2014/main" id="{61E90708-54B3-8D1E-F13F-B36DE73BD7D7}"/>
            </a:ext>
          </a:extLst>
        </xdr:cNvPr>
        <xdr:cNvSpPr/>
      </xdr:nvSpPr>
      <xdr:spPr>
        <a:xfrm>
          <a:off x="7916566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A</a:t>
          </a:r>
        </a:p>
      </xdr:txBody>
    </xdr:sp>
    <xdr:clientData/>
  </xdr:twoCellAnchor>
  <xdr:twoCellAnchor editAs="absolute">
    <xdr:from>
      <xdr:col>55</xdr:col>
      <xdr:colOff>51497</xdr:colOff>
      <xdr:row>28</xdr:row>
      <xdr:rowOff>28577</xdr:rowOff>
    </xdr:from>
    <xdr:to>
      <xdr:col>58</xdr:col>
      <xdr:colOff>111228</xdr:colOff>
      <xdr:row>31</xdr:row>
      <xdr:rowOff>82553</xdr:rowOff>
    </xdr:to>
    <xdr:sp macro="EventClick" textlink="">
      <xdr:nvSpPr>
        <xdr:cNvPr id="184007" name="Hex253" descr="2">
          <a:extLst>
            <a:ext uri="{FF2B5EF4-FFF2-40B4-BE49-F238E27FC236}">
              <a16:creationId xmlns:a16="http://schemas.microsoft.com/office/drawing/2014/main" id="{CA3279D1-A836-6005-B3F5-427C27F899B6}"/>
            </a:ext>
          </a:extLst>
        </xdr:cNvPr>
        <xdr:cNvSpPr/>
      </xdr:nvSpPr>
      <xdr:spPr>
        <a:xfrm>
          <a:off x="8433497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H</a:t>
          </a:r>
        </a:p>
      </xdr:txBody>
    </xdr:sp>
    <xdr:clientData/>
  </xdr:twoCellAnchor>
  <xdr:twoCellAnchor editAs="absolute">
    <xdr:from>
      <xdr:col>58</xdr:col>
      <xdr:colOff>111227</xdr:colOff>
      <xdr:row>28</xdr:row>
      <xdr:rowOff>28577</xdr:rowOff>
    </xdr:from>
    <xdr:to>
      <xdr:col>62</xdr:col>
      <xdr:colOff>18558</xdr:colOff>
      <xdr:row>31</xdr:row>
      <xdr:rowOff>82553</xdr:rowOff>
    </xdr:to>
    <xdr:sp macro="EventClick" textlink="">
      <xdr:nvSpPr>
        <xdr:cNvPr id="184008" name="Hex254" descr="27">
          <a:extLst>
            <a:ext uri="{FF2B5EF4-FFF2-40B4-BE49-F238E27FC236}">
              <a16:creationId xmlns:a16="http://schemas.microsoft.com/office/drawing/2014/main" id="{B8BCA93F-2061-DFB4-FAA9-1B70B110E7F4}"/>
            </a:ext>
          </a:extLst>
        </xdr:cNvPr>
        <xdr:cNvSpPr/>
      </xdr:nvSpPr>
      <xdr:spPr>
        <a:xfrm>
          <a:off x="8950427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V</a:t>
          </a:r>
        </a:p>
      </xdr:txBody>
    </xdr:sp>
    <xdr:clientData/>
  </xdr:twoCellAnchor>
  <xdr:twoCellAnchor editAs="absolute">
    <xdr:from>
      <xdr:col>62</xdr:col>
      <xdr:colOff>18559</xdr:colOff>
      <xdr:row>28</xdr:row>
      <xdr:rowOff>28577</xdr:rowOff>
    </xdr:from>
    <xdr:to>
      <xdr:col>65</xdr:col>
      <xdr:colOff>78290</xdr:colOff>
      <xdr:row>31</xdr:row>
      <xdr:rowOff>82553</xdr:rowOff>
    </xdr:to>
    <xdr:sp macro="EventClick" textlink="">
      <xdr:nvSpPr>
        <xdr:cNvPr id="184009" name="Hex255" descr="208">
          <a:extLst>
            <a:ext uri="{FF2B5EF4-FFF2-40B4-BE49-F238E27FC236}">
              <a16:creationId xmlns:a16="http://schemas.microsoft.com/office/drawing/2014/main" id="{2AE47EFE-8B63-B92D-D69F-0ED4F4EDC846}"/>
            </a:ext>
          </a:extLst>
        </xdr:cNvPr>
        <xdr:cNvSpPr/>
      </xdr:nvSpPr>
      <xdr:spPr>
        <a:xfrm>
          <a:off x="9467359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V</a:t>
          </a:r>
        </a:p>
      </xdr:txBody>
    </xdr:sp>
    <xdr:clientData/>
  </xdr:twoCellAnchor>
  <xdr:twoCellAnchor editAs="absolute">
    <xdr:from>
      <xdr:col>65</xdr:col>
      <xdr:colOff>78290</xdr:colOff>
      <xdr:row>28</xdr:row>
      <xdr:rowOff>28577</xdr:rowOff>
    </xdr:from>
    <xdr:to>
      <xdr:col>68</xdr:col>
      <xdr:colOff>138021</xdr:colOff>
      <xdr:row>31</xdr:row>
      <xdr:rowOff>82553</xdr:rowOff>
    </xdr:to>
    <xdr:sp macro="EventClick" textlink="">
      <xdr:nvSpPr>
        <xdr:cNvPr id="184010" name="Hex256" descr="32">
          <a:extLst>
            <a:ext uri="{FF2B5EF4-FFF2-40B4-BE49-F238E27FC236}">
              <a16:creationId xmlns:a16="http://schemas.microsoft.com/office/drawing/2014/main" id="{1FC81E24-E5A6-3BE6-B1D0-CE50E1DC9260}"/>
            </a:ext>
          </a:extLst>
        </xdr:cNvPr>
        <xdr:cNvSpPr/>
      </xdr:nvSpPr>
      <xdr:spPr>
        <a:xfrm>
          <a:off x="9984290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Q</a:t>
          </a:r>
        </a:p>
      </xdr:txBody>
    </xdr:sp>
    <xdr:clientData/>
  </xdr:twoCellAnchor>
  <xdr:twoCellAnchor editAs="absolute">
    <xdr:from>
      <xdr:col>68</xdr:col>
      <xdr:colOff>138020</xdr:colOff>
      <xdr:row>28</xdr:row>
      <xdr:rowOff>28577</xdr:rowOff>
    </xdr:from>
    <xdr:to>
      <xdr:col>72</xdr:col>
      <xdr:colOff>45351</xdr:colOff>
      <xdr:row>31</xdr:row>
      <xdr:rowOff>82553</xdr:rowOff>
    </xdr:to>
    <xdr:sp macro="EventClick" textlink="">
      <xdr:nvSpPr>
        <xdr:cNvPr id="184011" name="Hex257" descr="12">
          <a:extLst>
            <a:ext uri="{FF2B5EF4-FFF2-40B4-BE49-F238E27FC236}">
              <a16:creationId xmlns:a16="http://schemas.microsoft.com/office/drawing/2014/main" id="{97D14DAF-95C9-E63D-18F7-DD7AFACADB8C}"/>
            </a:ext>
          </a:extLst>
        </xdr:cNvPr>
        <xdr:cNvSpPr/>
      </xdr:nvSpPr>
      <xdr:spPr>
        <a:xfrm>
          <a:off x="10501220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L</a:t>
          </a:r>
        </a:p>
      </xdr:txBody>
    </xdr:sp>
    <xdr:clientData/>
  </xdr:twoCellAnchor>
  <xdr:twoCellAnchor editAs="absolute">
    <xdr:from>
      <xdr:col>72</xdr:col>
      <xdr:colOff>45351</xdr:colOff>
      <xdr:row>28</xdr:row>
      <xdr:rowOff>28577</xdr:rowOff>
    </xdr:from>
    <xdr:to>
      <xdr:col>75</xdr:col>
      <xdr:colOff>105082</xdr:colOff>
      <xdr:row>31</xdr:row>
      <xdr:rowOff>82553</xdr:rowOff>
    </xdr:to>
    <xdr:sp macro="EventClick" textlink="">
      <xdr:nvSpPr>
        <xdr:cNvPr id="184012" name="Hex258" descr="178">
          <a:extLst>
            <a:ext uri="{FF2B5EF4-FFF2-40B4-BE49-F238E27FC236}">
              <a16:creationId xmlns:a16="http://schemas.microsoft.com/office/drawing/2014/main" id="{71F9144C-7F38-9289-8A40-16A001266AE9}"/>
            </a:ext>
          </a:extLst>
        </xdr:cNvPr>
        <xdr:cNvSpPr/>
      </xdr:nvSpPr>
      <xdr:spPr>
        <a:xfrm>
          <a:off x="11018151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T</a:t>
          </a:r>
        </a:p>
      </xdr:txBody>
    </xdr:sp>
    <xdr:clientData/>
  </xdr:twoCellAnchor>
  <xdr:twoCellAnchor editAs="absolute">
    <xdr:from>
      <xdr:col>75</xdr:col>
      <xdr:colOff>105083</xdr:colOff>
      <xdr:row>28</xdr:row>
      <xdr:rowOff>28577</xdr:rowOff>
    </xdr:from>
    <xdr:to>
      <xdr:col>79</xdr:col>
      <xdr:colOff>12414</xdr:colOff>
      <xdr:row>31</xdr:row>
      <xdr:rowOff>82553</xdr:rowOff>
    </xdr:to>
    <xdr:sp macro="EventClick" textlink="">
      <xdr:nvSpPr>
        <xdr:cNvPr id="184013" name="Hex259" descr="123">
          <a:extLst>
            <a:ext uri="{FF2B5EF4-FFF2-40B4-BE49-F238E27FC236}">
              <a16:creationId xmlns:a16="http://schemas.microsoft.com/office/drawing/2014/main" id="{DE2AE328-0FE9-3343-F168-9183FCEDDE5A}"/>
            </a:ext>
          </a:extLst>
        </xdr:cNvPr>
        <xdr:cNvSpPr/>
      </xdr:nvSpPr>
      <xdr:spPr>
        <a:xfrm>
          <a:off x="11535083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K</a:t>
          </a:r>
        </a:p>
      </xdr:txBody>
    </xdr:sp>
    <xdr:clientData/>
  </xdr:twoCellAnchor>
  <xdr:twoCellAnchor editAs="absolute">
    <xdr:from>
      <xdr:col>79</xdr:col>
      <xdr:colOff>12413</xdr:colOff>
      <xdr:row>28</xdr:row>
      <xdr:rowOff>28577</xdr:rowOff>
    </xdr:from>
    <xdr:to>
      <xdr:col>82</xdr:col>
      <xdr:colOff>72144</xdr:colOff>
      <xdr:row>31</xdr:row>
      <xdr:rowOff>82553</xdr:rowOff>
    </xdr:to>
    <xdr:sp macro="EventClick" textlink="">
      <xdr:nvSpPr>
        <xdr:cNvPr id="184014" name="Hex260" descr="100">
          <a:extLst>
            <a:ext uri="{FF2B5EF4-FFF2-40B4-BE49-F238E27FC236}">
              <a16:creationId xmlns:a16="http://schemas.microsoft.com/office/drawing/2014/main" id="{736A7873-E5E6-5E51-BCF0-72BA745A33C2}"/>
            </a:ext>
          </a:extLst>
        </xdr:cNvPr>
        <xdr:cNvSpPr/>
      </xdr:nvSpPr>
      <xdr:spPr>
        <a:xfrm>
          <a:off x="12052013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W</a:t>
          </a:r>
        </a:p>
      </xdr:txBody>
    </xdr:sp>
    <xdr:clientData/>
  </xdr:twoCellAnchor>
  <xdr:twoCellAnchor editAs="absolute">
    <xdr:from>
      <xdr:col>82</xdr:col>
      <xdr:colOff>72144</xdr:colOff>
      <xdr:row>28</xdr:row>
      <xdr:rowOff>28577</xdr:rowOff>
    </xdr:from>
    <xdr:to>
      <xdr:col>85</xdr:col>
      <xdr:colOff>131875</xdr:colOff>
      <xdr:row>31</xdr:row>
      <xdr:rowOff>82553</xdr:rowOff>
    </xdr:to>
    <xdr:sp macro="EventClick" textlink="">
      <xdr:nvSpPr>
        <xdr:cNvPr id="184015" name="Hex261" descr="240">
          <a:extLst>
            <a:ext uri="{FF2B5EF4-FFF2-40B4-BE49-F238E27FC236}">
              <a16:creationId xmlns:a16="http://schemas.microsoft.com/office/drawing/2014/main" id="{EDE071C3-B344-71C5-3DA1-2D57460B2041}"/>
            </a:ext>
          </a:extLst>
        </xdr:cNvPr>
        <xdr:cNvSpPr/>
      </xdr:nvSpPr>
      <xdr:spPr>
        <a:xfrm>
          <a:off x="12568944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M</a:t>
          </a:r>
        </a:p>
      </xdr:txBody>
    </xdr:sp>
    <xdr:clientData/>
  </xdr:twoCellAnchor>
  <xdr:twoCellAnchor editAs="absolute">
    <xdr:from>
      <xdr:col>85</xdr:col>
      <xdr:colOff>131876</xdr:colOff>
      <xdr:row>28</xdr:row>
      <xdr:rowOff>28577</xdr:rowOff>
    </xdr:from>
    <xdr:to>
      <xdr:col>89</xdr:col>
      <xdr:colOff>39207</xdr:colOff>
      <xdr:row>31</xdr:row>
      <xdr:rowOff>82553</xdr:rowOff>
    </xdr:to>
    <xdr:sp macro="EventClick" textlink="">
      <xdr:nvSpPr>
        <xdr:cNvPr id="184016" name="Hex262" descr="66">
          <a:extLst>
            <a:ext uri="{FF2B5EF4-FFF2-40B4-BE49-F238E27FC236}">
              <a16:creationId xmlns:a16="http://schemas.microsoft.com/office/drawing/2014/main" id="{587A70F5-BC34-9F9E-8366-822DA6AFEEC3}"/>
            </a:ext>
          </a:extLst>
        </xdr:cNvPr>
        <xdr:cNvSpPr/>
      </xdr:nvSpPr>
      <xdr:spPr>
        <a:xfrm>
          <a:off x="13085876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O</a:t>
          </a:r>
        </a:p>
      </xdr:txBody>
    </xdr:sp>
    <xdr:clientData/>
  </xdr:twoCellAnchor>
  <xdr:twoCellAnchor editAs="absolute">
    <xdr:from>
      <xdr:col>89</xdr:col>
      <xdr:colOff>39207</xdr:colOff>
      <xdr:row>28</xdr:row>
      <xdr:rowOff>28577</xdr:rowOff>
    </xdr:from>
    <xdr:to>
      <xdr:col>92</xdr:col>
      <xdr:colOff>98938</xdr:colOff>
      <xdr:row>31</xdr:row>
      <xdr:rowOff>82553</xdr:rowOff>
    </xdr:to>
    <xdr:sp macro="EventClick" textlink="">
      <xdr:nvSpPr>
        <xdr:cNvPr id="184017" name="Hex263" descr="112">
          <a:extLst>
            <a:ext uri="{FF2B5EF4-FFF2-40B4-BE49-F238E27FC236}">
              <a16:creationId xmlns:a16="http://schemas.microsoft.com/office/drawing/2014/main" id="{D261AF0D-A765-E9DA-B214-0F72EC9133C5}"/>
            </a:ext>
          </a:extLst>
        </xdr:cNvPr>
        <xdr:cNvSpPr/>
      </xdr:nvSpPr>
      <xdr:spPr>
        <a:xfrm>
          <a:off x="13602807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D</a:t>
          </a:r>
        </a:p>
      </xdr:txBody>
    </xdr:sp>
    <xdr:clientData/>
  </xdr:twoCellAnchor>
  <xdr:twoCellAnchor editAs="absolute">
    <xdr:from>
      <xdr:col>92</xdr:col>
      <xdr:colOff>98938</xdr:colOff>
      <xdr:row>28</xdr:row>
      <xdr:rowOff>28577</xdr:rowOff>
    </xdr:from>
    <xdr:to>
      <xdr:col>96</xdr:col>
      <xdr:colOff>6269</xdr:colOff>
      <xdr:row>31</xdr:row>
      <xdr:rowOff>82553</xdr:rowOff>
    </xdr:to>
    <xdr:sp macro="EventClick" textlink="">
      <xdr:nvSpPr>
        <xdr:cNvPr id="184018" name="Hex264" descr="18">
          <a:extLst>
            <a:ext uri="{FF2B5EF4-FFF2-40B4-BE49-F238E27FC236}">
              <a16:creationId xmlns:a16="http://schemas.microsoft.com/office/drawing/2014/main" id="{4A2DEA28-5DB0-EE98-2E86-6382D386C000}"/>
            </a:ext>
          </a:extLst>
        </xdr:cNvPr>
        <xdr:cNvSpPr/>
      </xdr:nvSpPr>
      <xdr:spPr>
        <a:xfrm>
          <a:off x="14119738" y="5095877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W</a:t>
          </a:r>
        </a:p>
      </xdr:txBody>
    </xdr:sp>
    <xdr:clientData/>
  </xdr:twoCellAnchor>
  <xdr:twoCellAnchor editAs="absolute">
    <xdr:from>
      <xdr:col>9</xdr:col>
      <xdr:colOff>83328</xdr:colOff>
      <xdr:row>30</xdr:row>
      <xdr:rowOff>114303</xdr:rowOff>
    </xdr:from>
    <xdr:to>
      <xdr:col>12</xdr:col>
      <xdr:colOff>143059</xdr:colOff>
      <xdr:row>33</xdr:row>
      <xdr:rowOff>168279</xdr:rowOff>
    </xdr:to>
    <xdr:sp macro="EventClick" textlink="">
      <xdr:nvSpPr>
        <xdr:cNvPr id="184019" name="Hex265" descr="148">
          <a:extLst>
            <a:ext uri="{FF2B5EF4-FFF2-40B4-BE49-F238E27FC236}">
              <a16:creationId xmlns:a16="http://schemas.microsoft.com/office/drawing/2014/main" id="{7260C697-A9D9-0EF1-65A2-E7D1277AAF60}"/>
            </a:ext>
          </a:extLst>
        </xdr:cNvPr>
        <xdr:cNvSpPr/>
      </xdr:nvSpPr>
      <xdr:spPr>
        <a:xfrm>
          <a:off x="1454928" y="554355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Q</a:t>
          </a:r>
        </a:p>
      </xdr:txBody>
    </xdr:sp>
    <xdr:clientData/>
  </xdr:twoCellAnchor>
  <xdr:twoCellAnchor editAs="absolute">
    <xdr:from>
      <xdr:col>12</xdr:col>
      <xdr:colOff>143059</xdr:colOff>
      <xdr:row>30</xdr:row>
      <xdr:rowOff>114303</xdr:rowOff>
    </xdr:from>
    <xdr:to>
      <xdr:col>16</xdr:col>
      <xdr:colOff>50390</xdr:colOff>
      <xdr:row>33</xdr:row>
      <xdr:rowOff>168279</xdr:rowOff>
    </xdr:to>
    <xdr:sp macro="EventClick" textlink="">
      <xdr:nvSpPr>
        <xdr:cNvPr id="184020" name="Hex266" descr="217">
          <a:extLst>
            <a:ext uri="{FF2B5EF4-FFF2-40B4-BE49-F238E27FC236}">
              <a16:creationId xmlns:a16="http://schemas.microsoft.com/office/drawing/2014/main" id="{26904DDB-89E4-8D54-85D4-CE1B114D6578}"/>
            </a:ext>
          </a:extLst>
        </xdr:cNvPr>
        <xdr:cNvSpPr/>
      </xdr:nvSpPr>
      <xdr:spPr>
        <a:xfrm>
          <a:off x="1971859" y="554355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C</a:t>
          </a:r>
        </a:p>
      </xdr:txBody>
    </xdr:sp>
    <xdr:clientData/>
  </xdr:twoCellAnchor>
  <xdr:twoCellAnchor editAs="absolute">
    <xdr:from>
      <xdr:col>16</xdr:col>
      <xdr:colOff>50390</xdr:colOff>
      <xdr:row>30</xdr:row>
      <xdr:rowOff>114303</xdr:rowOff>
    </xdr:from>
    <xdr:to>
      <xdr:col>19</xdr:col>
      <xdr:colOff>110121</xdr:colOff>
      <xdr:row>33</xdr:row>
      <xdr:rowOff>168279</xdr:rowOff>
    </xdr:to>
    <xdr:sp macro="EventClick" textlink="">
      <xdr:nvSpPr>
        <xdr:cNvPr id="184021" name="Hex267" descr="47">
          <a:extLst>
            <a:ext uri="{FF2B5EF4-FFF2-40B4-BE49-F238E27FC236}">
              <a16:creationId xmlns:a16="http://schemas.microsoft.com/office/drawing/2014/main" id="{6070E1D1-8393-126A-4D1D-C8C9F7993EE4}"/>
            </a:ext>
          </a:extLst>
        </xdr:cNvPr>
        <xdr:cNvSpPr/>
      </xdr:nvSpPr>
      <xdr:spPr>
        <a:xfrm>
          <a:off x="2488790" y="554355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K</a:t>
          </a:r>
        </a:p>
      </xdr:txBody>
    </xdr:sp>
    <xdr:clientData/>
  </xdr:twoCellAnchor>
  <xdr:twoCellAnchor editAs="absolute">
    <xdr:from>
      <xdr:col>19</xdr:col>
      <xdr:colOff>110121</xdr:colOff>
      <xdr:row>30</xdr:row>
      <xdr:rowOff>114303</xdr:rowOff>
    </xdr:from>
    <xdr:to>
      <xdr:col>23</xdr:col>
      <xdr:colOff>17452</xdr:colOff>
      <xdr:row>33</xdr:row>
      <xdr:rowOff>168279</xdr:rowOff>
    </xdr:to>
    <xdr:sp macro="EventClick" textlink="">
      <xdr:nvSpPr>
        <xdr:cNvPr id="184022" name="Hex268" descr="162">
          <a:extLst>
            <a:ext uri="{FF2B5EF4-FFF2-40B4-BE49-F238E27FC236}">
              <a16:creationId xmlns:a16="http://schemas.microsoft.com/office/drawing/2014/main" id="{97499BC1-73AD-6471-3F18-DCF7072BC429}"/>
            </a:ext>
          </a:extLst>
        </xdr:cNvPr>
        <xdr:cNvSpPr/>
      </xdr:nvSpPr>
      <xdr:spPr>
        <a:xfrm>
          <a:off x="3005721" y="554355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T</a:t>
          </a:r>
        </a:p>
      </xdr:txBody>
    </xdr:sp>
    <xdr:clientData/>
  </xdr:twoCellAnchor>
  <xdr:twoCellAnchor editAs="absolute">
    <xdr:from>
      <xdr:col>23</xdr:col>
      <xdr:colOff>17452</xdr:colOff>
      <xdr:row>30</xdr:row>
      <xdr:rowOff>114303</xdr:rowOff>
    </xdr:from>
    <xdr:to>
      <xdr:col>26</xdr:col>
      <xdr:colOff>77183</xdr:colOff>
      <xdr:row>33</xdr:row>
      <xdr:rowOff>168279</xdr:rowOff>
    </xdr:to>
    <xdr:sp macro="EventClick" textlink="">
      <xdr:nvSpPr>
        <xdr:cNvPr id="184023" name="Hex269" descr="49">
          <a:extLst>
            <a:ext uri="{FF2B5EF4-FFF2-40B4-BE49-F238E27FC236}">
              <a16:creationId xmlns:a16="http://schemas.microsoft.com/office/drawing/2014/main" id="{FE73BB71-79EE-3A92-6F9A-D6135D8D54A7}"/>
            </a:ext>
          </a:extLst>
        </xdr:cNvPr>
        <xdr:cNvSpPr/>
      </xdr:nvSpPr>
      <xdr:spPr>
        <a:xfrm>
          <a:off x="3522652" y="554355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Y</a:t>
          </a:r>
        </a:p>
      </xdr:txBody>
    </xdr:sp>
    <xdr:clientData/>
  </xdr:twoCellAnchor>
  <xdr:twoCellAnchor editAs="absolute">
    <xdr:from>
      <xdr:col>26</xdr:col>
      <xdr:colOff>77183</xdr:colOff>
      <xdr:row>30</xdr:row>
      <xdr:rowOff>114303</xdr:rowOff>
    </xdr:from>
    <xdr:to>
      <xdr:col>29</xdr:col>
      <xdr:colOff>136914</xdr:colOff>
      <xdr:row>33</xdr:row>
      <xdr:rowOff>168279</xdr:rowOff>
    </xdr:to>
    <xdr:sp macro="EventClick" textlink="">
      <xdr:nvSpPr>
        <xdr:cNvPr id="184024" name="Hex270" descr="122">
          <a:extLst>
            <a:ext uri="{FF2B5EF4-FFF2-40B4-BE49-F238E27FC236}">
              <a16:creationId xmlns:a16="http://schemas.microsoft.com/office/drawing/2014/main" id="{BE9F4369-DD15-461C-4318-39DC1461C59F}"/>
            </a:ext>
          </a:extLst>
        </xdr:cNvPr>
        <xdr:cNvSpPr/>
      </xdr:nvSpPr>
      <xdr:spPr>
        <a:xfrm>
          <a:off x="4039583" y="554355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D</a:t>
          </a:r>
        </a:p>
      </xdr:txBody>
    </xdr:sp>
    <xdr:clientData/>
  </xdr:twoCellAnchor>
  <xdr:twoCellAnchor editAs="absolute">
    <xdr:from>
      <xdr:col>29</xdr:col>
      <xdr:colOff>136914</xdr:colOff>
      <xdr:row>30</xdr:row>
      <xdr:rowOff>114303</xdr:rowOff>
    </xdr:from>
    <xdr:to>
      <xdr:col>33</xdr:col>
      <xdr:colOff>44245</xdr:colOff>
      <xdr:row>33</xdr:row>
      <xdr:rowOff>168279</xdr:rowOff>
    </xdr:to>
    <xdr:sp macro="EventClick" textlink="">
      <xdr:nvSpPr>
        <xdr:cNvPr id="184025" name="Hex271" descr="203">
          <a:extLst>
            <a:ext uri="{FF2B5EF4-FFF2-40B4-BE49-F238E27FC236}">
              <a16:creationId xmlns:a16="http://schemas.microsoft.com/office/drawing/2014/main" id="{1B65A9F8-9F03-6821-A6E0-6A310DCE9E27}"/>
            </a:ext>
          </a:extLst>
        </xdr:cNvPr>
        <xdr:cNvSpPr/>
      </xdr:nvSpPr>
      <xdr:spPr>
        <a:xfrm>
          <a:off x="4556514" y="554355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P</a:t>
          </a:r>
        </a:p>
      </xdr:txBody>
    </xdr:sp>
    <xdr:clientData/>
  </xdr:twoCellAnchor>
  <xdr:twoCellAnchor editAs="absolute">
    <xdr:from>
      <xdr:col>33</xdr:col>
      <xdr:colOff>44245</xdr:colOff>
      <xdr:row>30</xdr:row>
      <xdr:rowOff>114303</xdr:rowOff>
    </xdr:from>
    <xdr:to>
      <xdr:col>36</xdr:col>
      <xdr:colOff>103976</xdr:colOff>
      <xdr:row>33</xdr:row>
      <xdr:rowOff>168279</xdr:rowOff>
    </xdr:to>
    <xdr:sp macro="EventClick" textlink="">
      <xdr:nvSpPr>
        <xdr:cNvPr id="184026" name="Hex272" descr="191">
          <a:extLst>
            <a:ext uri="{FF2B5EF4-FFF2-40B4-BE49-F238E27FC236}">
              <a16:creationId xmlns:a16="http://schemas.microsoft.com/office/drawing/2014/main" id="{88B957F5-AFD6-B619-EDB6-CEFC057DBF68}"/>
            </a:ext>
          </a:extLst>
        </xdr:cNvPr>
        <xdr:cNvSpPr/>
      </xdr:nvSpPr>
      <xdr:spPr>
        <a:xfrm>
          <a:off x="5073445" y="554355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T</a:t>
          </a:r>
        </a:p>
      </xdr:txBody>
    </xdr:sp>
    <xdr:clientData/>
  </xdr:twoCellAnchor>
  <xdr:twoCellAnchor editAs="absolute">
    <xdr:from>
      <xdr:col>36</xdr:col>
      <xdr:colOff>103976</xdr:colOff>
      <xdr:row>30</xdr:row>
      <xdr:rowOff>114303</xdr:rowOff>
    </xdr:from>
    <xdr:to>
      <xdr:col>40</xdr:col>
      <xdr:colOff>11307</xdr:colOff>
      <xdr:row>33</xdr:row>
      <xdr:rowOff>168279</xdr:rowOff>
    </xdr:to>
    <xdr:sp macro="EventClick" textlink="">
      <xdr:nvSpPr>
        <xdr:cNvPr id="184027" name="Hex273" descr="212">
          <a:extLst>
            <a:ext uri="{FF2B5EF4-FFF2-40B4-BE49-F238E27FC236}">
              <a16:creationId xmlns:a16="http://schemas.microsoft.com/office/drawing/2014/main" id="{FB14A237-7565-646C-6849-EA79A974A17C}"/>
            </a:ext>
          </a:extLst>
        </xdr:cNvPr>
        <xdr:cNvSpPr/>
      </xdr:nvSpPr>
      <xdr:spPr>
        <a:xfrm>
          <a:off x="5590376" y="554355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X</a:t>
          </a:r>
        </a:p>
      </xdr:txBody>
    </xdr:sp>
    <xdr:clientData/>
  </xdr:twoCellAnchor>
  <xdr:twoCellAnchor editAs="absolute">
    <xdr:from>
      <xdr:col>40</xdr:col>
      <xdr:colOff>11307</xdr:colOff>
      <xdr:row>30</xdr:row>
      <xdr:rowOff>114303</xdr:rowOff>
    </xdr:from>
    <xdr:to>
      <xdr:col>43</xdr:col>
      <xdr:colOff>71038</xdr:colOff>
      <xdr:row>33</xdr:row>
      <xdr:rowOff>168279</xdr:rowOff>
    </xdr:to>
    <xdr:sp macro="EventClick" textlink="">
      <xdr:nvSpPr>
        <xdr:cNvPr id="184028" name="Hex274" descr="155">
          <a:extLst>
            <a:ext uri="{FF2B5EF4-FFF2-40B4-BE49-F238E27FC236}">
              <a16:creationId xmlns:a16="http://schemas.microsoft.com/office/drawing/2014/main" id="{9BFD8B06-E121-D2AB-2E56-4063D7583067}"/>
            </a:ext>
          </a:extLst>
        </xdr:cNvPr>
        <xdr:cNvSpPr/>
      </xdr:nvSpPr>
      <xdr:spPr>
        <a:xfrm>
          <a:off x="6107307" y="554355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C</a:t>
          </a:r>
        </a:p>
      </xdr:txBody>
    </xdr:sp>
    <xdr:clientData/>
  </xdr:twoCellAnchor>
  <xdr:twoCellAnchor editAs="absolute">
    <xdr:from>
      <xdr:col>43</xdr:col>
      <xdr:colOff>71038</xdr:colOff>
      <xdr:row>30</xdr:row>
      <xdr:rowOff>114303</xdr:rowOff>
    </xdr:from>
    <xdr:to>
      <xdr:col>46</xdr:col>
      <xdr:colOff>130769</xdr:colOff>
      <xdr:row>33</xdr:row>
      <xdr:rowOff>168279</xdr:rowOff>
    </xdr:to>
    <xdr:sp macro="EventClick" textlink="">
      <xdr:nvSpPr>
        <xdr:cNvPr id="184029" name="Hex275" descr="108">
          <a:extLst>
            <a:ext uri="{FF2B5EF4-FFF2-40B4-BE49-F238E27FC236}">
              <a16:creationId xmlns:a16="http://schemas.microsoft.com/office/drawing/2014/main" id="{8A941AFC-E365-4B7B-D33B-2E28CFA5D7CD}"/>
            </a:ext>
          </a:extLst>
        </xdr:cNvPr>
        <xdr:cNvSpPr/>
      </xdr:nvSpPr>
      <xdr:spPr>
        <a:xfrm>
          <a:off x="6624238" y="554355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X</a:t>
          </a:r>
        </a:p>
      </xdr:txBody>
    </xdr:sp>
    <xdr:clientData/>
  </xdr:twoCellAnchor>
  <xdr:twoCellAnchor editAs="absolute">
    <xdr:from>
      <xdr:col>46</xdr:col>
      <xdr:colOff>130769</xdr:colOff>
      <xdr:row>30</xdr:row>
      <xdr:rowOff>114303</xdr:rowOff>
    </xdr:from>
    <xdr:to>
      <xdr:col>50</xdr:col>
      <xdr:colOff>38100</xdr:colOff>
      <xdr:row>33</xdr:row>
      <xdr:rowOff>168279</xdr:rowOff>
    </xdr:to>
    <xdr:sp macro="EventClick" textlink="">
      <xdr:nvSpPr>
        <xdr:cNvPr id="184030" name="Hex276" descr="203">
          <a:extLst>
            <a:ext uri="{FF2B5EF4-FFF2-40B4-BE49-F238E27FC236}">
              <a16:creationId xmlns:a16="http://schemas.microsoft.com/office/drawing/2014/main" id="{2F8A99BE-B43C-A210-8061-4786242F88E6}"/>
            </a:ext>
          </a:extLst>
        </xdr:cNvPr>
        <xdr:cNvSpPr/>
      </xdr:nvSpPr>
      <xdr:spPr>
        <a:xfrm>
          <a:off x="7141169" y="554355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W</a:t>
          </a:r>
        </a:p>
      </xdr:txBody>
    </xdr:sp>
    <xdr:clientData/>
  </xdr:twoCellAnchor>
  <xdr:twoCellAnchor editAs="absolute">
    <xdr:from>
      <xdr:col>50</xdr:col>
      <xdr:colOff>38100</xdr:colOff>
      <xdr:row>30</xdr:row>
      <xdr:rowOff>114303</xdr:rowOff>
    </xdr:from>
    <xdr:to>
      <xdr:col>53</xdr:col>
      <xdr:colOff>97831</xdr:colOff>
      <xdr:row>33</xdr:row>
      <xdr:rowOff>168279</xdr:rowOff>
    </xdr:to>
    <xdr:sp macro="EventClick" textlink="">
      <xdr:nvSpPr>
        <xdr:cNvPr id="184031" name="Hex277" descr="223">
          <a:extLst>
            <a:ext uri="{FF2B5EF4-FFF2-40B4-BE49-F238E27FC236}">
              <a16:creationId xmlns:a16="http://schemas.microsoft.com/office/drawing/2014/main" id="{2E1A3093-4EDD-4AAE-ADCE-B64AF05404E4}"/>
            </a:ext>
          </a:extLst>
        </xdr:cNvPr>
        <xdr:cNvSpPr/>
      </xdr:nvSpPr>
      <xdr:spPr>
        <a:xfrm>
          <a:off x="7658100" y="554355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X</a:t>
          </a:r>
        </a:p>
      </xdr:txBody>
    </xdr:sp>
    <xdr:clientData/>
  </xdr:twoCellAnchor>
  <xdr:twoCellAnchor editAs="absolute">
    <xdr:from>
      <xdr:col>53</xdr:col>
      <xdr:colOff>97831</xdr:colOff>
      <xdr:row>30</xdr:row>
      <xdr:rowOff>114303</xdr:rowOff>
    </xdr:from>
    <xdr:to>
      <xdr:col>57</xdr:col>
      <xdr:colOff>5162</xdr:colOff>
      <xdr:row>33</xdr:row>
      <xdr:rowOff>168279</xdr:rowOff>
    </xdr:to>
    <xdr:sp macro="EventClick" textlink="">
      <xdr:nvSpPr>
        <xdr:cNvPr id="184032" name="Hex278" descr="165">
          <a:extLst>
            <a:ext uri="{FF2B5EF4-FFF2-40B4-BE49-F238E27FC236}">
              <a16:creationId xmlns:a16="http://schemas.microsoft.com/office/drawing/2014/main" id="{261EA2A7-DC17-5640-5C31-225639C537DF}"/>
            </a:ext>
          </a:extLst>
        </xdr:cNvPr>
        <xdr:cNvSpPr/>
      </xdr:nvSpPr>
      <xdr:spPr>
        <a:xfrm>
          <a:off x="8175031" y="554355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G</a:t>
          </a:r>
        </a:p>
      </xdr:txBody>
    </xdr:sp>
    <xdr:clientData/>
  </xdr:twoCellAnchor>
  <xdr:twoCellAnchor editAs="absolute">
    <xdr:from>
      <xdr:col>57</xdr:col>
      <xdr:colOff>5162</xdr:colOff>
      <xdr:row>30</xdr:row>
      <xdr:rowOff>114303</xdr:rowOff>
    </xdr:from>
    <xdr:to>
      <xdr:col>60</xdr:col>
      <xdr:colOff>64893</xdr:colOff>
      <xdr:row>33</xdr:row>
      <xdr:rowOff>168279</xdr:rowOff>
    </xdr:to>
    <xdr:sp macro="EventClick" textlink="">
      <xdr:nvSpPr>
        <xdr:cNvPr id="184033" name="Hex279" descr="203">
          <a:extLst>
            <a:ext uri="{FF2B5EF4-FFF2-40B4-BE49-F238E27FC236}">
              <a16:creationId xmlns:a16="http://schemas.microsoft.com/office/drawing/2014/main" id="{45A0E104-D7E6-6598-A048-B92E29F452F6}"/>
            </a:ext>
          </a:extLst>
        </xdr:cNvPr>
        <xdr:cNvSpPr/>
      </xdr:nvSpPr>
      <xdr:spPr>
        <a:xfrm>
          <a:off x="8691962" y="554355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N</a:t>
          </a:r>
        </a:p>
      </xdr:txBody>
    </xdr:sp>
    <xdr:clientData/>
  </xdr:twoCellAnchor>
  <xdr:twoCellAnchor editAs="absolute">
    <xdr:from>
      <xdr:col>60</xdr:col>
      <xdr:colOff>64893</xdr:colOff>
      <xdr:row>30</xdr:row>
      <xdr:rowOff>114303</xdr:rowOff>
    </xdr:from>
    <xdr:to>
      <xdr:col>63</xdr:col>
      <xdr:colOff>124624</xdr:colOff>
      <xdr:row>33</xdr:row>
      <xdr:rowOff>168279</xdr:rowOff>
    </xdr:to>
    <xdr:sp macro="EventClick" textlink="">
      <xdr:nvSpPr>
        <xdr:cNvPr id="184034" name="Hex280" descr="89">
          <a:extLst>
            <a:ext uri="{FF2B5EF4-FFF2-40B4-BE49-F238E27FC236}">
              <a16:creationId xmlns:a16="http://schemas.microsoft.com/office/drawing/2014/main" id="{8A0AE8DE-8F8F-3874-3767-25F41D096083}"/>
            </a:ext>
          </a:extLst>
        </xdr:cNvPr>
        <xdr:cNvSpPr/>
      </xdr:nvSpPr>
      <xdr:spPr>
        <a:xfrm>
          <a:off x="9208893" y="554355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M</a:t>
          </a:r>
        </a:p>
      </xdr:txBody>
    </xdr:sp>
    <xdr:clientData/>
  </xdr:twoCellAnchor>
  <xdr:twoCellAnchor editAs="absolute">
    <xdr:from>
      <xdr:col>63</xdr:col>
      <xdr:colOff>124624</xdr:colOff>
      <xdr:row>30</xdr:row>
      <xdr:rowOff>114303</xdr:rowOff>
    </xdr:from>
    <xdr:to>
      <xdr:col>67</xdr:col>
      <xdr:colOff>31955</xdr:colOff>
      <xdr:row>33</xdr:row>
      <xdr:rowOff>168279</xdr:rowOff>
    </xdr:to>
    <xdr:sp macro="EventClick" textlink="">
      <xdr:nvSpPr>
        <xdr:cNvPr id="184035" name="Hex281" descr="134">
          <a:extLst>
            <a:ext uri="{FF2B5EF4-FFF2-40B4-BE49-F238E27FC236}">
              <a16:creationId xmlns:a16="http://schemas.microsoft.com/office/drawing/2014/main" id="{F575D290-0D48-2447-A3A4-D18BBD137D8D}"/>
            </a:ext>
          </a:extLst>
        </xdr:cNvPr>
        <xdr:cNvSpPr/>
      </xdr:nvSpPr>
      <xdr:spPr>
        <a:xfrm>
          <a:off x="9725824" y="554355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S</a:t>
          </a:r>
        </a:p>
      </xdr:txBody>
    </xdr:sp>
    <xdr:clientData/>
  </xdr:twoCellAnchor>
  <xdr:twoCellAnchor editAs="absolute">
    <xdr:from>
      <xdr:col>67</xdr:col>
      <xdr:colOff>31955</xdr:colOff>
      <xdr:row>30</xdr:row>
      <xdr:rowOff>114303</xdr:rowOff>
    </xdr:from>
    <xdr:to>
      <xdr:col>70</xdr:col>
      <xdr:colOff>91686</xdr:colOff>
      <xdr:row>33</xdr:row>
      <xdr:rowOff>168279</xdr:rowOff>
    </xdr:to>
    <xdr:sp macro="EventClick" textlink="">
      <xdr:nvSpPr>
        <xdr:cNvPr id="184036" name="Hex282" descr="119">
          <a:extLst>
            <a:ext uri="{FF2B5EF4-FFF2-40B4-BE49-F238E27FC236}">
              <a16:creationId xmlns:a16="http://schemas.microsoft.com/office/drawing/2014/main" id="{F0BA7CDA-167F-02C3-BDF4-26F72D7FDBDD}"/>
            </a:ext>
          </a:extLst>
        </xdr:cNvPr>
        <xdr:cNvSpPr/>
      </xdr:nvSpPr>
      <xdr:spPr>
        <a:xfrm>
          <a:off x="10242755" y="554355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O</a:t>
          </a:r>
        </a:p>
      </xdr:txBody>
    </xdr:sp>
    <xdr:clientData/>
  </xdr:twoCellAnchor>
  <xdr:twoCellAnchor editAs="absolute">
    <xdr:from>
      <xdr:col>70</xdr:col>
      <xdr:colOff>91686</xdr:colOff>
      <xdr:row>30</xdr:row>
      <xdr:rowOff>114303</xdr:rowOff>
    </xdr:from>
    <xdr:to>
      <xdr:col>73</xdr:col>
      <xdr:colOff>151417</xdr:colOff>
      <xdr:row>33</xdr:row>
      <xdr:rowOff>168279</xdr:rowOff>
    </xdr:to>
    <xdr:sp macro="EventClick" textlink="">
      <xdr:nvSpPr>
        <xdr:cNvPr id="184037" name="Hex283" descr="186">
          <a:extLst>
            <a:ext uri="{FF2B5EF4-FFF2-40B4-BE49-F238E27FC236}">
              <a16:creationId xmlns:a16="http://schemas.microsoft.com/office/drawing/2014/main" id="{C08CCB43-5604-D143-22C8-05892AE686C8}"/>
            </a:ext>
          </a:extLst>
        </xdr:cNvPr>
        <xdr:cNvSpPr/>
      </xdr:nvSpPr>
      <xdr:spPr>
        <a:xfrm>
          <a:off x="10759686" y="554355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J</a:t>
          </a:r>
        </a:p>
      </xdr:txBody>
    </xdr:sp>
    <xdr:clientData/>
  </xdr:twoCellAnchor>
  <xdr:twoCellAnchor editAs="absolute">
    <xdr:from>
      <xdr:col>73</xdr:col>
      <xdr:colOff>151417</xdr:colOff>
      <xdr:row>30</xdr:row>
      <xdr:rowOff>114303</xdr:rowOff>
    </xdr:from>
    <xdr:to>
      <xdr:col>77</xdr:col>
      <xdr:colOff>58748</xdr:colOff>
      <xdr:row>33</xdr:row>
      <xdr:rowOff>168279</xdr:rowOff>
    </xdr:to>
    <xdr:sp macro="EventClick" textlink="">
      <xdr:nvSpPr>
        <xdr:cNvPr id="184038" name="Hex284" descr="177">
          <a:extLst>
            <a:ext uri="{FF2B5EF4-FFF2-40B4-BE49-F238E27FC236}">
              <a16:creationId xmlns:a16="http://schemas.microsoft.com/office/drawing/2014/main" id="{88043DF7-FDC1-9634-A7E0-30A52A850EBD}"/>
            </a:ext>
          </a:extLst>
        </xdr:cNvPr>
        <xdr:cNvSpPr/>
      </xdr:nvSpPr>
      <xdr:spPr>
        <a:xfrm>
          <a:off x="11276617" y="554355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P</a:t>
          </a:r>
        </a:p>
      </xdr:txBody>
    </xdr:sp>
    <xdr:clientData/>
  </xdr:twoCellAnchor>
  <xdr:twoCellAnchor editAs="absolute">
    <xdr:from>
      <xdr:col>77</xdr:col>
      <xdr:colOff>58748</xdr:colOff>
      <xdr:row>30</xdr:row>
      <xdr:rowOff>114303</xdr:rowOff>
    </xdr:from>
    <xdr:to>
      <xdr:col>80</xdr:col>
      <xdr:colOff>118479</xdr:colOff>
      <xdr:row>33</xdr:row>
      <xdr:rowOff>168279</xdr:rowOff>
    </xdr:to>
    <xdr:sp macro="EventClick" textlink="">
      <xdr:nvSpPr>
        <xdr:cNvPr id="184039" name="Hex285" descr="82">
          <a:extLst>
            <a:ext uri="{FF2B5EF4-FFF2-40B4-BE49-F238E27FC236}">
              <a16:creationId xmlns:a16="http://schemas.microsoft.com/office/drawing/2014/main" id="{54D1E6AE-5AA0-57D1-BCED-24DDE82BE3B9}"/>
            </a:ext>
          </a:extLst>
        </xdr:cNvPr>
        <xdr:cNvSpPr/>
      </xdr:nvSpPr>
      <xdr:spPr>
        <a:xfrm>
          <a:off x="11793548" y="554355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Z</a:t>
          </a:r>
        </a:p>
      </xdr:txBody>
    </xdr:sp>
    <xdr:clientData/>
  </xdr:twoCellAnchor>
  <xdr:twoCellAnchor editAs="absolute">
    <xdr:from>
      <xdr:col>80</xdr:col>
      <xdr:colOff>118479</xdr:colOff>
      <xdr:row>30</xdr:row>
      <xdr:rowOff>114303</xdr:rowOff>
    </xdr:from>
    <xdr:to>
      <xdr:col>84</xdr:col>
      <xdr:colOff>25810</xdr:colOff>
      <xdr:row>33</xdr:row>
      <xdr:rowOff>168279</xdr:rowOff>
    </xdr:to>
    <xdr:sp macro="EventClick" textlink="">
      <xdr:nvSpPr>
        <xdr:cNvPr id="184040" name="Hex286" descr="226">
          <a:extLst>
            <a:ext uri="{FF2B5EF4-FFF2-40B4-BE49-F238E27FC236}">
              <a16:creationId xmlns:a16="http://schemas.microsoft.com/office/drawing/2014/main" id="{2C90FEB2-53C5-FBA8-78A4-9CAA826A37EB}"/>
            </a:ext>
          </a:extLst>
        </xdr:cNvPr>
        <xdr:cNvSpPr/>
      </xdr:nvSpPr>
      <xdr:spPr>
        <a:xfrm>
          <a:off x="12310479" y="554355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W</a:t>
          </a:r>
        </a:p>
      </xdr:txBody>
    </xdr:sp>
    <xdr:clientData/>
  </xdr:twoCellAnchor>
  <xdr:twoCellAnchor editAs="absolute">
    <xdr:from>
      <xdr:col>84</xdr:col>
      <xdr:colOff>25810</xdr:colOff>
      <xdr:row>30</xdr:row>
      <xdr:rowOff>114303</xdr:rowOff>
    </xdr:from>
    <xdr:to>
      <xdr:col>87</xdr:col>
      <xdr:colOff>85541</xdr:colOff>
      <xdr:row>33</xdr:row>
      <xdr:rowOff>168279</xdr:rowOff>
    </xdr:to>
    <xdr:sp macro="EventClick" textlink="">
      <xdr:nvSpPr>
        <xdr:cNvPr id="184041" name="Hex287" descr="154">
          <a:extLst>
            <a:ext uri="{FF2B5EF4-FFF2-40B4-BE49-F238E27FC236}">
              <a16:creationId xmlns:a16="http://schemas.microsoft.com/office/drawing/2014/main" id="{66F190EF-8FDA-E4B2-DC5E-73888DAB9964}"/>
            </a:ext>
          </a:extLst>
        </xdr:cNvPr>
        <xdr:cNvSpPr/>
      </xdr:nvSpPr>
      <xdr:spPr>
        <a:xfrm>
          <a:off x="12827410" y="554355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N</a:t>
          </a:r>
        </a:p>
      </xdr:txBody>
    </xdr:sp>
    <xdr:clientData/>
  </xdr:twoCellAnchor>
  <xdr:twoCellAnchor editAs="absolute">
    <xdr:from>
      <xdr:col>87</xdr:col>
      <xdr:colOff>85541</xdr:colOff>
      <xdr:row>30</xdr:row>
      <xdr:rowOff>114303</xdr:rowOff>
    </xdr:from>
    <xdr:to>
      <xdr:col>90</xdr:col>
      <xdr:colOff>145272</xdr:colOff>
      <xdr:row>33</xdr:row>
      <xdr:rowOff>168279</xdr:rowOff>
    </xdr:to>
    <xdr:sp macro="EventClick" textlink="">
      <xdr:nvSpPr>
        <xdr:cNvPr id="184042" name="Hex288" descr="80">
          <a:extLst>
            <a:ext uri="{FF2B5EF4-FFF2-40B4-BE49-F238E27FC236}">
              <a16:creationId xmlns:a16="http://schemas.microsoft.com/office/drawing/2014/main" id="{48CDB748-7D14-6A4D-7485-17C96549A815}"/>
            </a:ext>
          </a:extLst>
        </xdr:cNvPr>
        <xdr:cNvSpPr/>
      </xdr:nvSpPr>
      <xdr:spPr>
        <a:xfrm>
          <a:off x="13344341" y="5543553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P</a:t>
          </a:r>
        </a:p>
      </xdr:txBody>
    </xdr:sp>
    <xdr:clientData/>
  </xdr:twoCellAnchor>
  <xdr:twoCellAnchor editAs="absolute">
    <xdr:from>
      <xdr:col>11</xdr:col>
      <xdr:colOff>36993</xdr:colOff>
      <xdr:row>33</xdr:row>
      <xdr:rowOff>19053</xdr:rowOff>
    </xdr:from>
    <xdr:to>
      <xdr:col>14</xdr:col>
      <xdr:colOff>96724</xdr:colOff>
      <xdr:row>36</xdr:row>
      <xdr:rowOff>73029</xdr:rowOff>
    </xdr:to>
    <xdr:sp macro="EventClick" textlink="">
      <xdr:nvSpPr>
        <xdr:cNvPr id="184043" name="Hex289" descr="161">
          <a:extLst>
            <a:ext uri="{FF2B5EF4-FFF2-40B4-BE49-F238E27FC236}">
              <a16:creationId xmlns:a16="http://schemas.microsoft.com/office/drawing/2014/main" id="{33EEC69A-91C4-687F-F9FA-AB8A9BCFCCE4}"/>
            </a:ext>
          </a:extLst>
        </xdr:cNvPr>
        <xdr:cNvSpPr/>
      </xdr:nvSpPr>
      <xdr:spPr>
        <a:xfrm>
          <a:off x="1713393" y="599122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T</a:t>
          </a:r>
        </a:p>
      </xdr:txBody>
    </xdr:sp>
    <xdr:clientData/>
  </xdr:twoCellAnchor>
  <xdr:twoCellAnchor editAs="absolute">
    <xdr:from>
      <xdr:col>14</xdr:col>
      <xdr:colOff>96725</xdr:colOff>
      <xdr:row>33</xdr:row>
      <xdr:rowOff>19053</xdr:rowOff>
    </xdr:from>
    <xdr:to>
      <xdr:col>18</xdr:col>
      <xdr:colOff>4056</xdr:colOff>
      <xdr:row>36</xdr:row>
      <xdr:rowOff>73029</xdr:rowOff>
    </xdr:to>
    <xdr:sp macro="EventClick" textlink="">
      <xdr:nvSpPr>
        <xdr:cNvPr id="184044" name="Hex290" descr="46">
          <a:extLst>
            <a:ext uri="{FF2B5EF4-FFF2-40B4-BE49-F238E27FC236}">
              <a16:creationId xmlns:a16="http://schemas.microsoft.com/office/drawing/2014/main" id="{C311E58C-8112-F3E0-6E78-D1CBD05CA309}"/>
            </a:ext>
          </a:extLst>
        </xdr:cNvPr>
        <xdr:cNvSpPr/>
      </xdr:nvSpPr>
      <xdr:spPr>
        <a:xfrm>
          <a:off x="2230325" y="599122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Q</a:t>
          </a:r>
        </a:p>
      </xdr:txBody>
    </xdr:sp>
    <xdr:clientData/>
  </xdr:twoCellAnchor>
  <xdr:twoCellAnchor editAs="absolute">
    <xdr:from>
      <xdr:col>18</xdr:col>
      <xdr:colOff>4056</xdr:colOff>
      <xdr:row>33</xdr:row>
      <xdr:rowOff>19053</xdr:rowOff>
    </xdr:from>
    <xdr:to>
      <xdr:col>21</xdr:col>
      <xdr:colOff>63787</xdr:colOff>
      <xdr:row>36</xdr:row>
      <xdr:rowOff>73029</xdr:rowOff>
    </xdr:to>
    <xdr:sp macro="EventClick" textlink="">
      <xdr:nvSpPr>
        <xdr:cNvPr id="184045" name="Hex291" descr="226">
          <a:extLst>
            <a:ext uri="{FF2B5EF4-FFF2-40B4-BE49-F238E27FC236}">
              <a16:creationId xmlns:a16="http://schemas.microsoft.com/office/drawing/2014/main" id="{7A92624D-A183-3F5F-3528-9A4BDF7C3B21}"/>
            </a:ext>
          </a:extLst>
        </xdr:cNvPr>
        <xdr:cNvSpPr/>
      </xdr:nvSpPr>
      <xdr:spPr>
        <a:xfrm>
          <a:off x="2747256" y="599122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P</a:t>
          </a:r>
        </a:p>
      </xdr:txBody>
    </xdr:sp>
    <xdr:clientData/>
  </xdr:twoCellAnchor>
  <xdr:twoCellAnchor editAs="absolute">
    <xdr:from>
      <xdr:col>21</xdr:col>
      <xdr:colOff>63786</xdr:colOff>
      <xdr:row>33</xdr:row>
      <xdr:rowOff>19053</xdr:rowOff>
    </xdr:from>
    <xdr:to>
      <xdr:col>24</xdr:col>
      <xdr:colOff>123517</xdr:colOff>
      <xdr:row>36</xdr:row>
      <xdr:rowOff>73029</xdr:rowOff>
    </xdr:to>
    <xdr:sp macro="EventClick" textlink="">
      <xdr:nvSpPr>
        <xdr:cNvPr id="184046" name="Hex292" descr="101">
          <a:extLst>
            <a:ext uri="{FF2B5EF4-FFF2-40B4-BE49-F238E27FC236}">
              <a16:creationId xmlns:a16="http://schemas.microsoft.com/office/drawing/2014/main" id="{ADCE948D-D740-9C4A-C30B-F4888E254A11}"/>
            </a:ext>
          </a:extLst>
        </xdr:cNvPr>
        <xdr:cNvSpPr/>
      </xdr:nvSpPr>
      <xdr:spPr>
        <a:xfrm>
          <a:off x="3264186" y="599122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O</a:t>
          </a:r>
        </a:p>
      </xdr:txBody>
    </xdr:sp>
    <xdr:clientData/>
  </xdr:twoCellAnchor>
  <xdr:twoCellAnchor editAs="absolute">
    <xdr:from>
      <xdr:col>24</xdr:col>
      <xdr:colOff>123518</xdr:colOff>
      <xdr:row>33</xdr:row>
      <xdr:rowOff>19053</xdr:rowOff>
    </xdr:from>
    <xdr:to>
      <xdr:col>28</xdr:col>
      <xdr:colOff>30849</xdr:colOff>
      <xdr:row>36</xdr:row>
      <xdr:rowOff>73029</xdr:rowOff>
    </xdr:to>
    <xdr:sp macro="EventClick" textlink="">
      <xdr:nvSpPr>
        <xdr:cNvPr id="184047" name="Hex293" descr="36">
          <a:extLst>
            <a:ext uri="{FF2B5EF4-FFF2-40B4-BE49-F238E27FC236}">
              <a16:creationId xmlns:a16="http://schemas.microsoft.com/office/drawing/2014/main" id="{D569F0CD-2A82-79F5-4762-644E1CF82F87}"/>
            </a:ext>
          </a:extLst>
        </xdr:cNvPr>
        <xdr:cNvSpPr/>
      </xdr:nvSpPr>
      <xdr:spPr>
        <a:xfrm>
          <a:off x="3781118" y="599122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Y</a:t>
          </a:r>
        </a:p>
      </xdr:txBody>
    </xdr:sp>
    <xdr:clientData/>
  </xdr:twoCellAnchor>
  <xdr:twoCellAnchor editAs="absolute">
    <xdr:from>
      <xdr:col>28</xdr:col>
      <xdr:colOff>30849</xdr:colOff>
      <xdr:row>33</xdr:row>
      <xdr:rowOff>19053</xdr:rowOff>
    </xdr:from>
    <xdr:to>
      <xdr:col>31</xdr:col>
      <xdr:colOff>90580</xdr:colOff>
      <xdr:row>36</xdr:row>
      <xdr:rowOff>73029</xdr:rowOff>
    </xdr:to>
    <xdr:sp macro="EventClick" textlink="">
      <xdr:nvSpPr>
        <xdr:cNvPr id="184048" name="Hex294" descr="149">
          <a:extLst>
            <a:ext uri="{FF2B5EF4-FFF2-40B4-BE49-F238E27FC236}">
              <a16:creationId xmlns:a16="http://schemas.microsoft.com/office/drawing/2014/main" id="{6784EF7E-2AA5-DF50-ADD7-6F515DFA79D1}"/>
            </a:ext>
          </a:extLst>
        </xdr:cNvPr>
        <xdr:cNvSpPr/>
      </xdr:nvSpPr>
      <xdr:spPr>
        <a:xfrm>
          <a:off x="4298049" y="599122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F</a:t>
          </a:r>
        </a:p>
      </xdr:txBody>
    </xdr:sp>
    <xdr:clientData/>
  </xdr:twoCellAnchor>
  <xdr:twoCellAnchor editAs="absolute">
    <xdr:from>
      <xdr:col>31</xdr:col>
      <xdr:colOff>90579</xdr:colOff>
      <xdr:row>33</xdr:row>
      <xdr:rowOff>19053</xdr:rowOff>
    </xdr:from>
    <xdr:to>
      <xdr:col>34</xdr:col>
      <xdr:colOff>150310</xdr:colOff>
      <xdr:row>36</xdr:row>
      <xdr:rowOff>73029</xdr:rowOff>
    </xdr:to>
    <xdr:sp macro="EventClick" textlink="">
      <xdr:nvSpPr>
        <xdr:cNvPr id="184049" name="Hex295" descr="159">
          <a:extLst>
            <a:ext uri="{FF2B5EF4-FFF2-40B4-BE49-F238E27FC236}">
              <a16:creationId xmlns:a16="http://schemas.microsoft.com/office/drawing/2014/main" id="{D9024144-61AD-C09F-6FE1-B65095E356B5}"/>
            </a:ext>
          </a:extLst>
        </xdr:cNvPr>
        <xdr:cNvSpPr/>
      </xdr:nvSpPr>
      <xdr:spPr>
        <a:xfrm>
          <a:off x="4814979" y="599122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M</a:t>
          </a:r>
        </a:p>
      </xdr:txBody>
    </xdr:sp>
    <xdr:clientData/>
  </xdr:twoCellAnchor>
  <xdr:twoCellAnchor editAs="absolute">
    <xdr:from>
      <xdr:col>34</xdr:col>
      <xdr:colOff>150311</xdr:colOff>
      <xdr:row>33</xdr:row>
      <xdr:rowOff>19053</xdr:rowOff>
    </xdr:from>
    <xdr:to>
      <xdr:col>38</xdr:col>
      <xdr:colOff>57642</xdr:colOff>
      <xdr:row>36</xdr:row>
      <xdr:rowOff>73029</xdr:rowOff>
    </xdr:to>
    <xdr:sp macro="EventClick" textlink="">
      <xdr:nvSpPr>
        <xdr:cNvPr id="184050" name="Hex296" descr="86">
          <a:extLst>
            <a:ext uri="{FF2B5EF4-FFF2-40B4-BE49-F238E27FC236}">
              <a16:creationId xmlns:a16="http://schemas.microsoft.com/office/drawing/2014/main" id="{D3E3E1DD-024B-3662-0B9C-472F042A042B}"/>
            </a:ext>
          </a:extLst>
        </xdr:cNvPr>
        <xdr:cNvSpPr/>
      </xdr:nvSpPr>
      <xdr:spPr>
        <a:xfrm>
          <a:off x="5331911" y="599122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X</a:t>
          </a:r>
        </a:p>
      </xdr:txBody>
    </xdr:sp>
    <xdr:clientData/>
  </xdr:twoCellAnchor>
  <xdr:twoCellAnchor editAs="absolute">
    <xdr:from>
      <xdr:col>38</xdr:col>
      <xdr:colOff>57641</xdr:colOff>
      <xdr:row>33</xdr:row>
      <xdr:rowOff>19053</xdr:rowOff>
    </xdr:from>
    <xdr:to>
      <xdr:col>41</xdr:col>
      <xdr:colOff>117372</xdr:colOff>
      <xdr:row>36</xdr:row>
      <xdr:rowOff>73029</xdr:rowOff>
    </xdr:to>
    <xdr:sp macro="EventClick" textlink="">
      <xdr:nvSpPr>
        <xdr:cNvPr id="184051" name="Hex297" descr="96">
          <a:extLst>
            <a:ext uri="{FF2B5EF4-FFF2-40B4-BE49-F238E27FC236}">
              <a16:creationId xmlns:a16="http://schemas.microsoft.com/office/drawing/2014/main" id="{42F995B6-5CF8-4996-203C-C551D4FB8824}"/>
            </a:ext>
          </a:extLst>
        </xdr:cNvPr>
        <xdr:cNvSpPr/>
      </xdr:nvSpPr>
      <xdr:spPr>
        <a:xfrm>
          <a:off x="5848841" y="599122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X</a:t>
          </a:r>
        </a:p>
      </xdr:txBody>
    </xdr:sp>
    <xdr:clientData/>
  </xdr:twoCellAnchor>
  <xdr:twoCellAnchor editAs="absolute">
    <xdr:from>
      <xdr:col>41</xdr:col>
      <xdr:colOff>117373</xdr:colOff>
      <xdr:row>33</xdr:row>
      <xdr:rowOff>19053</xdr:rowOff>
    </xdr:from>
    <xdr:to>
      <xdr:col>45</xdr:col>
      <xdr:colOff>24704</xdr:colOff>
      <xdr:row>36</xdr:row>
      <xdr:rowOff>73029</xdr:rowOff>
    </xdr:to>
    <xdr:sp macro="EventClick" textlink="">
      <xdr:nvSpPr>
        <xdr:cNvPr id="184052" name="Hex298" descr="195">
          <a:extLst>
            <a:ext uri="{FF2B5EF4-FFF2-40B4-BE49-F238E27FC236}">
              <a16:creationId xmlns:a16="http://schemas.microsoft.com/office/drawing/2014/main" id="{2A6C21E5-0C4D-4D04-FA6C-9AFEC46FB741}"/>
            </a:ext>
          </a:extLst>
        </xdr:cNvPr>
        <xdr:cNvSpPr/>
      </xdr:nvSpPr>
      <xdr:spPr>
        <a:xfrm>
          <a:off x="6365773" y="599122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O</a:t>
          </a:r>
        </a:p>
      </xdr:txBody>
    </xdr:sp>
    <xdr:clientData/>
  </xdr:twoCellAnchor>
  <xdr:twoCellAnchor editAs="absolute">
    <xdr:from>
      <xdr:col>45</xdr:col>
      <xdr:colOff>24703</xdr:colOff>
      <xdr:row>33</xdr:row>
      <xdr:rowOff>19053</xdr:rowOff>
    </xdr:from>
    <xdr:to>
      <xdr:col>48</xdr:col>
      <xdr:colOff>84434</xdr:colOff>
      <xdr:row>36</xdr:row>
      <xdr:rowOff>73029</xdr:rowOff>
    </xdr:to>
    <xdr:sp macro="EventClick" textlink="">
      <xdr:nvSpPr>
        <xdr:cNvPr id="184053" name="Hex299" descr="239">
          <a:extLst>
            <a:ext uri="{FF2B5EF4-FFF2-40B4-BE49-F238E27FC236}">
              <a16:creationId xmlns:a16="http://schemas.microsoft.com/office/drawing/2014/main" id="{CE343E35-B1A6-8745-CEFD-FF60ED52DFB9}"/>
            </a:ext>
          </a:extLst>
        </xdr:cNvPr>
        <xdr:cNvSpPr/>
      </xdr:nvSpPr>
      <xdr:spPr>
        <a:xfrm>
          <a:off x="6882703" y="599122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O</a:t>
          </a:r>
        </a:p>
      </xdr:txBody>
    </xdr:sp>
    <xdr:clientData/>
  </xdr:twoCellAnchor>
  <xdr:twoCellAnchor editAs="absolute">
    <xdr:from>
      <xdr:col>48</xdr:col>
      <xdr:colOff>84434</xdr:colOff>
      <xdr:row>33</xdr:row>
      <xdr:rowOff>19053</xdr:rowOff>
    </xdr:from>
    <xdr:to>
      <xdr:col>51</xdr:col>
      <xdr:colOff>144165</xdr:colOff>
      <xdr:row>36</xdr:row>
      <xdr:rowOff>73029</xdr:rowOff>
    </xdr:to>
    <xdr:sp macro="EventClick" textlink="">
      <xdr:nvSpPr>
        <xdr:cNvPr id="184054" name="Hex300" descr="57">
          <a:extLst>
            <a:ext uri="{FF2B5EF4-FFF2-40B4-BE49-F238E27FC236}">
              <a16:creationId xmlns:a16="http://schemas.microsoft.com/office/drawing/2014/main" id="{881C61C0-87A2-F1FE-55C4-3B5CAB6E62EF}"/>
            </a:ext>
          </a:extLst>
        </xdr:cNvPr>
        <xdr:cNvSpPr/>
      </xdr:nvSpPr>
      <xdr:spPr>
        <a:xfrm>
          <a:off x="7399634" y="599122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S</a:t>
          </a:r>
        </a:p>
      </xdr:txBody>
    </xdr:sp>
    <xdr:clientData/>
  </xdr:twoCellAnchor>
  <xdr:twoCellAnchor editAs="absolute">
    <xdr:from>
      <xdr:col>51</xdr:col>
      <xdr:colOff>144166</xdr:colOff>
      <xdr:row>33</xdr:row>
      <xdr:rowOff>19053</xdr:rowOff>
    </xdr:from>
    <xdr:to>
      <xdr:col>55</xdr:col>
      <xdr:colOff>51497</xdr:colOff>
      <xdr:row>36</xdr:row>
      <xdr:rowOff>73029</xdr:rowOff>
    </xdr:to>
    <xdr:sp macro="EventClick" textlink="">
      <xdr:nvSpPr>
        <xdr:cNvPr id="184055" name="Hex301" descr="46">
          <a:extLst>
            <a:ext uri="{FF2B5EF4-FFF2-40B4-BE49-F238E27FC236}">
              <a16:creationId xmlns:a16="http://schemas.microsoft.com/office/drawing/2014/main" id="{6786D8AA-D3D8-8FF4-1626-F75AC9584E0C}"/>
            </a:ext>
          </a:extLst>
        </xdr:cNvPr>
        <xdr:cNvSpPr/>
      </xdr:nvSpPr>
      <xdr:spPr>
        <a:xfrm>
          <a:off x="7916566" y="599122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W</a:t>
          </a:r>
        </a:p>
      </xdr:txBody>
    </xdr:sp>
    <xdr:clientData/>
  </xdr:twoCellAnchor>
  <xdr:twoCellAnchor editAs="absolute">
    <xdr:from>
      <xdr:col>55</xdr:col>
      <xdr:colOff>51497</xdr:colOff>
      <xdr:row>33</xdr:row>
      <xdr:rowOff>19053</xdr:rowOff>
    </xdr:from>
    <xdr:to>
      <xdr:col>58</xdr:col>
      <xdr:colOff>111228</xdr:colOff>
      <xdr:row>36</xdr:row>
      <xdr:rowOff>73029</xdr:rowOff>
    </xdr:to>
    <xdr:sp macro="EventClick" textlink="">
      <xdr:nvSpPr>
        <xdr:cNvPr id="184056" name="Hex302" descr="92">
          <a:extLst>
            <a:ext uri="{FF2B5EF4-FFF2-40B4-BE49-F238E27FC236}">
              <a16:creationId xmlns:a16="http://schemas.microsoft.com/office/drawing/2014/main" id="{FF8A51F0-7C94-B797-0F5E-7EDFF10AB37C}"/>
            </a:ext>
          </a:extLst>
        </xdr:cNvPr>
        <xdr:cNvSpPr/>
      </xdr:nvSpPr>
      <xdr:spPr>
        <a:xfrm>
          <a:off x="8433497" y="599122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R</a:t>
          </a:r>
        </a:p>
      </xdr:txBody>
    </xdr:sp>
    <xdr:clientData/>
  </xdr:twoCellAnchor>
  <xdr:twoCellAnchor editAs="absolute">
    <xdr:from>
      <xdr:col>58</xdr:col>
      <xdr:colOff>111227</xdr:colOff>
      <xdr:row>33</xdr:row>
      <xdr:rowOff>19053</xdr:rowOff>
    </xdr:from>
    <xdr:to>
      <xdr:col>62</xdr:col>
      <xdr:colOff>18558</xdr:colOff>
      <xdr:row>36</xdr:row>
      <xdr:rowOff>73029</xdr:rowOff>
    </xdr:to>
    <xdr:sp macro="EventClick" textlink="">
      <xdr:nvSpPr>
        <xdr:cNvPr id="184057" name="Hex303" descr="132">
          <a:extLst>
            <a:ext uri="{FF2B5EF4-FFF2-40B4-BE49-F238E27FC236}">
              <a16:creationId xmlns:a16="http://schemas.microsoft.com/office/drawing/2014/main" id="{CFDE27CA-2208-8559-A829-7C4E7781CCB2}"/>
            </a:ext>
          </a:extLst>
        </xdr:cNvPr>
        <xdr:cNvSpPr/>
      </xdr:nvSpPr>
      <xdr:spPr>
        <a:xfrm>
          <a:off x="8950427" y="599122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M</a:t>
          </a:r>
        </a:p>
      </xdr:txBody>
    </xdr:sp>
    <xdr:clientData/>
  </xdr:twoCellAnchor>
  <xdr:twoCellAnchor editAs="absolute">
    <xdr:from>
      <xdr:col>62</xdr:col>
      <xdr:colOff>18559</xdr:colOff>
      <xdr:row>33</xdr:row>
      <xdr:rowOff>19053</xdr:rowOff>
    </xdr:from>
    <xdr:to>
      <xdr:col>65</xdr:col>
      <xdr:colOff>78290</xdr:colOff>
      <xdr:row>36</xdr:row>
      <xdr:rowOff>73029</xdr:rowOff>
    </xdr:to>
    <xdr:sp macro="EventClick" textlink="">
      <xdr:nvSpPr>
        <xdr:cNvPr id="184058" name="Hex304" descr="91">
          <a:extLst>
            <a:ext uri="{FF2B5EF4-FFF2-40B4-BE49-F238E27FC236}">
              <a16:creationId xmlns:a16="http://schemas.microsoft.com/office/drawing/2014/main" id="{BD00BF87-0DC4-3897-7C15-D3734E45E47A}"/>
            </a:ext>
          </a:extLst>
        </xdr:cNvPr>
        <xdr:cNvSpPr/>
      </xdr:nvSpPr>
      <xdr:spPr>
        <a:xfrm>
          <a:off x="9467359" y="599122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J</a:t>
          </a:r>
        </a:p>
      </xdr:txBody>
    </xdr:sp>
    <xdr:clientData/>
  </xdr:twoCellAnchor>
  <xdr:twoCellAnchor editAs="absolute">
    <xdr:from>
      <xdr:col>65</xdr:col>
      <xdr:colOff>78290</xdr:colOff>
      <xdr:row>33</xdr:row>
      <xdr:rowOff>19053</xdr:rowOff>
    </xdr:from>
    <xdr:to>
      <xdr:col>68</xdr:col>
      <xdr:colOff>138021</xdr:colOff>
      <xdr:row>36</xdr:row>
      <xdr:rowOff>73029</xdr:rowOff>
    </xdr:to>
    <xdr:sp macro="EventClick" textlink="">
      <xdr:nvSpPr>
        <xdr:cNvPr id="184059" name="Hex305" descr="59">
          <a:extLst>
            <a:ext uri="{FF2B5EF4-FFF2-40B4-BE49-F238E27FC236}">
              <a16:creationId xmlns:a16="http://schemas.microsoft.com/office/drawing/2014/main" id="{E106175A-E696-FA3F-7782-388875B50802}"/>
            </a:ext>
          </a:extLst>
        </xdr:cNvPr>
        <xdr:cNvSpPr/>
      </xdr:nvSpPr>
      <xdr:spPr>
        <a:xfrm>
          <a:off x="9984290" y="599122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K</a:t>
          </a:r>
        </a:p>
      </xdr:txBody>
    </xdr:sp>
    <xdr:clientData/>
  </xdr:twoCellAnchor>
  <xdr:twoCellAnchor editAs="absolute">
    <xdr:from>
      <xdr:col>68</xdr:col>
      <xdr:colOff>138020</xdr:colOff>
      <xdr:row>33</xdr:row>
      <xdr:rowOff>19053</xdr:rowOff>
    </xdr:from>
    <xdr:to>
      <xdr:col>72</xdr:col>
      <xdr:colOff>45351</xdr:colOff>
      <xdr:row>36</xdr:row>
      <xdr:rowOff>73029</xdr:rowOff>
    </xdr:to>
    <xdr:sp macro="EventClick" textlink="">
      <xdr:nvSpPr>
        <xdr:cNvPr id="184060" name="Hex306" descr="117">
          <a:extLst>
            <a:ext uri="{FF2B5EF4-FFF2-40B4-BE49-F238E27FC236}">
              <a16:creationId xmlns:a16="http://schemas.microsoft.com/office/drawing/2014/main" id="{1EDB6165-A157-9663-1BA3-74D10A152869}"/>
            </a:ext>
          </a:extLst>
        </xdr:cNvPr>
        <xdr:cNvSpPr/>
      </xdr:nvSpPr>
      <xdr:spPr>
        <a:xfrm>
          <a:off x="10501220" y="599122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A</a:t>
          </a:r>
        </a:p>
      </xdr:txBody>
    </xdr:sp>
    <xdr:clientData/>
  </xdr:twoCellAnchor>
  <xdr:twoCellAnchor editAs="absolute">
    <xdr:from>
      <xdr:col>72</xdr:col>
      <xdr:colOff>45351</xdr:colOff>
      <xdr:row>33</xdr:row>
      <xdr:rowOff>19053</xdr:rowOff>
    </xdr:from>
    <xdr:to>
      <xdr:col>75</xdr:col>
      <xdr:colOff>105082</xdr:colOff>
      <xdr:row>36</xdr:row>
      <xdr:rowOff>73029</xdr:rowOff>
    </xdr:to>
    <xdr:sp macro="EventClick" textlink="">
      <xdr:nvSpPr>
        <xdr:cNvPr id="184061" name="Hex307" descr="39">
          <a:extLst>
            <a:ext uri="{FF2B5EF4-FFF2-40B4-BE49-F238E27FC236}">
              <a16:creationId xmlns:a16="http://schemas.microsoft.com/office/drawing/2014/main" id="{4891DBD7-A3D9-6425-B69D-DDC1488EE6AD}"/>
            </a:ext>
          </a:extLst>
        </xdr:cNvPr>
        <xdr:cNvSpPr/>
      </xdr:nvSpPr>
      <xdr:spPr>
        <a:xfrm>
          <a:off x="11018151" y="599122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M</a:t>
          </a:r>
        </a:p>
      </xdr:txBody>
    </xdr:sp>
    <xdr:clientData/>
  </xdr:twoCellAnchor>
  <xdr:twoCellAnchor editAs="absolute">
    <xdr:from>
      <xdr:col>75</xdr:col>
      <xdr:colOff>105083</xdr:colOff>
      <xdr:row>33</xdr:row>
      <xdr:rowOff>19053</xdr:rowOff>
    </xdr:from>
    <xdr:to>
      <xdr:col>79</xdr:col>
      <xdr:colOff>12414</xdr:colOff>
      <xdr:row>36</xdr:row>
      <xdr:rowOff>73029</xdr:rowOff>
    </xdr:to>
    <xdr:sp macro="EventClick" textlink="">
      <xdr:nvSpPr>
        <xdr:cNvPr id="184062" name="Hex308" descr="189">
          <a:extLst>
            <a:ext uri="{FF2B5EF4-FFF2-40B4-BE49-F238E27FC236}">
              <a16:creationId xmlns:a16="http://schemas.microsoft.com/office/drawing/2014/main" id="{9ECE4B33-E35B-D300-2D34-3D63D3C86B31}"/>
            </a:ext>
          </a:extLst>
        </xdr:cNvPr>
        <xdr:cNvSpPr/>
      </xdr:nvSpPr>
      <xdr:spPr>
        <a:xfrm>
          <a:off x="11535083" y="599122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C</a:t>
          </a:r>
        </a:p>
      </xdr:txBody>
    </xdr:sp>
    <xdr:clientData/>
  </xdr:twoCellAnchor>
  <xdr:twoCellAnchor editAs="absolute">
    <xdr:from>
      <xdr:col>79</xdr:col>
      <xdr:colOff>12413</xdr:colOff>
      <xdr:row>33</xdr:row>
      <xdr:rowOff>19053</xdr:rowOff>
    </xdr:from>
    <xdr:to>
      <xdr:col>82</xdr:col>
      <xdr:colOff>72144</xdr:colOff>
      <xdr:row>36</xdr:row>
      <xdr:rowOff>73029</xdr:rowOff>
    </xdr:to>
    <xdr:sp macro="EventClick" textlink="">
      <xdr:nvSpPr>
        <xdr:cNvPr id="184063" name="Hex309" descr="137">
          <a:extLst>
            <a:ext uri="{FF2B5EF4-FFF2-40B4-BE49-F238E27FC236}">
              <a16:creationId xmlns:a16="http://schemas.microsoft.com/office/drawing/2014/main" id="{38541589-5724-66C1-1620-E07A4D56262C}"/>
            </a:ext>
          </a:extLst>
        </xdr:cNvPr>
        <xdr:cNvSpPr/>
      </xdr:nvSpPr>
      <xdr:spPr>
        <a:xfrm>
          <a:off x="12052013" y="599122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B</a:t>
          </a:r>
        </a:p>
      </xdr:txBody>
    </xdr:sp>
    <xdr:clientData/>
  </xdr:twoCellAnchor>
  <xdr:twoCellAnchor editAs="absolute">
    <xdr:from>
      <xdr:col>82</xdr:col>
      <xdr:colOff>72144</xdr:colOff>
      <xdr:row>33</xdr:row>
      <xdr:rowOff>19053</xdr:rowOff>
    </xdr:from>
    <xdr:to>
      <xdr:col>85</xdr:col>
      <xdr:colOff>131875</xdr:colOff>
      <xdr:row>36</xdr:row>
      <xdr:rowOff>73029</xdr:rowOff>
    </xdr:to>
    <xdr:sp macro="EventClick" textlink="">
      <xdr:nvSpPr>
        <xdr:cNvPr id="184064" name="Hex310" descr="26">
          <a:extLst>
            <a:ext uri="{FF2B5EF4-FFF2-40B4-BE49-F238E27FC236}">
              <a16:creationId xmlns:a16="http://schemas.microsoft.com/office/drawing/2014/main" id="{5F2E43BC-4AC0-9B0C-6956-8F46A266E4DC}"/>
            </a:ext>
          </a:extLst>
        </xdr:cNvPr>
        <xdr:cNvSpPr/>
      </xdr:nvSpPr>
      <xdr:spPr>
        <a:xfrm>
          <a:off x="12568944" y="599122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A</a:t>
          </a:r>
        </a:p>
      </xdr:txBody>
    </xdr:sp>
    <xdr:clientData/>
  </xdr:twoCellAnchor>
  <xdr:twoCellAnchor editAs="absolute">
    <xdr:from>
      <xdr:col>85</xdr:col>
      <xdr:colOff>131876</xdr:colOff>
      <xdr:row>33</xdr:row>
      <xdr:rowOff>19053</xdr:rowOff>
    </xdr:from>
    <xdr:to>
      <xdr:col>89</xdr:col>
      <xdr:colOff>39207</xdr:colOff>
      <xdr:row>36</xdr:row>
      <xdr:rowOff>73029</xdr:rowOff>
    </xdr:to>
    <xdr:sp macro="EventClick" textlink="">
      <xdr:nvSpPr>
        <xdr:cNvPr id="184065" name="Hex311" descr="50">
          <a:extLst>
            <a:ext uri="{FF2B5EF4-FFF2-40B4-BE49-F238E27FC236}">
              <a16:creationId xmlns:a16="http://schemas.microsoft.com/office/drawing/2014/main" id="{82677F7F-E17B-A893-04A9-B1996F09F87E}"/>
            </a:ext>
          </a:extLst>
        </xdr:cNvPr>
        <xdr:cNvSpPr/>
      </xdr:nvSpPr>
      <xdr:spPr>
        <a:xfrm>
          <a:off x="13085876" y="5991228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Y</a:t>
          </a:r>
        </a:p>
      </xdr:txBody>
    </xdr:sp>
    <xdr:clientData/>
  </xdr:twoCellAnchor>
  <xdr:twoCellAnchor editAs="absolute">
    <xdr:from>
      <xdr:col>16</xdr:col>
      <xdr:colOff>50390</xdr:colOff>
      <xdr:row>35</xdr:row>
      <xdr:rowOff>104779</xdr:rowOff>
    </xdr:from>
    <xdr:to>
      <xdr:col>19</xdr:col>
      <xdr:colOff>110121</xdr:colOff>
      <xdr:row>38</xdr:row>
      <xdr:rowOff>158755</xdr:rowOff>
    </xdr:to>
    <xdr:sp macro="EventClick" textlink="">
      <xdr:nvSpPr>
        <xdr:cNvPr id="184066" name="Hex312" descr="145">
          <a:extLst>
            <a:ext uri="{FF2B5EF4-FFF2-40B4-BE49-F238E27FC236}">
              <a16:creationId xmlns:a16="http://schemas.microsoft.com/office/drawing/2014/main" id="{3B25DBDC-5052-346A-E754-87D4E64FEF63}"/>
            </a:ext>
          </a:extLst>
        </xdr:cNvPr>
        <xdr:cNvSpPr/>
      </xdr:nvSpPr>
      <xdr:spPr>
        <a:xfrm>
          <a:off x="2488790" y="643890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I</a:t>
          </a:r>
        </a:p>
      </xdr:txBody>
    </xdr:sp>
    <xdr:clientData/>
  </xdr:twoCellAnchor>
  <xdr:twoCellAnchor editAs="absolute">
    <xdr:from>
      <xdr:col>19</xdr:col>
      <xdr:colOff>110121</xdr:colOff>
      <xdr:row>35</xdr:row>
      <xdr:rowOff>104779</xdr:rowOff>
    </xdr:from>
    <xdr:to>
      <xdr:col>23</xdr:col>
      <xdr:colOff>17452</xdr:colOff>
      <xdr:row>38</xdr:row>
      <xdr:rowOff>158755</xdr:rowOff>
    </xdr:to>
    <xdr:sp macro="EventClick" textlink="">
      <xdr:nvSpPr>
        <xdr:cNvPr id="184067" name="Hex313" descr="236">
          <a:extLst>
            <a:ext uri="{FF2B5EF4-FFF2-40B4-BE49-F238E27FC236}">
              <a16:creationId xmlns:a16="http://schemas.microsoft.com/office/drawing/2014/main" id="{77154D67-8210-BC95-3364-89A13936C8BF}"/>
            </a:ext>
          </a:extLst>
        </xdr:cNvPr>
        <xdr:cNvSpPr/>
      </xdr:nvSpPr>
      <xdr:spPr>
        <a:xfrm>
          <a:off x="3005721" y="643890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Q</a:t>
          </a:r>
        </a:p>
      </xdr:txBody>
    </xdr:sp>
    <xdr:clientData/>
  </xdr:twoCellAnchor>
  <xdr:twoCellAnchor editAs="absolute">
    <xdr:from>
      <xdr:col>23</xdr:col>
      <xdr:colOff>17452</xdr:colOff>
      <xdr:row>35</xdr:row>
      <xdr:rowOff>104779</xdr:rowOff>
    </xdr:from>
    <xdr:to>
      <xdr:col>26</xdr:col>
      <xdr:colOff>77183</xdr:colOff>
      <xdr:row>38</xdr:row>
      <xdr:rowOff>158755</xdr:rowOff>
    </xdr:to>
    <xdr:sp macro="EventClick" textlink="">
      <xdr:nvSpPr>
        <xdr:cNvPr id="184068" name="Hex314" descr="199">
          <a:extLst>
            <a:ext uri="{FF2B5EF4-FFF2-40B4-BE49-F238E27FC236}">
              <a16:creationId xmlns:a16="http://schemas.microsoft.com/office/drawing/2014/main" id="{3B23FC7E-D5C9-8B9B-0384-0EAF463F7098}"/>
            </a:ext>
          </a:extLst>
        </xdr:cNvPr>
        <xdr:cNvSpPr/>
      </xdr:nvSpPr>
      <xdr:spPr>
        <a:xfrm>
          <a:off x="3522652" y="643890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T</a:t>
          </a:r>
        </a:p>
      </xdr:txBody>
    </xdr:sp>
    <xdr:clientData/>
  </xdr:twoCellAnchor>
  <xdr:twoCellAnchor editAs="absolute">
    <xdr:from>
      <xdr:col>26</xdr:col>
      <xdr:colOff>77183</xdr:colOff>
      <xdr:row>35</xdr:row>
      <xdr:rowOff>104779</xdr:rowOff>
    </xdr:from>
    <xdr:to>
      <xdr:col>29</xdr:col>
      <xdr:colOff>136914</xdr:colOff>
      <xdr:row>38</xdr:row>
      <xdr:rowOff>158755</xdr:rowOff>
    </xdr:to>
    <xdr:sp macro="EventClick" textlink="">
      <xdr:nvSpPr>
        <xdr:cNvPr id="184069" name="Hex315" descr="21">
          <a:extLst>
            <a:ext uri="{FF2B5EF4-FFF2-40B4-BE49-F238E27FC236}">
              <a16:creationId xmlns:a16="http://schemas.microsoft.com/office/drawing/2014/main" id="{99754245-2FF4-AD47-9E68-2DE3C7CA1261}"/>
            </a:ext>
          </a:extLst>
        </xdr:cNvPr>
        <xdr:cNvSpPr/>
      </xdr:nvSpPr>
      <xdr:spPr>
        <a:xfrm>
          <a:off x="4039583" y="643890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W</a:t>
          </a:r>
        </a:p>
      </xdr:txBody>
    </xdr:sp>
    <xdr:clientData/>
  </xdr:twoCellAnchor>
  <xdr:twoCellAnchor editAs="absolute">
    <xdr:from>
      <xdr:col>29</xdr:col>
      <xdr:colOff>136914</xdr:colOff>
      <xdr:row>35</xdr:row>
      <xdr:rowOff>104779</xdr:rowOff>
    </xdr:from>
    <xdr:to>
      <xdr:col>33</xdr:col>
      <xdr:colOff>44245</xdr:colOff>
      <xdr:row>38</xdr:row>
      <xdr:rowOff>158755</xdr:rowOff>
    </xdr:to>
    <xdr:sp macro="EventClick" textlink="">
      <xdr:nvSpPr>
        <xdr:cNvPr id="184070" name="Hex316" descr="193">
          <a:extLst>
            <a:ext uri="{FF2B5EF4-FFF2-40B4-BE49-F238E27FC236}">
              <a16:creationId xmlns:a16="http://schemas.microsoft.com/office/drawing/2014/main" id="{7CFF5640-1D16-C67C-438D-78FCD32D5B4A}"/>
            </a:ext>
          </a:extLst>
        </xdr:cNvPr>
        <xdr:cNvSpPr/>
      </xdr:nvSpPr>
      <xdr:spPr>
        <a:xfrm>
          <a:off x="4556514" y="643890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F</a:t>
          </a:r>
        </a:p>
      </xdr:txBody>
    </xdr:sp>
    <xdr:clientData/>
  </xdr:twoCellAnchor>
  <xdr:twoCellAnchor editAs="absolute">
    <xdr:from>
      <xdr:col>33</xdr:col>
      <xdr:colOff>44245</xdr:colOff>
      <xdr:row>35</xdr:row>
      <xdr:rowOff>104779</xdr:rowOff>
    </xdr:from>
    <xdr:to>
      <xdr:col>36</xdr:col>
      <xdr:colOff>103976</xdr:colOff>
      <xdr:row>38</xdr:row>
      <xdr:rowOff>158755</xdr:rowOff>
    </xdr:to>
    <xdr:sp macro="EventClick" textlink="">
      <xdr:nvSpPr>
        <xdr:cNvPr id="184071" name="Hex317" descr="141">
          <a:extLst>
            <a:ext uri="{FF2B5EF4-FFF2-40B4-BE49-F238E27FC236}">
              <a16:creationId xmlns:a16="http://schemas.microsoft.com/office/drawing/2014/main" id="{76E40212-2517-E5AC-104F-8B9F0A98DD71}"/>
            </a:ext>
          </a:extLst>
        </xdr:cNvPr>
        <xdr:cNvSpPr/>
      </xdr:nvSpPr>
      <xdr:spPr>
        <a:xfrm>
          <a:off x="5073445" y="643890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A</a:t>
          </a:r>
        </a:p>
      </xdr:txBody>
    </xdr:sp>
    <xdr:clientData/>
  </xdr:twoCellAnchor>
  <xdr:twoCellAnchor editAs="absolute">
    <xdr:from>
      <xdr:col>36</xdr:col>
      <xdr:colOff>103976</xdr:colOff>
      <xdr:row>35</xdr:row>
      <xdr:rowOff>104779</xdr:rowOff>
    </xdr:from>
    <xdr:to>
      <xdr:col>40</xdr:col>
      <xdr:colOff>11307</xdr:colOff>
      <xdr:row>38</xdr:row>
      <xdr:rowOff>158755</xdr:rowOff>
    </xdr:to>
    <xdr:sp macro="EventClick" textlink="">
      <xdr:nvSpPr>
        <xdr:cNvPr id="184072" name="Hex318" descr="239">
          <a:extLst>
            <a:ext uri="{FF2B5EF4-FFF2-40B4-BE49-F238E27FC236}">
              <a16:creationId xmlns:a16="http://schemas.microsoft.com/office/drawing/2014/main" id="{7E9C9FCB-A377-5120-46AF-D21EC29F6ABB}"/>
            </a:ext>
          </a:extLst>
        </xdr:cNvPr>
        <xdr:cNvSpPr/>
      </xdr:nvSpPr>
      <xdr:spPr>
        <a:xfrm>
          <a:off x="5590376" y="643890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F</a:t>
          </a:r>
        </a:p>
      </xdr:txBody>
    </xdr:sp>
    <xdr:clientData/>
  </xdr:twoCellAnchor>
  <xdr:twoCellAnchor editAs="absolute">
    <xdr:from>
      <xdr:col>40</xdr:col>
      <xdr:colOff>11307</xdr:colOff>
      <xdr:row>35</xdr:row>
      <xdr:rowOff>104779</xdr:rowOff>
    </xdr:from>
    <xdr:to>
      <xdr:col>43</xdr:col>
      <xdr:colOff>71038</xdr:colOff>
      <xdr:row>38</xdr:row>
      <xdr:rowOff>158755</xdr:rowOff>
    </xdr:to>
    <xdr:sp macro="EventClick" textlink="">
      <xdr:nvSpPr>
        <xdr:cNvPr id="184073" name="Hex319" descr="210">
          <a:extLst>
            <a:ext uri="{FF2B5EF4-FFF2-40B4-BE49-F238E27FC236}">
              <a16:creationId xmlns:a16="http://schemas.microsoft.com/office/drawing/2014/main" id="{9DEB5DAC-88A6-6474-0221-C47D296F4C0F}"/>
            </a:ext>
          </a:extLst>
        </xdr:cNvPr>
        <xdr:cNvSpPr/>
      </xdr:nvSpPr>
      <xdr:spPr>
        <a:xfrm>
          <a:off x="6107307" y="643890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K</a:t>
          </a:r>
        </a:p>
      </xdr:txBody>
    </xdr:sp>
    <xdr:clientData/>
  </xdr:twoCellAnchor>
  <xdr:twoCellAnchor editAs="absolute">
    <xdr:from>
      <xdr:col>43</xdr:col>
      <xdr:colOff>71038</xdr:colOff>
      <xdr:row>35</xdr:row>
      <xdr:rowOff>104779</xdr:rowOff>
    </xdr:from>
    <xdr:to>
      <xdr:col>46</xdr:col>
      <xdr:colOff>130769</xdr:colOff>
      <xdr:row>38</xdr:row>
      <xdr:rowOff>158755</xdr:rowOff>
    </xdr:to>
    <xdr:sp macro="EventClick" textlink="">
      <xdr:nvSpPr>
        <xdr:cNvPr id="184074" name="Hex320" descr="105">
          <a:extLst>
            <a:ext uri="{FF2B5EF4-FFF2-40B4-BE49-F238E27FC236}">
              <a16:creationId xmlns:a16="http://schemas.microsoft.com/office/drawing/2014/main" id="{3409BB1B-7196-210F-E1A7-F9660E68D551}"/>
            </a:ext>
          </a:extLst>
        </xdr:cNvPr>
        <xdr:cNvSpPr/>
      </xdr:nvSpPr>
      <xdr:spPr>
        <a:xfrm>
          <a:off x="6624238" y="643890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G</a:t>
          </a:r>
        </a:p>
      </xdr:txBody>
    </xdr:sp>
    <xdr:clientData/>
  </xdr:twoCellAnchor>
  <xdr:twoCellAnchor editAs="absolute">
    <xdr:from>
      <xdr:col>46</xdr:col>
      <xdr:colOff>130769</xdr:colOff>
      <xdr:row>35</xdr:row>
      <xdr:rowOff>104779</xdr:rowOff>
    </xdr:from>
    <xdr:to>
      <xdr:col>50</xdr:col>
      <xdr:colOff>38100</xdr:colOff>
      <xdr:row>38</xdr:row>
      <xdr:rowOff>158755</xdr:rowOff>
    </xdr:to>
    <xdr:sp macro="EventClick" textlink="">
      <xdr:nvSpPr>
        <xdr:cNvPr id="184075" name="Hex321" descr="106">
          <a:extLst>
            <a:ext uri="{FF2B5EF4-FFF2-40B4-BE49-F238E27FC236}">
              <a16:creationId xmlns:a16="http://schemas.microsoft.com/office/drawing/2014/main" id="{E2E2DEEB-BD66-81F4-BB60-D59937B9BBB0}"/>
            </a:ext>
          </a:extLst>
        </xdr:cNvPr>
        <xdr:cNvSpPr/>
      </xdr:nvSpPr>
      <xdr:spPr>
        <a:xfrm>
          <a:off x="7141169" y="643890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H</a:t>
          </a:r>
        </a:p>
      </xdr:txBody>
    </xdr:sp>
    <xdr:clientData/>
  </xdr:twoCellAnchor>
  <xdr:twoCellAnchor editAs="absolute">
    <xdr:from>
      <xdr:col>50</xdr:col>
      <xdr:colOff>38100</xdr:colOff>
      <xdr:row>35</xdr:row>
      <xdr:rowOff>104779</xdr:rowOff>
    </xdr:from>
    <xdr:to>
      <xdr:col>53</xdr:col>
      <xdr:colOff>97831</xdr:colOff>
      <xdr:row>38</xdr:row>
      <xdr:rowOff>158755</xdr:rowOff>
    </xdr:to>
    <xdr:sp macro="EventClick" textlink="">
      <xdr:nvSpPr>
        <xdr:cNvPr id="184076" name="Hex322" descr="120">
          <a:extLst>
            <a:ext uri="{FF2B5EF4-FFF2-40B4-BE49-F238E27FC236}">
              <a16:creationId xmlns:a16="http://schemas.microsoft.com/office/drawing/2014/main" id="{1626AA52-CF4C-2BD0-4EE2-8612611CE364}"/>
            </a:ext>
          </a:extLst>
        </xdr:cNvPr>
        <xdr:cNvSpPr/>
      </xdr:nvSpPr>
      <xdr:spPr>
        <a:xfrm>
          <a:off x="7658100" y="643890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X</a:t>
          </a:r>
        </a:p>
      </xdr:txBody>
    </xdr:sp>
    <xdr:clientData/>
  </xdr:twoCellAnchor>
  <xdr:twoCellAnchor editAs="absolute">
    <xdr:from>
      <xdr:col>53</xdr:col>
      <xdr:colOff>97831</xdr:colOff>
      <xdr:row>35</xdr:row>
      <xdr:rowOff>104779</xdr:rowOff>
    </xdr:from>
    <xdr:to>
      <xdr:col>57</xdr:col>
      <xdr:colOff>5162</xdr:colOff>
      <xdr:row>38</xdr:row>
      <xdr:rowOff>158755</xdr:rowOff>
    </xdr:to>
    <xdr:sp macro="EventClick" textlink="">
      <xdr:nvSpPr>
        <xdr:cNvPr id="184077" name="Hex323" descr="130">
          <a:extLst>
            <a:ext uri="{FF2B5EF4-FFF2-40B4-BE49-F238E27FC236}">
              <a16:creationId xmlns:a16="http://schemas.microsoft.com/office/drawing/2014/main" id="{EC77B5C4-B831-DF28-755E-4D9D9E64546F}"/>
            </a:ext>
          </a:extLst>
        </xdr:cNvPr>
        <xdr:cNvSpPr/>
      </xdr:nvSpPr>
      <xdr:spPr>
        <a:xfrm>
          <a:off x="8175031" y="643890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K</a:t>
          </a:r>
        </a:p>
      </xdr:txBody>
    </xdr:sp>
    <xdr:clientData/>
  </xdr:twoCellAnchor>
  <xdr:twoCellAnchor editAs="absolute">
    <xdr:from>
      <xdr:col>57</xdr:col>
      <xdr:colOff>5162</xdr:colOff>
      <xdr:row>35</xdr:row>
      <xdr:rowOff>104779</xdr:rowOff>
    </xdr:from>
    <xdr:to>
      <xdr:col>60</xdr:col>
      <xdr:colOff>64893</xdr:colOff>
      <xdr:row>38</xdr:row>
      <xdr:rowOff>158755</xdr:rowOff>
    </xdr:to>
    <xdr:sp macro="EventClick" textlink="">
      <xdr:nvSpPr>
        <xdr:cNvPr id="184078" name="Hex324" descr="88">
          <a:extLst>
            <a:ext uri="{FF2B5EF4-FFF2-40B4-BE49-F238E27FC236}">
              <a16:creationId xmlns:a16="http://schemas.microsoft.com/office/drawing/2014/main" id="{410BF52B-5FD5-6664-EFF3-E67C7B4DFDA9}"/>
            </a:ext>
          </a:extLst>
        </xdr:cNvPr>
        <xdr:cNvSpPr/>
      </xdr:nvSpPr>
      <xdr:spPr>
        <a:xfrm>
          <a:off x="8691962" y="643890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Q</a:t>
          </a:r>
        </a:p>
      </xdr:txBody>
    </xdr:sp>
    <xdr:clientData/>
  </xdr:twoCellAnchor>
  <xdr:twoCellAnchor editAs="absolute">
    <xdr:from>
      <xdr:col>60</xdr:col>
      <xdr:colOff>64893</xdr:colOff>
      <xdr:row>35</xdr:row>
      <xdr:rowOff>104779</xdr:rowOff>
    </xdr:from>
    <xdr:to>
      <xdr:col>63</xdr:col>
      <xdr:colOff>124624</xdr:colOff>
      <xdr:row>38</xdr:row>
      <xdr:rowOff>158755</xdr:rowOff>
    </xdr:to>
    <xdr:sp macro="EventClick" textlink="">
      <xdr:nvSpPr>
        <xdr:cNvPr id="184079" name="Hex325" descr="212">
          <a:extLst>
            <a:ext uri="{FF2B5EF4-FFF2-40B4-BE49-F238E27FC236}">
              <a16:creationId xmlns:a16="http://schemas.microsoft.com/office/drawing/2014/main" id="{8946F237-75C8-3B45-E99D-3499D38D4A7D}"/>
            </a:ext>
          </a:extLst>
        </xdr:cNvPr>
        <xdr:cNvSpPr/>
      </xdr:nvSpPr>
      <xdr:spPr>
        <a:xfrm>
          <a:off x="9208893" y="643890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P</a:t>
          </a:r>
        </a:p>
      </xdr:txBody>
    </xdr:sp>
    <xdr:clientData/>
  </xdr:twoCellAnchor>
  <xdr:twoCellAnchor editAs="absolute">
    <xdr:from>
      <xdr:col>63</xdr:col>
      <xdr:colOff>124624</xdr:colOff>
      <xdr:row>35</xdr:row>
      <xdr:rowOff>104779</xdr:rowOff>
    </xdr:from>
    <xdr:to>
      <xdr:col>67</xdr:col>
      <xdr:colOff>31955</xdr:colOff>
      <xdr:row>38</xdr:row>
      <xdr:rowOff>158755</xdr:rowOff>
    </xdr:to>
    <xdr:sp macro="EventClick" textlink="">
      <xdr:nvSpPr>
        <xdr:cNvPr id="184080" name="Hex326" descr="60">
          <a:extLst>
            <a:ext uri="{FF2B5EF4-FFF2-40B4-BE49-F238E27FC236}">
              <a16:creationId xmlns:a16="http://schemas.microsoft.com/office/drawing/2014/main" id="{24B31D23-795E-D1FF-D0AA-DC1FC08EFDF5}"/>
            </a:ext>
          </a:extLst>
        </xdr:cNvPr>
        <xdr:cNvSpPr/>
      </xdr:nvSpPr>
      <xdr:spPr>
        <a:xfrm>
          <a:off x="9725824" y="643890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K</a:t>
          </a:r>
        </a:p>
      </xdr:txBody>
    </xdr:sp>
    <xdr:clientData/>
  </xdr:twoCellAnchor>
  <xdr:twoCellAnchor editAs="absolute">
    <xdr:from>
      <xdr:col>67</xdr:col>
      <xdr:colOff>31955</xdr:colOff>
      <xdr:row>35</xdr:row>
      <xdr:rowOff>104779</xdr:rowOff>
    </xdr:from>
    <xdr:to>
      <xdr:col>70</xdr:col>
      <xdr:colOff>91686</xdr:colOff>
      <xdr:row>38</xdr:row>
      <xdr:rowOff>158755</xdr:rowOff>
    </xdr:to>
    <xdr:sp macro="EventClick" textlink="">
      <xdr:nvSpPr>
        <xdr:cNvPr id="184081" name="Hex327" descr="206">
          <a:extLst>
            <a:ext uri="{FF2B5EF4-FFF2-40B4-BE49-F238E27FC236}">
              <a16:creationId xmlns:a16="http://schemas.microsoft.com/office/drawing/2014/main" id="{2BC45257-B286-A234-0C00-BCB585554DBB}"/>
            </a:ext>
          </a:extLst>
        </xdr:cNvPr>
        <xdr:cNvSpPr/>
      </xdr:nvSpPr>
      <xdr:spPr>
        <a:xfrm>
          <a:off x="10242755" y="643890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U</a:t>
          </a:r>
        </a:p>
      </xdr:txBody>
    </xdr:sp>
    <xdr:clientData/>
  </xdr:twoCellAnchor>
  <xdr:twoCellAnchor editAs="absolute">
    <xdr:from>
      <xdr:col>70</xdr:col>
      <xdr:colOff>91686</xdr:colOff>
      <xdr:row>35</xdr:row>
      <xdr:rowOff>104779</xdr:rowOff>
    </xdr:from>
    <xdr:to>
      <xdr:col>73</xdr:col>
      <xdr:colOff>151417</xdr:colOff>
      <xdr:row>38</xdr:row>
      <xdr:rowOff>158755</xdr:rowOff>
    </xdr:to>
    <xdr:sp macro="EventClick" textlink="">
      <xdr:nvSpPr>
        <xdr:cNvPr id="184082" name="Hex328" descr="147">
          <a:extLst>
            <a:ext uri="{FF2B5EF4-FFF2-40B4-BE49-F238E27FC236}">
              <a16:creationId xmlns:a16="http://schemas.microsoft.com/office/drawing/2014/main" id="{28AF3EDD-2E2F-4AED-DE77-045065B6D322}"/>
            </a:ext>
          </a:extLst>
        </xdr:cNvPr>
        <xdr:cNvSpPr/>
      </xdr:nvSpPr>
      <xdr:spPr>
        <a:xfrm>
          <a:off x="10759686" y="643890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X</a:t>
          </a:r>
        </a:p>
      </xdr:txBody>
    </xdr:sp>
    <xdr:clientData/>
  </xdr:twoCellAnchor>
  <xdr:twoCellAnchor editAs="absolute">
    <xdr:from>
      <xdr:col>73</xdr:col>
      <xdr:colOff>151417</xdr:colOff>
      <xdr:row>35</xdr:row>
      <xdr:rowOff>104779</xdr:rowOff>
    </xdr:from>
    <xdr:to>
      <xdr:col>77</xdr:col>
      <xdr:colOff>58748</xdr:colOff>
      <xdr:row>38</xdr:row>
      <xdr:rowOff>158755</xdr:rowOff>
    </xdr:to>
    <xdr:sp macro="EventClick" textlink="">
      <xdr:nvSpPr>
        <xdr:cNvPr id="184083" name="Hex329" descr="240">
          <a:extLst>
            <a:ext uri="{FF2B5EF4-FFF2-40B4-BE49-F238E27FC236}">
              <a16:creationId xmlns:a16="http://schemas.microsoft.com/office/drawing/2014/main" id="{C2F2A6ED-8997-5A5B-14B9-74DE919E1415}"/>
            </a:ext>
          </a:extLst>
        </xdr:cNvPr>
        <xdr:cNvSpPr/>
      </xdr:nvSpPr>
      <xdr:spPr>
        <a:xfrm>
          <a:off x="11276617" y="643890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H</a:t>
          </a:r>
        </a:p>
      </xdr:txBody>
    </xdr:sp>
    <xdr:clientData/>
  </xdr:twoCellAnchor>
  <xdr:twoCellAnchor editAs="absolute">
    <xdr:from>
      <xdr:col>77</xdr:col>
      <xdr:colOff>58748</xdr:colOff>
      <xdr:row>35</xdr:row>
      <xdr:rowOff>104779</xdr:rowOff>
    </xdr:from>
    <xdr:to>
      <xdr:col>80</xdr:col>
      <xdr:colOff>118479</xdr:colOff>
      <xdr:row>38</xdr:row>
      <xdr:rowOff>158755</xdr:rowOff>
    </xdr:to>
    <xdr:sp macro="EventClick" textlink="">
      <xdr:nvSpPr>
        <xdr:cNvPr id="184084" name="Hex330" descr="138">
          <a:extLst>
            <a:ext uri="{FF2B5EF4-FFF2-40B4-BE49-F238E27FC236}">
              <a16:creationId xmlns:a16="http://schemas.microsoft.com/office/drawing/2014/main" id="{1668EB82-C9EE-CFC3-E90D-72A42E7757A9}"/>
            </a:ext>
          </a:extLst>
        </xdr:cNvPr>
        <xdr:cNvSpPr/>
      </xdr:nvSpPr>
      <xdr:spPr>
        <a:xfrm>
          <a:off x="11793548" y="643890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T</a:t>
          </a:r>
        </a:p>
      </xdr:txBody>
    </xdr:sp>
    <xdr:clientData/>
  </xdr:twoCellAnchor>
  <xdr:twoCellAnchor editAs="absolute">
    <xdr:from>
      <xdr:col>80</xdr:col>
      <xdr:colOff>118479</xdr:colOff>
      <xdr:row>35</xdr:row>
      <xdr:rowOff>104779</xdr:rowOff>
    </xdr:from>
    <xdr:to>
      <xdr:col>84</xdr:col>
      <xdr:colOff>25810</xdr:colOff>
      <xdr:row>38</xdr:row>
      <xdr:rowOff>158755</xdr:rowOff>
    </xdr:to>
    <xdr:sp macro="EventClick" textlink="">
      <xdr:nvSpPr>
        <xdr:cNvPr id="184085" name="Hex331" descr="117">
          <a:extLst>
            <a:ext uri="{FF2B5EF4-FFF2-40B4-BE49-F238E27FC236}">
              <a16:creationId xmlns:a16="http://schemas.microsoft.com/office/drawing/2014/main" id="{8DCDDBE8-775D-5784-4945-6B39604D3CE8}"/>
            </a:ext>
          </a:extLst>
        </xdr:cNvPr>
        <xdr:cNvSpPr/>
      </xdr:nvSpPr>
      <xdr:spPr>
        <a:xfrm>
          <a:off x="12310479" y="6438904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D</a:t>
          </a:r>
        </a:p>
      </xdr:txBody>
    </xdr:sp>
    <xdr:clientData/>
  </xdr:twoCellAnchor>
  <xdr:twoCellAnchor editAs="absolute">
    <xdr:from>
      <xdr:col>24</xdr:col>
      <xdr:colOff>123518</xdr:colOff>
      <xdr:row>38</xdr:row>
      <xdr:rowOff>9530</xdr:rowOff>
    </xdr:from>
    <xdr:to>
      <xdr:col>28</xdr:col>
      <xdr:colOff>30849</xdr:colOff>
      <xdr:row>41</xdr:row>
      <xdr:rowOff>63506</xdr:rowOff>
    </xdr:to>
    <xdr:sp macro="EventClick" textlink="">
      <xdr:nvSpPr>
        <xdr:cNvPr id="184086" name="Hex332" descr="210">
          <a:extLst>
            <a:ext uri="{FF2B5EF4-FFF2-40B4-BE49-F238E27FC236}">
              <a16:creationId xmlns:a16="http://schemas.microsoft.com/office/drawing/2014/main" id="{FC64F7B2-8025-2199-A070-E81936916854}"/>
            </a:ext>
          </a:extLst>
        </xdr:cNvPr>
        <xdr:cNvSpPr/>
      </xdr:nvSpPr>
      <xdr:spPr>
        <a:xfrm>
          <a:off x="3781118" y="688658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I</a:t>
          </a:r>
        </a:p>
      </xdr:txBody>
    </xdr:sp>
    <xdr:clientData/>
  </xdr:twoCellAnchor>
  <xdr:twoCellAnchor editAs="absolute">
    <xdr:from>
      <xdr:col>28</xdr:col>
      <xdr:colOff>30849</xdr:colOff>
      <xdr:row>38</xdr:row>
      <xdr:rowOff>9530</xdr:rowOff>
    </xdr:from>
    <xdr:to>
      <xdr:col>31</xdr:col>
      <xdr:colOff>90580</xdr:colOff>
      <xdr:row>41</xdr:row>
      <xdr:rowOff>63506</xdr:rowOff>
    </xdr:to>
    <xdr:sp macro="EventClick" textlink="">
      <xdr:nvSpPr>
        <xdr:cNvPr id="184087" name="Hex333" descr="55">
          <a:extLst>
            <a:ext uri="{FF2B5EF4-FFF2-40B4-BE49-F238E27FC236}">
              <a16:creationId xmlns:a16="http://schemas.microsoft.com/office/drawing/2014/main" id="{0018AC5A-85E2-BBBA-09DC-EAC3187075C3}"/>
            </a:ext>
          </a:extLst>
        </xdr:cNvPr>
        <xdr:cNvSpPr/>
      </xdr:nvSpPr>
      <xdr:spPr>
        <a:xfrm>
          <a:off x="4298049" y="688658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U</a:t>
          </a:r>
        </a:p>
      </xdr:txBody>
    </xdr:sp>
    <xdr:clientData/>
  </xdr:twoCellAnchor>
  <xdr:twoCellAnchor editAs="absolute">
    <xdr:from>
      <xdr:col>31</xdr:col>
      <xdr:colOff>90579</xdr:colOff>
      <xdr:row>38</xdr:row>
      <xdr:rowOff>9530</xdr:rowOff>
    </xdr:from>
    <xdr:to>
      <xdr:col>34</xdr:col>
      <xdr:colOff>150310</xdr:colOff>
      <xdr:row>41</xdr:row>
      <xdr:rowOff>63506</xdr:rowOff>
    </xdr:to>
    <xdr:sp macro="EventClick" textlink="">
      <xdr:nvSpPr>
        <xdr:cNvPr id="184088" name="Hex334" descr="163">
          <a:extLst>
            <a:ext uri="{FF2B5EF4-FFF2-40B4-BE49-F238E27FC236}">
              <a16:creationId xmlns:a16="http://schemas.microsoft.com/office/drawing/2014/main" id="{CFCDCEC0-B797-4725-0D59-5E8255D2759F}"/>
            </a:ext>
          </a:extLst>
        </xdr:cNvPr>
        <xdr:cNvSpPr/>
      </xdr:nvSpPr>
      <xdr:spPr>
        <a:xfrm>
          <a:off x="4814979" y="688658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C</a:t>
          </a:r>
        </a:p>
      </xdr:txBody>
    </xdr:sp>
    <xdr:clientData/>
  </xdr:twoCellAnchor>
  <xdr:twoCellAnchor editAs="absolute">
    <xdr:from>
      <xdr:col>34</xdr:col>
      <xdr:colOff>150311</xdr:colOff>
      <xdr:row>38</xdr:row>
      <xdr:rowOff>9530</xdr:rowOff>
    </xdr:from>
    <xdr:to>
      <xdr:col>38</xdr:col>
      <xdr:colOff>57642</xdr:colOff>
      <xdr:row>41</xdr:row>
      <xdr:rowOff>63506</xdr:rowOff>
    </xdr:to>
    <xdr:sp macro="EventClick" textlink="">
      <xdr:nvSpPr>
        <xdr:cNvPr id="184089" name="Hex335" descr="205">
          <a:extLst>
            <a:ext uri="{FF2B5EF4-FFF2-40B4-BE49-F238E27FC236}">
              <a16:creationId xmlns:a16="http://schemas.microsoft.com/office/drawing/2014/main" id="{539B4AAA-29ED-4644-1D87-EA38B19C54B6}"/>
            </a:ext>
          </a:extLst>
        </xdr:cNvPr>
        <xdr:cNvSpPr/>
      </xdr:nvSpPr>
      <xdr:spPr>
        <a:xfrm>
          <a:off x="5331911" y="688658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E</a:t>
          </a:r>
        </a:p>
      </xdr:txBody>
    </xdr:sp>
    <xdr:clientData/>
  </xdr:twoCellAnchor>
  <xdr:twoCellAnchor editAs="absolute">
    <xdr:from>
      <xdr:col>38</xdr:col>
      <xdr:colOff>57641</xdr:colOff>
      <xdr:row>38</xdr:row>
      <xdr:rowOff>9530</xdr:rowOff>
    </xdr:from>
    <xdr:to>
      <xdr:col>41</xdr:col>
      <xdr:colOff>117372</xdr:colOff>
      <xdr:row>41</xdr:row>
      <xdr:rowOff>63506</xdr:rowOff>
    </xdr:to>
    <xdr:sp macro="EventClick" textlink="">
      <xdr:nvSpPr>
        <xdr:cNvPr id="184090" name="Hex336" descr="1">
          <a:extLst>
            <a:ext uri="{FF2B5EF4-FFF2-40B4-BE49-F238E27FC236}">
              <a16:creationId xmlns:a16="http://schemas.microsoft.com/office/drawing/2014/main" id="{44B69699-7E63-02A7-D66D-7D5855091D54}"/>
            </a:ext>
          </a:extLst>
        </xdr:cNvPr>
        <xdr:cNvSpPr/>
      </xdr:nvSpPr>
      <xdr:spPr>
        <a:xfrm>
          <a:off x="5848841" y="688658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J</a:t>
          </a:r>
        </a:p>
      </xdr:txBody>
    </xdr:sp>
    <xdr:clientData/>
  </xdr:twoCellAnchor>
  <xdr:twoCellAnchor editAs="absolute">
    <xdr:from>
      <xdr:col>41</xdr:col>
      <xdr:colOff>117373</xdr:colOff>
      <xdr:row>38</xdr:row>
      <xdr:rowOff>9530</xdr:rowOff>
    </xdr:from>
    <xdr:to>
      <xdr:col>45</xdr:col>
      <xdr:colOff>24704</xdr:colOff>
      <xdr:row>41</xdr:row>
      <xdr:rowOff>63506</xdr:rowOff>
    </xdr:to>
    <xdr:sp macro="EventClick" textlink="">
      <xdr:nvSpPr>
        <xdr:cNvPr id="184091" name="Hex337" descr="246">
          <a:extLst>
            <a:ext uri="{FF2B5EF4-FFF2-40B4-BE49-F238E27FC236}">
              <a16:creationId xmlns:a16="http://schemas.microsoft.com/office/drawing/2014/main" id="{45582843-A906-AE7D-7EA4-2DD7AD66DEF4}"/>
            </a:ext>
          </a:extLst>
        </xdr:cNvPr>
        <xdr:cNvSpPr/>
      </xdr:nvSpPr>
      <xdr:spPr>
        <a:xfrm>
          <a:off x="6365773" y="688658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V</a:t>
          </a:r>
        </a:p>
      </xdr:txBody>
    </xdr:sp>
    <xdr:clientData/>
  </xdr:twoCellAnchor>
  <xdr:twoCellAnchor editAs="absolute">
    <xdr:from>
      <xdr:col>45</xdr:col>
      <xdr:colOff>24703</xdr:colOff>
      <xdr:row>38</xdr:row>
      <xdr:rowOff>9530</xdr:rowOff>
    </xdr:from>
    <xdr:to>
      <xdr:col>48</xdr:col>
      <xdr:colOff>84434</xdr:colOff>
      <xdr:row>41</xdr:row>
      <xdr:rowOff>63506</xdr:rowOff>
    </xdr:to>
    <xdr:sp macro="EventClick" textlink="">
      <xdr:nvSpPr>
        <xdr:cNvPr id="184092" name="Hex338" descr="62">
          <a:extLst>
            <a:ext uri="{FF2B5EF4-FFF2-40B4-BE49-F238E27FC236}">
              <a16:creationId xmlns:a16="http://schemas.microsoft.com/office/drawing/2014/main" id="{4AA36F65-5FD7-A89C-6852-351E0FF76636}"/>
            </a:ext>
          </a:extLst>
        </xdr:cNvPr>
        <xdr:cNvSpPr/>
      </xdr:nvSpPr>
      <xdr:spPr>
        <a:xfrm>
          <a:off x="6882703" y="688658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Y</a:t>
          </a:r>
        </a:p>
      </xdr:txBody>
    </xdr:sp>
    <xdr:clientData/>
  </xdr:twoCellAnchor>
  <xdr:twoCellAnchor editAs="absolute">
    <xdr:from>
      <xdr:col>48</xdr:col>
      <xdr:colOff>84434</xdr:colOff>
      <xdr:row>38</xdr:row>
      <xdr:rowOff>9530</xdr:rowOff>
    </xdr:from>
    <xdr:to>
      <xdr:col>51</xdr:col>
      <xdr:colOff>144165</xdr:colOff>
      <xdr:row>41</xdr:row>
      <xdr:rowOff>63506</xdr:rowOff>
    </xdr:to>
    <xdr:sp macro="EventClick" textlink="">
      <xdr:nvSpPr>
        <xdr:cNvPr id="184093" name="Hex339" descr="58">
          <a:extLst>
            <a:ext uri="{FF2B5EF4-FFF2-40B4-BE49-F238E27FC236}">
              <a16:creationId xmlns:a16="http://schemas.microsoft.com/office/drawing/2014/main" id="{7554A3A5-64BC-F2B5-57F4-5CEC62345688}"/>
            </a:ext>
          </a:extLst>
        </xdr:cNvPr>
        <xdr:cNvSpPr/>
      </xdr:nvSpPr>
      <xdr:spPr>
        <a:xfrm>
          <a:off x="7399634" y="688658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H</a:t>
          </a:r>
        </a:p>
      </xdr:txBody>
    </xdr:sp>
    <xdr:clientData/>
  </xdr:twoCellAnchor>
  <xdr:twoCellAnchor editAs="absolute">
    <xdr:from>
      <xdr:col>51</xdr:col>
      <xdr:colOff>144166</xdr:colOff>
      <xdr:row>38</xdr:row>
      <xdr:rowOff>9530</xdr:rowOff>
    </xdr:from>
    <xdr:to>
      <xdr:col>55</xdr:col>
      <xdr:colOff>51497</xdr:colOff>
      <xdr:row>41</xdr:row>
      <xdr:rowOff>63506</xdr:rowOff>
    </xdr:to>
    <xdr:sp macro="EventClick" textlink="">
      <xdr:nvSpPr>
        <xdr:cNvPr id="184094" name="Hex340" descr="192">
          <a:extLst>
            <a:ext uri="{FF2B5EF4-FFF2-40B4-BE49-F238E27FC236}">
              <a16:creationId xmlns:a16="http://schemas.microsoft.com/office/drawing/2014/main" id="{0E34B58B-AEAD-5572-8608-B27DD0162507}"/>
            </a:ext>
          </a:extLst>
        </xdr:cNvPr>
        <xdr:cNvSpPr/>
      </xdr:nvSpPr>
      <xdr:spPr>
        <a:xfrm>
          <a:off x="7916566" y="688658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I</a:t>
          </a:r>
        </a:p>
      </xdr:txBody>
    </xdr:sp>
    <xdr:clientData/>
  </xdr:twoCellAnchor>
  <xdr:twoCellAnchor editAs="absolute">
    <xdr:from>
      <xdr:col>55</xdr:col>
      <xdr:colOff>51497</xdr:colOff>
      <xdr:row>38</xdr:row>
      <xdr:rowOff>9530</xdr:rowOff>
    </xdr:from>
    <xdr:to>
      <xdr:col>58</xdr:col>
      <xdr:colOff>111228</xdr:colOff>
      <xdr:row>41</xdr:row>
      <xdr:rowOff>63506</xdr:rowOff>
    </xdr:to>
    <xdr:sp macro="EventClick" textlink="">
      <xdr:nvSpPr>
        <xdr:cNvPr id="184095" name="Hex341" descr="206">
          <a:extLst>
            <a:ext uri="{FF2B5EF4-FFF2-40B4-BE49-F238E27FC236}">
              <a16:creationId xmlns:a16="http://schemas.microsoft.com/office/drawing/2014/main" id="{339A430B-AAD2-9778-39D4-47D9F7C9D59A}"/>
            </a:ext>
          </a:extLst>
        </xdr:cNvPr>
        <xdr:cNvSpPr/>
      </xdr:nvSpPr>
      <xdr:spPr>
        <a:xfrm>
          <a:off x="8433497" y="688658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Z</a:t>
          </a:r>
        </a:p>
      </xdr:txBody>
    </xdr:sp>
    <xdr:clientData/>
  </xdr:twoCellAnchor>
  <xdr:twoCellAnchor editAs="absolute">
    <xdr:from>
      <xdr:col>58</xdr:col>
      <xdr:colOff>111227</xdr:colOff>
      <xdr:row>38</xdr:row>
      <xdr:rowOff>9530</xdr:rowOff>
    </xdr:from>
    <xdr:to>
      <xdr:col>62</xdr:col>
      <xdr:colOff>18558</xdr:colOff>
      <xdr:row>41</xdr:row>
      <xdr:rowOff>63506</xdr:rowOff>
    </xdr:to>
    <xdr:sp macro="EventClick" textlink="">
      <xdr:nvSpPr>
        <xdr:cNvPr id="184096" name="Hex342" descr="4">
          <a:extLst>
            <a:ext uri="{FF2B5EF4-FFF2-40B4-BE49-F238E27FC236}">
              <a16:creationId xmlns:a16="http://schemas.microsoft.com/office/drawing/2014/main" id="{84FC2215-6C69-7E07-BDA3-22597180F40D}"/>
            </a:ext>
          </a:extLst>
        </xdr:cNvPr>
        <xdr:cNvSpPr/>
      </xdr:nvSpPr>
      <xdr:spPr>
        <a:xfrm>
          <a:off x="8950427" y="688658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Z</a:t>
          </a:r>
        </a:p>
      </xdr:txBody>
    </xdr:sp>
    <xdr:clientData/>
  </xdr:twoCellAnchor>
  <xdr:twoCellAnchor editAs="absolute">
    <xdr:from>
      <xdr:col>62</xdr:col>
      <xdr:colOff>18559</xdr:colOff>
      <xdr:row>38</xdr:row>
      <xdr:rowOff>9530</xdr:rowOff>
    </xdr:from>
    <xdr:to>
      <xdr:col>65</xdr:col>
      <xdr:colOff>78290</xdr:colOff>
      <xdr:row>41</xdr:row>
      <xdr:rowOff>63506</xdr:rowOff>
    </xdr:to>
    <xdr:sp macro="EventClick" textlink="">
      <xdr:nvSpPr>
        <xdr:cNvPr id="184097" name="Hex343" descr="185">
          <a:extLst>
            <a:ext uri="{FF2B5EF4-FFF2-40B4-BE49-F238E27FC236}">
              <a16:creationId xmlns:a16="http://schemas.microsoft.com/office/drawing/2014/main" id="{AA9B7F80-25B6-B3B5-F55C-368AF4523A8E}"/>
            </a:ext>
          </a:extLst>
        </xdr:cNvPr>
        <xdr:cNvSpPr/>
      </xdr:nvSpPr>
      <xdr:spPr>
        <a:xfrm>
          <a:off x="9467359" y="688658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Z</a:t>
          </a:r>
        </a:p>
      </xdr:txBody>
    </xdr:sp>
    <xdr:clientData/>
  </xdr:twoCellAnchor>
  <xdr:twoCellAnchor editAs="absolute">
    <xdr:from>
      <xdr:col>65</xdr:col>
      <xdr:colOff>78290</xdr:colOff>
      <xdr:row>38</xdr:row>
      <xdr:rowOff>9530</xdr:rowOff>
    </xdr:from>
    <xdr:to>
      <xdr:col>68</xdr:col>
      <xdr:colOff>138021</xdr:colOff>
      <xdr:row>41</xdr:row>
      <xdr:rowOff>63506</xdr:rowOff>
    </xdr:to>
    <xdr:sp macro="EventClick" textlink="">
      <xdr:nvSpPr>
        <xdr:cNvPr id="184098" name="Hex344" descr="227">
          <a:extLst>
            <a:ext uri="{FF2B5EF4-FFF2-40B4-BE49-F238E27FC236}">
              <a16:creationId xmlns:a16="http://schemas.microsoft.com/office/drawing/2014/main" id="{FB258902-8761-C215-4C77-C68308BEDCE9}"/>
            </a:ext>
          </a:extLst>
        </xdr:cNvPr>
        <xdr:cNvSpPr/>
      </xdr:nvSpPr>
      <xdr:spPr>
        <a:xfrm>
          <a:off x="9984290" y="688658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V</a:t>
          </a:r>
        </a:p>
      </xdr:txBody>
    </xdr:sp>
    <xdr:clientData/>
  </xdr:twoCellAnchor>
  <xdr:twoCellAnchor editAs="absolute">
    <xdr:from>
      <xdr:col>68</xdr:col>
      <xdr:colOff>138020</xdr:colOff>
      <xdr:row>38</xdr:row>
      <xdr:rowOff>9530</xdr:rowOff>
    </xdr:from>
    <xdr:to>
      <xdr:col>72</xdr:col>
      <xdr:colOff>45351</xdr:colOff>
      <xdr:row>41</xdr:row>
      <xdr:rowOff>63506</xdr:rowOff>
    </xdr:to>
    <xdr:sp macro="EventClick" textlink="">
      <xdr:nvSpPr>
        <xdr:cNvPr id="184099" name="Hex345" descr="53">
          <a:extLst>
            <a:ext uri="{FF2B5EF4-FFF2-40B4-BE49-F238E27FC236}">
              <a16:creationId xmlns:a16="http://schemas.microsoft.com/office/drawing/2014/main" id="{553A2D73-2E53-58FF-7418-29392E90DC61}"/>
            </a:ext>
          </a:extLst>
        </xdr:cNvPr>
        <xdr:cNvSpPr/>
      </xdr:nvSpPr>
      <xdr:spPr>
        <a:xfrm>
          <a:off x="10501220" y="688658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H</a:t>
          </a:r>
        </a:p>
      </xdr:txBody>
    </xdr:sp>
    <xdr:clientData/>
  </xdr:twoCellAnchor>
  <xdr:twoCellAnchor editAs="absolute">
    <xdr:from>
      <xdr:col>72</xdr:col>
      <xdr:colOff>45351</xdr:colOff>
      <xdr:row>38</xdr:row>
      <xdr:rowOff>9530</xdr:rowOff>
    </xdr:from>
    <xdr:to>
      <xdr:col>75</xdr:col>
      <xdr:colOff>105082</xdr:colOff>
      <xdr:row>41</xdr:row>
      <xdr:rowOff>63506</xdr:rowOff>
    </xdr:to>
    <xdr:sp macro="EventClick" textlink="">
      <xdr:nvSpPr>
        <xdr:cNvPr id="184100" name="Hex346" descr="20">
          <a:extLst>
            <a:ext uri="{FF2B5EF4-FFF2-40B4-BE49-F238E27FC236}">
              <a16:creationId xmlns:a16="http://schemas.microsoft.com/office/drawing/2014/main" id="{05A50B64-3518-63B6-F73F-610B30FFC7B3}"/>
            </a:ext>
          </a:extLst>
        </xdr:cNvPr>
        <xdr:cNvSpPr/>
      </xdr:nvSpPr>
      <xdr:spPr>
        <a:xfrm>
          <a:off x="11018151" y="6886580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G</a:t>
          </a:r>
        </a:p>
      </xdr:txBody>
    </xdr:sp>
    <xdr:clientData/>
  </xdr:twoCellAnchor>
  <xdr:twoCellAnchor editAs="absolute">
    <xdr:from>
      <xdr:col>40</xdr:col>
      <xdr:colOff>11307</xdr:colOff>
      <xdr:row>40</xdr:row>
      <xdr:rowOff>95255</xdr:rowOff>
    </xdr:from>
    <xdr:to>
      <xdr:col>43</xdr:col>
      <xdr:colOff>71038</xdr:colOff>
      <xdr:row>43</xdr:row>
      <xdr:rowOff>149231</xdr:rowOff>
    </xdr:to>
    <xdr:sp macro="EventClick" textlink="">
      <xdr:nvSpPr>
        <xdr:cNvPr id="184101" name="Hex347" descr="88">
          <a:extLst>
            <a:ext uri="{FF2B5EF4-FFF2-40B4-BE49-F238E27FC236}">
              <a16:creationId xmlns:a16="http://schemas.microsoft.com/office/drawing/2014/main" id="{95BD96F6-8DE5-525D-95B8-D0B055CE3DE3}"/>
            </a:ext>
          </a:extLst>
        </xdr:cNvPr>
        <xdr:cNvSpPr/>
      </xdr:nvSpPr>
      <xdr:spPr>
        <a:xfrm>
          <a:off x="6107307" y="733425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J</a:t>
          </a:r>
        </a:p>
      </xdr:txBody>
    </xdr:sp>
    <xdr:clientData/>
  </xdr:twoCellAnchor>
  <xdr:twoCellAnchor editAs="absolute">
    <xdr:from>
      <xdr:col>43</xdr:col>
      <xdr:colOff>71038</xdr:colOff>
      <xdr:row>40</xdr:row>
      <xdr:rowOff>95255</xdr:rowOff>
    </xdr:from>
    <xdr:to>
      <xdr:col>46</xdr:col>
      <xdr:colOff>130769</xdr:colOff>
      <xdr:row>43</xdr:row>
      <xdr:rowOff>149231</xdr:rowOff>
    </xdr:to>
    <xdr:sp macro="EventClick" textlink="">
      <xdr:nvSpPr>
        <xdr:cNvPr id="184102" name="Hex348" descr="243">
          <a:extLst>
            <a:ext uri="{FF2B5EF4-FFF2-40B4-BE49-F238E27FC236}">
              <a16:creationId xmlns:a16="http://schemas.microsoft.com/office/drawing/2014/main" id="{80D7CEEF-8B9A-CE25-475D-2B982CF9A83F}"/>
            </a:ext>
          </a:extLst>
        </xdr:cNvPr>
        <xdr:cNvSpPr/>
      </xdr:nvSpPr>
      <xdr:spPr>
        <a:xfrm>
          <a:off x="6624238" y="733425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D</a:t>
          </a:r>
        </a:p>
      </xdr:txBody>
    </xdr:sp>
    <xdr:clientData/>
  </xdr:twoCellAnchor>
  <xdr:twoCellAnchor editAs="absolute">
    <xdr:from>
      <xdr:col>46</xdr:col>
      <xdr:colOff>130769</xdr:colOff>
      <xdr:row>40</xdr:row>
      <xdr:rowOff>95255</xdr:rowOff>
    </xdr:from>
    <xdr:to>
      <xdr:col>50</xdr:col>
      <xdr:colOff>38100</xdr:colOff>
      <xdr:row>43</xdr:row>
      <xdr:rowOff>149231</xdr:rowOff>
    </xdr:to>
    <xdr:sp macro="EventClick" textlink="">
      <xdr:nvSpPr>
        <xdr:cNvPr id="184103" name="Hex349" descr="243">
          <a:extLst>
            <a:ext uri="{FF2B5EF4-FFF2-40B4-BE49-F238E27FC236}">
              <a16:creationId xmlns:a16="http://schemas.microsoft.com/office/drawing/2014/main" id="{3A3ABEB1-FF57-1359-EF9D-6685D7D21D13}"/>
            </a:ext>
          </a:extLst>
        </xdr:cNvPr>
        <xdr:cNvSpPr/>
      </xdr:nvSpPr>
      <xdr:spPr>
        <a:xfrm>
          <a:off x="7141169" y="733425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R</a:t>
          </a:r>
        </a:p>
      </xdr:txBody>
    </xdr:sp>
    <xdr:clientData/>
  </xdr:twoCellAnchor>
  <xdr:twoCellAnchor editAs="absolute">
    <xdr:from>
      <xdr:col>50</xdr:col>
      <xdr:colOff>38100</xdr:colOff>
      <xdr:row>40</xdr:row>
      <xdr:rowOff>95255</xdr:rowOff>
    </xdr:from>
    <xdr:to>
      <xdr:col>53</xdr:col>
      <xdr:colOff>97831</xdr:colOff>
      <xdr:row>43</xdr:row>
      <xdr:rowOff>149231</xdr:rowOff>
    </xdr:to>
    <xdr:sp macro="EventClick" textlink="">
      <xdr:nvSpPr>
        <xdr:cNvPr id="184104" name="Hex350" descr="128">
          <a:extLst>
            <a:ext uri="{FF2B5EF4-FFF2-40B4-BE49-F238E27FC236}">
              <a16:creationId xmlns:a16="http://schemas.microsoft.com/office/drawing/2014/main" id="{A9C1FE22-A83F-0F1B-CAF3-108ED255C0FB}"/>
            </a:ext>
          </a:extLst>
        </xdr:cNvPr>
        <xdr:cNvSpPr/>
      </xdr:nvSpPr>
      <xdr:spPr>
        <a:xfrm>
          <a:off x="7658100" y="733425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Z</a:t>
          </a:r>
        </a:p>
      </xdr:txBody>
    </xdr:sp>
    <xdr:clientData/>
  </xdr:twoCellAnchor>
  <xdr:twoCellAnchor editAs="absolute">
    <xdr:from>
      <xdr:col>53</xdr:col>
      <xdr:colOff>97831</xdr:colOff>
      <xdr:row>40</xdr:row>
      <xdr:rowOff>95255</xdr:rowOff>
    </xdr:from>
    <xdr:to>
      <xdr:col>57</xdr:col>
      <xdr:colOff>5162</xdr:colOff>
      <xdr:row>43</xdr:row>
      <xdr:rowOff>149231</xdr:rowOff>
    </xdr:to>
    <xdr:sp macro="EventClick" textlink="">
      <xdr:nvSpPr>
        <xdr:cNvPr id="184105" name="Hex351" descr="186">
          <a:extLst>
            <a:ext uri="{FF2B5EF4-FFF2-40B4-BE49-F238E27FC236}">
              <a16:creationId xmlns:a16="http://schemas.microsoft.com/office/drawing/2014/main" id="{20997187-B187-B8EE-65A9-7B746C89A5EA}"/>
            </a:ext>
          </a:extLst>
        </xdr:cNvPr>
        <xdr:cNvSpPr/>
      </xdr:nvSpPr>
      <xdr:spPr>
        <a:xfrm>
          <a:off x="8175031" y="733425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T</a:t>
          </a:r>
        </a:p>
      </xdr:txBody>
    </xdr:sp>
    <xdr:clientData/>
  </xdr:twoCellAnchor>
  <xdr:twoCellAnchor editAs="absolute">
    <xdr:from>
      <xdr:col>57</xdr:col>
      <xdr:colOff>5162</xdr:colOff>
      <xdr:row>40</xdr:row>
      <xdr:rowOff>95255</xdr:rowOff>
    </xdr:from>
    <xdr:to>
      <xdr:col>60</xdr:col>
      <xdr:colOff>64893</xdr:colOff>
      <xdr:row>43</xdr:row>
      <xdr:rowOff>149231</xdr:rowOff>
    </xdr:to>
    <xdr:sp macro="EventClick" textlink="">
      <xdr:nvSpPr>
        <xdr:cNvPr id="184106" name="Hex352" descr="171">
          <a:extLst>
            <a:ext uri="{FF2B5EF4-FFF2-40B4-BE49-F238E27FC236}">
              <a16:creationId xmlns:a16="http://schemas.microsoft.com/office/drawing/2014/main" id="{71C2DCAB-282E-A4F0-9CA9-0B5A6BC0F5C6}"/>
            </a:ext>
          </a:extLst>
        </xdr:cNvPr>
        <xdr:cNvSpPr/>
      </xdr:nvSpPr>
      <xdr:spPr>
        <a:xfrm>
          <a:off x="8691962" y="7334255"/>
          <a:ext cx="516931" cy="596901"/>
        </a:xfrm>
        <a:custGeom>
          <a:avLst/>
          <a:gdLst/>
          <a:ahLst/>
          <a:cxnLst/>
          <a:rect l="0" t="0" r="0" b="0"/>
          <a:pathLst>
            <a:path w="516931" h="596901">
              <a:moveTo>
                <a:pt x="258465" y="596900"/>
              </a:moveTo>
              <a:lnTo>
                <a:pt x="516930" y="447675"/>
              </a:lnTo>
              <a:lnTo>
                <a:pt x="516930" y="149225"/>
              </a:lnTo>
              <a:lnTo>
                <a:pt x="258465" y="0"/>
              </a:lnTo>
              <a:lnTo>
                <a:pt x="0" y="149225"/>
              </a:lnTo>
              <a:lnTo>
                <a:pt x="0" y="447675"/>
              </a:lnTo>
              <a:close/>
            </a:path>
          </a:pathLst>
        </a:custGeom>
        <a:solidFill>
          <a:srgbClr val="7030A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46164" tIns="596901" rtlCol="0" anchor="ctr"/>
        <a:lstStyle/>
        <a:p>
          <a:pPr algn="ctr"/>
          <a:r>
            <a:rPr lang="fr-FR" sz="1000"/>
            <a:t>V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BE1396-CB23-47D4-9058-38DED518BB0B}" name="TabSRC" displayName="TabSRC" ref="A1:L354" totalsRowShown="0" headerRowDxfId="9">
  <autoFilter ref="A1:L354" xr:uid="{ECBE1396-CB23-47D4-9058-38DED518BB0B}"/>
  <tableColumns count="12">
    <tableColumn id="1" xr3:uid="{750A8A47-0E59-48F5-811D-9FDE2C5F8566}" name="Shape"/>
    <tableColumn id="2" xr3:uid="{DC3BB671-36E5-4F48-BC2E-82F06508B568}" name="Coordonnées en X"/>
    <tableColumn id="3" xr3:uid="{50C9313B-2AF4-4924-A67F-2FBC299FBFF2}" name="Coordonnées en Y"/>
    <tableColumn id="12" xr3:uid="{82BB2AE0-E9C1-4025-87FE-13B496A22FF7}" name="IDCL" dataDxfId="8"/>
    <tableColumn id="10" xr3:uid="{2FAC00D9-1763-467B-8CAC-B43DE4DD3F81}" name="Ligne de la MAP" dataDxfId="7"/>
    <tableColumn id="11" xr3:uid="{08DDFB19-82E9-4D00-A49A-F06F6E2AEBDA}" name="Colonne de la MAP" dataDxfId="6"/>
    <tableColumn id="4" xr3:uid="{4D18EE09-C455-4CE3-9EA7-C7EAE66C8C2D}" name="NO" dataDxfId="5">
      <calculatedColumnFormula>IF(COUNTIF(TabSRC[IDCL],TabSRC[[#This Row],[Ligne de la MAP]]-1&amp;"_"&amp;TabSRC[[#This Row],[Colonne de la MAP]]-1)&gt;0,TabSRC[[#This Row],[Ligne de la MAP]]-1&amp;"_"&amp;TabSRC[[#This Row],[Colonne de la MAP]]-1,"")</calculatedColumnFormula>
    </tableColumn>
    <tableColumn id="5" xr3:uid="{14D25FAB-FDD4-4DDA-B52F-243BF1D0F987}" name="NE" dataDxfId="4">
      <calculatedColumnFormula>IF(COUNTIF(TabSRC[IDCL],TabSRC[[#This Row],[Ligne de la MAP]]-1&amp;"_"&amp;TabSRC[[#This Row],[Colonne de la MAP]]+1)&gt;0,TabSRC[[#This Row],[Ligne de la MAP]]-1&amp;"_"&amp;TabSRC[[#This Row],[Colonne de la MAP]]+1,"")</calculatedColumnFormula>
    </tableColumn>
    <tableColumn id="6" xr3:uid="{508E0089-98AB-425B-9F6F-D7A7DADC6328}" name="E" dataDxfId="3">
      <calculatedColumnFormula>IF(COUNTIF(TabSRC[IDCL],TabSRC[[#This Row],[Ligne de la MAP]]&amp;"_"&amp;TabSRC[[#This Row],[Colonne de la MAP]]+2)&gt;0,TabSRC[[#This Row],[Ligne de la MAP]]&amp;"_"&amp;TabSRC[[#This Row],[Colonne de la MAP]]+2,"")</calculatedColumnFormula>
    </tableColumn>
    <tableColumn id="7" xr3:uid="{2EAFCC48-DEA0-469C-ADC6-78FB126F7ED8}" name="SE" dataDxfId="2">
      <calculatedColumnFormula>IF(COUNTIF(TabSRC[IDCL],TabSRC[[#This Row],[Ligne de la MAP]]+1&amp;"_"&amp;TabSRC[[#This Row],[Colonne de la MAP]]+1),TabSRC[[#This Row],[Ligne de la MAP]]+1&amp;"_"&amp;TabSRC[[#This Row],[Colonne de la MAP]]+1,"")</calculatedColumnFormula>
    </tableColumn>
    <tableColumn id="8" xr3:uid="{CC2FAD13-32D2-4B58-9917-B3BE7453B4E6}" name="SO" dataDxfId="1">
      <calculatedColumnFormula>IF(COUNTIF(TabSRC[IDCL],TabSRC[[#This Row],[Ligne de la MAP]]+1&amp;"_"&amp;TabSRC[[#This Row],[Colonne de la MAP]]-1)&gt;0,TabSRC[[#This Row],[Ligne de la MAP]]+1&amp;"_"&amp;TabSRC[[#This Row],[Colonne de la MAP]]-1,"")</calculatedColumnFormula>
    </tableColumn>
    <tableColumn id="9" xr3:uid="{03BD988C-F3BC-4847-BBBC-9F9E554F766C}" name="O" dataDxfId="0">
      <calculatedColumnFormula>IF(COUNTIF(TabSRC[IDCL],TabSRC[[#This Row],[Ligne de la MAP]]&amp;"_"&amp;TabSRC[[#This Row],[Colonne de la MAP]]-2)&gt;0,TabSRC[[#This Row],[Ligne de la MAP]]&amp;"_"&amp;TabSRC[[#This Row],[Colonne de la MAP]]-2,"")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10891-6D80-43A8-AA85-31975896182E}">
  <sheetPr codeName="Feuil1"/>
  <dimension ref="A1:F100"/>
  <sheetViews>
    <sheetView showGridLines="0" showRowColHeaders="0" tabSelected="1" zoomScaleNormal="100" workbookViewId="0">
      <selection activeCell="A44" sqref="A44"/>
    </sheetView>
  </sheetViews>
  <sheetFormatPr baseColWidth="10" defaultRowHeight="15" x14ac:dyDescent="0.25"/>
  <cols>
    <col min="1" max="130" width="2.28515625" customWidth="1"/>
  </cols>
  <sheetData>
    <row r="1" spans="1:6" ht="14.25" customHeight="1" x14ac:dyDescent="0.25">
      <c r="A1" s="9" t="s">
        <v>0</v>
      </c>
      <c r="B1" s="9"/>
      <c r="C1" s="9"/>
      <c r="D1" s="3">
        <v>47</v>
      </c>
      <c r="E1" s="4"/>
      <c r="F1" s="5"/>
    </row>
    <row r="2" spans="1:6" ht="14.25" customHeight="1" thickBot="1" x14ac:dyDescent="0.3">
      <c r="A2" s="9"/>
      <c r="B2" s="9"/>
      <c r="C2" s="9"/>
      <c r="D2" s="6"/>
      <c r="E2" s="7"/>
      <c r="F2" s="8"/>
    </row>
    <row r="3" spans="1:6" ht="14.25" customHeight="1" x14ac:dyDescent="0.25"/>
    <row r="4" spans="1:6" ht="14.25" customHeight="1" x14ac:dyDescent="0.25"/>
    <row r="5" spans="1:6" ht="14.25" customHeight="1" x14ac:dyDescent="0.25"/>
    <row r="6" spans="1:6" ht="14.25" customHeight="1" x14ac:dyDescent="0.25"/>
    <row r="7" spans="1:6" ht="14.25" customHeight="1" x14ac:dyDescent="0.25"/>
    <row r="8" spans="1:6" ht="14.25" customHeight="1" x14ac:dyDescent="0.25"/>
    <row r="9" spans="1:6" ht="14.25" customHeight="1" x14ac:dyDescent="0.25"/>
    <row r="10" spans="1:6" ht="14.25" customHeight="1" x14ac:dyDescent="0.25"/>
    <row r="11" spans="1:6" ht="14.25" customHeight="1" x14ac:dyDescent="0.25"/>
    <row r="12" spans="1:6" ht="14.25" customHeight="1" x14ac:dyDescent="0.25"/>
    <row r="13" spans="1:6" ht="14.25" customHeight="1" x14ac:dyDescent="0.25"/>
    <row r="14" spans="1:6" ht="14.25" customHeight="1" x14ac:dyDescent="0.25"/>
    <row r="15" spans="1:6" ht="14.25" customHeight="1" x14ac:dyDescent="0.25"/>
    <row r="16" spans="1:6" ht="14.25" customHeight="1" x14ac:dyDescent="0.25"/>
    <row r="17" ht="14.25" customHeight="1" x14ac:dyDescent="0.25"/>
    <row r="18" ht="14.25" customHeight="1" x14ac:dyDescent="0.25"/>
    <row r="19" ht="14.25" customHeight="1" x14ac:dyDescent="0.25"/>
    <row r="20" ht="14.25" customHeight="1" x14ac:dyDescent="0.25"/>
    <row r="21" ht="14.25" customHeight="1" x14ac:dyDescent="0.25"/>
    <row r="22" ht="14.25" customHeight="1" x14ac:dyDescent="0.25"/>
    <row r="23" ht="14.25" customHeight="1" x14ac:dyDescent="0.25"/>
    <row r="24" ht="14.25" customHeight="1" x14ac:dyDescent="0.25"/>
    <row r="25" ht="14.25" customHeight="1" x14ac:dyDescent="0.25"/>
    <row r="26" ht="14.25" customHeight="1" x14ac:dyDescent="0.25"/>
    <row r="27" ht="14.25" customHeight="1" x14ac:dyDescent="0.25"/>
    <row r="28" ht="14.25" customHeight="1" x14ac:dyDescent="0.25"/>
    <row r="29" ht="14.25" customHeight="1" x14ac:dyDescent="0.25"/>
    <row r="30" ht="14.25" customHeight="1" x14ac:dyDescent="0.25"/>
    <row r="31" ht="14.25" customHeight="1" x14ac:dyDescent="0.25"/>
    <row r="32" ht="14.25" customHeight="1" x14ac:dyDescent="0.25"/>
    <row r="33" ht="14.25" customHeight="1" x14ac:dyDescent="0.25"/>
    <row r="34" ht="14.25" customHeight="1" x14ac:dyDescent="0.25"/>
    <row r="35" ht="14.25" customHeight="1" x14ac:dyDescent="0.25"/>
    <row r="36" ht="14.25" customHeight="1" x14ac:dyDescent="0.25"/>
    <row r="37" ht="14.25" customHeight="1" x14ac:dyDescent="0.25"/>
    <row r="38" ht="14.25" customHeight="1" x14ac:dyDescent="0.25"/>
    <row r="39" ht="14.25" customHeight="1" x14ac:dyDescent="0.25"/>
    <row r="40" ht="14.25" customHeight="1" x14ac:dyDescent="0.25"/>
    <row r="41" ht="14.25" customHeight="1" x14ac:dyDescent="0.25"/>
    <row r="42" ht="14.25" customHeight="1" x14ac:dyDescent="0.25"/>
    <row r="43" ht="14.25" customHeight="1" x14ac:dyDescent="0.25"/>
    <row r="44" ht="14.25" customHeight="1" x14ac:dyDescent="0.25"/>
    <row r="45" ht="14.25" customHeight="1" x14ac:dyDescent="0.25"/>
    <row r="46" ht="14.25" customHeight="1" x14ac:dyDescent="0.25"/>
    <row r="47" ht="14.25" customHeight="1" x14ac:dyDescent="0.25"/>
    <row r="48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</sheetData>
  <mergeCells count="2">
    <mergeCell ref="D1:F2"/>
    <mergeCell ref="A1:C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A2330-55C7-4B39-A180-8973ECF9F742}">
  <sheetPr codeName="Feuil2"/>
  <dimension ref="A1:L354"/>
  <sheetViews>
    <sheetView workbookViewId="0">
      <pane xSplit="12" ySplit="1" topLeftCell="M20" activePane="bottomRight" state="frozen"/>
      <selection pane="topRight" activeCell="M1" sqref="M1"/>
      <selection pane="bottomLeft" activeCell="A2" sqref="A2"/>
      <selection pane="bottomRight" activeCell="D2" sqref="D2"/>
    </sheetView>
  </sheetViews>
  <sheetFormatPr baseColWidth="10" defaultRowHeight="15" x14ac:dyDescent="0.25"/>
  <cols>
    <col min="5" max="5" width="14.5703125" customWidth="1"/>
  </cols>
  <sheetData>
    <row r="1" spans="1:12" ht="78.75" customHeight="1" x14ac:dyDescent="0.25">
      <c r="A1" s="2" t="s">
        <v>1</v>
      </c>
      <c r="B1" s="2" t="s">
        <v>668</v>
      </c>
      <c r="C1" s="2" t="s">
        <v>669</v>
      </c>
      <c r="D1" s="2" t="s">
        <v>716</v>
      </c>
      <c r="E1" s="2" t="s">
        <v>670</v>
      </c>
      <c r="F1" s="2" t="s">
        <v>671</v>
      </c>
      <c r="G1" s="2" t="s">
        <v>2</v>
      </c>
      <c r="H1" s="2" t="s">
        <v>3</v>
      </c>
      <c r="I1" s="2" t="s">
        <v>4</v>
      </c>
      <c r="J1" s="2" t="s">
        <v>5</v>
      </c>
      <c r="K1" s="2" t="s">
        <v>6</v>
      </c>
      <c r="L1" s="2" t="s">
        <v>7</v>
      </c>
    </row>
    <row r="2" spans="1:12" x14ac:dyDescent="0.25">
      <c r="A2" t="s">
        <v>8</v>
      </c>
      <c r="B2">
        <v>480.89031600952148</v>
      </c>
      <c r="C2">
        <v>13.499479293823242</v>
      </c>
      <c r="D2" s="2" t="s">
        <v>9</v>
      </c>
      <c r="E2" s="1">
        <v>1</v>
      </c>
      <c r="F2" s="1">
        <v>24</v>
      </c>
      <c r="G2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2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2" s="10" t="str">
        <f>IF(COUNTIF(TabSRC[IDCL],TabSRC[[#This Row],[Ligne de la MAP]]&amp;"_"&amp;TabSRC[[#This Row],[Colonne de la MAP]]+2)&gt;0,TabSRC[[#This Row],[Ligne de la MAP]]&amp;"_"&amp;TabSRC[[#This Row],[Colonne de la MAP]]+2,"")</f>
        <v>1_26</v>
      </c>
      <c r="J2" s="10" t="str">
        <f>IF(COUNTIF(TabSRC[IDCL],TabSRC[[#This Row],[Ligne de la MAP]]+1&amp;"_"&amp;TabSRC[[#This Row],[Colonne de la MAP]]+1),TabSRC[[#This Row],[Ligne de la MAP]]+1&amp;"_"&amp;TabSRC[[#This Row],[Colonne de la MAP]]+1,"")</f>
        <v>2_25</v>
      </c>
      <c r="K2" s="10" t="str">
        <f>IF(COUNTIF(TabSRC[IDCL],TabSRC[[#This Row],[Ligne de la MAP]]+1&amp;"_"&amp;TabSRC[[#This Row],[Colonne de la MAP]]-1)&gt;0,TabSRC[[#This Row],[Ligne de la MAP]]+1&amp;"_"&amp;TabSRC[[#This Row],[Colonne de la MAP]]-1,"")</f>
        <v>2_23</v>
      </c>
      <c r="L2" s="10" t="str">
        <f>IF(COUNTIF(TabSRC[IDCL],TabSRC[[#This Row],[Ligne de la MAP]]&amp;"_"&amp;TabSRC[[#This Row],[Colonne de la MAP]]-2)&gt;0,TabSRC[[#This Row],[Ligne de la MAP]]&amp;"_"&amp;TabSRC[[#This Row],[Colonne de la MAP]]-2,"")</f>
        <v/>
      </c>
    </row>
    <row r="3" spans="1:12" x14ac:dyDescent="0.25">
      <c r="A3" t="s">
        <v>10</v>
      </c>
      <c r="B3">
        <v>521.59354400634766</v>
      </c>
      <c r="C3">
        <v>13.499479293823242</v>
      </c>
      <c r="D3" s="2" t="s">
        <v>11</v>
      </c>
      <c r="E3" s="1">
        <v>1</v>
      </c>
      <c r="F3" s="1">
        <v>26</v>
      </c>
      <c r="G3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3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3" s="10" t="str">
        <f>IF(COUNTIF(TabSRC[IDCL],TabSRC[[#This Row],[Ligne de la MAP]]&amp;"_"&amp;TabSRC[[#This Row],[Colonne de la MAP]]+2)&gt;0,TabSRC[[#This Row],[Ligne de la MAP]]&amp;"_"&amp;TabSRC[[#This Row],[Colonne de la MAP]]+2,"")</f>
        <v>1_28</v>
      </c>
      <c r="J3" s="10" t="str">
        <f>IF(COUNTIF(TabSRC[IDCL],TabSRC[[#This Row],[Ligne de la MAP]]+1&amp;"_"&amp;TabSRC[[#This Row],[Colonne de la MAP]]+1),TabSRC[[#This Row],[Ligne de la MAP]]+1&amp;"_"&amp;TabSRC[[#This Row],[Colonne de la MAP]]+1,"")</f>
        <v>2_27</v>
      </c>
      <c r="K3" s="10" t="str">
        <f>IF(COUNTIF(TabSRC[IDCL],TabSRC[[#This Row],[Ligne de la MAP]]+1&amp;"_"&amp;TabSRC[[#This Row],[Colonne de la MAP]]-1)&gt;0,TabSRC[[#This Row],[Ligne de la MAP]]+1&amp;"_"&amp;TabSRC[[#This Row],[Colonne de la MAP]]-1,"")</f>
        <v>2_25</v>
      </c>
      <c r="L3" s="10" t="str">
        <f>IF(COUNTIF(TabSRC[IDCL],TabSRC[[#This Row],[Ligne de la MAP]]&amp;"_"&amp;TabSRC[[#This Row],[Colonne de la MAP]]-2)&gt;0,TabSRC[[#This Row],[Ligne de la MAP]]&amp;"_"&amp;TabSRC[[#This Row],[Colonne de la MAP]]-2,"")</f>
        <v>1_24</v>
      </c>
    </row>
    <row r="4" spans="1:12" x14ac:dyDescent="0.25">
      <c r="A4" t="s">
        <v>12</v>
      </c>
      <c r="B4">
        <v>562.29677200317383</v>
      </c>
      <c r="C4">
        <v>13.499479293823242</v>
      </c>
      <c r="D4" s="2" t="s">
        <v>13</v>
      </c>
      <c r="E4" s="1">
        <v>1</v>
      </c>
      <c r="F4" s="1">
        <v>28</v>
      </c>
      <c r="G4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4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4" s="10" t="str">
        <f>IF(COUNTIF(TabSRC[IDCL],TabSRC[[#This Row],[Ligne de la MAP]]&amp;"_"&amp;TabSRC[[#This Row],[Colonne de la MAP]]+2)&gt;0,TabSRC[[#This Row],[Ligne de la MAP]]&amp;"_"&amp;TabSRC[[#This Row],[Colonne de la MAP]]+2,"")</f>
        <v>1_30</v>
      </c>
      <c r="J4" s="10" t="str">
        <f>IF(COUNTIF(TabSRC[IDCL],TabSRC[[#This Row],[Ligne de la MAP]]+1&amp;"_"&amp;TabSRC[[#This Row],[Colonne de la MAP]]+1),TabSRC[[#This Row],[Ligne de la MAP]]+1&amp;"_"&amp;TabSRC[[#This Row],[Colonne de la MAP]]+1,"")</f>
        <v>2_29</v>
      </c>
      <c r="K4" s="10" t="str">
        <f>IF(COUNTIF(TabSRC[IDCL],TabSRC[[#This Row],[Ligne de la MAP]]+1&amp;"_"&amp;TabSRC[[#This Row],[Colonne de la MAP]]-1)&gt;0,TabSRC[[#This Row],[Ligne de la MAP]]+1&amp;"_"&amp;TabSRC[[#This Row],[Colonne de la MAP]]-1,"")</f>
        <v>2_27</v>
      </c>
      <c r="L4" s="10" t="str">
        <f>IF(COUNTIF(TabSRC[IDCL],TabSRC[[#This Row],[Ligne de la MAP]]&amp;"_"&amp;TabSRC[[#This Row],[Colonne de la MAP]]-2)&gt;0,TabSRC[[#This Row],[Ligne de la MAP]]&amp;"_"&amp;TabSRC[[#This Row],[Colonne de la MAP]]-2,"")</f>
        <v>1_26</v>
      </c>
    </row>
    <row r="5" spans="1:12" x14ac:dyDescent="0.25">
      <c r="A5" t="s">
        <v>14</v>
      </c>
      <c r="B5">
        <v>603</v>
      </c>
      <c r="C5">
        <v>13.499479293823242</v>
      </c>
      <c r="D5" s="2" t="s">
        <v>15</v>
      </c>
      <c r="E5" s="1">
        <v>1</v>
      </c>
      <c r="F5" s="1">
        <v>30</v>
      </c>
      <c r="G5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5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5" s="10" t="str">
        <f>IF(COUNTIF(TabSRC[IDCL],TabSRC[[#This Row],[Ligne de la MAP]]&amp;"_"&amp;TabSRC[[#This Row],[Colonne de la MAP]]+2)&gt;0,TabSRC[[#This Row],[Ligne de la MAP]]&amp;"_"&amp;TabSRC[[#This Row],[Colonne de la MAP]]+2,"")</f>
        <v>1_32</v>
      </c>
      <c r="J5" s="10" t="str">
        <f>IF(COUNTIF(TabSRC[IDCL],TabSRC[[#This Row],[Ligne de la MAP]]+1&amp;"_"&amp;TabSRC[[#This Row],[Colonne de la MAP]]+1),TabSRC[[#This Row],[Ligne de la MAP]]+1&amp;"_"&amp;TabSRC[[#This Row],[Colonne de la MAP]]+1,"")</f>
        <v>2_31</v>
      </c>
      <c r="K5" s="10" t="str">
        <f>IF(COUNTIF(TabSRC[IDCL],TabSRC[[#This Row],[Ligne de la MAP]]+1&amp;"_"&amp;TabSRC[[#This Row],[Colonne de la MAP]]-1)&gt;0,TabSRC[[#This Row],[Ligne de la MAP]]+1&amp;"_"&amp;TabSRC[[#This Row],[Colonne de la MAP]]-1,"")</f>
        <v>2_29</v>
      </c>
      <c r="L5" s="10" t="str">
        <f>IF(COUNTIF(TabSRC[IDCL],TabSRC[[#This Row],[Ligne de la MAP]]&amp;"_"&amp;TabSRC[[#This Row],[Colonne de la MAP]]-2)&gt;0,TabSRC[[#This Row],[Ligne de la MAP]]&amp;"_"&amp;TabSRC[[#This Row],[Colonne de la MAP]]-2,"")</f>
        <v>1_28</v>
      </c>
    </row>
    <row r="6" spans="1:12" x14ac:dyDescent="0.25">
      <c r="A6" t="s">
        <v>16</v>
      </c>
      <c r="B6">
        <v>643.70322799682617</v>
      </c>
      <c r="C6">
        <v>13.499479293823242</v>
      </c>
      <c r="D6" s="2" t="s">
        <v>17</v>
      </c>
      <c r="E6" s="1">
        <v>1</v>
      </c>
      <c r="F6" s="1">
        <v>32</v>
      </c>
      <c r="G6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6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6" s="10" t="str">
        <f>IF(COUNTIF(TabSRC[IDCL],TabSRC[[#This Row],[Ligne de la MAP]]&amp;"_"&amp;TabSRC[[#This Row],[Colonne de la MAP]]+2)&gt;0,TabSRC[[#This Row],[Ligne de la MAP]]&amp;"_"&amp;TabSRC[[#This Row],[Colonne de la MAP]]+2,"")</f>
        <v>1_34</v>
      </c>
      <c r="J6" s="10" t="str">
        <f>IF(COUNTIF(TabSRC[IDCL],TabSRC[[#This Row],[Ligne de la MAP]]+1&amp;"_"&amp;TabSRC[[#This Row],[Colonne de la MAP]]+1),TabSRC[[#This Row],[Ligne de la MAP]]+1&amp;"_"&amp;TabSRC[[#This Row],[Colonne de la MAP]]+1,"")</f>
        <v>2_33</v>
      </c>
      <c r="K6" s="10" t="str">
        <f>IF(COUNTIF(TabSRC[IDCL],TabSRC[[#This Row],[Ligne de la MAP]]+1&amp;"_"&amp;TabSRC[[#This Row],[Colonne de la MAP]]-1)&gt;0,TabSRC[[#This Row],[Ligne de la MAP]]+1&amp;"_"&amp;TabSRC[[#This Row],[Colonne de la MAP]]-1,"")</f>
        <v>2_31</v>
      </c>
      <c r="L6" s="10" t="str">
        <f>IF(COUNTIF(TabSRC[IDCL],TabSRC[[#This Row],[Ligne de la MAP]]&amp;"_"&amp;TabSRC[[#This Row],[Colonne de la MAP]]-2)&gt;0,TabSRC[[#This Row],[Ligne de la MAP]]&amp;"_"&amp;TabSRC[[#This Row],[Colonne de la MAP]]-2,"")</f>
        <v>1_30</v>
      </c>
    </row>
    <row r="7" spans="1:12" x14ac:dyDescent="0.25">
      <c r="A7" t="s">
        <v>18</v>
      </c>
      <c r="B7">
        <v>684.40645599365234</v>
      </c>
      <c r="C7">
        <v>13.499479293823242</v>
      </c>
      <c r="D7" s="2" t="s">
        <v>19</v>
      </c>
      <c r="E7" s="1">
        <v>1</v>
      </c>
      <c r="F7" s="1">
        <v>34</v>
      </c>
      <c r="G7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7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7" s="10" t="str">
        <f>IF(COUNTIF(TabSRC[IDCL],TabSRC[[#This Row],[Ligne de la MAP]]&amp;"_"&amp;TabSRC[[#This Row],[Colonne de la MAP]]+2)&gt;0,TabSRC[[#This Row],[Ligne de la MAP]]&amp;"_"&amp;TabSRC[[#This Row],[Colonne de la MAP]]+2,"")</f>
        <v/>
      </c>
      <c r="J7" s="10" t="str">
        <f>IF(COUNTIF(TabSRC[IDCL],TabSRC[[#This Row],[Ligne de la MAP]]+1&amp;"_"&amp;TabSRC[[#This Row],[Colonne de la MAP]]+1),TabSRC[[#This Row],[Ligne de la MAP]]+1&amp;"_"&amp;TabSRC[[#This Row],[Colonne de la MAP]]+1,"")</f>
        <v>2_35</v>
      </c>
      <c r="K7" s="10" t="str">
        <f>IF(COUNTIF(TabSRC[IDCL],TabSRC[[#This Row],[Ligne de la MAP]]+1&amp;"_"&amp;TabSRC[[#This Row],[Colonne de la MAP]]-1)&gt;0,TabSRC[[#This Row],[Ligne de la MAP]]+1&amp;"_"&amp;TabSRC[[#This Row],[Colonne de la MAP]]-1,"")</f>
        <v>2_33</v>
      </c>
      <c r="L7" s="10" t="str">
        <f>IF(COUNTIF(TabSRC[IDCL],TabSRC[[#This Row],[Ligne de la MAP]]&amp;"_"&amp;TabSRC[[#This Row],[Colonne de la MAP]]-2)&gt;0,TabSRC[[#This Row],[Ligne de la MAP]]&amp;"_"&amp;TabSRC[[#This Row],[Colonne de la MAP]]-2,"")</f>
        <v>1_32</v>
      </c>
    </row>
    <row r="8" spans="1:12" x14ac:dyDescent="0.25">
      <c r="A8" t="s">
        <v>20</v>
      </c>
      <c r="B8">
        <v>297.72579002380371</v>
      </c>
      <c r="C8">
        <v>48.749539375305176</v>
      </c>
      <c r="D8" s="2" t="s">
        <v>21</v>
      </c>
      <c r="E8" s="1">
        <v>2</v>
      </c>
      <c r="F8" s="1">
        <v>15</v>
      </c>
      <c r="G8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8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8" s="10" t="str">
        <f>IF(COUNTIF(TabSRC[IDCL],TabSRC[[#This Row],[Ligne de la MAP]]&amp;"_"&amp;TabSRC[[#This Row],[Colonne de la MAP]]+2)&gt;0,TabSRC[[#This Row],[Ligne de la MAP]]&amp;"_"&amp;TabSRC[[#This Row],[Colonne de la MAP]]+2,"")</f>
        <v>2_17</v>
      </c>
      <c r="J8" s="10" t="str">
        <f>IF(COUNTIF(TabSRC[IDCL],TabSRC[[#This Row],[Ligne de la MAP]]+1&amp;"_"&amp;TabSRC[[#This Row],[Colonne de la MAP]]+1),TabSRC[[#This Row],[Ligne de la MAP]]+1&amp;"_"&amp;TabSRC[[#This Row],[Colonne de la MAP]]+1,"")</f>
        <v>3_16</v>
      </c>
      <c r="K8" s="10" t="str">
        <f>IF(COUNTIF(TabSRC[IDCL],TabSRC[[#This Row],[Ligne de la MAP]]+1&amp;"_"&amp;TabSRC[[#This Row],[Colonne de la MAP]]-1)&gt;0,TabSRC[[#This Row],[Ligne de la MAP]]+1&amp;"_"&amp;TabSRC[[#This Row],[Colonne de la MAP]]-1,"")</f>
        <v>3_14</v>
      </c>
      <c r="L8" s="10" t="str">
        <f>IF(COUNTIF(TabSRC[IDCL],TabSRC[[#This Row],[Ligne de la MAP]]&amp;"_"&amp;TabSRC[[#This Row],[Colonne de la MAP]]-2)&gt;0,TabSRC[[#This Row],[Ligne de la MAP]]&amp;"_"&amp;TabSRC[[#This Row],[Colonne de la MAP]]-2,"")</f>
        <v/>
      </c>
    </row>
    <row r="9" spans="1:12" x14ac:dyDescent="0.25">
      <c r="A9" t="s">
        <v>22</v>
      </c>
      <c r="B9">
        <v>338.42901802062988</v>
      </c>
      <c r="C9">
        <v>48.749539375305176</v>
      </c>
      <c r="D9" s="2" t="s">
        <v>23</v>
      </c>
      <c r="E9" s="1">
        <v>2</v>
      </c>
      <c r="F9" s="1">
        <v>17</v>
      </c>
      <c r="G9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9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9" s="10" t="str">
        <f>IF(COUNTIF(TabSRC[IDCL],TabSRC[[#This Row],[Ligne de la MAP]]&amp;"_"&amp;TabSRC[[#This Row],[Colonne de la MAP]]+2)&gt;0,TabSRC[[#This Row],[Ligne de la MAP]]&amp;"_"&amp;TabSRC[[#This Row],[Colonne de la MAP]]+2,"")</f>
        <v>2_19</v>
      </c>
      <c r="J9" s="10" t="str">
        <f>IF(COUNTIF(TabSRC[IDCL],TabSRC[[#This Row],[Ligne de la MAP]]+1&amp;"_"&amp;TabSRC[[#This Row],[Colonne de la MAP]]+1),TabSRC[[#This Row],[Ligne de la MAP]]+1&amp;"_"&amp;TabSRC[[#This Row],[Colonne de la MAP]]+1,"")</f>
        <v>3_18</v>
      </c>
      <c r="K9" s="10" t="str">
        <f>IF(COUNTIF(TabSRC[IDCL],TabSRC[[#This Row],[Ligne de la MAP]]+1&amp;"_"&amp;TabSRC[[#This Row],[Colonne de la MAP]]-1)&gt;0,TabSRC[[#This Row],[Ligne de la MAP]]+1&amp;"_"&amp;TabSRC[[#This Row],[Colonne de la MAP]]-1,"")</f>
        <v>3_16</v>
      </c>
      <c r="L9" s="10" t="str">
        <f>IF(COUNTIF(TabSRC[IDCL],TabSRC[[#This Row],[Ligne de la MAP]]&amp;"_"&amp;TabSRC[[#This Row],[Colonne de la MAP]]-2)&gt;0,TabSRC[[#This Row],[Ligne de la MAP]]&amp;"_"&amp;TabSRC[[#This Row],[Colonne de la MAP]]-2,"")</f>
        <v>2_15</v>
      </c>
    </row>
    <row r="10" spans="1:12" x14ac:dyDescent="0.25">
      <c r="A10" t="s">
        <v>24</v>
      </c>
      <c r="B10">
        <v>379.13224601745605</v>
      </c>
      <c r="C10">
        <v>48.749539375305176</v>
      </c>
      <c r="D10" s="2" t="s">
        <v>25</v>
      </c>
      <c r="E10" s="1">
        <v>2</v>
      </c>
      <c r="F10" s="1">
        <v>19</v>
      </c>
      <c r="G10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10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10" s="10" t="str">
        <f>IF(COUNTIF(TabSRC[IDCL],TabSRC[[#This Row],[Ligne de la MAP]]&amp;"_"&amp;TabSRC[[#This Row],[Colonne de la MAP]]+2)&gt;0,TabSRC[[#This Row],[Ligne de la MAP]]&amp;"_"&amp;TabSRC[[#This Row],[Colonne de la MAP]]+2,"")</f>
        <v>2_21</v>
      </c>
      <c r="J10" s="10" t="str">
        <f>IF(COUNTIF(TabSRC[IDCL],TabSRC[[#This Row],[Ligne de la MAP]]+1&amp;"_"&amp;TabSRC[[#This Row],[Colonne de la MAP]]+1),TabSRC[[#This Row],[Ligne de la MAP]]+1&amp;"_"&amp;TabSRC[[#This Row],[Colonne de la MAP]]+1,"")</f>
        <v>3_20</v>
      </c>
      <c r="K10" s="10" t="str">
        <f>IF(COUNTIF(TabSRC[IDCL],TabSRC[[#This Row],[Ligne de la MAP]]+1&amp;"_"&amp;TabSRC[[#This Row],[Colonne de la MAP]]-1)&gt;0,TabSRC[[#This Row],[Ligne de la MAP]]+1&amp;"_"&amp;TabSRC[[#This Row],[Colonne de la MAP]]-1,"")</f>
        <v>3_18</v>
      </c>
      <c r="L10" s="10" t="str">
        <f>IF(COUNTIF(TabSRC[IDCL],TabSRC[[#This Row],[Ligne de la MAP]]&amp;"_"&amp;TabSRC[[#This Row],[Colonne de la MAP]]-2)&gt;0,TabSRC[[#This Row],[Ligne de la MAP]]&amp;"_"&amp;TabSRC[[#This Row],[Colonne de la MAP]]-2,"")</f>
        <v>2_17</v>
      </c>
    </row>
    <row r="11" spans="1:12" x14ac:dyDescent="0.25">
      <c r="A11" t="s">
        <v>26</v>
      </c>
      <c r="B11">
        <v>419.83547401428223</v>
      </c>
      <c r="C11">
        <v>48.749539375305176</v>
      </c>
      <c r="D11" s="2" t="s">
        <v>27</v>
      </c>
      <c r="E11" s="1">
        <v>2</v>
      </c>
      <c r="F11" s="1">
        <v>21</v>
      </c>
      <c r="G11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11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11" s="10" t="str">
        <f>IF(COUNTIF(TabSRC[IDCL],TabSRC[[#This Row],[Ligne de la MAP]]&amp;"_"&amp;TabSRC[[#This Row],[Colonne de la MAP]]+2)&gt;0,TabSRC[[#This Row],[Ligne de la MAP]]&amp;"_"&amp;TabSRC[[#This Row],[Colonne de la MAP]]+2,"")</f>
        <v>2_23</v>
      </c>
      <c r="J11" s="10" t="str">
        <f>IF(COUNTIF(TabSRC[IDCL],TabSRC[[#This Row],[Ligne de la MAP]]+1&amp;"_"&amp;TabSRC[[#This Row],[Colonne de la MAP]]+1),TabSRC[[#This Row],[Ligne de la MAP]]+1&amp;"_"&amp;TabSRC[[#This Row],[Colonne de la MAP]]+1,"")</f>
        <v>3_22</v>
      </c>
      <c r="K11" s="10" t="str">
        <f>IF(COUNTIF(TabSRC[IDCL],TabSRC[[#This Row],[Ligne de la MAP]]+1&amp;"_"&amp;TabSRC[[#This Row],[Colonne de la MAP]]-1)&gt;0,TabSRC[[#This Row],[Ligne de la MAP]]+1&amp;"_"&amp;TabSRC[[#This Row],[Colonne de la MAP]]-1,"")</f>
        <v>3_20</v>
      </c>
      <c r="L11" s="10" t="str">
        <f>IF(COUNTIF(TabSRC[IDCL],TabSRC[[#This Row],[Ligne de la MAP]]&amp;"_"&amp;TabSRC[[#This Row],[Colonne de la MAP]]-2)&gt;0,TabSRC[[#This Row],[Ligne de la MAP]]&amp;"_"&amp;TabSRC[[#This Row],[Colonne de la MAP]]-2,"")</f>
        <v>2_19</v>
      </c>
    </row>
    <row r="12" spans="1:12" x14ac:dyDescent="0.25">
      <c r="A12" t="s">
        <v>28</v>
      </c>
      <c r="B12">
        <v>460.5387020111084</v>
      </c>
      <c r="C12">
        <v>48.749539375305176</v>
      </c>
      <c r="D12" s="2" t="s">
        <v>29</v>
      </c>
      <c r="E12" s="1">
        <v>2</v>
      </c>
      <c r="F12" s="1">
        <v>23</v>
      </c>
      <c r="G12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12" s="10" t="str">
        <f>IF(COUNTIF(TabSRC[IDCL],TabSRC[[#This Row],[Ligne de la MAP]]-1&amp;"_"&amp;TabSRC[[#This Row],[Colonne de la MAP]]+1)&gt;0,TabSRC[[#This Row],[Ligne de la MAP]]-1&amp;"_"&amp;TabSRC[[#This Row],[Colonne de la MAP]]+1,"")</f>
        <v>1_24</v>
      </c>
      <c r="I12" s="10" t="str">
        <f>IF(COUNTIF(TabSRC[IDCL],TabSRC[[#This Row],[Ligne de la MAP]]&amp;"_"&amp;TabSRC[[#This Row],[Colonne de la MAP]]+2)&gt;0,TabSRC[[#This Row],[Ligne de la MAP]]&amp;"_"&amp;TabSRC[[#This Row],[Colonne de la MAP]]+2,"")</f>
        <v>2_25</v>
      </c>
      <c r="J12" s="10" t="str">
        <f>IF(COUNTIF(TabSRC[IDCL],TabSRC[[#This Row],[Ligne de la MAP]]+1&amp;"_"&amp;TabSRC[[#This Row],[Colonne de la MAP]]+1),TabSRC[[#This Row],[Ligne de la MAP]]+1&amp;"_"&amp;TabSRC[[#This Row],[Colonne de la MAP]]+1,"")</f>
        <v>3_24</v>
      </c>
      <c r="K12" s="10" t="str">
        <f>IF(COUNTIF(TabSRC[IDCL],TabSRC[[#This Row],[Ligne de la MAP]]+1&amp;"_"&amp;TabSRC[[#This Row],[Colonne de la MAP]]-1)&gt;0,TabSRC[[#This Row],[Ligne de la MAP]]+1&amp;"_"&amp;TabSRC[[#This Row],[Colonne de la MAP]]-1,"")</f>
        <v>3_22</v>
      </c>
      <c r="L12" s="10" t="str">
        <f>IF(COUNTIF(TabSRC[IDCL],TabSRC[[#This Row],[Ligne de la MAP]]&amp;"_"&amp;TabSRC[[#This Row],[Colonne de la MAP]]-2)&gt;0,TabSRC[[#This Row],[Ligne de la MAP]]&amp;"_"&amp;TabSRC[[#This Row],[Colonne de la MAP]]-2,"")</f>
        <v>2_21</v>
      </c>
    </row>
    <row r="13" spans="1:12" x14ac:dyDescent="0.25">
      <c r="A13" t="s">
        <v>30</v>
      </c>
      <c r="B13">
        <v>501.24193000793457</v>
      </c>
      <c r="C13">
        <v>48.749539375305176</v>
      </c>
      <c r="D13" s="2" t="s">
        <v>31</v>
      </c>
      <c r="E13" s="1">
        <v>2</v>
      </c>
      <c r="F13" s="1">
        <v>25</v>
      </c>
      <c r="G13" s="10" t="str">
        <f>IF(COUNTIF(TabSRC[IDCL],TabSRC[[#This Row],[Ligne de la MAP]]-1&amp;"_"&amp;TabSRC[[#This Row],[Colonne de la MAP]]-1)&gt;0,TabSRC[[#This Row],[Ligne de la MAP]]-1&amp;"_"&amp;TabSRC[[#This Row],[Colonne de la MAP]]-1,"")</f>
        <v>1_24</v>
      </c>
      <c r="H13" s="10" t="str">
        <f>IF(COUNTIF(TabSRC[IDCL],TabSRC[[#This Row],[Ligne de la MAP]]-1&amp;"_"&amp;TabSRC[[#This Row],[Colonne de la MAP]]+1)&gt;0,TabSRC[[#This Row],[Ligne de la MAP]]-1&amp;"_"&amp;TabSRC[[#This Row],[Colonne de la MAP]]+1,"")</f>
        <v>1_26</v>
      </c>
      <c r="I13" s="10" t="str">
        <f>IF(COUNTIF(TabSRC[IDCL],TabSRC[[#This Row],[Ligne de la MAP]]&amp;"_"&amp;TabSRC[[#This Row],[Colonne de la MAP]]+2)&gt;0,TabSRC[[#This Row],[Ligne de la MAP]]&amp;"_"&amp;TabSRC[[#This Row],[Colonne de la MAP]]+2,"")</f>
        <v>2_27</v>
      </c>
      <c r="J13" s="10" t="str">
        <f>IF(COUNTIF(TabSRC[IDCL],TabSRC[[#This Row],[Ligne de la MAP]]+1&amp;"_"&amp;TabSRC[[#This Row],[Colonne de la MAP]]+1),TabSRC[[#This Row],[Ligne de la MAP]]+1&amp;"_"&amp;TabSRC[[#This Row],[Colonne de la MAP]]+1,"")</f>
        <v>3_26</v>
      </c>
      <c r="K13" s="10" t="str">
        <f>IF(COUNTIF(TabSRC[IDCL],TabSRC[[#This Row],[Ligne de la MAP]]+1&amp;"_"&amp;TabSRC[[#This Row],[Colonne de la MAP]]-1)&gt;0,TabSRC[[#This Row],[Ligne de la MAP]]+1&amp;"_"&amp;TabSRC[[#This Row],[Colonne de la MAP]]-1,"")</f>
        <v>3_24</v>
      </c>
      <c r="L13" s="10" t="str">
        <f>IF(COUNTIF(TabSRC[IDCL],TabSRC[[#This Row],[Ligne de la MAP]]&amp;"_"&amp;TabSRC[[#This Row],[Colonne de la MAP]]-2)&gt;0,TabSRC[[#This Row],[Ligne de la MAP]]&amp;"_"&amp;TabSRC[[#This Row],[Colonne de la MAP]]-2,"")</f>
        <v>2_23</v>
      </c>
    </row>
    <row r="14" spans="1:12" x14ac:dyDescent="0.25">
      <c r="A14" t="s">
        <v>32</v>
      </c>
      <c r="B14">
        <v>541.94515800476074</v>
      </c>
      <c r="C14">
        <v>48.749539375305176</v>
      </c>
      <c r="D14" s="2" t="s">
        <v>33</v>
      </c>
      <c r="E14" s="1">
        <v>2</v>
      </c>
      <c r="F14" s="1">
        <v>27</v>
      </c>
      <c r="G14" s="10" t="str">
        <f>IF(COUNTIF(TabSRC[IDCL],TabSRC[[#This Row],[Ligne de la MAP]]-1&amp;"_"&amp;TabSRC[[#This Row],[Colonne de la MAP]]-1)&gt;0,TabSRC[[#This Row],[Ligne de la MAP]]-1&amp;"_"&amp;TabSRC[[#This Row],[Colonne de la MAP]]-1,"")</f>
        <v>1_26</v>
      </c>
      <c r="H14" s="10" t="str">
        <f>IF(COUNTIF(TabSRC[IDCL],TabSRC[[#This Row],[Ligne de la MAP]]-1&amp;"_"&amp;TabSRC[[#This Row],[Colonne de la MAP]]+1)&gt;0,TabSRC[[#This Row],[Ligne de la MAP]]-1&amp;"_"&amp;TabSRC[[#This Row],[Colonne de la MAP]]+1,"")</f>
        <v>1_28</v>
      </c>
      <c r="I14" s="10" t="str">
        <f>IF(COUNTIF(TabSRC[IDCL],TabSRC[[#This Row],[Ligne de la MAP]]&amp;"_"&amp;TabSRC[[#This Row],[Colonne de la MAP]]+2)&gt;0,TabSRC[[#This Row],[Ligne de la MAP]]&amp;"_"&amp;TabSRC[[#This Row],[Colonne de la MAP]]+2,"")</f>
        <v>2_29</v>
      </c>
      <c r="J14" s="10" t="str">
        <f>IF(COUNTIF(TabSRC[IDCL],TabSRC[[#This Row],[Ligne de la MAP]]+1&amp;"_"&amp;TabSRC[[#This Row],[Colonne de la MAP]]+1),TabSRC[[#This Row],[Ligne de la MAP]]+1&amp;"_"&amp;TabSRC[[#This Row],[Colonne de la MAP]]+1,"")</f>
        <v>3_28</v>
      </c>
      <c r="K14" s="10" t="str">
        <f>IF(COUNTIF(TabSRC[IDCL],TabSRC[[#This Row],[Ligne de la MAP]]+1&amp;"_"&amp;TabSRC[[#This Row],[Colonne de la MAP]]-1)&gt;0,TabSRC[[#This Row],[Ligne de la MAP]]+1&amp;"_"&amp;TabSRC[[#This Row],[Colonne de la MAP]]-1,"")</f>
        <v>3_26</v>
      </c>
      <c r="L14" s="10" t="str">
        <f>IF(COUNTIF(TabSRC[IDCL],TabSRC[[#This Row],[Ligne de la MAP]]&amp;"_"&amp;TabSRC[[#This Row],[Colonne de la MAP]]-2)&gt;0,TabSRC[[#This Row],[Ligne de la MAP]]&amp;"_"&amp;TabSRC[[#This Row],[Colonne de la MAP]]-2,"")</f>
        <v>2_25</v>
      </c>
    </row>
    <row r="15" spans="1:12" x14ac:dyDescent="0.25">
      <c r="A15" t="s">
        <v>34</v>
      </c>
      <c r="B15">
        <v>582.64838600158691</v>
      </c>
      <c r="C15">
        <v>48.749539375305176</v>
      </c>
      <c r="D15" s="2" t="s">
        <v>35</v>
      </c>
      <c r="E15" s="1">
        <v>2</v>
      </c>
      <c r="F15" s="1">
        <v>29</v>
      </c>
      <c r="G15" s="10" t="str">
        <f>IF(COUNTIF(TabSRC[IDCL],TabSRC[[#This Row],[Ligne de la MAP]]-1&amp;"_"&amp;TabSRC[[#This Row],[Colonne de la MAP]]-1)&gt;0,TabSRC[[#This Row],[Ligne de la MAP]]-1&amp;"_"&amp;TabSRC[[#This Row],[Colonne de la MAP]]-1,"")</f>
        <v>1_28</v>
      </c>
      <c r="H15" s="10" t="str">
        <f>IF(COUNTIF(TabSRC[IDCL],TabSRC[[#This Row],[Ligne de la MAP]]-1&amp;"_"&amp;TabSRC[[#This Row],[Colonne de la MAP]]+1)&gt;0,TabSRC[[#This Row],[Ligne de la MAP]]-1&amp;"_"&amp;TabSRC[[#This Row],[Colonne de la MAP]]+1,"")</f>
        <v>1_30</v>
      </c>
      <c r="I15" s="10" t="str">
        <f>IF(COUNTIF(TabSRC[IDCL],TabSRC[[#This Row],[Ligne de la MAP]]&amp;"_"&amp;TabSRC[[#This Row],[Colonne de la MAP]]+2)&gt;0,TabSRC[[#This Row],[Ligne de la MAP]]&amp;"_"&amp;TabSRC[[#This Row],[Colonne de la MAP]]+2,"")</f>
        <v>2_31</v>
      </c>
      <c r="J15" s="10" t="str">
        <f>IF(COUNTIF(TabSRC[IDCL],TabSRC[[#This Row],[Ligne de la MAP]]+1&amp;"_"&amp;TabSRC[[#This Row],[Colonne de la MAP]]+1),TabSRC[[#This Row],[Ligne de la MAP]]+1&amp;"_"&amp;TabSRC[[#This Row],[Colonne de la MAP]]+1,"")</f>
        <v>3_30</v>
      </c>
      <c r="K15" s="10" t="str">
        <f>IF(COUNTIF(TabSRC[IDCL],TabSRC[[#This Row],[Ligne de la MAP]]+1&amp;"_"&amp;TabSRC[[#This Row],[Colonne de la MAP]]-1)&gt;0,TabSRC[[#This Row],[Ligne de la MAP]]+1&amp;"_"&amp;TabSRC[[#This Row],[Colonne de la MAP]]-1,"")</f>
        <v>3_28</v>
      </c>
      <c r="L15" s="10" t="str">
        <f>IF(COUNTIF(TabSRC[IDCL],TabSRC[[#This Row],[Ligne de la MAP]]&amp;"_"&amp;TabSRC[[#This Row],[Colonne de la MAP]]-2)&gt;0,TabSRC[[#This Row],[Ligne de la MAP]]&amp;"_"&amp;TabSRC[[#This Row],[Colonne de la MAP]]-2,"")</f>
        <v>2_27</v>
      </c>
    </row>
    <row r="16" spans="1:12" x14ac:dyDescent="0.25">
      <c r="A16" t="s">
        <v>36</v>
      </c>
      <c r="B16">
        <v>623.35161399841309</v>
      </c>
      <c r="C16">
        <v>48.749539375305176</v>
      </c>
      <c r="D16" s="2" t="s">
        <v>37</v>
      </c>
      <c r="E16" s="1">
        <v>2</v>
      </c>
      <c r="F16" s="1">
        <v>31</v>
      </c>
      <c r="G16" s="10" t="str">
        <f>IF(COUNTIF(TabSRC[IDCL],TabSRC[[#This Row],[Ligne de la MAP]]-1&amp;"_"&amp;TabSRC[[#This Row],[Colonne de la MAP]]-1)&gt;0,TabSRC[[#This Row],[Ligne de la MAP]]-1&amp;"_"&amp;TabSRC[[#This Row],[Colonne de la MAP]]-1,"")</f>
        <v>1_30</v>
      </c>
      <c r="H16" s="10" t="str">
        <f>IF(COUNTIF(TabSRC[IDCL],TabSRC[[#This Row],[Ligne de la MAP]]-1&amp;"_"&amp;TabSRC[[#This Row],[Colonne de la MAP]]+1)&gt;0,TabSRC[[#This Row],[Ligne de la MAP]]-1&amp;"_"&amp;TabSRC[[#This Row],[Colonne de la MAP]]+1,"")</f>
        <v>1_32</v>
      </c>
      <c r="I16" s="10" t="str">
        <f>IF(COUNTIF(TabSRC[IDCL],TabSRC[[#This Row],[Ligne de la MAP]]&amp;"_"&amp;TabSRC[[#This Row],[Colonne de la MAP]]+2)&gt;0,TabSRC[[#This Row],[Ligne de la MAP]]&amp;"_"&amp;TabSRC[[#This Row],[Colonne de la MAP]]+2,"")</f>
        <v>2_33</v>
      </c>
      <c r="J16" s="10" t="str">
        <f>IF(COUNTIF(TabSRC[IDCL],TabSRC[[#This Row],[Ligne de la MAP]]+1&amp;"_"&amp;TabSRC[[#This Row],[Colonne de la MAP]]+1),TabSRC[[#This Row],[Ligne de la MAP]]+1&amp;"_"&amp;TabSRC[[#This Row],[Colonne de la MAP]]+1,"")</f>
        <v>3_32</v>
      </c>
      <c r="K16" s="10" t="str">
        <f>IF(COUNTIF(TabSRC[IDCL],TabSRC[[#This Row],[Ligne de la MAP]]+1&amp;"_"&amp;TabSRC[[#This Row],[Colonne de la MAP]]-1)&gt;0,TabSRC[[#This Row],[Ligne de la MAP]]+1&amp;"_"&amp;TabSRC[[#This Row],[Colonne de la MAP]]-1,"")</f>
        <v>3_30</v>
      </c>
      <c r="L16" s="10" t="str">
        <f>IF(COUNTIF(TabSRC[IDCL],TabSRC[[#This Row],[Ligne de la MAP]]&amp;"_"&amp;TabSRC[[#This Row],[Colonne de la MAP]]-2)&gt;0,TabSRC[[#This Row],[Ligne de la MAP]]&amp;"_"&amp;TabSRC[[#This Row],[Colonne de la MAP]]-2,"")</f>
        <v>2_29</v>
      </c>
    </row>
    <row r="17" spans="1:12" x14ac:dyDescent="0.25">
      <c r="A17" t="s">
        <v>38</v>
      </c>
      <c r="B17">
        <v>664.05484199523926</v>
      </c>
      <c r="C17">
        <v>48.749539375305176</v>
      </c>
      <c r="D17" s="2" t="s">
        <v>39</v>
      </c>
      <c r="E17" s="1">
        <v>2</v>
      </c>
      <c r="F17" s="1">
        <v>33</v>
      </c>
      <c r="G17" s="10" t="str">
        <f>IF(COUNTIF(TabSRC[IDCL],TabSRC[[#This Row],[Ligne de la MAP]]-1&amp;"_"&amp;TabSRC[[#This Row],[Colonne de la MAP]]-1)&gt;0,TabSRC[[#This Row],[Ligne de la MAP]]-1&amp;"_"&amp;TabSRC[[#This Row],[Colonne de la MAP]]-1,"")</f>
        <v>1_32</v>
      </c>
      <c r="H17" s="10" t="str">
        <f>IF(COUNTIF(TabSRC[IDCL],TabSRC[[#This Row],[Ligne de la MAP]]-1&amp;"_"&amp;TabSRC[[#This Row],[Colonne de la MAP]]+1)&gt;0,TabSRC[[#This Row],[Ligne de la MAP]]-1&amp;"_"&amp;TabSRC[[#This Row],[Colonne de la MAP]]+1,"")</f>
        <v>1_34</v>
      </c>
      <c r="I17" s="10" t="str">
        <f>IF(COUNTIF(TabSRC[IDCL],TabSRC[[#This Row],[Ligne de la MAP]]&amp;"_"&amp;TabSRC[[#This Row],[Colonne de la MAP]]+2)&gt;0,TabSRC[[#This Row],[Ligne de la MAP]]&amp;"_"&amp;TabSRC[[#This Row],[Colonne de la MAP]]+2,"")</f>
        <v>2_35</v>
      </c>
      <c r="J17" s="10" t="str">
        <f>IF(COUNTIF(TabSRC[IDCL],TabSRC[[#This Row],[Ligne de la MAP]]+1&amp;"_"&amp;TabSRC[[#This Row],[Colonne de la MAP]]+1),TabSRC[[#This Row],[Ligne de la MAP]]+1&amp;"_"&amp;TabSRC[[#This Row],[Colonne de la MAP]]+1,"")</f>
        <v>3_34</v>
      </c>
      <c r="K17" s="10" t="str">
        <f>IF(COUNTIF(TabSRC[IDCL],TabSRC[[#This Row],[Ligne de la MAP]]+1&amp;"_"&amp;TabSRC[[#This Row],[Colonne de la MAP]]-1)&gt;0,TabSRC[[#This Row],[Ligne de la MAP]]+1&amp;"_"&amp;TabSRC[[#This Row],[Colonne de la MAP]]-1,"")</f>
        <v>3_32</v>
      </c>
      <c r="L17" s="10" t="str">
        <f>IF(COUNTIF(TabSRC[IDCL],TabSRC[[#This Row],[Ligne de la MAP]]&amp;"_"&amp;TabSRC[[#This Row],[Colonne de la MAP]]-2)&gt;0,TabSRC[[#This Row],[Ligne de la MAP]]&amp;"_"&amp;TabSRC[[#This Row],[Colonne de la MAP]]-2,"")</f>
        <v>2_31</v>
      </c>
    </row>
    <row r="18" spans="1:12" x14ac:dyDescent="0.25">
      <c r="A18" t="s">
        <v>40</v>
      </c>
      <c r="B18">
        <v>704.75806999206543</v>
      </c>
      <c r="C18">
        <v>48.749539375305176</v>
      </c>
      <c r="D18" s="2" t="s">
        <v>41</v>
      </c>
      <c r="E18" s="1">
        <v>2</v>
      </c>
      <c r="F18" s="1">
        <v>35</v>
      </c>
      <c r="G18" s="10" t="str">
        <f>IF(COUNTIF(TabSRC[IDCL],TabSRC[[#This Row],[Ligne de la MAP]]-1&amp;"_"&amp;TabSRC[[#This Row],[Colonne de la MAP]]-1)&gt;0,TabSRC[[#This Row],[Ligne de la MAP]]-1&amp;"_"&amp;TabSRC[[#This Row],[Colonne de la MAP]]-1,"")</f>
        <v>1_34</v>
      </c>
      <c r="H18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18" s="10" t="str">
        <f>IF(COUNTIF(TabSRC[IDCL],TabSRC[[#This Row],[Ligne de la MAP]]&amp;"_"&amp;TabSRC[[#This Row],[Colonne de la MAP]]+2)&gt;0,TabSRC[[#This Row],[Ligne de la MAP]]&amp;"_"&amp;TabSRC[[#This Row],[Colonne de la MAP]]+2,"")</f>
        <v>2_37</v>
      </c>
      <c r="J18" s="10" t="str">
        <f>IF(COUNTIF(TabSRC[IDCL],TabSRC[[#This Row],[Ligne de la MAP]]+1&amp;"_"&amp;TabSRC[[#This Row],[Colonne de la MAP]]+1),TabSRC[[#This Row],[Ligne de la MAP]]+1&amp;"_"&amp;TabSRC[[#This Row],[Colonne de la MAP]]+1,"")</f>
        <v>3_36</v>
      </c>
      <c r="K18" s="10" t="str">
        <f>IF(COUNTIF(TabSRC[IDCL],TabSRC[[#This Row],[Ligne de la MAP]]+1&amp;"_"&amp;TabSRC[[#This Row],[Colonne de la MAP]]-1)&gt;0,TabSRC[[#This Row],[Ligne de la MAP]]+1&amp;"_"&amp;TabSRC[[#This Row],[Colonne de la MAP]]-1,"")</f>
        <v>3_34</v>
      </c>
      <c r="L18" s="10" t="str">
        <f>IF(COUNTIF(TabSRC[IDCL],TabSRC[[#This Row],[Ligne de la MAP]]&amp;"_"&amp;TabSRC[[#This Row],[Colonne de la MAP]]-2)&gt;0,TabSRC[[#This Row],[Ligne de la MAP]]&amp;"_"&amp;TabSRC[[#This Row],[Colonne de la MAP]]-2,"")</f>
        <v>2_33</v>
      </c>
    </row>
    <row r="19" spans="1:12" x14ac:dyDescent="0.25">
      <c r="A19" t="s">
        <v>42</v>
      </c>
      <c r="B19">
        <v>745.4612979888916</v>
      </c>
      <c r="C19">
        <v>48.749539375305176</v>
      </c>
      <c r="D19" s="2" t="s">
        <v>43</v>
      </c>
      <c r="E19" s="1">
        <v>2</v>
      </c>
      <c r="F19" s="1">
        <v>37</v>
      </c>
      <c r="G19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19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19" s="10" t="str">
        <f>IF(COUNTIF(TabSRC[IDCL],TabSRC[[#This Row],[Ligne de la MAP]]&amp;"_"&amp;TabSRC[[#This Row],[Colonne de la MAP]]+2)&gt;0,TabSRC[[#This Row],[Ligne de la MAP]]&amp;"_"&amp;TabSRC[[#This Row],[Colonne de la MAP]]+2,"")</f>
        <v>2_39</v>
      </c>
      <c r="J19" s="10" t="str">
        <f>IF(COUNTIF(TabSRC[IDCL],TabSRC[[#This Row],[Ligne de la MAP]]+1&amp;"_"&amp;TabSRC[[#This Row],[Colonne de la MAP]]+1),TabSRC[[#This Row],[Ligne de la MAP]]+1&amp;"_"&amp;TabSRC[[#This Row],[Colonne de la MAP]]+1,"")</f>
        <v>3_38</v>
      </c>
      <c r="K19" s="10" t="str">
        <f>IF(COUNTIF(TabSRC[IDCL],TabSRC[[#This Row],[Ligne de la MAP]]+1&amp;"_"&amp;TabSRC[[#This Row],[Colonne de la MAP]]-1)&gt;0,TabSRC[[#This Row],[Ligne de la MAP]]+1&amp;"_"&amp;TabSRC[[#This Row],[Colonne de la MAP]]-1,"")</f>
        <v>3_36</v>
      </c>
      <c r="L19" s="10" t="str">
        <f>IF(COUNTIF(TabSRC[IDCL],TabSRC[[#This Row],[Ligne de la MAP]]&amp;"_"&amp;TabSRC[[#This Row],[Colonne de la MAP]]-2)&gt;0,TabSRC[[#This Row],[Ligne de la MAP]]&amp;"_"&amp;TabSRC[[#This Row],[Colonne de la MAP]]-2,"")</f>
        <v>2_35</v>
      </c>
    </row>
    <row r="20" spans="1:12" x14ac:dyDescent="0.25">
      <c r="A20" t="s">
        <v>44</v>
      </c>
      <c r="B20">
        <v>786.16452598571777</v>
      </c>
      <c r="C20">
        <v>48.749539375305176</v>
      </c>
      <c r="D20" s="2" t="s">
        <v>45</v>
      </c>
      <c r="E20" s="1">
        <v>2</v>
      </c>
      <c r="F20" s="1">
        <v>39</v>
      </c>
      <c r="G20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20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20" s="10" t="str">
        <f>IF(COUNTIF(TabSRC[IDCL],TabSRC[[#This Row],[Ligne de la MAP]]&amp;"_"&amp;TabSRC[[#This Row],[Colonne de la MAP]]+2)&gt;0,TabSRC[[#This Row],[Ligne de la MAP]]&amp;"_"&amp;TabSRC[[#This Row],[Colonne de la MAP]]+2,"")</f>
        <v>2_41</v>
      </c>
      <c r="J20" s="10" t="str">
        <f>IF(COUNTIF(TabSRC[IDCL],TabSRC[[#This Row],[Ligne de la MAP]]+1&amp;"_"&amp;TabSRC[[#This Row],[Colonne de la MAP]]+1),TabSRC[[#This Row],[Ligne de la MAP]]+1&amp;"_"&amp;TabSRC[[#This Row],[Colonne de la MAP]]+1,"")</f>
        <v>3_40</v>
      </c>
      <c r="K20" s="10" t="str">
        <f>IF(COUNTIF(TabSRC[IDCL],TabSRC[[#This Row],[Ligne de la MAP]]+1&amp;"_"&amp;TabSRC[[#This Row],[Colonne de la MAP]]-1)&gt;0,TabSRC[[#This Row],[Ligne de la MAP]]+1&amp;"_"&amp;TabSRC[[#This Row],[Colonne de la MAP]]-1,"")</f>
        <v>3_38</v>
      </c>
      <c r="L20" s="10" t="str">
        <f>IF(COUNTIF(TabSRC[IDCL],TabSRC[[#This Row],[Ligne de la MAP]]&amp;"_"&amp;TabSRC[[#This Row],[Colonne de la MAP]]-2)&gt;0,TabSRC[[#This Row],[Ligne de la MAP]]&amp;"_"&amp;TabSRC[[#This Row],[Colonne de la MAP]]-2,"")</f>
        <v>2_37</v>
      </c>
    </row>
    <row r="21" spans="1:12" x14ac:dyDescent="0.25">
      <c r="A21" t="s">
        <v>46</v>
      </c>
      <c r="B21">
        <v>826.86775398254395</v>
      </c>
      <c r="C21">
        <v>48.749539375305176</v>
      </c>
      <c r="D21" s="2" t="s">
        <v>47</v>
      </c>
      <c r="E21" s="1">
        <v>2</v>
      </c>
      <c r="F21" s="1">
        <v>41</v>
      </c>
      <c r="G21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21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21" s="10" t="str">
        <f>IF(COUNTIF(TabSRC[IDCL],TabSRC[[#This Row],[Ligne de la MAP]]&amp;"_"&amp;TabSRC[[#This Row],[Colonne de la MAP]]+2)&gt;0,TabSRC[[#This Row],[Ligne de la MAP]]&amp;"_"&amp;TabSRC[[#This Row],[Colonne de la MAP]]+2,"")</f>
        <v>2_43</v>
      </c>
      <c r="J21" s="10" t="str">
        <f>IF(COUNTIF(TabSRC[IDCL],TabSRC[[#This Row],[Ligne de la MAP]]+1&amp;"_"&amp;TabSRC[[#This Row],[Colonne de la MAP]]+1),TabSRC[[#This Row],[Ligne de la MAP]]+1&amp;"_"&amp;TabSRC[[#This Row],[Colonne de la MAP]]+1,"")</f>
        <v>3_42</v>
      </c>
      <c r="K21" s="10" t="str">
        <f>IF(COUNTIF(TabSRC[IDCL],TabSRC[[#This Row],[Ligne de la MAP]]+1&amp;"_"&amp;TabSRC[[#This Row],[Colonne de la MAP]]-1)&gt;0,TabSRC[[#This Row],[Ligne de la MAP]]+1&amp;"_"&amp;TabSRC[[#This Row],[Colonne de la MAP]]-1,"")</f>
        <v>3_40</v>
      </c>
      <c r="L21" s="10" t="str">
        <f>IF(COUNTIF(TabSRC[IDCL],TabSRC[[#This Row],[Ligne de la MAP]]&amp;"_"&amp;TabSRC[[#This Row],[Colonne de la MAP]]-2)&gt;0,TabSRC[[#This Row],[Ligne de la MAP]]&amp;"_"&amp;TabSRC[[#This Row],[Colonne de la MAP]]-2,"")</f>
        <v>2_39</v>
      </c>
    </row>
    <row r="22" spans="1:12" x14ac:dyDescent="0.25">
      <c r="A22" t="s">
        <v>48</v>
      </c>
      <c r="B22">
        <v>867.57098197937012</v>
      </c>
      <c r="C22">
        <v>48.749539375305176</v>
      </c>
      <c r="D22" s="2" t="s">
        <v>49</v>
      </c>
      <c r="E22" s="1">
        <v>2</v>
      </c>
      <c r="F22" s="1">
        <v>43</v>
      </c>
      <c r="G22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22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22" s="10" t="str">
        <f>IF(COUNTIF(TabSRC[IDCL],TabSRC[[#This Row],[Ligne de la MAP]]&amp;"_"&amp;TabSRC[[#This Row],[Colonne de la MAP]]+2)&gt;0,TabSRC[[#This Row],[Ligne de la MAP]]&amp;"_"&amp;TabSRC[[#This Row],[Colonne de la MAP]]+2,"")</f>
        <v/>
      </c>
      <c r="J22" s="10" t="str">
        <f>IF(COUNTIF(TabSRC[IDCL],TabSRC[[#This Row],[Ligne de la MAP]]+1&amp;"_"&amp;TabSRC[[#This Row],[Colonne de la MAP]]+1),TabSRC[[#This Row],[Ligne de la MAP]]+1&amp;"_"&amp;TabSRC[[#This Row],[Colonne de la MAP]]+1,"")</f>
        <v>3_44</v>
      </c>
      <c r="K22" s="10" t="str">
        <f>IF(COUNTIF(TabSRC[IDCL],TabSRC[[#This Row],[Ligne de la MAP]]+1&amp;"_"&amp;TabSRC[[#This Row],[Colonne de la MAP]]-1)&gt;0,TabSRC[[#This Row],[Ligne de la MAP]]+1&amp;"_"&amp;TabSRC[[#This Row],[Colonne de la MAP]]-1,"")</f>
        <v>3_42</v>
      </c>
      <c r="L22" s="10" t="str">
        <f>IF(COUNTIF(TabSRC[IDCL],TabSRC[[#This Row],[Ligne de la MAP]]&amp;"_"&amp;TabSRC[[#This Row],[Colonne de la MAP]]-2)&gt;0,TabSRC[[#This Row],[Ligne de la MAP]]&amp;"_"&amp;TabSRC[[#This Row],[Colonne de la MAP]]-2,"")</f>
        <v>2_41</v>
      </c>
    </row>
    <row r="23" spans="1:12" x14ac:dyDescent="0.25">
      <c r="A23" t="s">
        <v>50</v>
      </c>
      <c r="B23">
        <v>195.96772003173828</v>
      </c>
      <c r="C23">
        <v>83.999599456787109</v>
      </c>
      <c r="D23" s="2" t="s">
        <v>51</v>
      </c>
      <c r="E23" s="1">
        <v>3</v>
      </c>
      <c r="F23" s="1">
        <v>10</v>
      </c>
      <c r="G23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23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23" s="10" t="str">
        <f>IF(COUNTIF(TabSRC[IDCL],TabSRC[[#This Row],[Ligne de la MAP]]&amp;"_"&amp;TabSRC[[#This Row],[Colonne de la MAP]]+2)&gt;0,TabSRC[[#This Row],[Ligne de la MAP]]&amp;"_"&amp;TabSRC[[#This Row],[Colonne de la MAP]]+2,"")</f>
        <v>3_12</v>
      </c>
      <c r="J23" s="10" t="str">
        <f>IF(COUNTIF(TabSRC[IDCL],TabSRC[[#This Row],[Ligne de la MAP]]+1&amp;"_"&amp;TabSRC[[#This Row],[Colonne de la MAP]]+1),TabSRC[[#This Row],[Ligne de la MAP]]+1&amp;"_"&amp;TabSRC[[#This Row],[Colonne de la MAP]]+1,"")</f>
        <v>4_11</v>
      </c>
      <c r="K23" s="10" t="str">
        <f>IF(COUNTIF(TabSRC[IDCL],TabSRC[[#This Row],[Ligne de la MAP]]+1&amp;"_"&amp;TabSRC[[#This Row],[Colonne de la MAP]]-1)&gt;0,TabSRC[[#This Row],[Ligne de la MAP]]+1&amp;"_"&amp;TabSRC[[#This Row],[Colonne de la MAP]]-1,"")</f>
        <v>4_9</v>
      </c>
      <c r="L23" s="10" t="str">
        <f>IF(COUNTIF(TabSRC[IDCL],TabSRC[[#This Row],[Ligne de la MAP]]&amp;"_"&amp;TabSRC[[#This Row],[Colonne de la MAP]]-2)&gt;0,TabSRC[[#This Row],[Ligne de la MAP]]&amp;"_"&amp;TabSRC[[#This Row],[Colonne de la MAP]]-2,"")</f>
        <v/>
      </c>
    </row>
    <row r="24" spans="1:12" x14ac:dyDescent="0.25">
      <c r="A24" t="s">
        <v>52</v>
      </c>
      <c r="B24">
        <v>236.67094802856445</v>
      </c>
      <c r="C24">
        <v>83.999599456787109</v>
      </c>
      <c r="D24" s="2" t="s">
        <v>53</v>
      </c>
      <c r="E24" s="1">
        <v>3</v>
      </c>
      <c r="F24" s="1">
        <v>12</v>
      </c>
      <c r="G24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24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24" s="10" t="str">
        <f>IF(COUNTIF(TabSRC[IDCL],TabSRC[[#This Row],[Ligne de la MAP]]&amp;"_"&amp;TabSRC[[#This Row],[Colonne de la MAP]]+2)&gt;0,TabSRC[[#This Row],[Ligne de la MAP]]&amp;"_"&amp;TabSRC[[#This Row],[Colonne de la MAP]]+2,"")</f>
        <v>3_14</v>
      </c>
      <c r="J24" s="10" t="str">
        <f>IF(COUNTIF(TabSRC[IDCL],TabSRC[[#This Row],[Ligne de la MAP]]+1&amp;"_"&amp;TabSRC[[#This Row],[Colonne de la MAP]]+1),TabSRC[[#This Row],[Ligne de la MAP]]+1&amp;"_"&amp;TabSRC[[#This Row],[Colonne de la MAP]]+1,"")</f>
        <v>4_13</v>
      </c>
      <c r="K24" s="10" t="str">
        <f>IF(COUNTIF(TabSRC[IDCL],TabSRC[[#This Row],[Ligne de la MAP]]+1&amp;"_"&amp;TabSRC[[#This Row],[Colonne de la MAP]]-1)&gt;0,TabSRC[[#This Row],[Ligne de la MAP]]+1&amp;"_"&amp;TabSRC[[#This Row],[Colonne de la MAP]]-1,"")</f>
        <v>4_11</v>
      </c>
      <c r="L24" s="10" t="str">
        <f>IF(COUNTIF(TabSRC[IDCL],TabSRC[[#This Row],[Ligne de la MAP]]&amp;"_"&amp;TabSRC[[#This Row],[Colonne de la MAP]]-2)&gt;0,TabSRC[[#This Row],[Ligne de la MAP]]&amp;"_"&amp;TabSRC[[#This Row],[Colonne de la MAP]]-2,"")</f>
        <v>3_10</v>
      </c>
    </row>
    <row r="25" spans="1:12" x14ac:dyDescent="0.25">
      <c r="A25" t="s">
        <v>54</v>
      </c>
      <c r="B25">
        <v>277.37417602539063</v>
      </c>
      <c r="C25">
        <v>83.999599456787109</v>
      </c>
      <c r="D25" s="2" t="s">
        <v>55</v>
      </c>
      <c r="E25" s="1">
        <v>3</v>
      </c>
      <c r="F25" s="1">
        <v>14</v>
      </c>
      <c r="G25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25" s="10" t="str">
        <f>IF(COUNTIF(TabSRC[IDCL],TabSRC[[#This Row],[Ligne de la MAP]]-1&amp;"_"&amp;TabSRC[[#This Row],[Colonne de la MAP]]+1)&gt;0,TabSRC[[#This Row],[Ligne de la MAP]]-1&amp;"_"&amp;TabSRC[[#This Row],[Colonne de la MAP]]+1,"")</f>
        <v>2_15</v>
      </c>
      <c r="I25" s="10" t="str">
        <f>IF(COUNTIF(TabSRC[IDCL],TabSRC[[#This Row],[Ligne de la MAP]]&amp;"_"&amp;TabSRC[[#This Row],[Colonne de la MAP]]+2)&gt;0,TabSRC[[#This Row],[Ligne de la MAP]]&amp;"_"&amp;TabSRC[[#This Row],[Colonne de la MAP]]+2,"")</f>
        <v>3_16</v>
      </c>
      <c r="J25" s="10" t="str">
        <f>IF(COUNTIF(TabSRC[IDCL],TabSRC[[#This Row],[Ligne de la MAP]]+1&amp;"_"&amp;TabSRC[[#This Row],[Colonne de la MAP]]+1),TabSRC[[#This Row],[Ligne de la MAP]]+1&amp;"_"&amp;TabSRC[[#This Row],[Colonne de la MAP]]+1,"")</f>
        <v>4_15</v>
      </c>
      <c r="K25" s="10" t="str">
        <f>IF(COUNTIF(TabSRC[IDCL],TabSRC[[#This Row],[Ligne de la MAP]]+1&amp;"_"&amp;TabSRC[[#This Row],[Colonne de la MAP]]-1)&gt;0,TabSRC[[#This Row],[Ligne de la MAP]]+1&amp;"_"&amp;TabSRC[[#This Row],[Colonne de la MAP]]-1,"")</f>
        <v>4_13</v>
      </c>
      <c r="L25" s="10" t="str">
        <f>IF(COUNTIF(TabSRC[IDCL],TabSRC[[#This Row],[Ligne de la MAP]]&amp;"_"&amp;TabSRC[[#This Row],[Colonne de la MAP]]-2)&gt;0,TabSRC[[#This Row],[Ligne de la MAP]]&amp;"_"&amp;TabSRC[[#This Row],[Colonne de la MAP]]-2,"")</f>
        <v>3_12</v>
      </c>
    </row>
    <row r="26" spans="1:12" x14ac:dyDescent="0.25">
      <c r="A26" t="s">
        <v>56</v>
      </c>
      <c r="B26">
        <v>318.0774040222168</v>
      </c>
      <c r="C26">
        <v>83.999599456787109</v>
      </c>
      <c r="D26" s="2" t="s">
        <v>57</v>
      </c>
      <c r="E26" s="1">
        <v>3</v>
      </c>
      <c r="F26" s="1">
        <v>16</v>
      </c>
      <c r="G26" s="10" t="str">
        <f>IF(COUNTIF(TabSRC[IDCL],TabSRC[[#This Row],[Ligne de la MAP]]-1&amp;"_"&amp;TabSRC[[#This Row],[Colonne de la MAP]]-1)&gt;0,TabSRC[[#This Row],[Ligne de la MAP]]-1&amp;"_"&amp;TabSRC[[#This Row],[Colonne de la MAP]]-1,"")</f>
        <v>2_15</v>
      </c>
      <c r="H26" s="10" t="str">
        <f>IF(COUNTIF(TabSRC[IDCL],TabSRC[[#This Row],[Ligne de la MAP]]-1&amp;"_"&amp;TabSRC[[#This Row],[Colonne de la MAP]]+1)&gt;0,TabSRC[[#This Row],[Ligne de la MAP]]-1&amp;"_"&amp;TabSRC[[#This Row],[Colonne de la MAP]]+1,"")</f>
        <v>2_17</v>
      </c>
      <c r="I26" s="10" t="str">
        <f>IF(COUNTIF(TabSRC[IDCL],TabSRC[[#This Row],[Ligne de la MAP]]&amp;"_"&amp;TabSRC[[#This Row],[Colonne de la MAP]]+2)&gt;0,TabSRC[[#This Row],[Ligne de la MAP]]&amp;"_"&amp;TabSRC[[#This Row],[Colonne de la MAP]]+2,"")</f>
        <v>3_18</v>
      </c>
      <c r="J26" s="10" t="str">
        <f>IF(COUNTIF(TabSRC[IDCL],TabSRC[[#This Row],[Ligne de la MAP]]+1&amp;"_"&amp;TabSRC[[#This Row],[Colonne de la MAP]]+1),TabSRC[[#This Row],[Ligne de la MAP]]+1&amp;"_"&amp;TabSRC[[#This Row],[Colonne de la MAP]]+1,"")</f>
        <v>4_17</v>
      </c>
      <c r="K26" s="10" t="str">
        <f>IF(COUNTIF(TabSRC[IDCL],TabSRC[[#This Row],[Ligne de la MAP]]+1&amp;"_"&amp;TabSRC[[#This Row],[Colonne de la MAP]]-1)&gt;0,TabSRC[[#This Row],[Ligne de la MAP]]+1&amp;"_"&amp;TabSRC[[#This Row],[Colonne de la MAP]]-1,"")</f>
        <v>4_15</v>
      </c>
      <c r="L26" s="10" t="str">
        <f>IF(COUNTIF(TabSRC[IDCL],TabSRC[[#This Row],[Ligne de la MAP]]&amp;"_"&amp;TabSRC[[#This Row],[Colonne de la MAP]]-2)&gt;0,TabSRC[[#This Row],[Ligne de la MAP]]&amp;"_"&amp;TabSRC[[#This Row],[Colonne de la MAP]]-2,"")</f>
        <v>3_14</v>
      </c>
    </row>
    <row r="27" spans="1:12" x14ac:dyDescent="0.25">
      <c r="A27" t="s">
        <v>58</v>
      </c>
      <c r="B27">
        <v>358.78063201904297</v>
      </c>
      <c r="C27">
        <v>83.999599456787109</v>
      </c>
      <c r="D27" s="2" t="s">
        <v>59</v>
      </c>
      <c r="E27" s="1">
        <v>3</v>
      </c>
      <c r="F27" s="1">
        <v>18</v>
      </c>
      <c r="G27" s="10" t="str">
        <f>IF(COUNTIF(TabSRC[IDCL],TabSRC[[#This Row],[Ligne de la MAP]]-1&amp;"_"&amp;TabSRC[[#This Row],[Colonne de la MAP]]-1)&gt;0,TabSRC[[#This Row],[Ligne de la MAP]]-1&amp;"_"&amp;TabSRC[[#This Row],[Colonne de la MAP]]-1,"")</f>
        <v>2_17</v>
      </c>
      <c r="H27" s="10" t="str">
        <f>IF(COUNTIF(TabSRC[IDCL],TabSRC[[#This Row],[Ligne de la MAP]]-1&amp;"_"&amp;TabSRC[[#This Row],[Colonne de la MAP]]+1)&gt;0,TabSRC[[#This Row],[Ligne de la MAP]]-1&amp;"_"&amp;TabSRC[[#This Row],[Colonne de la MAP]]+1,"")</f>
        <v>2_19</v>
      </c>
      <c r="I27" s="10" t="str">
        <f>IF(COUNTIF(TabSRC[IDCL],TabSRC[[#This Row],[Ligne de la MAP]]&amp;"_"&amp;TabSRC[[#This Row],[Colonne de la MAP]]+2)&gt;0,TabSRC[[#This Row],[Ligne de la MAP]]&amp;"_"&amp;TabSRC[[#This Row],[Colonne de la MAP]]+2,"")</f>
        <v>3_20</v>
      </c>
      <c r="J27" s="10" t="str">
        <f>IF(COUNTIF(TabSRC[IDCL],TabSRC[[#This Row],[Ligne de la MAP]]+1&amp;"_"&amp;TabSRC[[#This Row],[Colonne de la MAP]]+1),TabSRC[[#This Row],[Ligne de la MAP]]+1&amp;"_"&amp;TabSRC[[#This Row],[Colonne de la MAP]]+1,"")</f>
        <v>4_19</v>
      </c>
      <c r="K27" s="10" t="str">
        <f>IF(COUNTIF(TabSRC[IDCL],TabSRC[[#This Row],[Ligne de la MAP]]+1&amp;"_"&amp;TabSRC[[#This Row],[Colonne de la MAP]]-1)&gt;0,TabSRC[[#This Row],[Ligne de la MAP]]+1&amp;"_"&amp;TabSRC[[#This Row],[Colonne de la MAP]]-1,"")</f>
        <v>4_17</v>
      </c>
      <c r="L27" s="10" t="str">
        <f>IF(COUNTIF(TabSRC[IDCL],TabSRC[[#This Row],[Ligne de la MAP]]&amp;"_"&amp;TabSRC[[#This Row],[Colonne de la MAP]]-2)&gt;0,TabSRC[[#This Row],[Ligne de la MAP]]&amp;"_"&amp;TabSRC[[#This Row],[Colonne de la MAP]]-2,"")</f>
        <v>3_16</v>
      </c>
    </row>
    <row r="28" spans="1:12" x14ac:dyDescent="0.25">
      <c r="A28" t="s">
        <v>60</v>
      </c>
      <c r="B28">
        <v>399.48386001586914</v>
      </c>
      <c r="C28">
        <v>83.999599456787109</v>
      </c>
      <c r="D28" s="2" t="s">
        <v>61</v>
      </c>
      <c r="E28" s="1">
        <v>3</v>
      </c>
      <c r="F28" s="1">
        <v>20</v>
      </c>
      <c r="G28" s="10" t="str">
        <f>IF(COUNTIF(TabSRC[IDCL],TabSRC[[#This Row],[Ligne de la MAP]]-1&amp;"_"&amp;TabSRC[[#This Row],[Colonne de la MAP]]-1)&gt;0,TabSRC[[#This Row],[Ligne de la MAP]]-1&amp;"_"&amp;TabSRC[[#This Row],[Colonne de la MAP]]-1,"")</f>
        <v>2_19</v>
      </c>
      <c r="H28" s="10" t="str">
        <f>IF(COUNTIF(TabSRC[IDCL],TabSRC[[#This Row],[Ligne de la MAP]]-1&amp;"_"&amp;TabSRC[[#This Row],[Colonne de la MAP]]+1)&gt;0,TabSRC[[#This Row],[Ligne de la MAP]]-1&amp;"_"&amp;TabSRC[[#This Row],[Colonne de la MAP]]+1,"")</f>
        <v>2_21</v>
      </c>
      <c r="I28" s="10" t="str">
        <f>IF(COUNTIF(TabSRC[IDCL],TabSRC[[#This Row],[Ligne de la MAP]]&amp;"_"&amp;TabSRC[[#This Row],[Colonne de la MAP]]+2)&gt;0,TabSRC[[#This Row],[Ligne de la MAP]]&amp;"_"&amp;TabSRC[[#This Row],[Colonne de la MAP]]+2,"")</f>
        <v>3_22</v>
      </c>
      <c r="J28" s="10" t="str">
        <f>IF(COUNTIF(TabSRC[IDCL],TabSRC[[#This Row],[Ligne de la MAP]]+1&amp;"_"&amp;TabSRC[[#This Row],[Colonne de la MAP]]+1),TabSRC[[#This Row],[Ligne de la MAP]]+1&amp;"_"&amp;TabSRC[[#This Row],[Colonne de la MAP]]+1,"")</f>
        <v>4_21</v>
      </c>
      <c r="K28" s="10" t="str">
        <f>IF(COUNTIF(TabSRC[IDCL],TabSRC[[#This Row],[Ligne de la MAP]]+1&amp;"_"&amp;TabSRC[[#This Row],[Colonne de la MAP]]-1)&gt;0,TabSRC[[#This Row],[Ligne de la MAP]]+1&amp;"_"&amp;TabSRC[[#This Row],[Colonne de la MAP]]-1,"")</f>
        <v>4_19</v>
      </c>
      <c r="L28" s="10" t="str">
        <f>IF(COUNTIF(TabSRC[IDCL],TabSRC[[#This Row],[Ligne de la MAP]]&amp;"_"&amp;TabSRC[[#This Row],[Colonne de la MAP]]-2)&gt;0,TabSRC[[#This Row],[Ligne de la MAP]]&amp;"_"&amp;TabSRC[[#This Row],[Colonne de la MAP]]-2,"")</f>
        <v>3_18</v>
      </c>
    </row>
    <row r="29" spans="1:12" x14ac:dyDescent="0.25">
      <c r="A29" t="s">
        <v>62</v>
      </c>
      <c r="B29">
        <v>440.18708801269531</v>
      </c>
      <c r="C29">
        <v>83.999599456787109</v>
      </c>
      <c r="D29" s="2" t="s">
        <v>63</v>
      </c>
      <c r="E29" s="1">
        <v>3</v>
      </c>
      <c r="F29" s="1">
        <v>22</v>
      </c>
      <c r="G29" s="10" t="str">
        <f>IF(COUNTIF(TabSRC[IDCL],TabSRC[[#This Row],[Ligne de la MAP]]-1&amp;"_"&amp;TabSRC[[#This Row],[Colonne de la MAP]]-1)&gt;0,TabSRC[[#This Row],[Ligne de la MAP]]-1&amp;"_"&amp;TabSRC[[#This Row],[Colonne de la MAP]]-1,"")</f>
        <v>2_21</v>
      </c>
      <c r="H29" s="10" t="str">
        <f>IF(COUNTIF(TabSRC[IDCL],TabSRC[[#This Row],[Ligne de la MAP]]-1&amp;"_"&amp;TabSRC[[#This Row],[Colonne de la MAP]]+1)&gt;0,TabSRC[[#This Row],[Ligne de la MAP]]-1&amp;"_"&amp;TabSRC[[#This Row],[Colonne de la MAP]]+1,"")</f>
        <v>2_23</v>
      </c>
      <c r="I29" s="10" t="str">
        <f>IF(COUNTIF(TabSRC[IDCL],TabSRC[[#This Row],[Ligne de la MAP]]&amp;"_"&amp;TabSRC[[#This Row],[Colonne de la MAP]]+2)&gt;0,TabSRC[[#This Row],[Ligne de la MAP]]&amp;"_"&amp;TabSRC[[#This Row],[Colonne de la MAP]]+2,"")</f>
        <v>3_24</v>
      </c>
      <c r="J29" s="10" t="str">
        <f>IF(COUNTIF(TabSRC[IDCL],TabSRC[[#This Row],[Ligne de la MAP]]+1&amp;"_"&amp;TabSRC[[#This Row],[Colonne de la MAP]]+1),TabSRC[[#This Row],[Ligne de la MAP]]+1&amp;"_"&amp;TabSRC[[#This Row],[Colonne de la MAP]]+1,"")</f>
        <v>4_23</v>
      </c>
      <c r="K29" s="10" t="str">
        <f>IF(COUNTIF(TabSRC[IDCL],TabSRC[[#This Row],[Ligne de la MAP]]+1&amp;"_"&amp;TabSRC[[#This Row],[Colonne de la MAP]]-1)&gt;0,TabSRC[[#This Row],[Ligne de la MAP]]+1&amp;"_"&amp;TabSRC[[#This Row],[Colonne de la MAP]]-1,"")</f>
        <v>4_21</v>
      </c>
      <c r="L29" s="10" t="str">
        <f>IF(COUNTIF(TabSRC[IDCL],TabSRC[[#This Row],[Ligne de la MAP]]&amp;"_"&amp;TabSRC[[#This Row],[Colonne de la MAP]]-2)&gt;0,TabSRC[[#This Row],[Ligne de la MAP]]&amp;"_"&amp;TabSRC[[#This Row],[Colonne de la MAP]]-2,"")</f>
        <v>3_20</v>
      </c>
    </row>
    <row r="30" spans="1:12" x14ac:dyDescent="0.25">
      <c r="A30" t="s">
        <v>64</v>
      </c>
      <c r="B30">
        <v>480.89031600952148</v>
      </c>
      <c r="C30">
        <v>83.999599456787109</v>
      </c>
      <c r="D30" s="2" t="s">
        <v>65</v>
      </c>
      <c r="E30" s="1">
        <v>3</v>
      </c>
      <c r="F30" s="1">
        <v>24</v>
      </c>
      <c r="G30" s="10" t="str">
        <f>IF(COUNTIF(TabSRC[IDCL],TabSRC[[#This Row],[Ligne de la MAP]]-1&amp;"_"&amp;TabSRC[[#This Row],[Colonne de la MAP]]-1)&gt;0,TabSRC[[#This Row],[Ligne de la MAP]]-1&amp;"_"&amp;TabSRC[[#This Row],[Colonne de la MAP]]-1,"")</f>
        <v>2_23</v>
      </c>
      <c r="H30" s="10" t="str">
        <f>IF(COUNTIF(TabSRC[IDCL],TabSRC[[#This Row],[Ligne de la MAP]]-1&amp;"_"&amp;TabSRC[[#This Row],[Colonne de la MAP]]+1)&gt;0,TabSRC[[#This Row],[Ligne de la MAP]]-1&amp;"_"&amp;TabSRC[[#This Row],[Colonne de la MAP]]+1,"")</f>
        <v>2_25</v>
      </c>
      <c r="I30" s="10" t="str">
        <f>IF(COUNTIF(TabSRC[IDCL],TabSRC[[#This Row],[Ligne de la MAP]]&amp;"_"&amp;TabSRC[[#This Row],[Colonne de la MAP]]+2)&gt;0,TabSRC[[#This Row],[Ligne de la MAP]]&amp;"_"&amp;TabSRC[[#This Row],[Colonne de la MAP]]+2,"")</f>
        <v>3_26</v>
      </c>
      <c r="J30" s="10" t="str">
        <f>IF(COUNTIF(TabSRC[IDCL],TabSRC[[#This Row],[Ligne de la MAP]]+1&amp;"_"&amp;TabSRC[[#This Row],[Colonne de la MAP]]+1),TabSRC[[#This Row],[Ligne de la MAP]]+1&amp;"_"&amp;TabSRC[[#This Row],[Colonne de la MAP]]+1,"")</f>
        <v>4_25</v>
      </c>
      <c r="K30" s="10" t="str">
        <f>IF(COUNTIF(TabSRC[IDCL],TabSRC[[#This Row],[Ligne de la MAP]]+1&amp;"_"&amp;TabSRC[[#This Row],[Colonne de la MAP]]-1)&gt;0,TabSRC[[#This Row],[Ligne de la MAP]]+1&amp;"_"&amp;TabSRC[[#This Row],[Colonne de la MAP]]-1,"")</f>
        <v>4_23</v>
      </c>
      <c r="L30" s="10" t="str">
        <f>IF(COUNTIF(TabSRC[IDCL],TabSRC[[#This Row],[Ligne de la MAP]]&amp;"_"&amp;TabSRC[[#This Row],[Colonne de la MAP]]-2)&gt;0,TabSRC[[#This Row],[Ligne de la MAP]]&amp;"_"&amp;TabSRC[[#This Row],[Colonne de la MAP]]-2,"")</f>
        <v>3_22</v>
      </c>
    </row>
    <row r="31" spans="1:12" x14ac:dyDescent="0.25">
      <c r="A31" t="s">
        <v>66</v>
      </c>
      <c r="B31">
        <v>521.59354400634766</v>
      </c>
      <c r="C31">
        <v>83.999599456787109</v>
      </c>
      <c r="D31" s="2" t="s">
        <v>67</v>
      </c>
      <c r="E31" s="1">
        <v>3</v>
      </c>
      <c r="F31" s="1">
        <v>26</v>
      </c>
      <c r="G31" s="10" t="str">
        <f>IF(COUNTIF(TabSRC[IDCL],TabSRC[[#This Row],[Ligne de la MAP]]-1&amp;"_"&amp;TabSRC[[#This Row],[Colonne de la MAP]]-1)&gt;0,TabSRC[[#This Row],[Ligne de la MAP]]-1&amp;"_"&amp;TabSRC[[#This Row],[Colonne de la MAP]]-1,"")</f>
        <v>2_25</v>
      </c>
      <c r="H31" s="10" t="str">
        <f>IF(COUNTIF(TabSRC[IDCL],TabSRC[[#This Row],[Ligne de la MAP]]-1&amp;"_"&amp;TabSRC[[#This Row],[Colonne de la MAP]]+1)&gt;0,TabSRC[[#This Row],[Ligne de la MAP]]-1&amp;"_"&amp;TabSRC[[#This Row],[Colonne de la MAP]]+1,"")</f>
        <v>2_27</v>
      </c>
      <c r="I31" s="10" t="str">
        <f>IF(COUNTIF(TabSRC[IDCL],TabSRC[[#This Row],[Ligne de la MAP]]&amp;"_"&amp;TabSRC[[#This Row],[Colonne de la MAP]]+2)&gt;0,TabSRC[[#This Row],[Ligne de la MAP]]&amp;"_"&amp;TabSRC[[#This Row],[Colonne de la MAP]]+2,"")</f>
        <v>3_28</v>
      </c>
      <c r="J31" s="10" t="str">
        <f>IF(COUNTIF(TabSRC[IDCL],TabSRC[[#This Row],[Ligne de la MAP]]+1&amp;"_"&amp;TabSRC[[#This Row],[Colonne de la MAP]]+1),TabSRC[[#This Row],[Ligne de la MAP]]+1&amp;"_"&amp;TabSRC[[#This Row],[Colonne de la MAP]]+1,"")</f>
        <v>4_27</v>
      </c>
      <c r="K31" s="10" t="str">
        <f>IF(COUNTIF(TabSRC[IDCL],TabSRC[[#This Row],[Ligne de la MAP]]+1&amp;"_"&amp;TabSRC[[#This Row],[Colonne de la MAP]]-1)&gt;0,TabSRC[[#This Row],[Ligne de la MAP]]+1&amp;"_"&amp;TabSRC[[#This Row],[Colonne de la MAP]]-1,"")</f>
        <v>4_25</v>
      </c>
      <c r="L31" s="10" t="str">
        <f>IF(COUNTIF(TabSRC[IDCL],TabSRC[[#This Row],[Ligne de la MAP]]&amp;"_"&amp;TabSRC[[#This Row],[Colonne de la MAP]]-2)&gt;0,TabSRC[[#This Row],[Ligne de la MAP]]&amp;"_"&amp;TabSRC[[#This Row],[Colonne de la MAP]]-2,"")</f>
        <v>3_24</v>
      </c>
    </row>
    <row r="32" spans="1:12" x14ac:dyDescent="0.25">
      <c r="A32" t="s">
        <v>68</v>
      </c>
      <c r="B32">
        <v>562.29677200317383</v>
      </c>
      <c r="C32">
        <v>83.999599456787109</v>
      </c>
      <c r="D32" s="2" t="s">
        <v>69</v>
      </c>
      <c r="E32" s="1">
        <v>3</v>
      </c>
      <c r="F32" s="1">
        <v>28</v>
      </c>
      <c r="G32" s="10" t="str">
        <f>IF(COUNTIF(TabSRC[IDCL],TabSRC[[#This Row],[Ligne de la MAP]]-1&amp;"_"&amp;TabSRC[[#This Row],[Colonne de la MAP]]-1)&gt;0,TabSRC[[#This Row],[Ligne de la MAP]]-1&amp;"_"&amp;TabSRC[[#This Row],[Colonne de la MAP]]-1,"")</f>
        <v>2_27</v>
      </c>
      <c r="H32" s="10" t="str">
        <f>IF(COUNTIF(TabSRC[IDCL],TabSRC[[#This Row],[Ligne de la MAP]]-1&amp;"_"&amp;TabSRC[[#This Row],[Colonne de la MAP]]+1)&gt;0,TabSRC[[#This Row],[Ligne de la MAP]]-1&amp;"_"&amp;TabSRC[[#This Row],[Colonne de la MAP]]+1,"")</f>
        <v>2_29</v>
      </c>
      <c r="I32" s="10" t="str">
        <f>IF(COUNTIF(TabSRC[IDCL],TabSRC[[#This Row],[Ligne de la MAP]]&amp;"_"&amp;TabSRC[[#This Row],[Colonne de la MAP]]+2)&gt;0,TabSRC[[#This Row],[Ligne de la MAP]]&amp;"_"&amp;TabSRC[[#This Row],[Colonne de la MAP]]+2,"")</f>
        <v>3_30</v>
      </c>
      <c r="J32" s="10" t="str">
        <f>IF(COUNTIF(TabSRC[IDCL],TabSRC[[#This Row],[Ligne de la MAP]]+1&amp;"_"&amp;TabSRC[[#This Row],[Colonne de la MAP]]+1),TabSRC[[#This Row],[Ligne de la MAP]]+1&amp;"_"&amp;TabSRC[[#This Row],[Colonne de la MAP]]+1,"")</f>
        <v>4_29</v>
      </c>
      <c r="K32" s="10" t="str">
        <f>IF(COUNTIF(TabSRC[IDCL],TabSRC[[#This Row],[Ligne de la MAP]]+1&amp;"_"&amp;TabSRC[[#This Row],[Colonne de la MAP]]-1)&gt;0,TabSRC[[#This Row],[Ligne de la MAP]]+1&amp;"_"&amp;TabSRC[[#This Row],[Colonne de la MAP]]-1,"")</f>
        <v>4_27</v>
      </c>
      <c r="L32" s="10" t="str">
        <f>IF(COUNTIF(TabSRC[IDCL],TabSRC[[#This Row],[Ligne de la MAP]]&amp;"_"&amp;TabSRC[[#This Row],[Colonne de la MAP]]-2)&gt;0,TabSRC[[#This Row],[Ligne de la MAP]]&amp;"_"&amp;TabSRC[[#This Row],[Colonne de la MAP]]-2,"")</f>
        <v>3_26</v>
      </c>
    </row>
    <row r="33" spans="1:12" x14ac:dyDescent="0.25">
      <c r="A33" t="s">
        <v>70</v>
      </c>
      <c r="B33">
        <v>603</v>
      </c>
      <c r="C33">
        <v>83.999599456787109</v>
      </c>
      <c r="D33" s="2" t="s">
        <v>71</v>
      </c>
      <c r="E33" s="1">
        <v>3</v>
      </c>
      <c r="F33" s="1">
        <v>30</v>
      </c>
      <c r="G33" s="10" t="str">
        <f>IF(COUNTIF(TabSRC[IDCL],TabSRC[[#This Row],[Ligne de la MAP]]-1&amp;"_"&amp;TabSRC[[#This Row],[Colonne de la MAP]]-1)&gt;0,TabSRC[[#This Row],[Ligne de la MAP]]-1&amp;"_"&amp;TabSRC[[#This Row],[Colonne de la MAP]]-1,"")</f>
        <v>2_29</v>
      </c>
      <c r="H33" s="10" t="str">
        <f>IF(COUNTIF(TabSRC[IDCL],TabSRC[[#This Row],[Ligne de la MAP]]-1&amp;"_"&amp;TabSRC[[#This Row],[Colonne de la MAP]]+1)&gt;0,TabSRC[[#This Row],[Ligne de la MAP]]-1&amp;"_"&amp;TabSRC[[#This Row],[Colonne de la MAP]]+1,"")</f>
        <v>2_31</v>
      </c>
      <c r="I33" s="10" t="str">
        <f>IF(COUNTIF(TabSRC[IDCL],TabSRC[[#This Row],[Ligne de la MAP]]&amp;"_"&amp;TabSRC[[#This Row],[Colonne de la MAP]]+2)&gt;0,TabSRC[[#This Row],[Ligne de la MAP]]&amp;"_"&amp;TabSRC[[#This Row],[Colonne de la MAP]]+2,"")</f>
        <v>3_32</v>
      </c>
      <c r="J33" s="10" t="str">
        <f>IF(COUNTIF(TabSRC[IDCL],TabSRC[[#This Row],[Ligne de la MAP]]+1&amp;"_"&amp;TabSRC[[#This Row],[Colonne de la MAP]]+1),TabSRC[[#This Row],[Ligne de la MAP]]+1&amp;"_"&amp;TabSRC[[#This Row],[Colonne de la MAP]]+1,"")</f>
        <v>4_31</v>
      </c>
      <c r="K33" s="10" t="str">
        <f>IF(COUNTIF(TabSRC[IDCL],TabSRC[[#This Row],[Ligne de la MAP]]+1&amp;"_"&amp;TabSRC[[#This Row],[Colonne de la MAP]]-1)&gt;0,TabSRC[[#This Row],[Ligne de la MAP]]+1&amp;"_"&amp;TabSRC[[#This Row],[Colonne de la MAP]]-1,"")</f>
        <v>4_29</v>
      </c>
      <c r="L33" s="10" t="str">
        <f>IF(COUNTIF(TabSRC[IDCL],TabSRC[[#This Row],[Ligne de la MAP]]&amp;"_"&amp;TabSRC[[#This Row],[Colonne de la MAP]]-2)&gt;0,TabSRC[[#This Row],[Ligne de la MAP]]&amp;"_"&amp;TabSRC[[#This Row],[Colonne de la MAP]]-2,"")</f>
        <v>3_28</v>
      </c>
    </row>
    <row r="34" spans="1:12" x14ac:dyDescent="0.25">
      <c r="A34" t="s">
        <v>72</v>
      </c>
      <c r="B34">
        <v>643.70322799682617</v>
      </c>
      <c r="C34">
        <v>83.999599456787109</v>
      </c>
      <c r="D34" s="2" t="s">
        <v>73</v>
      </c>
      <c r="E34" s="1">
        <v>3</v>
      </c>
      <c r="F34" s="1">
        <v>32</v>
      </c>
      <c r="G34" s="10" t="str">
        <f>IF(COUNTIF(TabSRC[IDCL],TabSRC[[#This Row],[Ligne de la MAP]]-1&amp;"_"&amp;TabSRC[[#This Row],[Colonne de la MAP]]-1)&gt;0,TabSRC[[#This Row],[Ligne de la MAP]]-1&amp;"_"&amp;TabSRC[[#This Row],[Colonne de la MAP]]-1,"")</f>
        <v>2_31</v>
      </c>
      <c r="H34" s="10" t="str">
        <f>IF(COUNTIF(TabSRC[IDCL],TabSRC[[#This Row],[Ligne de la MAP]]-1&amp;"_"&amp;TabSRC[[#This Row],[Colonne de la MAP]]+1)&gt;0,TabSRC[[#This Row],[Ligne de la MAP]]-1&amp;"_"&amp;TabSRC[[#This Row],[Colonne de la MAP]]+1,"")</f>
        <v>2_33</v>
      </c>
      <c r="I34" s="10" t="str">
        <f>IF(COUNTIF(TabSRC[IDCL],TabSRC[[#This Row],[Ligne de la MAP]]&amp;"_"&amp;TabSRC[[#This Row],[Colonne de la MAP]]+2)&gt;0,TabSRC[[#This Row],[Ligne de la MAP]]&amp;"_"&amp;TabSRC[[#This Row],[Colonne de la MAP]]+2,"")</f>
        <v>3_34</v>
      </c>
      <c r="J34" s="10" t="str">
        <f>IF(COUNTIF(TabSRC[IDCL],TabSRC[[#This Row],[Ligne de la MAP]]+1&amp;"_"&amp;TabSRC[[#This Row],[Colonne de la MAP]]+1),TabSRC[[#This Row],[Ligne de la MAP]]+1&amp;"_"&amp;TabSRC[[#This Row],[Colonne de la MAP]]+1,"")</f>
        <v>4_33</v>
      </c>
      <c r="K34" s="10" t="str">
        <f>IF(COUNTIF(TabSRC[IDCL],TabSRC[[#This Row],[Ligne de la MAP]]+1&amp;"_"&amp;TabSRC[[#This Row],[Colonne de la MAP]]-1)&gt;0,TabSRC[[#This Row],[Ligne de la MAP]]+1&amp;"_"&amp;TabSRC[[#This Row],[Colonne de la MAP]]-1,"")</f>
        <v>4_31</v>
      </c>
      <c r="L34" s="10" t="str">
        <f>IF(COUNTIF(TabSRC[IDCL],TabSRC[[#This Row],[Ligne de la MAP]]&amp;"_"&amp;TabSRC[[#This Row],[Colonne de la MAP]]-2)&gt;0,TabSRC[[#This Row],[Ligne de la MAP]]&amp;"_"&amp;TabSRC[[#This Row],[Colonne de la MAP]]-2,"")</f>
        <v>3_30</v>
      </c>
    </row>
    <row r="35" spans="1:12" x14ac:dyDescent="0.25">
      <c r="A35" t="s">
        <v>74</v>
      </c>
      <c r="B35">
        <v>684.40645599365234</v>
      </c>
      <c r="C35">
        <v>83.999599456787109</v>
      </c>
      <c r="D35" s="2" t="s">
        <v>75</v>
      </c>
      <c r="E35" s="1">
        <v>3</v>
      </c>
      <c r="F35" s="1">
        <v>34</v>
      </c>
      <c r="G35" s="10" t="str">
        <f>IF(COUNTIF(TabSRC[IDCL],TabSRC[[#This Row],[Ligne de la MAP]]-1&amp;"_"&amp;TabSRC[[#This Row],[Colonne de la MAP]]-1)&gt;0,TabSRC[[#This Row],[Ligne de la MAP]]-1&amp;"_"&amp;TabSRC[[#This Row],[Colonne de la MAP]]-1,"")</f>
        <v>2_33</v>
      </c>
      <c r="H35" s="10" t="str">
        <f>IF(COUNTIF(TabSRC[IDCL],TabSRC[[#This Row],[Ligne de la MAP]]-1&amp;"_"&amp;TabSRC[[#This Row],[Colonne de la MAP]]+1)&gt;0,TabSRC[[#This Row],[Ligne de la MAP]]-1&amp;"_"&amp;TabSRC[[#This Row],[Colonne de la MAP]]+1,"")</f>
        <v>2_35</v>
      </c>
      <c r="I35" s="10" t="str">
        <f>IF(COUNTIF(TabSRC[IDCL],TabSRC[[#This Row],[Ligne de la MAP]]&amp;"_"&amp;TabSRC[[#This Row],[Colonne de la MAP]]+2)&gt;0,TabSRC[[#This Row],[Ligne de la MAP]]&amp;"_"&amp;TabSRC[[#This Row],[Colonne de la MAP]]+2,"")</f>
        <v>3_36</v>
      </c>
      <c r="J35" s="10" t="str">
        <f>IF(COUNTIF(TabSRC[IDCL],TabSRC[[#This Row],[Ligne de la MAP]]+1&amp;"_"&amp;TabSRC[[#This Row],[Colonne de la MAP]]+1),TabSRC[[#This Row],[Ligne de la MAP]]+1&amp;"_"&amp;TabSRC[[#This Row],[Colonne de la MAP]]+1,"")</f>
        <v>4_35</v>
      </c>
      <c r="K35" s="10" t="str">
        <f>IF(COUNTIF(TabSRC[IDCL],TabSRC[[#This Row],[Ligne de la MAP]]+1&amp;"_"&amp;TabSRC[[#This Row],[Colonne de la MAP]]-1)&gt;0,TabSRC[[#This Row],[Ligne de la MAP]]+1&amp;"_"&amp;TabSRC[[#This Row],[Colonne de la MAP]]-1,"")</f>
        <v>4_33</v>
      </c>
      <c r="L35" s="10" t="str">
        <f>IF(COUNTIF(TabSRC[IDCL],TabSRC[[#This Row],[Ligne de la MAP]]&amp;"_"&amp;TabSRC[[#This Row],[Colonne de la MAP]]-2)&gt;0,TabSRC[[#This Row],[Ligne de la MAP]]&amp;"_"&amp;TabSRC[[#This Row],[Colonne de la MAP]]-2,"")</f>
        <v>3_32</v>
      </c>
    </row>
    <row r="36" spans="1:12" x14ac:dyDescent="0.25">
      <c r="A36" t="s">
        <v>76</v>
      </c>
      <c r="B36">
        <v>725.10968399047852</v>
      </c>
      <c r="C36">
        <v>83.999599456787109</v>
      </c>
      <c r="D36" s="2" t="s">
        <v>77</v>
      </c>
      <c r="E36" s="1">
        <v>3</v>
      </c>
      <c r="F36" s="1">
        <v>36</v>
      </c>
      <c r="G36" s="10" t="str">
        <f>IF(COUNTIF(TabSRC[IDCL],TabSRC[[#This Row],[Ligne de la MAP]]-1&amp;"_"&amp;TabSRC[[#This Row],[Colonne de la MAP]]-1)&gt;0,TabSRC[[#This Row],[Ligne de la MAP]]-1&amp;"_"&amp;TabSRC[[#This Row],[Colonne de la MAP]]-1,"")</f>
        <v>2_35</v>
      </c>
      <c r="H36" s="10" t="str">
        <f>IF(COUNTIF(TabSRC[IDCL],TabSRC[[#This Row],[Ligne de la MAP]]-1&amp;"_"&amp;TabSRC[[#This Row],[Colonne de la MAP]]+1)&gt;0,TabSRC[[#This Row],[Ligne de la MAP]]-1&amp;"_"&amp;TabSRC[[#This Row],[Colonne de la MAP]]+1,"")</f>
        <v>2_37</v>
      </c>
      <c r="I36" s="10" t="str">
        <f>IF(COUNTIF(TabSRC[IDCL],TabSRC[[#This Row],[Ligne de la MAP]]&amp;"_"&amp;TabSRC[[#This Row],[Colonne de la MAP]]+2)&gt;0,TabSRC[[#This Row],[Ligne de la MAP]]&amp;"_"&amp;TabSRC[[#This Row],[Colonne de la MAP]]+2,"")</f>
        <v>3_38</v>
      </c>
      <c r="J36" s="10" t="str">
        <f>IF(COUNTIF(TabSRC[IDCL],TabSRC[[#This Row],[Ligne de la MAP]]+1&amp;"_"&amp;TabSRC[[#This Row],[Colonne de la MAP]]+1),TabSRC[[#This Row],[Ligne de la MAP]]+1&amp;"_"&amp;TabSRC[[#This Row],[Colonne de la MAP]]+1,"")</f>
        <v>4_37</v>
      </c>
      <c r="K36" s="10" t="str">
        <f>IF(COUNTIF(TabSRC[IDCL],TabSRC[[#This Row],[Ligne de la MAP]]+1&amp;"_"&amp;TabSRC[[#This Row],[Colonne de la MAP]]-1)&gt;0,TabSRC[[#This Row],[Ligne de la MAP]]+1&amp;"_"&amp;TabSRC[[#This Row],[Colonne de la MAP]]-1,"")</f>
        <v>4_35</v>
      </c>
      <c r="L36" s="10" t="str">
        <f>IF(COUNTIF(TabSRC[IDCL],TabSRC[[#This Row],[Ligne de la MAP]]&amp;"_"&amp;TabSRC[[#This Row],[Colonne de la MAP]]-2)&gt;0,TabSRC[[#This Row],[Ligne de la MAP]]&amp;"_"&amp;TabSRC[[#This Row],[Colonne de la MAP]]-2,"")</f>
        <v>3_34</v>
      </c>
    </row>
    <row r="37" spans="1:12" x14ac:dyDescent="0.25">
      <c r="A37" t="s">
        <v>78</v>
      </c>
      <c r="B37">
        <v>765.81291198730469</v>
      </c>
      <c r="C37">
        <v>83.999599456787109</v>
      </c>
      <c r="D37" s="2" t="s">
        <v>79</v>
      </c>
      <c r="E37" s="1">
        <v>3</v>
      </c>
      <c r="F37" s="1">
        <v>38</v>
      </c>
      <c r="G37" s="10" t="str">
        <f>IF(COUNTIF(TabSRC[IDCL],TabSRC[[#This Row],[Ligne de la MAP]]-1&amp;"_"&amp;TabSRC[[#This Row],[Colonne de la MAP]]-1)&gt;0,TabSRC[[#This Row],[Ligne de la MAP]]-1&amp;"_"&amp;TabSRC[[#This Row],[Colonne de la MAP]]-1,"")</f>
        <v>2_37</v>
      </c>
      <c r="H37" s="10" t="str">
        <f>IF(COUNTIF(TabSRC[IDCL],TabSRC[[#This Row],[Ligne de la MAP]]-1&amp;"_"&amp;TabSRC[[#This Row],[Colonne de la MAP]]+1)&gt;0,TabSRC[[#This Row],[Ligne de la MAP]]-1&amp;"_"&amp;TabSRC[[#This Row],[Colonne de la MAP]]+1,"")</f>
        <v>2_39</v>
      </c>
      <c r="I37" s="10" t="str">
        <f>IF(COUNTIF(TabSRC[IDCL],TabSRC[[#This Row],[Ligne de la MAP]]&amp;"_"&amp;TabSRC[[#This Row],[Colonne de la MAP]]+2)&gt;0,TabSRC[[#This Row],[Ligne de la MAP]]&amp;"_"&amp;TabSRC[[#This Row],[Colonne de la MAP]]+2,"")</f>
        <v>3_40</v>
      </c>
      <c r="J37" s="10" t="str">
        <f>IF(COUNTIF(TabSRC[IDCL],TabSRC[[#This Row],[Ligne de la MAP]]+1&amp;"_"&amp;TabSRC[[#This Row],[Colonne de la MAP]]+1),TabSRC[[#This Row],[Ligne de la MAP]]+1&amp;"_"&amp;TabSRC[[#This Row],[Colonne de la MAP]]+1,"")</f>
        <v>4_39</v>
      </c>
      <c r="K37" s="10" t="str">
        <f>IF(COUNTIF(TabSRC[IDCL],TabSRC[[#This Row],[Ligne de la MAP]]+1&amp;"_"&amp;TabSRC[[#This Row],[Colonne de la MAP]]-1)&gt;0,TabSRC[[#This Row],[Ligne de la MAP]]+1&amp;"_"&amp;TabSRC[[#This Row],[Colonne de la MAP]]-1,"")</f>
        <v>4_37</v>
      </c>
      <c r="L37" s="10" t="str">
        <f>IF(COUNTIF(TabSRC[IDCL],TabSRC[[#This Row],[Ligne de la MAP]]&amp;"_"&amp;TabSRC[[#This Row],[Colonne de la MAP]]-2)&gt;0,TabSRC[[#This Row],[Ligne de la MAP]]&amp;"_"&amp;TabSRC[[#This Row],[Colonne de la MAP]]-2,"")</f>
        <v>3_36</v>
      </c>
    </row>
    <row r="38" spans="1:12" x14ac:dyDescent="0.25">
      <c r="A38" t="s">
        <v>80</v>
      </c>
      <c r="B38">
        <v>806.51613998413086</v>
      </c>
      <c r="C38">
        <v>83.999599456787109</v>
      </c>
      <c r="D38" s="2" t="s">
        <v>81</v>
      </c>
      <c r="E38" s="1">
        <v>3</v>
      </c>
      <c r="F38" s="1">
        <v>40</v>
      </c>
      <c r="G38" s="10" t="str">
        <f>IF(COUNTIF(TabSRC[IDCL],TabSRC[[#This Row],[Ligne de la MAP]]-1&amp;"_"&amp;TabSRC[[#This Row],[Colonne de la MAP]]-1)&gt;0,TabSRC[[#This Row],[Ligne de la MAP]]-1&amp;"_"&amp;TabSRC[[#This Row],[Colonne de la MAP]]-1,"")</f>
        <v>2_39</v>
      </c>
      <c r="H38" s="10" t="str">
        <f>IF(COUNTIF(TabSRC[IDCL],TabSRC[[#This Row],[Ligne de la MAP]]-1&amp;"_"&amp;TabSRC[[#This Row],[Colonne de la MAP]]+1)&gt;0,TabSRC[[#This Row],[Ligne de la MAP]]-1&amp;"_"&amp;TabSRC[[#This Row],[Colonne de la MAP]]+1,"")</f>
        <v>2_41</v>
      </c>
      <c r="I38" s="10" t="str">
        <f>IF(COUNTIF(TabSRC[IDCL],TabSRC[[#This Row],[Ligne de la MAP]]&amp;"_"&amp;TabSRC[[#This Row],[Colonne de la MAP]]+2)&gt;0,TabSRC[[#This Row],[Ligne de la MAP]]&amp;"_"&amp;TabSRC[[#This Row],[Colonne de la MAP]]+2,"")</f>
        <v>3_42</v>
      </c>
      <c r="J38" s="10" t="str">
        <f>IF(COUNTIF(TabSRC[IDCL],TabSRC[[#This Row],[Ligne de la MAP]]+1&amp;"_"&amp;TabSRC[[#This Row],[Colonne de la MAP]]+1),TabSRC[[#This Row],[Ligne de la MAP]]+1&amp;"_"&amp;TabSRC[[#This Row],[Colonne de la MAP]]+1,"")</f>
        <v>4_41</v>
      </c>
      <c r="K38" s="10" t="str">
        <f>IF(COUNTIF(TabSRC[IDCL],TabSRC[[#This Row],[Ligne de la MAP]]+1&amp;"_"&amp;TabSRC[[#This Row],[Colonne de la MAP]]-1)&gt;0,TabSRC[[#This Row],[Ligne de la MAP]]+1&amp;"_"&amp;TabSRC[[#This Row],[Colonne de la MAP]]-1,"")</f>
        <v>4_39</v>
      </c>
      <c r="L38" s="10" t="str">
        <f>IF(COUNTIF(TabSRC[IDCL],TabSRC[[#This Row],[Ligne de la MAP]]&amp;"_"&amp;TabSRC[[#This Row],[Colonne de la MAP]]-2)&gt;0,TabSRC[[#This Row],[Ligne de la MAP]]&amp;"_"&amp;TabSRC[[#This Row],[Colonne de la MAP]]-2,"")</f>
        <v>3_38</v>
      </c>
    </row>
    <row r="39" spans="1:12" x14ac:dyDescent="0.25">
      <c r="A39" t="s">
        <v>82</v>
      </c>
      <c r="B39">
        <v>847.21936798095703</v>
      </c>
      <c r="C39">
        <v>83.999599456787109</v>
      </c>
      <c r="D39" s="2" t="s">
        <v>83</v>
      </c>
      <c r="E39" s="1">
        <v>3</v>
      </c>
      <c r="F39" s="1">
        <v>42</v>
      </c>
      <c r="G39" s="10" t="str">
        <f>IF(COUNTIF(TabSRC[IDCL],TabSRC[[#This Row],[Ligne de la MAP]]-1&amp;"_"&amp;TabSRC[[#This Row],[Colonne de la MAP]]-1)&gt;0,TabSRC[[#This Row],[Ligne de la MAP]]-1&amp;"_"&amp;TabSRC[[#This Row],[Colonne de la MAP]]-1,"")</f>
        <v>2_41</v>
      </c>
      <c r="H39" s="10" t="str">
        <f>IF(COUNTIF(TabSRC[IDCL],TabSRC[[#This Row],[Ligne de la MAP]]-1&amp;"_"&amp;TabSRC[[#This Row],[Colonne de la MAP]]+1)&gt;0,TabSRC[[#This Row],[Ligne de la MAP]]-1&amp;"_"&amp;TabSRC[[#This Row],[Colonne de la MAP]]+1,"")</f>
        <v>2_43</v>
      </c>
      <c r="I39" s="10" t="str">
        <f>IF(COUNTIF(TabSRC[IDCL],TabSRC[[#This Row],[Ligne de la MAP]]&amp;"_"&amp;TabSRC[[#This Row],[Colonne de la MAP]]+2)&gt;0,TabSRC[[#This Row],[Ligne de la MAP]]&amp;"_"&amp;TabSRC[[#This Row],[Colonne de la MAP]]+2,"")</f>
        <v>3_44</v>
      </c>
      <c r="J39" s="10" t="str">
        <f>IF(COUNTIF(TabSRC[IDCL],TabSRC[[#This Row],[Ligne de la MAP]]+1&amp;"_"&amp;TabSRC[[#This Row],[Colonne de la MAP]]+1),TabSRC[[#This Row],[Ligne de la MAP]]+1&amp;"_"&amp;TabSRC[[#This Row],[Colonne de la MAP]]+1,"")</f>
        <v>4_43</v>
      </c>
      <c r="K39" s="10" t="str">
        <f>IF(COUNTIF(TabSRC[IDCL],TabSRC[[#This Row],[Ligne de la MAP]]+1&amp;"_"&amp;TabSRC[[#This Row],[Colonne de la MAP]]-1)&gt;0,TabSRC[[#This Row],[Ligne de la MAP]]+1&amp;"_"&amp;TabSRC[[#This Row],[Colonne de la MAP]]-1,"")</f>
        <v>4_41</v>
      </c>
      <c r="L39" s="10" t="str">
        <f>IF(COUNTIF(TabSRC[IDCL],TabSRC[[#This Row],[Ligne de la MAP]]&amp;"_"&amp;TabSRC[[#This Row],[Colonne de la MAP]]-2)&gt;0,TabSRC[[#This Row],[Ligne de la MAP]]&amp;"_"&amp;TabSRC[[#This Row],[Colonne de la MAP]]-2,"")</f>
        <v>3_40</v>
      </c>
    </row>
    <row r="40" spans="1:12" x14ac:dyDescent="0.25">
      <c r="A40" t="s">
        <v>84</v>
      </c>
      <c r="B40">
        <v>887.9225959777832</v>
      </c>
      <c r="C40">
        <v>83.999599456787109</v>
      </c>
      <c r="D40" s="2" t="s">
        <v>85</v>
      </c>
      <c r="E40" s="1">
        <v>3</v>
      </c>
      <c r="F40" s="1">
        <v>44</v>
      </c>
      <c r="G40" s="10" t="str">
        <f>IF(COUNTIF(TabSRC[IDCL],TabSRC[[#This Row],[Ligne de la MAP]]-1&amp;"_"&amp;TabSRC[[#This Row],[Colonne de la MAP]]-1)&gt;0,TabSRC[[#This Row],[Ligne de la MAP]]-1&amp;"_"&amp;TabSRC[[#This Row],[Colonne de la MAP]]-1,"")</f>
        <v>2_43</v>
      </c>
      <c r="H40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40" s="10" t="str">
        <f>IF(COUNTIF(TabSRC[IDCL],TabSRC[[#This Row],[Ligne de la MAP]]&amp;"_"&amp;TabSRC[[#This Row],[Colonne de la MAP]]+2)&gt;0,TabSRC[[#This Row],[Ligne de la MAP]]&amp;"_"&amp;TabSRC[[#This Row],[Colonne de la MAP]]+2,"")</f>
        <v>3_46</v>
      </c>
      <c r="J40" s="10" t="str">
        <f>IF(COUNTIF(TabSRC[IDCL],TabSRC[[#This Row],[Ligne de la MAP]]+1&amp;"_"&amp;TabSRC[[#This Row],[Colonne de la MAP]]+1),TabSRC[[#This Row],[Ligne de la MAP]]+1&amp;"_"&amp;TabSRC[[#This Row],[Colonne de la MAP]]+1,"")</f>
        <v>4_45</v>
      </c>
      <c r="K40" s="10" t="str">
        <f>IF(COUNTIF(TabSRC[IDCL],TabSRC[[#This Row],[Ligne de la MAP]]+1&amp;"_"&amp;TabSRC[[#This Row],[Colonne de la MAP]]-1)&gt;0,TabSRC[[#This Row],[Ligne de la MAP]]+1&amp;"_"&amp;TabSRC[[#This Row],[Colonne de la MAP]]-1,"")</f>
        <v>4_43</v>
      </c>
      <c r="L40" s="10" t="str">
        <f>IF(COUNTIF(TabSRC[IDCL],TabSRC[[#This Row],[Ligne de la MAP]]&amp;"_"&amp;TabSRC[[#This Row],[Colonne de la MAP]]-2)&gt;0,TabSRC[[#This Row],[Ligne de la MAP]]&amp;"_"&amp;TabSRC[[#This Row],[Colonne de la MAP]]-2,"")</f>
        <v>3_42</v>
      </c>
    </row>
    <row r="41" spans="1:12" x14ac:dyDescent="0.25">
      <c r="A41" t="s">
        <v>86</v>
      </c>
      <c r="B41">
        <v>928.62582397460938</v>
      </c>
      <c r="C41">
        <v>83.999599456787109</v>
      </c>
      <c r="D41" s="2" t="s">
        <v>87</v>
      </c>
      <c r="E41" s="1">
        <v>3</v>
      </c>
      <c r="F41" s="1">
        <v>46</v>
      </c>
      <c r="G41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41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41" s="10" t="str">
        <f>IF(COUNTIF(TabSRC[IDCL],TabSRC[[#This Row],[Ligne de la MAP]]&amp;"_"&amp;TabSRC[[#This Row],[Colonne de la MAP]]+2)&gt;0,TabSRC[[#This Row],[Ligne de la MAP]]&amp;"_"&amp;TabSRC[[#This Row],[Colonne de la MAP]]+2,"")</f>
        <v>3_48</v>
      </c>
      <c r="J41" s="10" t="str">
        <f>IF(COUNTIF(TabSRC[IDCL],TabSRC[[#This Row],[Ligne de la MAP]]+1&amp;"_"&amp;TabSRC[[#This Row],[Colonne de la MAP]]+1),TabSRC[[#This Row],[Ligne de la MAP]]+1&amp;"_"&amp;TabSRC[[#This Row],[Colonne de la MAP]]+1,"")</f>
        <v>4_47</v>
      </c>
      <c r="K41" s="10" t="str">
        <f>IF(COUNTIF(TabSRC[IDCL],TabSRC[[#This Row],[Ligne de la MAP]]+1&amp;"_"&amp;TabSRC[[#This Row],[Colonne de la MAP]]-1)&gt;0,TabSRC[[#This Row],[Ligne de la MAP]]+1&amp;"_"&amp;TabSRC[[#This Row],[Colonne de la MAP]]-1,"")</f>
        <v>4_45</v>
      </c>
      <c r="L41" s="10" t="str">
        <f>IF(COUNTIF(TabSRC[IDCL],TabSRC[[#This Row],[Ligne de la MAP]]&amp;"_"&amp;TabSRC[[#This Row],[Colonne de la MAP]]-2)&gt;0,TabSRC[[#This Row],[Ligne de la MAP]]&amp;"_"&amp;TabSRC[[#This Row],[Colonne de la MAP]]-2,"")</f>
        <v>3_44</v>
      </c>
    </row>
    <row r="42" spans="1:12" x14ac:dyDescent="0.25">
      <c r="A42" t="s">
        <v>88</v>
      </c>
      <c r="B42">
        <v>969.32905197143555</v>
      </c>
      <c r="C42">
        <v>83.999599456787109</v>
      </c>
      <c r="D42" s="2" t="s">
        <v>89</v>
      </c>
      <c r="E42" s="1">
        <v>3</v>
      </c>
      <c r="F42" s="1">
        <v>48</v>
      </c>
      <c r="G42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42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42" s="10" t="str">
        <f>IF(COUNTIF(TabSRC[IDCL],TabSRC[[#This Row],[Ligne de la MAP]]&amp;"_"&amp;TabSRC[[#This Row],[Colonne de la MAP]]+2)&gt;0,TabSRC[[#This Row],[Ligne de la MAP]]&amp;"_"&amp;TabSRC[[#This Row],[Colonne de la MAP]]+2,"")</f>
        <v/>
      </c>
      <c r="J42" s="10" t="str">
        <f>IF(COUNTIF(TabSRC[IDCL],TabSRC[[#This Row],[Ligne de la MAP]]+1&amp;"_"&amp;TabSRC[[#This Row],[Colonne de la MAP]]+1),TabSRC[[#This Row],[Ligne de la MAP]]+1&amp;"_"&amp;TabSRC[[#This Row],[Colonne de la MAP]]+1,"")</f>
        <v>4_49</v>
      </c>
      <c r="K42" s="10" t="str">
        <f>IF(COUNTIF(TabSRC[IDCL],TabSRC[[#This Row],[Ligne de la MAP]]+1&amp;"_"&amp;TabSRC[[#This Row],[Colonne de la MAP]]-1)&gt;0,TabSRC[[#This Row],[Ligne de la MAP]]+1&amp;"_"&amp;TabSRC[[#This Row],[Colonne de la MAP]]-1,"")</f>
        <v>4_47</v>
      </c>
      <c r="L42" s="10" t="str">
        <f>IF(COUNTIF(TabSRC[IDCL],TabSRC[[#This Row],[Ligne de la MAP]]&amp;"_"&amp;TabSRC[[#This Row],[Colonne de la MAP]]-2)&gt;0,TabSRC[[#This Row],[Ligne de la MAP]]&amp;"_"&amp;TabSRC[[#This Row],[Colonne de la MAP]]-2,"")</f>
        <v>3_46</v>
      </c>
    </row>
    <row r="43" spans="1:12" x14ac:dyDescent="0.25">
      <c r="A43" t="s">
        <v>90</v>
      </c>
      <c r="B43">
        <v>134.91287803649902</v>
      </c>
      <c r="C43">
        <v>119.24965953826904</v>
      </c>
      <c r="D43" s="2" t="s">
        <v>91</v>
      </c>
      <c r="E43" s="1">
        <v>4</v>
      </c>
      <c r="F43" s="1">
        <v>7</v>
      </c>
      <c r="G43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43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43" s="10" t="str">
        <f>IF(COUNTIF(TabSRC[IDCL],TabSRC[[#This Row],[Ligne de la MAP]]&amp;"_"&amp;TabSRC[[#This Row],[Colonne de la MAP]]+2)&gt;0,TabSRC[[#This Row],[Ligne de la MAP]]&amp;"_"&amp;TabSRC[[#This Row],[Colonne de la MAP]]+2,"")</f>
        <v>4_9</v>
      </c>
      <c r="J43" s="10" t="str">
        <f>IF(COUNTIF(TabSRC[IDCL],TabSRC[[#This Row],[Ligne de la MAP]]+1&amp;"_"&amp;TabSRC[[#This Row],[Colonne de la MAP]]+1),TabSRC[[#This Row],[Ligne de la MAP]]+1&amp;"_"&amp;TabSRC[[#This Row],[Colonne de la MAP]]+1,"")</f>
        <v>5_8</v>
      </c>
      <c r="K43" s="10" t="str">
        <f>IF(COUNTIF(TabSRC[IDCL],TabSRC[[#This Row],[Ligne de la MAP]]+1&amp;"_"&amp;TabSRC[[#This Row],[Colonne de la MAP]]-1)&gt;0,TabSRC[[#This Row],[Ligne de la MAP]]+1&amp;"_"&amp;TabSRC[[#This Row],[Colonne de la MAP]]-1,"")</f>
        <v>5_6</v>
      </c>
      <c r="L43" s="10" t="str">
        <f>IF(COUNTIF(TabSRC[IDCL],TabSRC[[#This Row],[Ligne de la MAP]]&amp;"_"&amp;TabSRC[[#This Row],[Colonne de la MAP]]-2)&gt;0,TabSRC[[#This Row],[Ligne de la MAP]]&amp;"_"&amp;TabSRC[[#This Row],[Colonne de la MAP]]-2,"")</f>
        <v/>
      </c>
    </row>
    <row r="44" spans="1:12" x14ac:dyDescent="0.25">
      <c r="A44" t="s">
        <v>92</v>
      </c>
      <c r="B44">
        <v>175.6161060333252</v>
      </c>
      <c r="C44">
        <v>119.24965953826904</v>
      </c>
      <c r="D44" s="2" t="s">
        <v>93</v>
      </c>
      <c r="E44" s="1">
        <v>4</v>
      </c>
      <c r="F44" s="1">
        <v>9</v>
      </c>
      <c r="G44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44" s="10" t="str">
        <f>IF(COUNTIF(TabSRC[IDCL],TabSRC[[#This Row],[Ligne de la MAP]]-1&amp;"_"&amp;TabSRC[[#This Row],[Colonne de la MAP]]+1)&gt;0,TabSRC[[#This Row],[Ligne de la MAP]]-1&amp;"_"&amp;TabSRC[[#This Row],[Colonne de la MAP]]+1,"")</f>
        <v>3_10</v>
      </c>
      <c r="I44" s="10" t="str">
        <f>IF(COUNTIF(TabSRC[IDCL],TabSRC[[#This Row],[Ligne de la MAP]]&amp;"_"&amp;TabSRC[[#This Row],[Colonne de la MAP]]+2)&gt;0,TabSRC[[#This Row],[Ligne de la MAP]]&amp;"_"&amp;TabSRC[[#This Row],[Colonne de la MAP]]+2,"")</f>
        <v>4_11</v>
      </c>
      <c r="J44" s="10" t="str">
        <f>IF(COUNTIF(TabSRC[IDCL],TabSRC[[#This Row],[Ligne de la MAP]]+1&amp;"_"&amp;TabSRC[[#This Row],[Colonne de la MAP]]+1),TabSRC[[#This Row],[Ligne de la MAP]]+1&amp;"_"&amp;TabSRC[[#This Row],[Colonne de la MAP]]+1,"")</f>
        <v>5_10</v>
      </c>
      <c r="K44" s="10" t="str">
        <f>IF(COUNTIF(TabSRC[IDCL],TabSRC[[#This Row],[Ligne de la MAP]]+1&amp;"_"&amp;TabSRC[[#This Row],[Colonne de la MAP]]-1)&gt;0,TabSRC[[#This Row],[Ligne de la MAP]]+1&amp;"_"&amp;TabSRC[[#This Row],[Colonne de la MAP]]-1,"")</f>
        <v>5_8</v>
      </c>
      <c r="L44" s="10" t="str">
        <f>IF(COUNTIF(TabSRC[IDCL],TabSRC[[#This Row],[Ligne de la MAP]]&amp;"_"&amp;TabSRC[[#This Row],[Colonne de la MAP]]-2)&gt;0,TabSRC[[#This Row],[Ligne de la MAP]]&amp;"_"&amp;TabSRC[[#This Row],[Colonne de la MAP]]-2,"")</f>
        <v>4_7</v>
      </c>
    </row>
    <row r="45" spans="1:12" x14ac:dyDescent="0.25">
      <c r="A45" t="s">
        <v>94</v>
      </c>
      <c r="B45">
        <v>216.31933403015137</v>
      </c>
      <c r="C45">
        <v>119.24965953826904</v>
      </c>
      <c r="D45" s="2" t="s">
        <v>95</v>
      </c>
      <c r="E45" s="1">
        <v>4</v>
      </c>
      <c r="F45" s="1">
        <v>11</v>
      </c>
      <c r="G45" s="10" t="str">
        <f>IF(COUNTIF(TabSRC[IDCL],TabSRC[[#This Row],[Ligne de la MAP]]-1&amp;"_"&amp;TabSRC[[#This Row],[Colonne de la MAP]]-1)&gt;0,TabSRC[[#This Row],[Ligne de la MAP]]-1&amp;"_"&amp;TabSRC[[#This Row],[Colonne de la MAP]]-1,"")</f>
        <v>3_10</v>
      </c>
      <c r="H45" s="10" t="str">
        <f>IF(COUNTIF(TabSRC[IDCL],TabSRC[[#This Row],[Ligne de la MAP]]-1&amp;"_"&amp;TabSRC[[#This Row],[Colonne de la MAP]]+1)&gt;0,TabSRC[[#This Row],[Ligne de la MAP]]-1&amp;"_"&amp;TabSRC[[#This Row],[Colonne de la MAP]]+1,"")</f>
        <v>3_12</v>
      </c>
      <c r="I45" s="10" t="str">
        <f>IF(COUNTIF(TabSRC[IDCL],TabSRC[[#This Row],[Ligne de la MAP]]&amp;"_"&amp;TabSRC[[#This Row],[Colonne de la MAP]]+2)&gt;0,TabSRC[[#This Row],[Ligne de la MAP]]&amp;"_"&amp;TabSRC[[#This Row],[Colonne de la MAP]]+2,"")</f>
        <v>4_13</v>
      </c>
      <c r="J45" s="10" t="str">
        <f>IF(COUNTIF(TabSRC[IDCL],TabSRC[[#This Row],[Ligne de la MAP]]+1&amp;"_"&amp;TabSRC[[#This Row],[Colonne de la MAP]]+1),TabSRC[[#This Row],[Ligne de la MAP]]+1&amp;"_"&amp;TabSRC[[#This Row],[Colonne de la MAP]]+1,"")</f>
        <v>5_12</v>
      </c>
      <c r="K45" s="10" t="str">
        <f>IF(COUNTIF(TabSRC[IDCL],TabSRC[[#This Row],[Ligne de la MAP]]+1&amp;"_"&amp;TabSRC[[#This Row],[Colonne de la MAP]]-1)&gt;0,TabSRC[[#This Row],[Ligne de la MAP]]+1&amp;"_"&amp;TabSRC[[#This Row],[Colonne de la MAP]]-1,"")</f>
        <v>5_10</v>
      </c>
      <c r="L45" s="10" t="str">
        <f>IF(COUNTIF(TabSRC[IDCL],TabSRC[[#This Row],[Ligne de la MAP]]&amp;"_"&amp;TabSRC[[#This Row],[Colonne de la MAP]]-2)&gt;0,TabSRC[[#This Row],[Ligne de la MAP]]&amp;"_"&amp;TabSRC[[#This Row],[Colonne de la MAP]]-2,"")</f>
        <v>4_9</v>
      </c>
    </row>
    <row r="46" spans="1:12" x14ac:dyDescent="0.25">
      <c r="A46" t="s">
        <v>96</v>
      </c>
      <c r="B46">
        <v>257.02256202697754</v>
      </c>
      <c r="C46">
        <v>119.24965953826904</v>
      </c>
      <c r="D46" s="2" t="s">
        <v>97</v>
      </c>
      <c r="E46" s="1">
        <v>4</v>
      </c>
      <c r="F46" s="1">
        <v>13</v>
      </c>
      <c r="G46" s="10" t="str">
        <f>IF(COUNTIF(TabSRC[IDCL],TabSRC[[#This Row],[Ligne de la MAP]]-1&amp;"_"&amp;TabSRC[[#This Row],[Colonne de la MAP]]-1)&gt;0,TabSRC[[#This Row],[Ligne de la MAP]]-1&amp;"_"&amp;TabSRC[[#This Row],[Colonne de la MAP]]-1,"")</f>
        <v>3_12</v>
      </c>
      <c r="H46" s="10" t="str">
        <f>IF(COUNTIF(TabSRC[IDCL],TabSRC[[#This Row],[Ligne de la MAP]]-1&amp;"_"&amp;TabSRC[[#This Row],[Colonne de la MAP]]+1)&gt;0,TabSRC[[#This Row],[Ligne de la MAP]]-1&amp;"_"&amp;TabSRC[[#This Row],[Colonne de la MAP]]+1,"")</f>
        <v>3_14</v>
      </c>
      <c r="I46" s="10" t="str">
        <f>IF(COUNTIF(TabSRC[IDCL],TabSRC[[#This Row],[Ligne de la MAP]]&amp;"_"&amp;TabSRC[[#This Row],[Colonne de la MAP]]+2)&gt;0,TabSRC[[#This Row],[Ligne de la MAP]]&amp;"_"&amp;TabSRC[[#This Row],[Colonne de la MAP]]+2,"")</f>
        <v>4_15</v>
      </c>
      <c r="J46" s="10" t="str">
        <f>IF(COUNTIF(TabSRC[IDCL],TabSRC[[#This Row],[Ligne de la MAP]]+1&amp;"_"&amp;TabSRC[[#This Row],[Colonne de la MAP]]+1),TabSRC[[#This Row],[Ligne de la MAP]]+1&amp;"_"&amp;TabSRC[[#This Row],[Colonne de la MAP]]+1,"")</f>
        <v>5_14</v>
      </c>
      <c r="K46" s="10" t="str">
        <f>IF(COUNTIF(TabSRC[IDCL],TabSRC[[#This Row],[Ligne de la MAP]]+1&amp;"_"&amp;TabSRC[[#This Row],[Colonne de la MAP]]-1)&gt;0,TabSRC[[#This Row],[Ligne de la MAP]]+1&amp;"_"&amp;TabSRC[[#This Row],[Colonne de la MAP]]-1,"")</f>
        <v>5_12</v>
      </c>
      <c r="L46" s="10" t="str">
        <f>IF(COUNTIF(TabSRC[IDCL],TabSRC[[#This Row],[Ligne de la MAP]]&amp;"_"&amp;TabSRC[[#This Row],[Colonne de la MAP]]-2)&gt;0,TabSRC[[#This Row],[Ligne de la MAP]]&amp;"_"&amp;TabSRC[[#This Row],[Colonne de la MAP]]-2,"")</f>
        <v>4_11</v>
      </c>
    </row>
    <row r="47" spans="1:12" x14ac:dyDescent="0.25">
      <c r="A47" t="s">
        <v>98</v>
      </c>
      <c r="B47">
        <v>297.72579002380371</v>
      </c>
      <c r="C47">
        <v>119.24965953826904</v>
      </c>
      <c r="D47" s="2" t="s">
        <v>99</v>
      </c>
      <c r="E47" s="1">
        <v>4</v>
      </c>
      <c r="F47" s="1">
        <v>15</v>
      </c>
      <c r="G47" s="10" t="str">
        <f>IF(COUNTIF(TabSRC[IDCL],TabSRC[[#This Row],[Ligne de la MAP]]-1&amp;"_"&amp;TabSRC[[#This Row],[Colonne de la MAP]]-1)&gt;0,TabSRC[[#This Row],[Ligne de la MAP]]-1&amp;"_"&amp;TabSRC[[#This Row],[Colonne de la MAP]]-1,"")</f>
        <v>3_14</v>
      </c>
      <c r="H47" s="10" t="str">
        <f>IF(COUNTIF(TabSRC[IDCL],TabSRC[[#This Row],[Ligne de la MAP]]-1&amp;"_"&amp;TabSRC[[#This Row],[Colonne de la MAP]]+1)&gt;0,TabSRC[[#This Row],[Ligne de la MAP]]-1&amp;"_"&amp;TabSRC[[#This Row],[Colonne de la MAP]]+1,"")</f>
        <v>3_16</v>
      </c>
      <c r="I47" s="10" t="str">
        <f>IF(COUNTIF(TabSRC[IDCL],TabSRC[[#This Row],[Ligne de la MAP]]&amp;"_"&amp;TabSRC[[#This Row],[Colonne de la MAP]]+2)&gt;0,TabSRC[[#This Row],[Ligne de la MAP]]&amp;"_"&amp;TabSRC[[#This Row],[Colonne de la MAP]]+2,"")</f>
        <v>4_17</v>
      </c>
      <c r="J47" s="10" t="str">
        <f>IF(COUNTIF(TabSRC[IDCL],TabSRC[[#This Row],[Ligne de la MAP]]+1&amp;"_"&amp;TabSRC[[#This Row],[Colonne de la MAP]]+1),TabSRC[[#This Row],[Ligne de la MAP]]+1&amp;"_"&amp;TabSRC[[#This Row],[Colonne de la MAP]]+1,"")</f>
        <v>5_16</v>
      </c>
      <c r="K47" s="10" t="str">
        <f>IF(COUNTIF(TabSRC[IDCL],TabSRC[[#This Row],[Ligne de la MAP]]+1&amp;"_"&amp;TabSRC[[#This Row],[Colonne de la MAP]]-1)&gt;0,TabSRC[[#This Row],[Ligne de la MAP]]+1&amp;"_"&amp;TabSRC[[#This Row],[Colonne de la MAP]]-1,"")</f>
        <v>5_14</v>
      </c>
      <c r="L47" s="10" t="str">
        <f>IF(COUNTIF(TabSRC[IDCL],TabSRC[[#This Row],[Ligne de la MAP]]&amp;"_"&amp;TabSRC[[#This Row],[Colonne de la MAP]]-2)&gt;0,TabSRC[[#This Row],[Ligne de la MAP]]&amp;"_"&amp;TabSRC[[#This Row],[Colonne de la MAP]]-2,"")</f>
        <v>4_13</v>
      </c>
    </row>
    <row r="48" spans="1:12" x14ac:dyDescent="0.25">
      <c r="A48" t="s">
        <v>100</v>
      </c>
      <c r="B48">
        <v>338.42901802062988</v>
      </c>
      <c r="C48">
        <v>119.24965953826904</v>
      </c>
      <c r="D48" s="2" t="s">
        <v>101</v>
      </c>
      <c r="E48" s="1">
        <v>4</v>
      </c>
      <c r="F48" s="1">
        <v>17</v>
      </c>
      <c r="G48" s="10" t="str">
        <f>IF(COUNTIF(TabSRC[IDCL],TabSRC[[#This Row],[Ligne de la MAP]]-1&amp;"_"&amp;TabSRC[[#This Row],[Colonne de la MAP]]-1)&gt;0,TabSRC[[#This Row],[Ligne de la MAP]]-1&amp;"_"&amp;TabSRC[[#This Row],[Colonne de la MAP]]-1,"")</f>
        <v>3_16</v>
      </c>
      <c r="H48" s="10" t="str">
        <f>IF(COUNTIF(TabSRC[IDCL],TabSRC[[#This Row],[Ligne de la MAP]]-1&amp;"_"&amp;TabSRC[[#This Row],[Colonne de la MAP]]+1)&gt;0,TabSRC[[#This Row],[Ligne de la MAP]]-1&amp;"_"&amp;TabSRC[[#This Row],[Colonne de la MAP]]+1,"")</f>
        <v>3_18</v>
      </c>
      <c r="I48" s="10" t="str">
        <f>IF(COUNTIF(TabSRC[IDCL],TabSRC[[#This Row],[Ligne de la MAP]]&amp;"_"&amp;TabSRC[[#This Row],[Colonne de la MAP]]+2)&gt;0,TabSRC[[#This Row],[Ligne de la MAP]]&amp;"_"&amp;TabSRC[[#This Row],[Colonne de la MAP]]+2,"")</f>
        <v>4_19</v>
      </c>
      <c r="J48" s="10" t="str">
        <f>IF(COUNTIF(TabSRC[IDCL],TabSRC[[#This Row],[Ligne de la MAP]]+1&amp;"_"&amp;TabSRC[[#This Row],[Colonne de la MAP]]+1),TabSRC[[#This Row],[Ligne de la MAP]]+1&amp;"_"&amp;TabSRC[[#This Row],[Colonne de la MAP]]+1,"")</f>
        <v>5_18</v>
      </c>
      <c r="K48" s="10" t="str">
        <f>IF(COUNTIF(TabSRC[IDCL],TabSRC[[#This Row],[Ligne de la MAP]]+1&amp;"_"&amp;TabSRC[[#This Row],[Colonne de la MAP]]-1)&gt;0,TabSRC[[#This Row],[Ligne de la MAP]]+1&amp;"_"&amp;TabSRC[[#This Row],[Colonne de la MAP]]-1,"")</f>
        <v>5_16</v>
      </c>
      <c r="L48" s="10" t="str">
        <f>IF(COUNTIF(TabSRC[IDCL],TabSRC[[#This Row],[Ligne de la MAP]]&amp;"_"&amp;TabSRC[[#This Row],[Colonne de la MAP]]-2)&gt;0,TabSRC[[#This Row],[Ligne de la MAP]]&amp;"_"&amp;TabSRC[[#This Row],[Colonne de la MAP]]-2,"")</f>
        <v>4_15</v>
      </c>
    </row>
    <row r="49" spans="1:12" x14ac:dyDescent="0.25">
      <c r="A49" t="s">
        <v>102</v>
      </c>
      <c r="B49">
        <v>379.13224601745605</v>
      </c>
      <c r="C49">
        <v>119.24965953826904</v>
      </c>
      <c r="D49" s="2" t="s">
        <v>103</v>
      </c>
      <c r="E49" s="1">
        <v>4</v>
      </c>
      <c r="F49" s="1">
        <v>19</v>
      </c>
      <c r="G49" s="10" t="str">
        <f>IF(COUNTIF(TabSRC[IDCL],TabSRC[[#This Row],[Ligne de la MAP]]-1&amp;"_"&amp;TabSRC[[#This Row],[Colonne de la MAP]]-1)&gt;0,TabSRC[[#This Row],[Ligne de la MAP]]-1&amp;"_"&amp;TabSRC[[#This Row],[Colonne de la MAP]]-1,"")</f>
        <v>3_18</v>
      </c>
      <c r="H49" s="10" t="str">
        <f>IF(COUNTIF(TabSRC[IDCL],TabSRC[[#This Row],[Ligne de la MAP]]-1&amp;"_"&amp;TabSRC[[#This Row],[Colonne de la MAP]]+1)&gt;0,TabSRC[[#This Row],[Ligne de la MAP]]-1&amp;"_"&amp;TabSRC[[#This Row],[Colonne de la MAP]]+1,"")</f>
        <v>3_20</v>
      </c>
      <c r="I49" s="10" t="str">
        <f>IF(COUNTIF(TabSRC[IDCL],TabSRC[[#This Row],[Ligne de la MAP]]&amp;"_"&amp;TabSRC[[#This Row],[Colonne de la MAP]]+2)&gt;0,TabSRC[[#This Row],[Ligne de la MAP]]&amp;"_"&amp;TabSRC[[#This Row],[Colonne de la MAP]]+2,"")</f>
        <v>4_21</v>
      </c>
      <c r="J49" s="10" t="str">
        <f>IF(COUNTIF(TabSRC[IDCL],TabSRC[[#This Row],[Ligne de la MAP]]+1&amp;"_"&amp;TabSRC[[#This Row],[Colonne de la MAP]]+1),TabSRC[[#This Row],[Ligne de la MAP]]+1&amp;"_"&amp;TabSRC[[#This Row],[Colonne de la MAP]]+1,"")</f>
        <v>5_20</v>
      </c>
      <c r="K49" s="10" t="str">
        <f>IF(COUNTIF(TabSRC[IDCL],TabSRC[[#This Row],[Ligne de la MAP]]+1&amp;"_"&amp;TabSRC[[#This Row],[Colonne de la MAP]]-1)&gt;0,TabSRC[[#This Row],[Ligne de la MAP]]+1&amp;"_"&amp;TabSRC[[#This Row],[Colonne de la MAP]]-1,"")</f>
        <v>5_18</v>
      </c>
      <c r="L49" s="10" t="str">
        <f>IF(COUNTIF(TabSRC[IDCL],TabSRC[[#This Row],[Ligne de la MAP]]&amp;"_"&amp;TabSRC[[#This Row],[Colonne de la MAP]]-2)&gt;0,TabSRC[[#This Row],[Ligne de la MAP]]&amp;"_"&amp;TabSRC[[#This Row],[Colonne de la MAP]]-2,"")</f>
        <v>4_17</v>
      </c>
    </row>
    <row r="50" spans="1:12" x14ac:dyDescent="0.25">
      <c r="A50" t="s">
        <v>104</v>
      </c>
      <c r="B50">
        <v>419.83547401428223</v>
      </c>
      <c r="C50">
        <v>119.24965953826904</v>
      </c>
      <c r="D50" s="2" t="s">
        <v>105</v>
      </c>
      <c r="E50" s="1">
        <v>4</v>
      </c>
      <c r="F50" s="1">
        <v>21</v>
      </c>
      <c r="G50" s="10" t="str">
        <f>IF(COUNTIF(TabSRC[IDCL],TabSRC[[#This Row],[Ligne de la MAP]]-1&amp;"_"&amp;TabSRC[[#This Row],[Colonne de la MAP]]-1)&gt;0,TabSRC[[#This Row],[Ligne de la MAP]]-1&amp;"_"&amp;TabSRC[[#This Row],[Colonne de la MAP]]-1,"")</f>
        <v>3_20</v>
      </c>
      <c r="H50" s="10" t="str">
        <f>IF(COUNTIF(TabSRC[IDCL],TabSRC[[#This Row],[Ligne de la MAP]]-1&amp;"_"&amp;TabSRC[[#This Row],[Colonne de la MAP]]+1)&gt;0,TabSRC[[#This Row],[Ligne de la MAP]]-1&amp;"_"&amp;TabSRC[[#This Row],[Colonne de la MAP]]+1,"")</f>
        <v>3_22</v>
      </c>
      <c r="I50" s="10" t="str">
        <f>IF(COUNTIF(TabSRC[IDCL],TabSRC[[#This Row],[Ligne de la MAP]]&amp;"_"&amp;TabSRC[[#This Row],[Colonne de la MAP]]+2)&gt;0,TabSRC[[#This Row],[Ligne de la MAP]]&amp;"_"&amp;TabSRC[[#This Row],[Colonne de la MAP]]+2,"")</f>
        <v>4_23</v>
      </c>
      <c r="J50" s="10" t="str">
        <f>IF(COUNTIF(TabSRC[IDCL],TabSRC[[#This Row],[Ligne de la MAP]]+1&amp;"_"&amp;TabSRC[[#This Row],[Colonne de la MAP]]+1),TabSRC[[#This Row],[Ligne de la MAP]]+1&amp;"_"&amp;TabSRC[[#This Row],[Colonne de la MAP]]+1,"")</f>
        <v>5_22</v>
      </c>
      <c r="K50" s="10" t="str">
        <f>IF(COUNTIF(TabSRC[IDCL],TabSRC[[#This Row],[Ligne de la MAP]]+1&amp;"_"&amp;TabSRC[[#This Row],[Colonne de la MAP]]-1)&gt;0,TabSRC[[#This Row],[Ligne de la MAP]]+1&amp;"_"&amp;TabSRC[[#This Row],[Colonne de la MAP]]-1,"")</f>
        <v>5_20</v>
      </c>
      <c r="L50" s="10" t="str">
        <f>IF(COUNTIF(TabSRC[IDCL],TabSRC[[#This Row],[Ligne de la MAP]]&amp;"_"&amp;TabSRC[[#This Row],[Colonne de la MAP]]-2)&gt;0,TabSRC[[#This Row],[Ligne de la MAP]]&amp;"_"&amp;TabSRC[[#This Row],[Colonne de la MAP]]-2,"")</f>
        <v>4_19</v>
      </c>
    </row>
    <row r="51" spans="1:12" x14ac:dyDescent="0.25">
      <c r="A51" t="s">
        <v>106</v>
      </c>
      <c r="B51">
        <v>460.5387020111084</v>
      </c>
      <c r="C51">
        <v>119.24965953826904</v>
      </c>
      <c r="D51" s="2" t="s">
        <v>107</v>
      </c>
      <c r="E51" s="1">
        <v>4</v>
      </c>
      <c r="F51" s="1">
        <v>23</v>
      </c>
      <c r="G51" s="10" t="str">
        <f>IF(COUNTIF(TabSRC[IDCL],TabSRC[[#This Row],[Ligne de la MAP]]-1&amp;"_"&amp;TabSRC[[#This Row],[Colonne de la MAP]]-1)&gt;0,TabSRC[[#This Row],[Ligne de la MAP]]-1&amp;"_"&amp;TabSRC[[#This Row],[Colonne de la MAP]]-1,"")</f>
        <v>3_22</v>
      </c>
      <c r="H51" s="10" t="str">
        <f>IF(COUNTIF(TabSRC[IDCL],TabSRC[[#This Row],[Ligne de la MAP]]-1&amp;"_"&amp;TabSRC[[#This Row],[Colonne de la MAP]]+1)&gt;0,TabSRC[[#This Row],[Ligne de la MAP]]-1&amp;"_"&amp;TabSRC[[#This Row],[Colonne de la MAP]]+1,"")</f>
        <v>3_24</v>
      </c>
      <c r="I51" s="10" t="str">
        <f>IF(COUNTIF(TabSRC[IDCL],TabSRC[[#This Row],[Ligne de la MAP]]&amp;"_"&amp;TabSRC[[#This Row],[Colonne de la MAP]]+2)&gt;0,TabSRC[[#This Row],[Ligne de la MAP]]&amp;"_"&amp;TabSRC[[#This Row],[Colonne de la MAP]]+2,"")</f>
        <v>4_25</v>
      </c>
      <c r="J51" s="10" t="str">
        <f>IF(COUNTIF(TabSRC[IDCL],TabSRC[[#This Row],[Ligne de la MAP]]+1&amp;"_"&amp;TabSRC[[#This Row],[Colonne de la MAP]]+1),TabSRC[[#This Row],[Ligne de la MAP]]+1&amp;"_"&amp;TabSRC[[#This Row],[Colonne de la MAP]]+1,"")</f>
        <v>5_24</v>
      </c>
      <c r="K51" s="10" t="str">
        <f>IF(COUNTIF(TabSRC[IDCL],TabSRC[[#This Row],[Ligne de la MAP]]+1&amp;"_"&amp;TabSRC[[#This Row],[Colonne de la MAP]]-1)&gt;0,TabSRC[[#This Row],[Ligne de la MAP]]+1&amp;"_"&amp;TabSRC[[#This Row],[Colonne de la MAP]]-1,"")</f>
        <v>5_22</v>
      </c>
      <c r="L51" s="10" t="str">
        <f>IF(COUNTIF(TabSRC[IDCL],TabSRC[[#This Row],[Ligne de la MAP]]&amp;"_"&amp;TabSRC[[#This Row],[Colonne de la MAP]]-2)&gt;0,TabSRC[[#This Row],[Ligne de la MAP]]&amp;"_"&amp;TabSRC[[#This Row],[Colonne de la MAP]]-2,"")</f>
        <v>4_21</v>
      </c>
    </row>
    <row r="52" spans="1:12" x14ac:dyDescent="0.25">
      <c r="A52" t="s">
        <v>108</v>
      </c>
      <c r="B52">
        <v>501.24193000793457</v>
      </c>
      <c r="C52">
        <v>119.24965953826904</v>
      </c>
      <c r="D52" s="2" t="s">
        <v>109</v>
      </c>
      <c r="E52" s="1">
        <v>4</v>
      </c>
      <c r="F52" s="1">
        <v>25</v>
      </c>
      <c r="G52" s="10" t="str">
        <f>IF(COUNTIF(TabSRC[IDCL],TabSRC[[#This Row],[Ligne de la MAP]]-1&amp;"_"&amp;TabSRC[[#This Row],[Colonne de la MAP]]-1)&gt;0,TabSRC[[#This Row],[Ligne de la MAP]]-1&amp;"_"&amp;TabSRC[[#This Row],[Colonne de la MAP]]-1,"")</f>
        <v>3_24</v>
      </c>
      <c r="H52" s="10" t="str">
        <f>IF(COUNTIF(TabSRC[IDCL],TabSRC[[#This Row],[Ligne de la MAP]]-1&amp;"_"&amp;TabSRC[[#This Row],[Colonne de la MAP]]+1)&gt;0,TabSRC[[#This Row],[Ligne de la MAP]]-1&amp;"_"&amp;TabSRC[[#This Row],[Colonne de la MAP]]+1,"")</f>
        <v>3_26</v>
      </c>
      <c r="I52" s="10" t="str">
        <f>IF(COUNTIF(TabSRC[IDCL],TabSRC[[#This Row],[Ligne de la MAP]]&amp;"_"&amp;TabSRC[[#This Row],[Colonne de la MAP]]+2)&gt;0,TabSRC[[#This Row],[Ligne de la MAP]]&amp;"_"&amp;TabSRC[[#This Row],[Colonne de la MAP]]+2,"")</f>
        <v>4_27</v>
      </c>
      <c r="J52" s="10" t="str">
        <f>IF(COUNTIF(TabSRC[IDCL],TabSRC[[#This Row],[Ligne de la MAP]]+1&amp;"_"&amp;TabSRC[[#This Row],[Colonne de la MAP]]+1),TabSRC[[#This Row],[Ligne de la MAP]]+1&amp;"_"&amp;TabSRC[[#This Row],[Colonne de la MAP]]+1,"")</f>
        <v>5_26</v>
      </c>
      <c r="K52" s="10" t="str">
        <f>IF(COUNTIF(TabSRC[IDCL],TabSRC[[#This Row],[Ligne de la MAP]]+1&amp;"_"&amp;TabSRC[[#This Row],[Colonne de la MAP]]-1)&gt;0,TabSRC[[#This Row],[Ligne de la MAP]]+1&amp;"_"&amp;TabSRC[[#This Row],[Colonne de la MAP]]-1,"")</f>
        <v>5_24</v>
      </c>
      <c r="L52" s="10" t="str">
        <f>IF(COUNTIF(TabSRC[IDCL],TabSRC[[#This Row],[Ligne de la MAP]]&amp;"_"&amp;TabSRC[[#This Row],[Colonne de la MAP]]-2)&gt;0,TabSRC[[#This Row],[Ligne de la MAP]]&amp;"_"&amp;TabSRC[[#This Row],[Colonne de la MAP]]-2,"")</f>
        <v>4_23</v>
      </c>
    </row>
    <row r="53" spans="1:12" x14ac:dyDescent="0.25">
      <c r="A53" t="s">
        <v>110</v>
      </c>
      <c r="B53">
        <v>541.94515800476074</v>
      </c>
      <c r="C53">
        <v>119.24965953826904</v>
      </c>
      <c r="D53" s="2" t="s">
        <v>111</v>
      </c>
      <c r="E53" s="1">
        <v>4</v>
      </c>
      <c r="F53" s="1">
        <v>27</v>
      </c>
      <c r="G53" s="10" t="str">
        <f>IF(COUNTIF(TabSRC[IDCL],TabSRC[[#This Row],[Ligne de la MAP]]-1&amp;"_"&amp;TabSRC[[#This Row],[Colonne de la MAP]]-1)&gt;0,TabSRC[[#This Row],[Ligne de la MAP]]-1&amp;"_"&amp;TabSRC[[#This Row],[Colonne de la MAP]]-1,"")</f>
        <v>3_26</v>
      </c>
      <c r="H53" s="10" t="str">
        <f>IF(COUNTIF(TabSRC[IDCL],TabSRC[[#This Row],[Ligne de la MAP]]-1&amp;"_"&amp;TabSRC[[#This Row],[Colonne de la MAP]]+1)&gt;0,TabSRC[[#This Row],[Ligne de la MAP]]-1&amp;"_"&amp;TabSRC[[#This Row],[Colonne de la MAP]]+1,"")</f>
        <v>3_28</v>
      </c>
      <c r="I53" s="10" t="str">
        <f>IF(COUNTIF(TabSRC[IDCL],TabSRC[[#This Row],[Ligne de la MAP]]&amp;"_"&amp;TabSRC[[#This Row],[Colonne de la MAP]]+2)&gt;0,TabSRC[[#This Row],[Ligne de la MAP]]&amp;"_"&amp;TabSRC[[#This Row],[Colonne de la MAP]]+2,"")</f>
        <v>4_29</v>
      </c>
      <c r="J53" s="10" t="str">
        <f>IF(COUNTIF(TabSRC[IDCL],TabSRC[[#This Row],[Ligne de la MAP]]+1&amp;"_"&amp;TabSRC[[#This Row],[Colonne de la MAP]]+1),TabSRC[[#This Row],[Ligne de la MAP]]+1&amp;"_"&amp;TabSRC[[#This Row],[Colonne de la MAP]]+1,"")</f>
        <v>5_28</v>
      </c>
      <c r="K53" s="10" t="str">
        <f>IF(COUNTIF(TabSRC[IDCL],TabSRC[[#This Row],[Ligne de la MAP]]+1&amp;"_"&amp;TabSRC[[#This Row],[Colonne de la MAP]]-1)&gt;0,TabSRC[[#This Row],[Ligne de la MAP]]+1&amp;"_"&amp;TabSRC[[#This Row],[Colonne de la MAP]]-1,"")</f>
        <v>5_26</v>
      </c>
      <c r="L53" s="10" t="str">
        <f>IF(COUNTIF(TabSRC[IDCL],TabSRC[[#This Row],[Ligne de la MAP]]&amp;"_"&amp;TabSRC[[#This Row],[Colonne de la MAP]]-2)&gt;0,TabSRC[[#This Row],[Ligne de la MAP]]&amp;"_"&amp;TabSRC[[#This Row],[Colonne de la MAP]]-2,"")</f>
        <v>4_25</v>
      </c>
    </row>
    <row r="54" spans="1:12" x14ac:dyDescent="0.25">
      <c r="A54" t="s">
        <v>112</v>
      </c>
      <c r="B54">
        <v>582.64838600158691</v>
      </c>
      <c r="C54">
        <v>119.24965953826904</v>
      </c>
      <c r="D54" s="2" t="s">
        <v>113</v>
      </c>
      <c r="E54" s="1">
        <v>4</v>
      </c>
      <c r="F54" s="1">
        <v>29</v>
      </c>
      <c r="G54" s="10" t="str">
        <f>IF(COUNTIF(TabSRC[IDCL],TabSRC[[#This Row],[Ligne de la MAP]]-1&amp;"_"&amp;TabSRC[[#This Row],[Colonne de la MAP]]-1)&gt;0,TabSRC[[#This Row],[Ligne de la MAP]]-1&amp;"_"&amp;TabSRC[[#This Row],[Colonne de la MAP]]-1,"")</f>
        <v>3_28</v>
      </c>
      <c r="H54" s="10" t="str">
        <f>IF(COUNTIF(TabSRC[IDCL],TabSRC[[#This Row],[Ligne de la MAP]]-1&amp;"_"&amp;TabSRC[[#This Row],[Colonne de la MAP]]+1)&gt;0,TabSRC[[#This Row],[Ligne de la MAP]]-1&amp;"_"&amp;TabSRC[[#This Row],[Colonne de la MAP]]+1,"")</f>
        <v>3_30</v>
      </c>
      <c r="I54" s="10" t="str">
        <f>IF(COUNTIF(TabSRC[IDCL],TabSRC[[#This Row],[Ligne de la MAP]]&amp;"_"&amp;TabSRC[[#This Row],[Colonne de la MAP]]+2)&gt;0,TabSRC[[#This Row],[Ligne de la MAP]]&amp;"_"&amp;TabSRC[[#This Row],[Colonne de la MAP]]+2,"")</f>
        <v>4_31</v>
      </c>
      <c r="J54" s="10" t="str">
        <f>IF(COUNTIF(TabSRC[IDCL],TabSRC[[#This Row],[Ligne de la MAP]]+1&amp;"_"&amp;TabSRC[[#This Row],[Colonne de la MAP]]+1),TabSRC[[#This Row],[Ligne de la MAP]]+1&amp;"_"&amp;TabSRC[[#This Row],[Colonne de la MAP]]+1,"")</f>
        <v>5_30</v>
      </c>
      <c r="K54" s="10" t="str">
        <f>IF(COUNTIF(TabSRC[IDCL],TabSRC[[#This Row],[Ligne de la MAP]]+1&amp;"_"&amp;TabSRC[[#This Row],[Colonne de la MAP]]-1)&gt;0,TabSRC[[#This Row],[Ligne de la MAP]]+1&amp;"_"&amp;TabSRC[[#This Row],[Colonne de la MAP]]-1,"")</f>
        <v>5_28</v>
      </c>
      <c r="L54" s="10" t="str">
        <f>IF(COUNTIF(TabSRC[IDCL],TabSRC[[#This Row],[Ligne de la MAP]]&amp;"_"&amp;TabSRC[[#This Row],[Colonne de la MAP]]-2)&gt;0,TabSRC[[#This Row],[Ligne de la MAP]]&amp;"_"&amp;TabSRC[[#This Row],[Colonne de la MAP]]-2,"")</f>
        <v>4_27</v>
      </c>
    </row>
    <row r="55" spans="1:12" x14ac:dyDescent="0.25">
      <c r="A55" t="s">
        <v>114</v>
      </c>
      <c r="B55">
        <v>623.35161399841309</v>
      </c>
      <c r="C55">
        <v>119.24965953826904</v>
      </c>
      <c r="D55" s="2" t="s">
        <v>115</v>
      </c>
      <c r="E55" s="1">
        <v>4</v>
      </c>
      <c r="F55" s="1">
        <v>31</v>
      </c>
      <c r="G55" s="10" t="str">
        <f>IF(COUNTIF(TabSRC[IDCL],TabSRC[[#This Row],[Ligne de la MAP]]-1&amp;"_"&amp;TabSRC[[#This Row],[Colonne de la MAP]]-1)&gt;0,TabSRC[[#This Row],[Ligne de la MAP]]-1&amp;"_"&amp;TabSRC[[#This Row],[Colonne de la MAP]]-1,"")</f>
        <v>3_30</v>
      </c>
      <c r="H55" s="10" t="str">
        <f>IF(COUNTIF(TabSRC[IDCL],TabSRC[[#This Row],[Ligne de la MAP]]-1&amp;"_"&amp;TabSRC[[#This Row],[Colonne de la MAP]]+1)&gt;0,TabSRC[[#This Row],[Ligne de la MAP]]-1&amp;"_"&amp;TabSRC[[#This Row],[Colonne de la MAP]]+1,"")</f>
        <v>3_32</v>
      </c>
      <c r="I55" s="10" t="str">
        <f>IF(COUNTIF(TabSRC[IDCL],TabSRC[[#This Row],[Ligne de la MAP]]&amp;"_"&amp;TabSRC[[#This Row],[Colonne de la MAP]]+2)&gt;0,TabSRC[[#This Row],[Ligne de la MAP]]&amp;"_"&amp;TabSRC[[#This Row],[Colonne de la MAP]]+2,"")</f>
        <v>4_33</v>
      </c>
      <c r="J55" s="10" t="str">
        <f>IF(COUNTIF(TabSRC[IDCL],TabSRC[[#This Row],[Ligne de la MAP]]+1&amp;"_"&amp;TabSRC[[#This Row],[Colonne de la MAP]]+1),TabSRC[[#This Row],[Ligne de la MAP]]+1&amp;"_"&amp;TabSRC[[#This Row],[Colonne de la MAP]]+1,"")</f>
        <v>5_32</v>
      </c>
      <c r="K55" s="10" t="str">
        <f>IF(COUNTIF(TabSRC[IDCL],TabSRC[[#This Row],[Ligne de la MAP]]+1&amp;"_"&amp;TabSRC[[#This Row],[Colonne de la MAP]]-1)&gt;0,TabSRC[[#This Row],[Ligne de la MAP]]+1&amp;"_"&amp;TabSRC[[#This Row],[Colonne de la MAP]]-1,"")</f>
        <v>5_30</v>
      </c>
      <c r="L55" s="10" t="str">
        <f>IF(COUNTIF(TabSRC[IDCL],TabSRC[[#This Row],[Ligne de la MAP]]&amp;"_"&amp;TabSRC[[#This Row],[Colonne de la MAP]]-2)&gt;0,TabSRC[[#This Row],[Ligne de la MAP]]&amp;"_"&amp;TabSRC[[#This Row],[Colonne de la MAP]]-2,"")</f>
        <v>4_29</v>
      </c>
    </row>
    <row r="56" spans="1:12" x14ac:dyDescent="0.25">
      <c r="A56" t="s">
        <v>116</v>
      </c>
      <c r="B56">
        <v>664.05484199523926</v>
      </c>
      <c r="C56">
        <v>119.24965953826904</v>
      </c>
      <c r="D56" s="2" t="s">
        <v>117</v>
      </c>
      <c r="E56" s="1">
        <v>4</v>
      </c>
      <c r="F56" s="1">
        <v>33</v>
      </c>
      <c r="G56" s="10" t="str">
        <f>IF(COUNTIF(TabSRC[IDCL],TabSRC[[#This Row],[Ligne de la MAP]]-1&amp;"_"&amp;TabSRC[[#This Row],[Colonne de la MAP]]-1)&gt;0,TabSRC[[#This Row],[Ligne de la MAP]]-1&amp;"_"&amp;TabSRC[[#This Row],[Colonne de la MAP]]-1,"")</f>
        <v>3_32</v>
      </c>
      <c r="H56" s="10" t="str">
        <f>IF(COUNTIF(TabSRC[IDCL],TabSRC[[#This Row],[Ligne de la MAP]]-1&amp;"_"&amp;TabSRC[[#This Row],[Colonne de la MAP]]+1)&gt;0,TabSRC[[#This Row],[Ligne de la MAP]]-1&amp;"_"&amp;TabSRC[[#This Row],[Colonne de la MAP]]+1,"")</f>
        <v>3_34</v>
      </c>
      <c r="I56" s="10" t="str">
        <f>IF(COUNTIF(TabSRC[IDCL],TabSRC[[#This Row],[Ligne de la MAP]]&amp;"_"&amp;TabSRC[[#This Row],[Colonne de la MAP]]+2)&gt;0,TabSRC[[#This Row],[Ligne de la MAP]]&amp;"_"&amp;TabSRC[[#This Row],[Colonne de la MAP]]+2,"")</f>
        <v>4_35</v>
      </c>
      <c r="J56" s="10" t="str">
        <f>IF(COUNTIF(TabSRC[IDCL],TabSRC[[#This Row],[Ligne de la MAP]]+1&amp;"_"&amp;TabSRC[[#This Row],[Colonne de la MAP]]+1),TabSRC[[#This Row],[Ligne de la MAP]]+1&amp;"_"&amp;TabSRC[[#This Row],[Colonne de la MAP]]+1,"")</f>
        <v>5_34</v>
      </c>
      <c r="K56" s="10" t="str">
        <f>IF(COUNTIF(TabSRC[IDCL],TabSRC[[#This Row],[Ligne de la MAP]]+1&amp;"_"&amp;TabSRC[[#This Row],[Colonne de la MAP]]-1)&gt;0,TabSRC[[#This Row],[Ligne de la MAP]]+1&amp;"_"&amp;TabSRC[[#This Row],[Colonne de la MAP]]-1,"")</f>
        <v>5_32</v>
      </c>
      <c r="L56" s="10" t="str">
        <f>IF(COUNTIF(TabSRC[IDCL],TabSRC[[#This Row],[Ligne de la MAP]]&amp;"_"&amp;TabSRC[[#This Row],[Colonne de la MAP]]-2)&gt;0,TabSRC[[#This Row],[Ligne de la MAP]]&amp;"_"&amp;TabSRC[[#This Row],[Colonne de la MAP]]-2,"")</f>
        <v>4_31</v>
      </c>
    </row>
    <row r="57" spans="1:12" x14ac:dyDescent="0.25">
      <c r="A57" t="s">
        <v>118</v>
      </c>
      <c r="B57">
        <v>704.75806999206543</v>
      </c>
      <c r="C57">
        <v>119.24965953826904</v>
      </c>
      <c r="D57" s="2" t="s">
        <v>119</v>
      </c>
      <c r="E57" s="1">
        <v>4</v>
      </c>
      <c r="F57" s="1">
        <v>35</v>
      </c>
      <c r="G57" s="10" t="str">
        <f>IF(COUNTIF(TabSRC[IDCL],TabSRC[[#This Row],[Ligne de la MAP]]-1&amp;"_"&amp;TabSRC[[#This Row],[Colonne de la MAP]]-1)&gt;0,TabSRC[[#This Row],[Ligne de la MAP]]-1&amp;"_"&amp;TabSRC[[#This Row],[Colonne de la MAP]]-1,"")</f>
        <v>3_34</v>
      </c>
      <c r="H57" s="10" t="str">
        <f>IF(COUNTIF(TabSRC[IDCL],TabSRC[[#This Row],[Ligne de la MAP]]-1&amp;"_"&amp;TabSRC[[#This Row],[Colonne de la MAP]]+1)&gt;0,TabSRC[[#This Row],[Ligne de la MAP]]-1&amp;"_"&amp;TabSRC[[#This Row],[Colonne de la MAP]]+1,"")</f>
        <v>3_36</v>
      </c>
      <c r="I57" s="10" t="str">
        <f>IF(COUNTIF(TabSRC[IDCL],TabSRC[[#This Row],[Ligne de la MAP]]&amp;"_"&amp;TabSRC[[#This Row],[Colonne de la MAP]]+2)&gt;0,TabSRC[[#This Row],[Ligne de la MAP]]&amp;"_"&amp;TabSRC[[#This Row],[Colonne de la MAP]]+2,"")</f>
        <v>4_37</v>
      </c>
      <c r="J57" s="10" t="str">
        <f>IF(COUNTIF(TabSRC[IDCL],TabSRC[[#This Row],[Ligne de la MAP]]+1&amp;"_"&amp;TabSRC[[#This Row],[Colonne de la MAP]]+1),TabSRC[[#This Row],[Ligne de la MAP]]+1&amp;"_"&amp;TabSRC[[#This Row],[Colonne de la MAP]]+1,"")</f>
        <v>5_36</v>
      </c>
      <c r="K57" s="10" t="str">
        <f>IF(COUNTIF(TabSRC[IDCL],TabSRC[[#This Row],[Ligne de la MAP]]+1&amp;"_"&amp;TabSRC[[#This Row],[Colonne de la MAP]]-1)&gt;0,TabSRC[[#This Row],[Ligne de la MAP]]+1&amp;"_"&amp;TabSRC[[#This Row],[Colonne de la MAP]]-1,"")</f>
        <v>5_34</v>
      </c>
      <c r="L57" s="10" t="str">
        <f>IF(COUNTIF(TabSRC[IDCL],TabSRC[[#This Row],[Ligne de la MAP]]&amp;"_"&amp;TabSRC[[#This Row],[Colonne de la MAP]]-2)&gt;0,TabSRC[[#This Row],[Ligne de la MAP]]&amp;"_"&amp;TabSRC[[#This Row],[Colonne de la MAP]]-2,"")</f>
        <v>4_33</v>
      </c>
    </row>
    <row r="58" spans="1:12" x14ac:dyDescent="0.25">
      <c r="A58" t="s">
        <v>120</v>
      </c>
      <c r="B58">
        <v>745.4612979888916</v>
      </c>
      <c r="C58">
        <v>119.24965953826904</v>
      </c>
      <c r="D58" s="2" t="s">
        <v>121</v>
      </c>
      <c r="E58" s="1">
        <v>4</v>
      </c>
      <c r="F58" s="1">
        <v>37</v>
      </c>
      <c r="G58" s="10" t="str">
        <f>IF(COUNTIF(TabSRC[IDCL],TabSRC[[#This Row],[Ligne de la MAP]]-1&amp;"_"&amp;TabSRC[[#This Row],[Colonne de la MAP]]-1)&gt;0,TabSRC[[#This Row],[Ligne de la MAP]]-1&amp;"_"&amp;TabSRC[[#This Row],[Colonne de la MAP]]-1,"")</f>
        <v>3_36</v>
      </c>
      <c r="H58" s="10" t="str">
        <f>IF(COUNTIF(TabSRC[IDCL],TabSRC[[#This Row],[Ligne de la MAP]]-1&amp;"_"&amp;TabSRC[[#This Row],[Colonne de la MAP]]+1)&gt;0,TabSRC[[#This Row],[Ligne de la MAP]]-1&amp;"_"&amp;TabSRC[[#This Row],[Colonne de la MAP]]+1,"")</f>
        <v>3_38</v>
      </c>
      <c r="I58" s="10" t="str">
        <f>IF(COUNTIF(TabSRC[IDCL],TabSRC[[#This Row],[Ligne de la MAP]]&amp;"_"&amp;TabSRC[[#This Row],[Colonne de la MAP]]+2)&gt;0,TabSRC[[#This Row],[Ligne de la MAP]]&amp;"_"&amp;TabSRC[[#This Row],[Colonne de la MAP]]+2,"")</f>
        <v>4_39</v>
      </c>
      <c r="J58" s="10" t="str">
        <f>IF(COUNTIF(TabSRC[IDCL],TabSRC[[#This Row],[Ligne de la MAP]]+1&amp;"_"&amp;TabSRC[[#This Row],[Colonne de la MAP]]+1),TabSRC[[#This Row],[Ligne de la MAP]]+1&amp;"_"&amp;TabSRC[[#This Row],[Colonne de la MAP]]+1,"")</f>
        <v>5_38</v>
      </c>
      <c r="K58" s="10" t="str">
        <f>IF(COUNTIF(TabSRC[IDCL],TabSRC[[#This Row],[Ligne de la MAP]]+1&amp;"_"&amp;TabSRC[[#This Row],[Colonne de la MAP]]-1)&gt;0,TabSRC[[#This Row],[Ligne de la MAP]]+1&amp;"_"&amp;TabSRC[[#This Row],[Colonne de la MAP]]-1,"")</f>
        <v>5_36</v>
      </c>
      <c r="L58" s="10" t="str">
        <f>IF(COUNTIF(TabSRC[IDCL],TabSRC[[#This Row],[Ligne de la MAP]]&amp;"_"&amp;TabSRC[[#This Row],[Colonne de la MAP]]-2)&gt;0,TabSRC[[#This Row],[Ligne de la MAP]]&amp;"_"&amp;TabSRC[[#This Row],[Colonne de la MAP]]-2,"")</f>
        <v>4_35</v>
      </c>
    </row>
    <row r="59" spans="1:12" x14ac:dyDescent="0.25">
      <c r="A59" t="s">
        <v>122</v>
      </c>
      <c r="B59">
        <v>786.16452598571777</v>
      </c>
      <c r="C59">
        <v>119.24965953826904</v>
      </c>
      <c r="D59" s="2" t="s">
        <v>123</v>
      </c>
      <c r="E59" s="1">
        <v>4</v>
      </c>
      <c r="F59" s="1">
        <v>39</v>
      </c>
      <c r="G59" s="10" t="str">
        <f>IF(COUNTIF(TabSRC[IDCL],TabSRC[[#This Row],[Ligne de la MAP]]-1&amp;"_"&amp;TabSRC[[#This Row],[Colonne de la MAP]]-1)&gt;0,TabSRC[[#This Row],[Ligne de la MAP]]-1&amp;"_"&amp;TabSRC[[#This Row],[Colonne de la MAP]]-1,"")</f>
        <v>3_38</v>
      </c>
      <c r="H59" s="10" t="str">
        <f>IF(COUNTIF(TabSRC[IDCL],TabSRC[[#This Row],[Ligne de la MAP]]-1&amp;"_"&amp;TabSRC[[#This Row],[Colonne de la MAP]]+1)&gt;0,TabSRC[[#This Row],[Ligne de la MAP]]-1&amp;"_"&amp;TabSRC[[#This Row],[Colonne de la MAP]]+1,"")</f>
        <v>3_40</v>
      </c>
      <c r="I59" s="10" t="str">
        <f>IF(COUNTIF(TabSRC[IDCL],TabSRC[[#This Row],[Ligne de la MAP]]&amp;"_"&amp;TabSRC[[#This Row],[Colonne de la MAP]]+2)&gt;0,TabSRC[[#This Row],[Ligne de la MAP]]&amp;"_"&amp;TabSRC[[#This Row],[Colonne de la MAP]]+2,"")</f>
        <v>4_41</v>
      </c>
      <c r="J59" s="10" t="str">
        <f>IF(COUNTIF(TabSRC[IDCL],TabSRC[[#This Row],[Ligne de la MAP]]+1&amp;"_"&amp;TabSRC[[#This Row],[Colonne de la MAP]]+1),TabSRC[[#This Row],[Ligne de la MAP]]+1&amp;"_"&amp;TabSRC[[#This Row],[Colonne de la MAP]]+1,"")</f>
        <v>5_40</v>
      </c>
      <c r="K59" s="10" t="str">
        <f>IF(COUNTIF(TabSRC[IDCL],TabSRC[[#This Row],[Ligne de la MAP]]+1&amp;"_"&amp;TabSRC[[#This Row],[Colonne de la MAP]]-1)&gt;0,TabSRC[[#This Row],[Ligne de la MAP]]+1&amp;"_"&amp;TabSRC[[#This Row],[Colonne de la MAP]]-1,"")</f>
        <v>5_38</v>
      </c>
      <c r="L59" s="10" t="str">
        <f>IF(COUNTIF(TabSRC[IDCL],TabSRC[[#This Row],[Ligne de la MAP]]&amp;"_"&amp;TabSRC[[#This Row],[Colonne de la MAP]]-2)&gt;0,TabSRC[[#This Row],[Ligne de la MAP]]&amp;"_"&amp;TabSRC[[#This Row],[Colonne de la MAP]]-2,"")</f>
        <v>4_37</v>
      </c>
    </row>
    <row r="60" spans="1:12" x14ac:dyDescent="0.25">
      <c r="A60" t="s">
        <v>124</v>
      </c>
      <c r="B60">
        <v>826.86775398254395</v>
      </c>
      <c r="C60">
        <v>119.24965953826904</v>
      </c>
      <c r="D60" s="2" t="s">
        <v>125</v>
      </c>
      <c r="E60" s="1">
        <v>4</v>
      </c>
      <c r="F60" s="1">
        <v>41</v>
      </c>
      <c r="G60" s="10" t="str">
        <f>IF(COUNTIF(TabSRC[IDCL],TabSRC[[#This Row],[Ligne de la MAP]]-1&amp;"_"&amp;TabSRC[[#This Row],[Colonne de la MAP]]-1)&gt;0,TabSRC[[#This Row],[Ligne de la MAP]]-1&amp;"_"&amp;TabSRC[[#This Row],[Colonne de la MAP]]-1,"")</f>
        <v>3_40</v>
      </c>
      <c r="H60" s="10" t="str">
        <f>IF(COUNTIF(TabSRC[IDCL],TabSRC[[#This Row],[Ligne de la MAP]]-1&amp;"_"&amp;TabSRC[[#This Row],[Colonne de la MAP]]+1)&gt;0,TabSRC[[#This Row],[Ligne de la MAP]]-1&amp;"_"&amp;TabSRC[[#This Row],[Colonne de la MAP]]+1,"")</f>
        <v>3_42</v>
      </c>
      <c r="I60" s="10" t="str">
        <f>IF(COUNTIF(TabSRC[IDCL],TabSRC[[#This Row],[Ligne de la MAP]]&amp;"_"&amp;TabSRC[[#This Row],[Colonne de la MAP]]+2)&gt;0,TabSRC[[#This Row],[Ligne de la MAP]]&amp;"_"&amp;TabSRC[[#This Row],[Colonne de la MAP]]+2,"")</f>
        <v>4_43</v>
      </c>
      <c r="J60" s="10" t="str">
        <f>IF(COUNTIF(TabSRC[IDCL],TabSRC[[#This Row],[Ligne de la MAP]]+1&amp;"_"&amp;TabSRC[[#This Row],[Colonne de la MAP]]+1),TabSRC[[#This Row],[Ligne de la MAP]]+1&amp;"_"&amp;TabSRC[[#This Row],[Colonne de la MAP]]+1,"")</f>
        <v>5_42</v>
      </c>
      <c r="K60" s="10" t="str">
        <f>IF(COUNTIF(TabSRC[IDCL],TabSRC[[#This Row],[Ligne de la MAP]]+1&amp;"_"&amp;TabSRC[[#This Row],[Colonne de la MAP]]-1)&gt;0,TabSRC[[#This Row],[Ligne de la MAP]]+1&amp;"_"&amp;TabSRC[[#This Row],[Colonne de la MAP]]-1,"")</f>
        <v>5_40</v>
      </c>
      <c r="L60" s="10" t="str">
        <f>IF(COUNTIF(TabSRC[IDCL],TabSRC[[#This Row],[Ligne de la MAP]]&amp;"_"&amp;TabSRC[[#This Row],[Colonne de la MAP]]-2)&gt;0,TabSRC[[#This Row],[Ligne de la MAP]]&amp;"_"&amp;TabSRC[[#This Row],[Colonne de la MAP]]-2,"")</f>
        <v>4_39</v>
      </c>
    </row>
    <row r="61" spans="1:12" x14ac:dyDescent="0.25">
      <c r="A61" t="s">
        <v>126</v>
      </c>
      <c r="B61">
        <v>867.57098197937012</v>
      </c>
      <c r="C61">
        <v>119.24965953826904</v>
      </c>
      <c r="D61" s="2" t="s">
        <v>127</v>
      </c>
      <c r="E61" s="1">
        <v>4</v>
      </c>
      <c r="F61" s="1">
        <v>43</v>
      </c>
      <c r="G61" s="10" t="str">
        <f>IF(COUNTIF(TabSRC[IDCL],TabSRC[[#This Row],[Ligne de la MAP]]-1&amp;"_"&amp;TabSRC[[#This Row],[Colonne de la MAP]]-1)&gt;0,TabSRC[[#This Row],[Ligne de la MAP]]-1&amp;"_"&amp;TabSRC[[#This Row],[Colonne de la MAP]]-1,"")</f>
        <v>3_42</v>
      </c>
      <c r="H61" s="10" t="str">
        <f>IF(COUNTIF(TabSRC[IDCL],TabSRC[[#This Row],[Ligne de la MAP]]-1&amp;"_"&amp;TabSRC[[#This Row],[Colonne de la MAP]]+1)&gt;0,TabSRC[[#This Row],[Ligne de la MAP]]-1&amp;"_"&amp;TabSRC[[#This Row],[Colonne de la MAP]]+1,"")</f>
        <v>3_44</v>
      </c>
      <c r="I61" s="10" t="str">
        <f>IF(COUNTIF(TabSRC[IDCL],TabSRC[[#This Row],[Ligne de la MAP]]&amp;"_"&amp;TabSRC[[#This Row],[Colonne de la MAP]]+2)&gt;0,TabSRC[[#This Row],[Ligne de la MAP]]&amp;"_"&amp;TabSRC[[#This Row],[Colonne de la MAP]]+2,"")</f>
        <v>4_45</v>
      </c>
      <c r="J61" s="10" t="str">
        <f>IF(COUNTIF(TabSRC[IDCL],TabSRC[[#This Row],[Ligne de la MAP]]+1&amp;"_"&amp;TabSRC[[#This Row],[Colonne de la MAP]]+1),TabSRC[[#This Row],[Ligne de la MAP]]+1&amp;"_"&amp;TabSRC[[#This Row],[Colonne de la MAP]]+1,"")</f>
        <v>5_44</v>
      </c>
      <c r="K61" s="10" t="str">
        <f>IF(COUNTIF(TabSRC[IDCL],TabSRC[[#This Row],[Ligne de la MAP]]+1&amp;"_"&amp;TabSRC[[#This Row],[Colonne de la MAP]]-1)&gt;0,TabSRC[[#This Row],[Ligne de la MAP]]+1&amp;"_"&amp;TabSRC[[#This Row],[Colonne de la MAP]]-1,"")</f>
        <v>5_42</v>
      </c>
      <c r="L61" s="10" t="str">
        <f>IF(COUNTIF(TabSRC[IDCL],TabSRC[[#This Row],[Ligne de la MAP]]&amp;"_"&amp;TabSRC[[#This Row],[Colonne de la MAP]]-2)&gt;0,TabSRC[[#This Row],[Ligne de la MAP]]&amp;"_"&amp;TabSRC[[#This Row],[Colonne de la MAP]]-2,"")</f>
        <v>4_41</v>
      </c>
    </row>
    <row r="62" spans="1:12" x14ac:dyDescent="0.25">
      <c r="A62" t="s">
        <v>128</v>
      </c>
      <c r="B62">
        <v>908.27420997619629</v>
      </c>
      <c r="C62">
        <v>119.24965953826904</v>
      </c>
      <c r="D62" s="2" t="s">
        <v>129</v>
      </c>
      <c r="E62" s="1">
        <v>4</v>
      </c>
      <c r="F62" s="1">
        <v>45</v>
      </c>
      <c r="G62" s="10" t="str">
        <f>IF(COUNTIF(TabSRC[IDCL],TabSRC[[#This Row],[Ligne de la MAP]]-1&amp;"_"&amp;TabSRC[[#This Row],[Colonne de la MAP]]-1)&gt;0,TabSRC[[#This Row],[Ligne de la MAP]]-1&amp;"_"&amp;TabSRC[[#This Row],[Colonne de la MAP]]-1,"")</f>
        <v>3_44</v>
      </c>
      <c r="H62" s="10" t="str">
        <f>IF(COUNTIF(TabSRC[IDCL],TabSRC[[#This Row],[Ligne de la MAP]]-1&amp;"_"&amp;TabSRC[[#This Row],[Colonne de la MAP]]+1)&gt;0,TabSRC[[#This Row],[Ligne de la MAP]]-1&amp;"_"&amp;TabSRC[[#This Row],[Colonne de la MAP]]+1,"")</f>
        <v>3_46</v>
      </c>
      <c r="I62" s="10" t="str">
        <f>IF(COUNTIF(TabSRC[IDCL],TabSRC[[#This Row],[Ligne de la MAP]]&amp;"_"&amp;TabSRC[[#This Row],[Colonne de la MAP]]+2)&gt;0,TabSRC[[#This Row],[Ligne de la MAP]]&amp;"_"&amp;TabSRC[[#This Row],[Colonne de la MAP]]+2,"")</f>
        <v>4_47</v>
      </c>
      <c r="J62" s="10" t="str">
        <f>IF(COUNTIF(TabSRC[IDCL],TabSRC[[#This Row],[Ligne de la MAP]]+1&amp;"_"&amp;TabSRC[[#This Row],[Colonne de la MAP]]+1),TabSRC[[#This Row],[Ligne de la MAP]]+1&amp;"_"&amp;TabSRC[[#This Row],[Colonne de la MAP]]+1,"")</f>
        <v>5_46</v>
      </c>
      <c r="K62" s="10" t="str">
        <f>IF(COUNTIF(TabSRC[IDCL],TabSRC[[#This Row],[Ligne de la MAP]]+1&amp;"_"&amp;TabSRC[[#This Row],[Colonne de la MAP]]-1)&gt;0,TabSRC[[#This Row],[Ligne de la MAP]]+1&amp;"_"&amp;TabSRC[[#This Row],[Colonne de la MAP]]-1,"")</f>
        <v>5_44</v>
      </c>
      <c r="L62" s="10" t="str">
        <f>IF(COUNTIF(TabSRC[IDCL],TabSRC[[#This Row],[Ligne de la MAP]]&amp;"_"&amp;TabSRC[[#This Row],[Colonne de la MAP]]-2)&gt;0,TabSRC[[#This Row],[Ligne de la MAP]]&amp;"_"&amp;TabSRC[[#This Row],[Colonne de la MAP]]-2,"")</f>
        <v>4_43</v>
      </c>
    </row>
    <row r="63" spans="1:12" x14ac:dyDescent="0.25">
      <c r="A63" t="s">
        <v>130</v>
      </c>
      <c r="B63">
        <v>948.97743797302246</v>
      </c>
      <c r="C63">
        <v>119.24965953826904</v>
      </c>
      <c r="D63" s="2" t="s">
        <v>131</v>
      </c>
      <c r="E63" s="1">
        <v>4</v>
      </c>
      <c r="F63" s="1">
        <v>47</v>
      </c>
      <c r="G63" s="10" t="str">
        <f>IF(COUNTIF(TabSRC[IDCL],TabSRC[[#This Row],[Ligne de la MAP]]-1&amp;"_"&amp;TabSRC[[#This Row],[Colonne de la MAP]]-1)&gt;0,TabSRC[[#This Row],[Ligne de la MAP]]-1&amp;"_"&amp;TabSRC[[#This Row],[Colonne de la MAP]]-1,"")</f>
        <v>3_46</v>
      </c>
      <c r="H63" s="10" t="str">
        <f>IF(COUNTIF(TabSRC[IDCL],TabSRC[[#This Row],[Ligne de la MAP]]-1&amp;"_"&amp;TabSRC[[#This Row],[Colonne de la MAP]]+1)&gt;0,TabSRC[[#This Row],[Ligne de la MAP]]-1&amp;"_"&amp;TabSRC[[#This Row],[Colonne de la MAP]]+1,"")</f>
        <v>3_48</v>
      </c>
      <c r="I63" s="10" t="str">
        <f>IF(COUNTIF(TabSRC[IDCL],TabSRC[[#This Row],[Ligne de la MAP]]&amp;"_"&amp;TabSRC[[#This Row],[Colonne de la MAP]]+2)&gt;0,TabSRC[[#This Row],[Ligne de la MAP]]&amp;"_"&amp;TabSRC[[#This Row],[Colonne de la MAP]]+2,"")</f>
        <v>4_49</v>
      </c>
      <c r="J63" s="10" t="str">
        <f>IF(COUNTIF(TabSRC[IDCL],TabSRC[[#This Row],[Ligne de la MAP]]+1&amp;"_"&amp;TabSRC[[#This Row],[Colonne de la MAP]]+1),TabSRC[[#This Row],[Ligne de la MAP]]+1&amp;"_"&amp;TabSRC[[#This Row],[Colonne de la MAP]]+1,"")</f>
        <v>5_48</v>
      </c>
      <c r="K63" s="10" t="str">
        <f>IF(COUNTIF(TabSRC[IDCL],TabSRC[[#This Row],[Ligne de la MAP]]+1&amp;"_"&amp;TabSRC[[#This Row],[Colonne de la MAP]]-1)&gt;0,TabSRC[[#This Row],[Ligne de la MAP]]+1&amp;"_"&amp;TabSRC[[#This Row],[Colonne de la MAP]]-1,"")</f>
        <v>5_46</v>
      </c>
      <c r="L63" s="10" t="str">
        <f>IF(COUNTIF(TabSRC[IDCL],TabSRC[[#This Row],[Ligne de la MAP]]&amp;"_"&amp;TabSRC[[#This Row],[Colonne de la MAP]]-2)&gt;0,TabSRC[[#This Row],[Ligne de la MAP]]&amp;"_"&amp;TabSRC[[#This Row],[Colonne de la MAP]]-2,"")</f>
        <v>4_45</v>
      </c>
    </row>
    <row r="64" spans="1:12" x14ac:dyDescent="0.25">
      <c r="A64" t="s">
        <v>132</v>
      </c>
      <c r="B64">
        <v>989.68066596984863</v>
      </c>
      <c r="C64">
        <v>119.24965953826904</v>
      </c>
      <c r="D64" s="2" t="s">
        <v>133</v>
      </c>
      <c r="E64" s="1">
        <v>4</v>
      </c>
      <c r="F64" s="1">
        <v>49</v>
      </c>
      <c r="G64" s="10" t="str">
        <f>IF(COUNTIF(TabSRC[IDCL],TabSRC[[#This Row],[Ligne de la MAP]]-1&amp;"_"&amp;TabSRC[[#This Row],[Colonne de la MAP]]-1)&gt;0,TabSRC[[#This Row],[Ligne de la MAP]]-1&amp;"_"&amp;TabSRC[[#This Row],[Colonne de la MAP]]-1,"")</f>
        <v>3_48</v>
      </c>
      <c r="H64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64" s="10" t="str">
        <f>IF(COUNTIF(TabSRC[IDCL],TabSRC[[#This Row],[Ligne de la MAP]]&amp;"_"&amp;TabSRC[[#This Row],[Colonne de la MAP]]+2)&gt;0,TabSRC[[#This Row],[Ligne de la MAP]]&amp;"_"&amp;TabSRC[[#This Row],[Colonne de la MAP]]+2,"")</f>
        <v>4_51</v>
      </c>
      <c r="J64" s="10" t="str">
        <f>IF(COUNTIF(TabSRC[IDCL],TabSRC[[#This Row],[Ligne de la MAP]]+1&amp;"_"&amp;TabSRC[[#This Row],[Colonne de la MAP]]+1),TabSRC[[#This Row],[Ligne de la MAP]]+1&amp;"_"&amp;TabSRC[[#This Row],[Colonne de la MAP]]+1,"")</f>
        <v>5_50</v>
      </c>
      <c r="K64" s="10" t="str">
        <f>IF(COUNTIF(TabSRC[IDCL],TabSRC[[#This Row],[Ligne de la MAP]]+1&amp;"_"&amp;TabSRC[[#This Row],[Colonne de la MAP]]-1)&gt;0,TabSRC[[#This Row],[Ligne de la MAP]]+1&amp;"_"&amp;TabSRC[[#This Row],[Colonne de la MAP]]-1,"")</f>
        <v>5_48</v>
      </c>
      <c r="L64" s="10" t="str">
        <f>IF(COUNTIF(TabSRC[IDCL],TabSRC[[#This Row],[Ligne de la MAP]]&amp;"_"&amp;TabSRC[[#This Row],[Colonne de la MAP]]-2)&gt;0,TabSRC[[#This Row],[Ligne de la MAP]]&amp;"_"&amp;TabSRC[[#This Row],[Colonne de la MAP]]-2,"")</f>
        <v>4_47</v>
      </c>
    </row>
    <row r="65" spans="1:12" x14ac:dyDescent="0.25">
      <c r="A65" t="s">
        <v>134</v>
      </c>
      <c r="B65">
        <v>1030.3838939666748</v>
      </c>
      <c r="C65">
        <v>119.24965953826904</v>
      </c>
      <c r="D65" s="2" t="s">
        <v>135</v>
      </c>
      <c r="E65" s="1">
        <v>4</v>
      </c>
      <c r="F65" s="1">
        <v>51</v>
      </c>
      <c r="G65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65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65" s="10" t="str">
        <f>IF(COUNTIF(TabSRC[IDCL],TabSRC[[#This Row],[Ligne de la MAP]]&amp;"_"&amp;TabSRC[[#This Row],[Colonne de la MAP]]+2)&gt;0,TabSRC[[#This Row],[Ligne de la MAP]]&amp;"_"&amp;TabSRC[[#This Row],[Colonne de la MAP]]+2,"")</f>
        <v/>
      </c>
      <c r="J65" s="10" t="str">
        <f>IF(COUNTIF(TabSRC[IDCL],TabSRC[[#This Row],[Ligne de la MAP]]+1&amp;"_"&amp;TabSRC[[#This Row],[Colonne de la MAP]]+1),TabSRC[[#This Row],[Ligne de la MAP]]+1&amp;"_"&amp;TabSRC[[#This Row],[Colonne de la MAP]]+1,"")</f>
        <v>5_52</v>
      </c>
      <c r="K65" s="10" t="str">
        <f>IF(COUNTIF(TabSRC[IDCL],TabSRC[[#This Row],[Ligne de la MAP]]+1&amp;"_"&amp;TabSRC[[#This Row],[Colonne de la MAP]]-1)&gt;0,TabSRC[[#This Row],[Ligne de la MAP]]+1&amp;"_"&amp;TabSRC[[#This Row],[Colonne de la MAP]]-1,"")</f>
        <v>5_50</v>
      </c>
      <c r="L65" s="10" t="str">
        <f>IF(COUNTIF(TabSRC[IDCL],TabSRC[[#This Row],[Ligne de la MAP]]&amp;"_"&amp;TabSRC[[#This Row],[Colonne de la MAP]]-2)&gt;0,TabSRC[[#This Row],[Ligne de la MAP]]&amp;"_"&amp;TabSRC[[#This Row],[Colonne de la MAP]]-2,"")</f>
        <v>4_49</v>
      </c>
    </row>
    <row r="66" spans="1:12" x14ac:dyDescent="0.25">
      <c r="A66" t="s">
        <v>136</v>
      </c>
      <c r="B66">
        <v>114.56126403808594</v>
      </c>
      <c r="C66">
        <v>154.49971961975098</v>
      </c>
      <c r="D66" s="2" t="s">
        <v>137</v>
      </c>
      <c r="E66" s="1">
        <v>5</v>
      </c>
      <c r="F66" s="1">
        <v>6</v>
      </c>
      <c r="G66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66" s="10" t="str">
        <f>IF(COUNTIF(TabSRC[IDCL],TabSRC[[#This Row],[Ligne de la MAP]]-1&amp;"_"&amp;TabSRC[[#This Row],[Colonne de la MAP]]+1)&gt;0,TabSRC[[#This Row],[Ligne de la MAP]]-1&amp;"_"&amp;TabSRC[[#This Row],[Colonne de la MAP]]+1,"")</f>
        <v>4_7</v>
      </c>
      <c r="I66" s="10" t="str">
        <f>IF(COUNTIF(TabSRC[IDCL],TabSRC[[#This Row],[Ligne de la MAP]]&amp;"_"&amp;TabSRC[[#This Row],[Colonne de la MAP]]+2)&gt;0,TabSRC[[#This Row],[Ligne de la MAP]]&amp;"_"&amp;TabSRC[[#This Row],[Colonne de la MAP]]+2,"")</f>
        <v>5_8</v>
      </c>
      <c r="J66" s="10" t="str">
        <f>IF(COUNTIF(TabSRC[IDCL],TabSRC[[#This Row],[Ligne de la MAP]]+1&amp;"_"&amp;TabSRC[[#This Row],[Colonne de la MAP]]+1),TabSRC[[#This Row],[Ligne de la MAP]]+1&amp;"_"&amp;TabSRC[[#This Row],[Colonne de la MAP]]+1,"")</f>
        <v>6_7</v>
      </c>
      <c r="K66" s="10" t="str">
        <f>IF(COUNTIF(TabSRC[IDCL],TabSRC[[#This Row],[Ligne de la MAP]]+1&amp;"_"&amp;TabSRC[[#This Row],[Colonne de la MAP]]-1)&gt;0,TabSRC[[#This Row],[Ligne de la MAP]]+1&amp;"_"&amp;TabSRC[[#This Row],[Colonne de la MAP]]-1,"")</f>
        <v>6_5</v>
      </c>
      <c r="L66" s="10" t="str">
        <f>IF(COUNTIF(TabSRC[IDCL],TabSRC[[#This Row],[Ligne de la MAP]]&amp;"_"&amp;TabSRC[[#This Row],[Colonne de la MAP]]-2)&gt;0,TabSRC[[#This Row],[Ligne de la MAP]]&amp;"_"&amp;TabSRC[[#This Row],[Colonne de la MAP]]-2,"")</f>
        <v/>
      </c>
    </row>
    <row r="67" spans="1:12" x14ac:dyDescent="0.25">
      <c r="A67" t="s">
        <v>138</v>
      </c>
      <c r="B67">
        <v>155.26449203491211</v>
      </c>
      <c r="C67">
        <v>154.49971961975098</v>
      </c>
      <c r="D67" s="2" t="s">
        <v>139</v>
      </c>
      <c r="E67" s="1">
        <v>5</v>
      </c>
      <c r="F67" s="1">
        <v>8</v>
      </c>
      <c r="G67" s="10" t="str">
        <f>IF(COUNTIF(TabSRC[IDCL],TabSRC[[#This Row],[Ligne de la MAP]]-1&amp;"_"&amp;TabSRC[[#This Row],[Colonne de la MAP]]-1)&gt;0,TabSRC[[#This Row],[Ligne de la MAP]]-1&amp;"_"&amp;TabSRC[[#This Row],[Colonne de la MAP]]-1,"")</f>
        <v>4_7</v>
      </c>
      <c r="H67" s="10" t="str">
        <f>IF(COUNTIF(TabSRC[IDCL],TabSRC[[#This Row],[Ligne de la MAP]]-1&amp;"_"&amp;TabSRC[[#This Row],[Colonne de la MAP]]+1)&gt;0,TabSRC[[#This Row],[Ligne de la MAP]]-1&amp;"_"&amp;TabSRC[[#This Row],[Colonne de la MAP]]+1,"")</f>
        <v>4_9</v>
      </c>
      <c r="I67" s="10" t="str">
        <f>IF(COUNTIF(TabSRC[IDCL],TabSRC[[#This Row],[Ligne de la MAP]]&amp;"_"&amp;TabSRC[[#This Row],[Colonne de la MAP]]+2)&gt;0,TabSRC[[#This Row],[Ligne de la MAP]]&amp;"_"&amp;TabSRC[[#This Row],[Colonne de la MAP]]+2,"")</f>
        <v>5_10</v>
      </c>
      <c r="J67" s="10" t="str">
        <f>IF(COUNTIF(TabSRC[IDCL],TabSRC[[#This Row],[Ligne de la MAP]]+1&amp;"_"&amp;TabSRC[[#This Row],[Colonne de la MAP]]+1),TabSRC[[#This Row],[Ligne de la MAP]]+1&amp;"_"&amp;TabSRC[[#This Row],[Colonne de la MAP]]+1,"")</f>
        <v>6_9</v>
      </c>
      <c r="K67" s="10" t="str">
        <f>IF(COUNTIF(TabSRC[IDCL],TabSRC[[#This Row],[Ligne de la MAP]]+1&amp;"_"&amp;TabSRC[[#This Row],[Colonne de la MAP]]-1)&gt;0,TabSRC[[#This Row],[Ligne de la MAP]]+1&amp;"_"&amp;TabSRC[[#This Row],[Colonne de la MAP]]-1,"")</f>
        <v>6_7</v>
      </c>
      <c r="L67" s="10" t="str">
        <f>IF(COUNTIF(TabSRC[IDCL],TabSRC[[#This Row],[Ligne de la MAP]]&amp;"_"&amp;TabSRC[[#This Row],[Colonne de la MAP]]-2)&gt;0,TabSRC[[#This Row],[Ligne de la MAP]]&amp;"_"&amp;TabSRC[[#This Row],[Colonne de la MAP]]-2,"")</f>
        <v>5_6</v>
      </c>
    </row>
    <row r="68" spans="1:12" x14ac:dyDescent="0.25">
      <c r="A68" t="s">
        <v>140</v>
      </c>
      <c r="B68">
        <v>195.96772003173828</v>
      </c>
      <c r="C68">
        <v>154.49971961975098</v>
      </c>
      <c r="D68" s="2" t="s">
        <v>141</v>
      </c>
      <c r="E68" s="1">
        <v>5</v>
      </c>
      <c r="F68" s="1">
        <v>10</v>
      </c>
      <c r="G68" s="10" t="str">
        <f>IF(COUNTIF(TabSRC[IDCL],TabSRC[[#This Row],[Ligne de la MAP]]-1&amp;"_"&amp;TabSRC[[#This Row],[Colonne de la MAP]]-1)&gt;0,TabSRC[[#This Row],[Ligne de la MAP]]-1&amp;"_"&amp;TabSRC[[#This Row],[Colonne de la MAP]]-1,"")</f>
        <v>4_9</v>
      </c>
      <c r="H68" s="10" t="str">
        <f>IF(COUNTIF(TabSRC[IDCL],TabSRC[[#This Row],[Ligne de la MAP]]-1&amp;"_"&amp;TabSRC[[#This Row],[Colonne de la MAP]]+1)&gt;0,TabSRC[[#This Row],[Ligne de la MAP]]-1&amp;"_"&amp;TabSRC[[#This Row],[Colonne de la MAP]]+1,"")</f>
        <v>4_11</v>
      </c>
      <c r="I68" s="10" t="str">
        <f>IF(COUNTIF(TabSRC[IDCL],TabSRC[[#This Row],[Ligne de la MAP]]&amp;"_"&amp;TabSRC[[#This Row],[Colonne de la MAP]]+2)&gt;0,TabSRC[[#This Row],[Ligne de la MAP]]&amp;"_"&amp;TabSRC[[#This Row],[Colonne de la MAP]]+2,"")</f>
        <v>5_12</v>
      </c>
      <c r="J68" s="10" t="str">
        <f>IF(COUNTIF(TabSRC[IDCL],TabSRC[[#This Row],[Ligne de la MAP]]+1&amp;"_"&amp;TabSRC[[#This Row],[Colonne de la MAP]]+1),TabSRC[[#This Row],[Ligne de la MAP]]+1&amp;"_"&amp;TabSRC[[#This Row],[Colonne de la MAP]]+1,"")</f>
        <v>6_11</v>
      </c>
      <c r="K68" s="10" t="str">
        <f>IF(COUNTIF(TabSRC[IDCL],TabSRC[[#This Row],[Ligne de la MAP]]+1&amp;"_"&amp;TabSRC[[#This Row],[Colonne de la MAP]]-1)&gt;0,TabSRC[[#This Row],[Ligne de la MAP]]+1&amp;"_"&amp;TabSRC[[#This Row],[Colonne de la MAP]]-1,"")</f>
        <v>6_9</v>
      </c>
      <c r="L68" s="10" t="str">
        <f>IF(COUNTIF(TabSRC[IDCL],TabSRC[[#This Row],[Ligne de la MAP]]&amp;"_"&amp;TabSRC[[#This Row],[Colonne de la MAP]]-2)&gt;0,TabSRC[[#This Row],[Ligne de la MAP]]&amp;"_"&amp;TabSRC[[#This Row],[Colonne de la MAP]]-2,"")</f>
        <v>5_8</v>
      </c>
    </row>
    <row r="69" spans="1:12" x14ac:dyDescent="0.25">
      <c r="A69" t="s">
        <v>142</v>
      </c>
      <c r="B69">
        <v>236.67094802856445</v>
      </c>
      <c r="C69">
        <v>154.49971961975098</v>
      </c>
      <c r="D69" s="2" t="s">
        <v>143</v>
      </c>
      <c r="E69" s="1">
        <v>5</v>
      </c>
      <c r="F69" s="1">
        <v>12</v>
      </c>
      <c r="G69" s="10" t="str">
        <f>IF(COUNTIF(TabSRC[IDCL],TabSRC[[#This Row],[Ligne de la MAP]]-1&amp;"_"&amp;TabSRC[[#This Row],[Colonne de la MAP]]-1)&gt;0,TabSRC[[#This Row],[Ligne de la MAP]]-1&amp;"_"&amp;TabSRC[[#This Row],[Colonne de la MAP]]-1,"")</f>
        <v>4_11</v>
      </c>
      <c r="H69" s="10" t="str">
        <f>IF(COUNTIF(TabSRC[IDCL],TabSRC[[#This Row],[Ligne de la MAP]]-1&amp;"_"&amp;TabSRC[[#This Row],[Colonne de la MAP]]+1)&gt;0,TabSRC[[#This Row],[Ligne de la MAP]]-1&amp;"_"&amp;TabSRC[[#This Row],[Colonne de la MAP]]+1,"")</f>
        <v>4_13</v>
      </c>
      <c r="I69" s="10" t="str">
        <f>IF(COUNTIF(TabSRC[IDCL],TabSRC[[#This Row],[Ligne de la MAP]]&amp;"_"&amp;TabSRC[[#This Row],[Colonne de la MAP]]+2)&gt;0,TabSRC[[#This Row],[Ligne de la MAP]]&amp;"_"&amp;TabSRC[[#This Row],[Colonne de la MAP]]+2,"")</f>
        <v>5_14</v>
      </c>
      <c r="J69" s="10" t="str">
        <f>IF(COUNTIF(TabSRC[IDCL],TabSRC[[#This Row],[Ligne de la MAP]]+1&amp;"_"&amp;TabSRC[[#This Row],[Colonne de la MAP]]+1),TabSRC[[#This Row],[Ligne de la MAP]]+1&amp;"_"&amp;TabSRC[[#This Row],[Colonne de la MAP]]+1,"")</f>
        <v>6_13</v>
      </c>
      <c r="K69" s="10" t="str">
        <f>IF(COUNTIF(TabSRC[IDCL],TabSRC[[#This Row],[Ligne de la MAP]]+1&amp;"_"&amp;TabSRC[[#This Row],[Colonne de la MAP]]-1)&gt;0,TabSRC[[#This Row],[Ligne de la MAP]]+1&amp;"_"&amp;TabSRC[[#This Row],[Colonne de la MAP]]-1,"")</f>
        <v>6_11</v>
      </c>
      <c r="L69" s="10" t="str">
        <f>IF(COUNTIF(TabSRC[IDCL],TabSRC[[#This Row],[Ligne de la MAP]]&amp;"_"&amp;TabSRC[[#This Row],[Colonne de la MAP]]-2)&gt;0,TabSRC[[#This Row],[Ligne de la MAP]]&amp;"_"&amp;TabSRC[[#This Row],[Colonne de la MAP]]-2,"")</f>
        <v>5_10</v>
      </c>
    </row>
    <row r="70" spans="1:12" x14ac:dyDescent="0.25">
      <c r="A70" t="s">
        <v>144</v>
      </c>
      <c r="B70">
        <v>277.37417602539063</v>
      </c>
      <c r="C70">
        <v>154.49971961975098</v>
      </c>
      <c r="D70" s="2" t="s">
        <v>145</v>
      </c>
      <c r="E70" s="1">
        <v>5</v>
      </c>
      <c r="F70" s="1">
        <v>14</v>
      </c>
      <c r="G70" s="10" t="str">
        <f>IF(COUNTIF(TabSRC[IDCL],TabSRC[[#This Row],[Ligne de la MAP]]-1&amp;"_"&amp;TabSRC[[#This Row],[Colonne de la MAP]]-1)&gt;0,TabSRC[[#This Row],[Ligne de la MAP]]-1&amp;"_"&amp;TabSRC[[#This Row],[Colonne de la MAP]]-1,"")</f>
        <v>4_13</v>
      </c>
      <c r="H70" s="10" t="str">
        <f>IF(COUNTIF(TabSRC[IDCL],TabSRC[[#This Row],[Ligne de la MAP]]-1&amp;"_"&amp;TabSRC[[#This Row],[Colonne de la MAP]]+1)&gt;0,TabSRC[[#This Row],[Ligne de la MAP]]-1&amp;"_"&amp;TabSRC[[#This Row],[Colonne de la MAP]]+1,"")</f>
        <v>4_15</v>
      </c>
      <c r="I70" s="10" t="str">
        <f>IF(COUNTIF(TabSRC[IDCL],TabSRC[[#This Row],[Ligne de la MAP]]&amp;"_"&amp;TabSRC[[#This Row],[Colonne de la MAP]]+2)&gt;0,TabSRC[[#This Row],[Ligne de la MAP]]&amp;"_"&amp;TabSRC[[#This Row],[Colonne de la MAP]]+2,"")</f>
        <v>5_16</v>
      </c>
      <c r="J70" s="10" t="str">
        <f>IF(COUNTIF(TabSRC[IDCL],TabSRC[[#This Row],[Ligne de la MAP]]+1&amp;"_"&amp;TabSRC[[#This Row],[Colonne de la MAP]]+1),TabSRC[[#This Row],[Ligne de la MAP]]+1&amp;"_"&amp;TabSRC[[#This Row],[Colonne de la MAP]]+1,"")</f>
        <v>6_15</v>
      </c>
      <c r="K70" s="10" t="str">
        <f>IF(COUNTIF(TabSRC[IDCL],TabSRC[[#This Row],[Ligne de la MAP]]+1&amp;"_"&amp;TabSRC[[#This Row],[Colonne de la MAP]]-1)&gt;0,TabSRC[[#This Row],[Ligne de la MAP]]+1&amp;"_"&amp;TabSRC[[#This Row],[Colonne de la MAP]]-1,"")</f>
        <v>6_13</v>
      </c>
      <c r="L70" s="10" t="str">
        <f>IF(COUNTIF(TabSRC[IDCL],TabSRC[[#This Row],[Ligne de la MAP]]&amp;"_"&amp;TabSRC[[#This Row],[Colonne de la MAP]]-2)&gt;0,TabSRC[[#This Row],[Ligne de la MAP]]&amp;"_"&amp;TabSRC[[#This Row],[Colonne de la MAP]]-2,"")</f>
        <v>5_12</v>
      </c>
    </row>
    <row r="71" spans="1:12" x14ac:dyDescent="0.25">
      <c r="A71" t="s">
        <v>146</v>
      </c>
      <c r="B71">
        <v>318.0774040222168</v>
      </c>
      <c r="C71">
        <v>154.49971961975098</v>
      </c>
      <c r="D71" s="2" t="s">
        <v>147</v>
      </c>
      <c r="E71" s="1">
        <v>5</v>
      </c>
      <c r="F71" s="1">
        <v>16</v>
      </c>
      <c r="G71" s="10" t="str">
        <f>IF(COUNTIF(TabSRC[IDCL],TabSRC[[#This Row],[Ligne de la MAP]]-1&amp;"_"&amp;TabSRC[[#This Row],[Colonne de la MAP]]-1)&gt;0,TabSRC[[#This Row],[Ligne de la MAP]]-1&amp;"_"&amp;TabSRC[[#This Row],[Colonne de la MAP]]-1,"")</f>
        <v>4_15</v>
      </c>
      <c r="H71" s="10" t="str">
        <f>IF(COUNTIF(TabSRC[IDCL],TabSRC[[#This Row],[Ligne de la MAP]]-1&amp;"_"&amp;TabSRC[[#This Row],[Colonne de la MAP]]+1)&gt;0,TabSRC[[#This Row],[Ligne de la MAP]]-1&amp;"_"&amp;TabSRC[[#This Row],[Colonne de la MAP]]+1,"")</f>
        <v>4_17</v>
      </c>
      <c r="I71" s="10" t="str">
        <f>IF(COUNTIF(TabSRC[IDCL],TabSRC[[#This Row],[Ligne de la MAP]]&amp;"_"&amp;TabSRC[[#This Row],[Colonne de la MAP]]+2)&gt;0,TabSRC[[#This Row],[Ligne de la MAP]]&amp;"_"&amp;TabSRC[[#This Row],[Colonne de la MAP]]+2,"")</f>
        <v>5_18</v>
      </c>
      <c r="J71" s="10" t="str">
        <f>IF(COUNTIF(TabSRC[IDCL],TabSRC[[#This Row],[Ligne de la MAP]]+1&amp;"_"&amp;TabSRC[[#This Row],[Colonne de la MAP]]+1),TabSRC[[#This Row],[Ligne de la MAP]]+1&amp;"_"&amp;TabSRC[[#This Row],[Colonne de la MAP]]+1,"")</f>
        <v>6_17</v>
      </c>
      <c r="K71" s="10" t="str">
        <f>IF(COUNTIF(TabSRC[IDCL],TabSRC[[#This Row],[Ligne de la MAP]]+1&amp;"_"&amp;TabSRC[[#This Row],[Colonne de la MAP]]-1)&gt;0,TabSRC[[#This Row],[Ligne de la MAP]]+1&amp;"_"&amp;TabSRC[[#This Row],[Colonne de la MAP]]-1,"")</f>
        <v>6_15</v>
      </c>
      <c r="L71" s="10" t="str">
        <f>IF(COUNTIF(TabSRC[IDCL],TabSRC[[#This Row],[Ligne de la MAP]]&amp;"_"&amp;TabSRC[[#This Row],[Colonne de la MAP]]-2)&gt;0,TabSRC[[#This Row],[Ligne de la MAP]]&amp;"_"&amp;TabSRC[[#This Row],[Colonne de la MAP]]-2,"")</f>
        <v>5_14</v>
      </c>
    </row>
    <row r="72" spans="1:12" x14ac:dyDescent="0.25">
      <c r="A72" t="s">
        <v>148</v>
      </c>
      <c r="B72">
        <v>358.78063201904297</v>
      </c>
      <c r="C72">
        <v>154.49971961975098</v>
      </c>
      <c r="D72" s="2" t="s">
        <v>149</v>
      </c>
      <c r="E72" s="1">
        <v>5</v>
      </c>
      <c r="F72" s="1">
        <v>18</v>
      </c>
      <c r="G72" s="10" t="str">
        <f>IF(COUNTIF(TabSRC[IDCL],TabSRC[[#This Row],[Ligne de la MAP]]-1&amp;"_"&amp;TabSRC[[#This Row],[Colonne de la MAP]]-1)&gt;0,TabSRC[[#This Row],[Ligne de la MAP]]-1&amp;"_"&amp;TabSRC[[#This Row],[Colonne de la MAP]]-1,"")</f>
        <v>4_17</v>
      </c>
      <c r="H72" s="10" t="str">
        <f>IF(COUNTIF(TabSRC[IDCL],TabSRC[[#This Row],[Ligne de la MAP]]-1&amp;"_"&amp;TabSRC[[#This Row],[Colonne de la MAP]]+1)&gt;0,TabSRC[[#This Row],[Ligne de la MAP]]-1&amp;"_"&amp;TabSRC[[#This Row],[Colonne de la MAP]]+1,"")</f>
        <v>4_19</v>
      </c>
      <c r="I72" s="10" t="str">
        <f>IF(COUNTIF(TabSRC[IDCL],TabSRC[[#This Row],[Ligne de la MAP]]&amp;"_"&amp;TabSRC[[#This Row],[Colonne de la MAP]]+2)&gt;0,TabSRC[[#This Row],[Ligne de la MAP]]&amp;"_"&amp;TabSRC[[#This Row],[Colonne de la MAP]]+2,"")</f>
        <v>5_20</v>
      </c>
      <c r="J72" s="10" t="str">
        <f>IF(COUNTIF(TabSRC[IDCL],TabSRC[[#This Row],[Ligne de la MAP]]+1&amp;"_"&amp;TabSRC[[#This Row],[Colonne de la MAP]]+1),TabSRC[[#This Row],[Ligne de la MAP]]+1&amp;"_"&amp;TabSRC[[#This Row],[Colonne de la MAP]]+1,"")</f>
        <v>6_19</v>
      </c>
      <c r="K72" s="10" t="str">
        <f>IF(COUNTIF(TabSRC[IDCL],TabSRC[[#This Row],[Ligne de la MAP]]+1&amp;"_"&amp;TabSRC[[#This Row],[Colonne de la MAP]]-1)&gt;0,TabSRC[[#This Row],[Ligne de la MAP]]+1&amp;"_"&amp;TabSRC[[#This Row],[Colonne de la MAP]]-1,"")</f>
        <v>6_17</v>
      </c>
      <c r="L72" s="10" t="str">
        <f>IF(COUNTIF(TabSRC[IDCL],TabSRC[[#This Row],[Ligne de la MAP]]&amp;"_"&amp;TabSRC[[#This Row],[Colonne de la MAP]]-2)&gt;0,TabSRC[[#This Row],[Ligne de la MAP]]&amp;"_"&amp;TabSRC[[#This Row],[Colonne de la MAP]]-2,"")</f>
        <v>5_16</v>
      </c>
    </row>
    <row r="73" spans="1:12" x14ac:dyDescent="0.25">
      <c r="A73" t="s">
        <v>150</v>
      </c>
      <c r="B73">
        <v>399.48386001586914</v>
      </c>
      <c r="C73">
        <v>154.49971961975098</v>
      </c>
      <c r="D73" s="2" t="s">
        <v>151</v>
      </c>
      <c r="E73" s="1">
        <v>5</v>
      </c>
      <c r="F73" s="1">
        <v>20</v>
      </c>
      <c r="G73" s="10" t="str">
        <f>IF(COUNTIF(TabSRC[IDCL],TabSRC[[#This Row],[Ligne de la MAP]]-1&amp;"_"&amp;TabSRC[[#This Row],[Colonne de la MAP]]-1)&gt;0,TabSRC[[#This Row],[Ligne de la MAP]]-1&amp;"_"&amp;TabSRC[[#This Row],[Colonne de la MAP]]-1,"")</f>
        <v>4_19</v>
      </c>
      <c r="H73" s="10" t="str">
        <f>IF(COUNTIF(TabSRC[IDCL],TabSRC[[#This Row],[Ligne de la MAP]]-1&amp;"_"&amp;TabSRC[[#This Row],[Colonne de la MAP]]+1)&gt;0,TabSRC[[#This Row],[Ligne de la MAP]]-1&amp;"_"&amp;TabSRC[[#This Row],[Colonne de la MAP]]+1,"")</f>
        <v>4_21</v>
      </c>
      <c r="I73" s="10" t="str">
        <f>IF(COUNTIF(TabSRC[IDCL],TabSRC[[#This Row],[Ligne de la MAP]]&amp;"_"&amp;TabSRC[[#This Row],[Colonne de la MAP]]+2)&gt;0,TabSRC[[#This Row],[Ligne de la MAP]]&amp;"_"&amp;TabSRC[[#This Row],[Colonne de la MAP]]+2,"")</f>
        <v>5_22</v>
      </c>
      <c r="J73" s="10" t="str">
        <f>IF(COUNTIF(TabSRC[IDCL],TabSRC[[#This Row],[Ligne de la MAP]]+1&amp;"_"&amp;TabSRC[[#This Row],[Colonne de la MAP]]+1),TabSRC[[#This Row],[Ligne de la MAP]]+1&amp;"_"&amp;TabSRC[[#This Row],[Colonne de la MAP]]+1,"")</f>
        <v>6_21</v>
      </c>
      <c r="K73" s="10" t="str">
        <f>IF(COUNTIF(TabSRC[IDCL],TabSRC[[#This Row],[Ligne de la MAP]]+1&amp;"_"&amp;TabSRC[[#This Row],[Colonne de la MAP]]-1)&gt;0,TabSRC[[#This Row],[Ligne de la MAP]]+1&amp;"_"&amp;TabSRC[[#This Row],[Colonne de la MAP]]-1,"")</f>
        <v>6_19</v>
      </c>
      <c r="L73" s="10" t="str">
        <f>IF(COUNTIF(TabSRC[IDCL],TabSRC[[#This Row],[Ligne de la MAP]]&amp;"_"&amp;TabSRC[[#This Row],[Colonne de la MAP]]-2)&gt;0,TabSRC[[#This Row],[Ligne de la MAP]]&amp;"_"&amp;TabSRC[[#This Row],[Colonne de la MAP]]-2,"")</f>
        <v>5_18</v>
      </c>
    </row>
    <row r="74" spans="1:12" x14ac:dyDescent="0.25">
      <c r="A74" t="s">
        <v>152</v>
      </c>
      <c r="B74">
        <v>440.18708801269531</v>
      </c>
      <c r="C74">
        <v>154.49971961975098</v>
      </c>
      <c r="D74" s="2" t="s">
        <v>153</v>
      </c>
      <c r="E74" s="1">
        <v>5</v>
      </c>
      <c r="F74" s="1">
        <v>22</v>
      </c>
      <c r="G74" s="10" t="str">
        <f>IF(COUNTIF(TabSRC[IDCL],TabSRC[[#This Row],[Ligne de la MAP]]-1&amp;"_"&amp;TabSRC[[#This Row],[Colonne de la MAP]]-1)&gt;0,TabSRC[[#This Row],[Ligne de la MAP]]-1&amp;"_"&amp;TabSRC[[#This Row],[Colonne de la MAP]]-1,"")</f>
        <v>4_21</v>
      </c>
      <c r="H74" s="10" t="str">
        <f>IF(COUNTIF(TabSRC[IDCL],TabSRC[[#This Row],[Ligne de la MAP]]-1&amp;"_"&amp;TabSRC[[#This Row],[Colonne de la MAP]]+1)&gt;0,TabSRC[[#This Row],[Ligne de la MAP]]-1&amp;"_"&amp;TabSRC[[#This Row],[Colonne de la MAP]]+1,"")</f>
        <v>4_23</v>
      </c>
      <c r="I74" s="10" t="str">
        <f>IF(COUNTIF(TabSRC[IDCL],TabSRC[[#This Row],[Ligne de la MAP]]&amp;"_"&amp;TabSRC[[#This Row],[Colonne de la MAP]]+2)&gt;0,TabSRC[[#This Row],[Ligne de la MAP]]&amp;"_"&amp;TabSRC[[#This Row],[Colonne de la MAP]]+2,"")</f>
        <v>5_24</v>
      </c>
      <c r="J74" s="10" t="str">
        <f>IF(COUNTIF(TabSRC[IDCL],TabSRC[[#This Row],[Ligne de la MAP]]+1&amp;"_"&amp;TabSRC[[#This Row],[Colonne de la MAP]]+1),TabSRC[[#This Row],[Ligne de la MAP]]+1&amp;"_"&amp;TabSRC[[#This Row],[Colonne de la MAP]]+1,"")</f>
        <v>6_23</v>
      </c>
      <c r="K74" s="10" t="str">
        <f>IF(COUNTIF(TabSRC[IDCL],TabSRC[[#This Row],[Ligne de la MAP]]+1&amp;"_"&amp;TabSRC[[#This Row],[Colonne de la MAP]]-1)&gt;0,TabSRC[[#This Row],[Ligne de la MAP]]+1&amp;"_"&amp;TabSRC[[#This Row],[Colonne de la MAP]]-1,"")</f>
        <v>6_21</v>
      </c>
      <c r="L74" s="10" t="str">
        <f>IF(COUNTIF(TabSRC[IDCL],TabSRC[[#This Row],[Ligne de la MAP]]&amp;"_"&amp;TabSRC[[#This Row],[Colonne de la MAP]]-2)&gt;0,TabSRC[[#This Row],[Ligne de la MAP]]&amp;"_"&amp;TabSRC[[#This Row],[Colonne de la MAP]]-2,"")</f>
        <v>5_20</v>
      </c>
    </row>
    <row r="75" spans="1:12" x14ac:dyDescent="0.25">
      <c r="A75" t="s">
        <v>154</v>
      </c>
      <c r="B75">
        <v>480.89031600952148</v>
      </c>
      <c r="C75">
        <v>154.49971961975098</v>
      </c>
      <c r="D75" s="2" t="s">
        <v>155</v>
      </c>
      <c r="E75" s="1">
        <v>5</v>
      </c>
      <c r="F75" s="1">
        <v>24</v>
      </c>
      <c r="G75" s="10" t="str">
        <f>IF(COUNTIF(TabSRC[IDCL],TabSRC[[#This Row],[Ligne de la MAP]]-1&amp;"_"&amp;TabSRC[[#This Row],[Colonne de la MAP]]-1)&gt;0,TabSRC[[#This Row],[Ligne de la MAP]]-1&amp;"_"&amp;TabSRC[[#This Row],[Colonne de la MAP]]-1,"")</f>
        <v>4_23</v>
      </c>
      <c r="H75" s="10" t="str">
        <f>IF(COUNTIF(TabSRC[IDCL],TabSRC[[#This Row],[Ligne de la MAP]]-1&amp;"_"&amp;TabSRC[[#This Row],[Colonne de la MAP]]+1)&gt;0,TabSRC[[#This Row],[Ligne de la MAP]]-1&amp;"_"&amp;TabSRC[[#This Row],[Colonne de la MAP]]+1,"")</f>
        <v>4_25</v>
      </c>
      <c r="I75" s="10" t="str">
        <f>IF(COUNTIF(TabSRC[IDCL],TabSRC[[#This Row],[Ligne de la MAP]]&amp;"_"&amp;TabSRC[[#This Row],[Colonne de la MAP]]+2)&gt;0,TabSRC[[#This Row],[Ligne de la MAP]]&amp;"_"&amp;TabSRC[[#This Row],[Colonne de la MAP]]+2,"")</f>
        <v>5_26</v>
      </c>
      <c r="J75" s="10" t="str">
        <f>IF(COUNTIF(TabSRC[IDCL],TabSRC[[#This Row],[Ligne de la MAP]]+1&amp;"_"&amp;TabSRC[[#This Row],[Colonne de la MAP]]+1),TabSRC[[#This Row],[Ligne de la MAP]]+1&amp;"_"&amp;TabSRC[[#This Row],[Colonne de la MAP]]+1,"")</f>
        <v>6_25</v>
      </c>
      <c r="K75" s="10" t="str">
        <f>IF(COUNTIF(TabSRC[IDCL],TabSRC[[#This Row],[Ligne de la MAP]]+1&amp;"_"&amp;TabSRC[[#This Row],[Colonne de la MAP]]-1)&gt;0,TabSRC[[#This Row],[Ligne de la MAP]]+1&amp;"_"&amp;TabSRC[[#This Row],[Colonne de la MAP]]-1,"")</f>
        <v>6_23</v>
      </c>
      <c r="L75" s="10" t="str">
        <f>IF(COUNTIF(TabSRC[IDCL],TabSRC[[#This Row],[Ligne de la MAP]]&amp;"_"&amp;TabSRC[[#This Row],[Colonne de la MAP]]-2)&gt;0,TabSRC[[#This Row],[Ligne de la MAP]]&amp;"_"&amp;TabSRC[[#This Row],[Colonne de la MAP]]-2,"")</f>
        <v>5_22</v>
      </c>
    </row>
    <row r="76" spans="1:12" x14ac:dyDescent="0.25">
      <c r="A76" t="s">
        <v>156</v>
      </c>
      <c r="B76">
        <v>521.59354400634766</v>
      </c>
      <c r="C76">
        <v>154.49971961975098</v>
      </c>
      <c r="D76" s="2" t="s">
        <v>157</v>
      </c>
      <c r="E76" s="1">
        <v>5</v>
      </c>
      <c r="F76" s="1">
        <v>26</v>
      </c>
      <c r="G76" s="10" t="str">
        <f>IF(COUNTIF(TabSRC[IDCL],TabSRC[[#This Row],[Ligne de la MAP]]-1&amp;"_"&amp;TabSRC[[#This Row],[Colonne de la MAP]]-1)&gt;0,TabSRC[[#This Row],[Ligne de la MAP]]-1&amp;"_"&amp;TabSRC[[#This Row],[Colonne de la MAP]]-1,"")</f>
        <v>4_25</v>
      </c>
      <c r="H76" s="10" t="str">
        <f>IF(COUNTIF(TabSRC[IDCL],TabSRC[[#This Row],[Ligne de la MAP]]-1&amp;"_"&amp;TabSRC[[#This Row],[Colonne de la MAP]]+1)&gt;0,TabSRC[[#This Row],[Ligne de la MAP]]-1&amp;"_"&amp;TabSRC[[#This Row],[Colonne de la MAP]]+1,"")</f>
        <v>4_27</v>
      </c>
      <c r="I76" s="10" t="str">
        <f>IF(COUNTIF(TabSRC[IDCL],TabSRC[[#This Row],[Ligne de la MAP]]&amp;"_"&amp;TabSRC[[#This Row],[Colonne de la MAP]]+2)&gt;0,TabSRC[[#This Row],[Ligne de la MAP]]&amp;"_"&amp;TabSRC[[#This Row],[Colonne de la MAP]]+2,"")</f>
        <v>5_28</v>
      </c>
      <c r="J76" s="10" t="str">
        <f>IF(COUNTIF(TabSRC[IDCL],TabSRC[[#This Row],[Ligne de la MAP]]+1&amp;"_"&amp;TabSRC[[#This Row],[Colonne de la MAP]]+1),TabSRC[[#This Row],[Ligne de la MAP]]+1&amp;"_"&amp;TabSRC[[#This Row],[Colonne de la MAP]]+1,"")</f>
        <v>6_27</v>
      </c>
      <c r="K76" s="10" t="str">
        <f>IF(COUNTIF(TabSRC[IDCL],TabSRC[[#This Row],[Ligne de la MAP]]+1&amp;"_"&amp;TabSRC[[#This Row],[Colonne de la MAP]]-1)&gt;0,TabSRC[[#This Row],[Ligne de la MAP]]+1&amp;"_"&amp;TabSRC[[#This Row],[Colonne de la MAP]]-1,"")</f>
        <v>6_25</v>
      </c>
      <c r="L76" s="10" t="str">
        <f>IF(COUNTIF(TabSRC[IDCL],TabSRC[[#This Row],[Ligne de la MAP]]&amp;"_"&amp;TabSRC[[#This Row],[Colonne de la MAP]]-2)&gt;0,TabSRC[[#This Row],[Ligne de la MAP]]&amp;"_"&amp;TabSRC[[#This Row],[Colonne de la MAP]]-2,"")</f>
        <v>5_24</v>
      </c>
    </row>
    <row r="77" spans="1:12" x14ac:dyDescent="0.25">
      <c r="A77" t="s">
        <v>158</v>
      </c>
      <c r="B77">
        <v>562.29677200317383</v>
      </c>
      <c r="C77">
        <v>154.49971961975098</v>
      </c>
      <c r="D77" s="2" t="s">
        <v>159</v>
      </c>
      <c r="E77" s="1">
        <v>5</v>
      </c>
      <c r="F77" s="1">
        <v>28</v>
      </c>
      <c r="G77" s="10" t="str">
        <f>IF(COUNTIF(TabSRC[IDCL],TabSRC[[#This Row],[Ligne de la MAP]]-1&amp;"_"&amp;TabSRC[[#This Row],[Colonne de la MAP]]-1)&gt;0,TabSRC[[#This Row],[Ligne de la MAP]]-1&amp;"_"&amp;TabSRC[[#This Row],[Colonne de la MAP]]-1,"")</f>
        <v>4_27</v>
      </c>
      <c r="H77" s="10" t="str">
        <f>IF(COUNTIF(TabSRC[IDCL],TabSRC[[#This Row],[Ligne de la MAP]]-1&amp;"_"&amp;TabSRC[[#This Row],[Colonne de la MAP]]+1)&gt;0,TabSRC[[#This Row],[Ligne de la MAP]]-1&amp;"_"&amp;TabSRC[[#This Row],[Colonne de la MAP]]+1,"")</f>
        <v>4_29</v>
      </c>
      <c r="I77" s="10" t="str">
        <f>IF(COUNTIF(TabSRC[IDCL],TabSRC[[#This Row],[Ligne de la MAP]]&amp;"_"&amp;TabSRC[[#This Row],[Colonne de la MAP]]+2)&gt;0,TabSRC[[#This Row],[Ligne de la MAP]]&amp;"_"&amp;TabSRC[[#This Row],[Colonne de la MAP]]+2,"")</f>
        <v>5_30</v>
      </c>
      <c r="J77" s="10" t="str">
        <f>IF(COUNTIF(TabSRC[IDCL],TabSRC[[#This Row],[Ligne de la MAP]]+1&amp;"_"&amp;TabSRC[[#This Row],[Colonne de la MAP]]+1),TabSRC[[#This Row],[Ligne de la MAP]]+1&amp;"_"&amp;TabSRC[[#This Row],[Colonne de la MAP]]+1,"")</f>
        <v>6_29</v>
      </c>
      <c r="K77" s="10" t="str">
        <f>IF(COUNTIF(TabSRC[IDCL],TabSRC[[#This Row],[Ligne de la MAP]]+1&amp;"_"&amp;TabSRC[[#This Row],[Colonne de la MAP]]-1)&gt;0,TabSRC[[#This Row],[Ligne de la MAP]]+1&amp;"_"&amp;TabSRC[[#This Row],[Colonne de la MAP]]-1,"")</f>
        <v>6_27</v>
      </c>
      <c r="L77" s="10" t="str">
        <f>IF(COUNTIF(TabSRC[IDCL],TabSRC[[#This Row],[Ligne de la MAP]]&amp;"_"&amp;TabSRC[[#This Row],[Colonne de la MAP]]-2)&gt;0,TabSRC[[#This Row],[Ligne de la MAP]]&amp;"_"&amp;TabSRC[[#This Row],[Colonne de la MAP]]-2,"")</f>
        <v>5_26</v>
      </c>
    </row>
    <row r="78" spans="1:12" x14ac:dyDescent="0.25">
      <c r="A78" t="s">
        <v>160</v>
      </c>
      <c r="B78">
        <v>603</v>
      </c>
      <c r="C78">
        <v>154.49971961975098</v>
      </c>
      <c r="D78" s="2" t="s">
        <v>161</v>
      </c>
      <c r="E78" s="1">
        <v>5</v>
      </c>
      <c r="F78" s="1">
        <v>30</v>
      </c>
      <c r="G78" s="10" t="str">
        <f>IF(COUNTIF(TabSRC[IDCL],TabSRC[[#This Row],[Ligne de la MAP]]-1&amp;"_"&amp;TabSRC[[#This Row],[Colonne de la MAP]]-1)&gt;0,TabSRC[[#This Row],[Ligne de la MAP]]-1&amp;"_"&amp;TabSRC[[#This Row],[Colonne de la MAP]]-1,"")</f>
        <v>4_29</v>
      </c>
      <c r="H78" s="10" t="str">
        <f>IF(COUNTIF(TabSRC[IDCL],TabSRC[[#This Row],[Ligne de la MAP]]-1&amp;"_"&amp;TabSRC[[#This Row],[Colonne de la MAP]]+1)&gt;0,TabSRC[[#This Row],[Ligne de la MAP]]-1&amp;"_"&amp;TabSRC[[#This Row],[Colonne de la MAP]]+1,"")</f>
        <v>4_31</v>
      </c>
      <c r="I78" s="10" t="str">
        <f>IF(COUNTIF(TabSRC[IDCL],TabSRC[[#This Row],[Ligne de la MAP]]&amp;"_"&amp;TabSRC[[#This Row],[Colonne de la MAP]]+2)&gt;0,TabSRC[[#This Row],[Ligne de la MAP]]&amp;"_"&amp;TabSRC[[#This Row],[Colonne de la MAP]]+2,"")</f>
        <v>5_32</v>
      </c>
      <c r="J78" s="10" t="str">
        <f>IF(COUNTIF(TabSRC[IDCL],TabSRC[[#This Row],[Ligne de la MAP]]+1&amp;"_"&amp;TabSRC[[#This Row],[Colonne de la MAP]]+1),TabSRC[[#This Row],[Ligne de la MAP]]+1&amp;"_"&amp;TabSRC[[#This Row],[Colonne de la MAP]]+1,"")</f>
        <v>6_31</v>
      </c>
      <c r="K78" s="10" t="str">
        <f>IF(COUNTIF(TabSRC[IDCL],TabSRC[[#This Row],[Ligne de la MAP]]+1&amp;"_"&amp;TabSRC[[#This Row],[Colonne de la MAP]]-1)&gt;0,TabSRC[[#This Row],[Ligne de la MAP]]+1&amp;"_"&amp;TabSRC[[#This Row],[Colonne de la MAP]]-1,"")</f>
        <v>6_29</v>
      </c>
      <c r="L78" s="10" t="str">
        <f>IF(COUNTIF(TabSRC[IDCL],TabSRC[[#This Row],[Ligne de la MAP]]&amp;"_"&amp;TabSRC[[#This Row],[Colonne de la MAP]]-2)&gt;0,TabSRC[[#This Row],[Ligne de la MAP]]&amp;"_"&amp;TabSRC[[#This Row],[Colonne de la MAP]]-2,"")</f>
        <v>5_28</v>
      </c>
    </row>
    <row r="79" spans="1:12" x14ac:dyDescent="0.25">
      <c r="A79" t="s">
        <v>162</v>
      </c>
      <c r="B79">
        <v>643.70322799682617</v>
      </c>
      <c r="C79">
        <v>154.49971961975098</v>
      </c>
      <c r="D79" s="2" t="s">
        <v>163</v>
      </c>
      <c r="E79" s="1">
        <v>5</v>
      </c>
      <c r="F79" s="1">
        <v>32</v>
      </c>
      <c r="G79" s="10" t="str">
        <f>IF(COUNTIF(TabSRC[IDCL],TabSRC[[#This Row],[Ligne de la MAP]]-1&amp;"_"&amp;TabSRC[[#This Row],[Colonne de la MAP]]-1)&gt;0,TabSRC[[#This Row],[Ligne de la MAP]]-1&amp;"_"&amp;TabSRC[[#This Row],[Colonne de la MAP]]-1,"")</f>
        <v>4_31</v>
      </c>
      <c r="H79" s="10" t="str">
        <f>IF(COUNTIF(TabSRC[IDCL],TabSRC[[#This Row],[Ligne de la MAP]]-1&amp;"_"&amp;TabSRC[[#This Row],[Colonne de la MAP]]+1)&gt;0,TabSRC[[#This Row],[Ligne de la MAP]]-1&amp;"_"&amp;TabSRC[[#This Row],[Colonne de la MAP]]+1,"")</f>
        <v>4_33</v>
      </c>
      <c r="I79" s="10" t="str">
        <f>IF(COUNTIF(TabSRC[IDCL],TabSRC[[#This Row],[Ligne de la MAP]]&amp;"_"&amp;TabSRC[[#This Row],[Colonne de la MAP]]+2)&gt;0,TabSRC[[#This Row],[Ligne de la MAP]]&amp;"_"&amp;TabSRC[[#This Row],[Colonne de la MAP]]+2,"")</f>
        <v>5_34</v>
      </c>
      <c r="J79" s="10" t="str">
        <f>IF(COUNTIF(TabSRC[IDCL],TabSRC[[#This Row],[Ligne de la MAP]]+1&amp;"_"&amp;TabSRC[[#This Row],[Colonne de la MAP]]+1),TabSRC[[#This Row],[Ligne de la MAP]]+1&amp;"_"&amp;TabSRC[[#This Row],[Colonne de la MAP]]+1,"")</f>
        <v>6_33</v>
      </c>
      <c r="K79" s="10" t="str">
        <f>IF(COUNTIF(TabSRC[IDCL],TabSRC[[#This Row],[Ligne de la MAP]]+1&amp;"_"&amp;TabSRC[[#This Row],[Colonne de la MAP]]-1)&gt;0,TabSRC[[#This Row],[Ligne de la MAP]]+1&amp;"_"&amp;TabSRC[[#This Row],[Colonne de la MAP]]-1,"")</f>
        <v>6_31</v>
      </c>
      <c r="L79" s="10" t="str">
        <f>IF(COUNTIF(TabSRC[IDCL],TabSRC[[#This Row],[Ligne de la MAP]]&amp;"_"&amp;TabSRC[[#This Row],[Colonne de la MAP]]-2)&gt;0,TabSRC[[#This Row],[Ligne de la MAP]]&amp;"_"&amp;TabSRC[[#This Row],[Colonne de la MAP]]-2,"")</f>
        <v>5_30</v>
      </c>
    </row>
    <row r="80" spans="1:12" x14ac:dyDescent="0.25">
      <c r="A80" t="s">
        <v>164</v>
      </c>
      <c r="B80">
        <v>684.40645599365234</v>
      </c>
      <c r="C80">
        <v>154.49971961975098</v>
      </c>
      <c r="D80" s="2" t="s">
        <v>165</v>
      </c>
      <c r="E80" s="1">
        <v>5</v>
      </c>
      <c r="F80" s="1">
        <v>34</v>
      </c>
      <c r="G80" s="10" t="str">
        <f>IF(COUNTIF(TabSRC[IDCL],TabSRC[[#This Row],[Ligne de la MAP]]-1&amp;"_"&amp;TabSRC[[#This Row],[Colonne de la MAP]]-1)&gt;0,TabSRC[[#This Row],[Ligne de la MAP]]-1&amp;"_"&amp;TabSRC[[#This Row],[Colonne de la MAP]]-1,"")</f>
        <v>4_33</v>
      </c>
      <c r="H80" s="10" t="str">
        <f>IF(COUNTIF(TabSRC[IDCL],TabSRC[[#This Row],[Ligne de la MAP]]-1&amp;"_"&amp;TabSRC[[#This Row],[Colonne de la MAP]]+1)&gt;0,TabSRC[[#This Row],[Ligne de la MAP]]-1&amp;"_"&amp;TabSRC[[#This Row],[Colonne de la MAP]]+1,"")</f>
        <v>4_35</v>
      </c>
      <c r="I80" s="10" t="str">
        <f>IF(COUNTIF(TabSRC[IDCL],TabSRC[[#This Row],[Ligne de la MAP]]&amp;"_"&amp;TabSRC[[#This Row],[Colonne de la MAP]]+2)&gt;0,TabSRC[[#This Row],[Ligne de la MAP]]&amp;"_"&amp;TabSRC[[#This Row],[Colonne de la MAP]]+2,"")</f>
        <v>5_36</v>
      </c>
      <c r="J80" s="10" t="str">
        <f>IF(COUNTIF(TabSRC[IDCL],TabSRC[[#This Row],[Ligne de la MAP]]+1&amp;"_"&amp;TabSRC[[#This Row],[Colonne de la MAP]]+1),TabSRC[[#This Row],[Ligne de la MAP]]+1&amp;"_"&amp;TabSRC[[#This Row],[Colonne de la MAP]]+1,"")</f>
        <v>6_35</v>
      </c>
      <c r="K80" s="10" t="str">
        <f>IF(COUNTIF(TabSRC[IDCL],TabSRC[[#This Row],[Ligne de la MAP]]+1&amp;"_"&amp;TabSRC[[#This Row],[Colonne de la MAP]]-1)&gt;0,TabSRC[[#This Row],[Ligne de la MAP]]+1&amp;"_"&amp;TabSRC[[#This Row],[Colonne de la MAP]]-1,"")</f>
        <v>6_33</v>
      </c>
      <c r="L80" s="10" t="str">
        <f>IF(COUNTIF(TabSRC[IDCL],TabSRC[[#This Row],[Ligne de la MAP]]&amp;"_"&amp;TabSRC[[#This Row],[Colonne de la MAP]]-2)&gt;0,TabSRC[[#This Row],[Ligne de la MAP]]&amp;"_"&amp;TabSRC[[#This Row],[Colonne de la MAP]]-2,"")</f>
        <v>5_32</v>
      </c>
    </row>
    <row r="81" spans="1:12" x14ac:dyDescent="0.25">
      <c r="A81" t="s">
        <v>166</v>
      </c>
      <c r="B81">
        <v>725.10968399047852</v>
      </c>
      <c r="C81">
        <v>154.49971961975098</v>
      </c>
      <c r="D81" s="2" t="s">
        <v>167</v>
      </c>
      <c r="E81" s="1">
        <v>5</v>
      </c>
      <c r="F81" s="1">
        <v>36</v>
      </c>
      <c r="G81" s="10" t="str">
        <f>IF(COUNTIF(TabSRC[IDCL],TabSRC[[#This Row],[Ligne de la MAP]]-1&amp;"_"&amp;TabSRC[[#This Row],[Colonne de la MAP]]-1)&gt;0,TabSRC[[#This Row],[Ligne de la MAP]]-1&amp;"_"&amp;TabSRC[[#This Row],[Colonne de la MAP]]-1,"")</f>
        <v>4_35</v>
      </c>
      <c r="H81" s="10" t="str">
        <f>IF(COUNTIF(TabSRC[IDCL],TabSRC[[#This Row],[Ligne de la MAP]]-1&amp;"_"&amp;TabSRC[[#This Row],[Colonne de la MAP]]+1)&gt;0,TabSRC[[#This Row],[Ligne de la MAP]]-1&amp;"_"&amp;TabSRC[[#This Row],[Colonne de la MAP]]+1,"")</f>
        <v>4_37</v>
      </c>
      <c r="I81" s="10" t="str">
        <f>IF(COUNTIF(TabSRC[IDCL],TabSRC[[#This Row],[Ligne de la MAP]]&amp;"_"&amp;TabSRC[[#This Row],[Colonne de la MAP]]+2)&gt;0,TabSRC[[#This Row],[Ligne de la MAP]]&amp;"_"&amp;TabSRC[[#This Row],[Colonne de la MAP]]+2,"")</f>
        <v>5_38</v>
      </c>
      <c r="J81" s="10" t="str">
        <f>IF(COUNTIF(TabSRC[IDCL],TabSRC[[#This Row],[Ligne de la MAP]]+1&amp;"_"&amp;TabSRC[[#This Row],[Colonne de la MAP]]+1),TabSRC[[#This Row],[Ligne de la MAP]]+1&amp;"_"&amp;TabSRC[[#This Row],[Colonne de la MAP]]+1,"")</f>
        <v>6_37</v>
      </c>
      <c r="K81" s="10" t="str">
        <f>IF(COUNTIF(TabSRC[IDCL],TabSRC[[#This Row],[Ligne de la MAP]]+1&amp;"_"&amp;TabSRC[[#This Row],[Colonne de la MAP]]-1)&gt;0,TabSRC[[#This Row],[Ligne de la MAP]]+1&amp;"_"&amp;TabSRC[[#This Row],[Colonne de la MAP]]-1,"")</f>
        <v>6_35</v>
      </c>
      <c r="L81" s="10" t="str">
        <f>IF(COUNTIF(TabSRC[IDCL],TabSRC[[#This Row],[Ligne de la MAP]]&amp;"_"&amp;TabSRC[[#This Row],[Colonne de la MAP]]-2)&gt;0,TabSRC[[#This Row],[Ligne de la MAP]]&amp;"_"&amp;TabSRC[[#This Row],[Colonne de la MAP]]-2,"")</f>
        <v>5_34</v>
      </c>
    </row>
    <row r="82" spans="1:12" x14ac:dyDescent="0.25">
      <c r="A82" t="s">
        <v>168</v>
      </c>
      <c r="B82">
        <v>765.81291198730469</v>
      </c>
      <c r="C82">
        <v>154.49971961975098</v>
      </c>
      <c r="D82" s="2" t="s">
        <v>169</v>
      </c>
      <c r="E82" s="1">
        <v>5</v>
      </c>
      <c r="F82" s="1">
        <v>38</v>
      </c>
      <c r="G82" s="10" t="str">
        <f>IF(COUNTIF(TabSRC[IDCL],TabSRC[[#This Row],[Ligne de la MAP]]-1&amp;"_"&amp;TabSRC[[#This Row],[Colonne de la MAP]]-1)&gt;0,TabSRC[[#This Row],[Ligne de la MAP]]-1&amp;"_"&amp;TabSRC[[#This Row],[Colonne de la MAP]]-1,"")</f>
        <v>4_37</v>
      </c>
      <c r="H82" s="10" t="str">
        <f>IF(COUNTIF(TabSRC[IDCL],TabSRC[[#This Row],[Ligne de la MAP]]-1&amp;"_"&amp;TabSRC[[#This Row],[Colonne de la MAP]]+1)&gt;0,TabSRC[[#This Row],[Ligne de la MAP]]-1&amp;"_"&amp;TabSRC[[#This Row],[Colonne de la MAP]]+1,"")</f>
        <v>4_39</v>
      </c>
      <c r="I82" s="10" t="str">
        <f>IF(COUNTIF(TabSRC[IDCL],TabSRC[[#This Row],[Ligne de la MAP]]&amp;"_"&amp;TabSRC[[#This Row],[Colonne de la MAP]]+2)&gt;0,TabSRC[[#This Row],[Ligne de la MAP]]&amp;"_"&amp;TabSRC[[#This Row],[Colonne de la MAP]]+2,"")</f>
        <v>5_40</v>
      </c>
      <c r="J82" s="10" t="str">
        <f>IF(COUNTIF(TabSRC[IDCL],TabSRC[[#This Row],[Ligne de la MAP]]+1&amp;"_"&amp;TabSRC[[#This Row],[Colonne de la MAP]]+1),TabSRC[[#This Row],[Ligne de la MAP]]+1&amp;"_"&amp;TabSRC[[#This Row],[Colonne de la MAP]]+1,"")</f>
        <v>6_39</v>
      </c>
      <c r="K82" s="10" t="str">
        <f>IF(COUNTIF(TabSRC[IDCL],TabSRC[[#This Row],[Ligne de la MAP]]+1&amp;"_"&amp;TabSRC[[#This Row],[Colonne de la MAP]]-1)&gt;0,TabSRC[[#This Row],[Ligne de la MAP]]+1&amp;"_"&amp;TabSRC[[#This Row],[Colonne de la MAP]]-1,"")</f>
        <v>6_37</v>
      </c>
      <c r="L82" s="10" t="str">
        <f>IF(COUNTIF(TabSRC[IDCL],TabSRC[[#This Row],[Ligne de la MAP]]&amp;"_"&amp;TabSRC[[#This Row],[Colonne de la MAP]]-2)&gt;0,TabSRC[[#This Row],[Ligne de la MAP]]&amp;"_"&amp;TabSRC[[#This Row],[Colonne de la MAP]]-2,"")</f>
        <v>5_36</v>
      </c>
    </row>
    <row r="83" spans="1:12" x14ac:dyDescent="0.25">
      <c r="A83" t="s">
        <v>170</v>
      </c>
      <c r="B83">
        <v>806.51613998413086</v>
      </c>
      <c r="C83">
        <v>154.49971961975098</v>
      </c>
      <c r="D83" s="2" t="s">
        <v>171</v>
      </c>
      <c r="E83" s="1">
        <v>5</v>
      </c>
      <c r="F83" s="1">
        <v>40</v>
      </c>
      <c r="G83" s="10" t="str">
        <f>IF(COUNTIF(TabSRC[IDCL],TabSRC[[#This Row],[Ligne de la MAP]]-1&amp;"_"&amp;TabSRC[[#This Row],[Colonne de la MAP]]-1)&gt;0,TabSRC[[#This Row],[Ligne de la MAP]]-1&amp;"_"&amp;TabSRC[[#This Row],[Colonne de la MAP]]-1,"")</f>
        <v>4_39</v>
      </c>
      <c r="H83" s="10" t="str">
        <f>IF(COUNTIF(TabSRC[IDCL],TabSRC[[#This Row],[Ligne de la MAP]]-1&amp;"_"&amp;TabSRC[[#This Row],[Colonne de la MAP]]+1)&gt;0,TabSRC[[#This Row],[Ligne de la MAP]]-1&amp;"_"&amp;TabSRC[[#This Row],[Colonne de la MAP]]+1,"")</f>
        <v>4_41</v>
      </c>
      <c r="I83" s="10" t="str">
        <f>IF(COUNTIF(TabSRC[IDCL],TabSRC[[#This Row],[Ligne de la MAP]]&amp;"_"&amp;TabSRC[[#This Row],[Colonne de la MAP]]+2)&gt;0,TabSRC[[#This Row],[Ligne de la MAP]]&amp;"_"&amp;TabSRC[[#This Row],[Colonne de la MAP]]+2,"")</f>
        <v>5_42</v>
      </c>
      <c r="J83" s="10" t="str">
        <f>IF(COUNTIF(TabSRC[IDCL],TabSRC[[#This Row],[Ligne de la MAP]]+1&amp;"_"&amp;TabSRC[[#This Row],[Colonne de la MAP]]+1),TabSRC[[#This Row],[Ligne de la MAP]]+1&amp;"_"&amp;TabSRC[[#This Row],[Colonne de la MAP]]+1,"")</f>
        <v>6_41</v>
      </c>
      <c r="K83" s="10" t="str">
        <f>IF(COUNTIF(TabSRC[IDCL],TabSRC[[#This Row],[Ligne de la MAP]]+1&amp;"_"&amp;TabSRC[[#This Row],[Colonne de la MAP]]-1)&gt;0,TabSRC[[#This Row],[Ligne de la MAP]]+1&amp;"_"&amp;TabSRC[[#This Row],[Colonne de la MAP]]-1,"")</f>
        <v>6_39</v>
      </c>
      <c r="L83" s="10" t="str">
        <f>IF(COUNTIF(TabSRC[IDCL],TabSRC[[#This Row],[Ligne de la MAP]]&amp;"_"&amp;TabSRC[[#This Row],[Colonne de la MAP]]-2)&gt;0,TabSRC[[#This Row],[Ligne de la MAP]]&amp;"_"&amp;TabSRC[[#This Row],[Colonne de la MAP]]-2,"")</f>
        <v>5_38</v>
      </c>
    </row>
    <row r="84" spans="1:12" x14ac:dyDescent="0.25">
      <c r="A84" t="s">
        <v>172</v>
      </c>
      <c r="B84">
        <v>847.21936798095703</v>
      </c>
      <c r="C84">
        <v>154.49971961975098</v>
      </c>
      <c r="D84" s="2" t="s">
        <v>173</v>
      </c>
      <c r="E84" s="1">
        <v>5</v>
      </c>
      <c r="F84" s="1">
        <v>42</v>
      </c>
      <c r="G84" s="10" t="str">
        <f>IF(COUNTIF(TabSRC[IDCL],TabSRC[[#This Row],[Ligne de la MAP]]-1&amp;"_"&amp;TabSRC[[#This Row],[Colonne de la MAP]]-1)&gt;0,TabSRC[[#This Row],[Ligne de la MAP]]-1&amp;"_"&amp;TabSRC[[#This Row],[Colonne de la MAP]]-1,"")</f>
        <v>4_41</v>
      </c>
      <c r="H84" s="10" t="str">
        <f>IF(COUNTIF(TabSRC[IDCL],TabSRC[[#This Row],[Ligne de la MAP]]-1&amp;"_"&amp;TabSRC[[#This Row],[Colonne de la MAP]]+1)&gt;0,TabSRC[[#This Row],[Ligne de la MAP]]-1&amp;"_"&amp;TabSRC[[#This Row],[Colonne de la MAP]]+1,"")</f>
        <v>4_43</v>
      </c>
      <c r="I84" s="10" t="str">
        <f>IF(COUNTIF(TabSRC[IDCL],TabSRC[[#This Row],[Ligne de la MAP]]&amp;"_"&amp;TabSRC[[#This Row],[Colonne de la MAP]]+2)&gt;0,TabSRC[[#This Row],[Ligne de la MAP]]&amp;"_"&amp;TabSRC[[#This Row],[Colonne de la MAP]]+2,"")</f>
        <v>5_44</v>
      </c>
      <c r="J84" s="10" t="str">
        <f>IF(COUNTIF(TabSRC[IDCL],TabSRC[[#This Row],[Ligne de la MAP]]+1&amp;"_"&amp;TabSRC[[#This Row],[Colonne de la MAP]]+1),TabSRC[[#This Row],[Ligne de la MAP]]+1&amp;"_"&amp;TabSRC[[#This Row],[Colonne de la MAP]]+1,"")</f>
        <v>6_43</v>
      </c>
      <c r="K84" s="10" t="str">
        <f>IF(COUNTIF(TabSRC[IDCL],TabSRC[[#This Row],[Ligne de la MAP]]+1&amp;"_"&amp;TabSRC[[#This Row],[Colonne de la MAP]]-1)&gt;0,TabSRC[[#This Row],[Ligne de la MAP]]+1&amp;"_"&amp;TabSRC[[#This Row],[Colonne de la MAP]]-1,"")</f>
        <v>6_41</v>
      </c>
      <c r="L84" s="10" t="str">
        <f>IF(COUNTIF(TabSRC[IDCL],TabSRC[[#This Row],[Ligne de la MAP]]&amp;"_"&amp;TabSRC[[#This Row],[Colonne de la MAP]]-2)&gt;0,TabSRC[[#This Row],[Ligne de la MAP]]&amp;"_"&amp;TabSRC[[#This Row],[Colonne de la MAP]]-2,"")</f>
        <v>5_40</v>
      </c>
    </row>
    <row r="85" spans="1:12" x14ac:dyDescent="0.25">
      <c r="A85" t="s">
        <v>174</v>
      </c>
      <c r="B85">
        <v>887.9225959777832</v>
      </c>
      <c r="C85">
        <v>154.49971961975098</v>
      </c>
      <c r="D85" s="2" t="s">
        <v>175</v>
      </c>
      <c r="E85" s="1">
        <v>5</v>
      </c>
      <c r="F85" s="1">
        <v>44</v>
      </c>
      <c r="G85" s="10" t="str">
        <f>IF(COUNTIF(TabSRC[IDCL],TabSRC[[#This Row],[Ligne de la MAP]]-1&amp;"_"&amp;TabSRC[[#This Row],[Colonne de la MAP]]-1)&gt;0,TabSRC[[#This Row],[Ligne de la MAP]]-1&amp;"_"&amp;TabSRC[[#This Row],[Colonne de la MAP]]-1,"")</f>
        <v>4_43</v>
      </c>
      <c r="H85" s="10" t="str">
        <f>IF(COUNTIF(TabSRC[IDCL],TabSRC[[#This Row],[Ligne de la MAP]]-1&amp;"_"&amp;TabSRC[[#This Row],[Colonne de la MAP]]+1)&gt;0,TabSRC[[#This Row],[Ligne de la MAP]]-1&amp;"_"&amp;TabSRC[[#This Row],[Colonne de la MAP]]+1,"")</f>
        <v>4_45</v>
      </c>
      <c r="I85" s="10" t="str">
        <f>IF(COUNTIF(TabSRC[IDCL],TabSRC[[#This Row],[Ligne de la MAP]]&amp;"_"&amp;TabSRC[[#This Row],[Colonne de la MAP]]+2)&gt;0,TabSRC[[#This Row],[Ligne de la MAP]]&amp;"_"&amp;TabSRC[[#This Row],[Colonne de la MAP]]+2,"")</f>
        <v>5_46</v>
      </c>
      <c r="J85" s="10" t="str">
        <f>IF(COUNTIF(TabSRC[IDCL],TabSRC[[#This Row],[Ligne de la MAP]]+1&amp;"_"&amp;TabSRC[[#This Row],[Colonne de la MAP]]+1),TabSRC[[#This Row],[Ligne de la MAP]]+1&amp;"_"&amp;TabSRC[[#This Row],[Colonne de la MAP]]+1,"")</f>
        <v>6_45</v>
      </c>
      <c r="K85" s="10" t="str">
        <f>IF(COUNTIF(TabSRC[IDCL],TabSRC[[#This Row],[Ligne de la MAP]]+1&amp;"_"&amp;TabSRC[[#This Row],[Colonne de la MAP]]-1)&gt;0,TabSRC[[#This Row],[Ligne de la MAP]]+1&amp;"_"&amp;TabSRC[[#This Row],[Colonne de la MAP]]-1,"")</f>
        <v>6_43</v>
      </c>
      <c r="L85" s="10" t="str">
        <f>IF(COUNTIF(TabSRC[IDCL],TabSRC[[#This Row],[Ligne de la MAP]]&amp;"_"&amp;TabSRC[[#This Row],[Colonne de la MAP]]-2)&gt;0,TabSRC[[#This Row],[Ligne de la MAP]]&amp;"_"&amp;TabSRC[[#This Row],[Colonne de la MAP]]-2,"")</f>
        <v>5_42</v>
      </c>
    </row>
    <row r="86" spans="1:12" x14ac:dyDescent="0.25">
      <c r="A86" t="s">
        <v>176</v>
      </c>
      <c r="B86">
        <v>928.62582397460938</v>
      </c>
      <c r="C86">
        <v>154.49971961975098</v>
      </c>
      <c r="D86" s="2" t="s">
        <v>177</v>
      </c>
      <c r="E86" s="1">
        <v>5</v>
      </c>
      <c r="F86" s="1">
        <v>46</v>
      </c>
      <c r="G86" s="10" t="str">
        <f>IF(COUNTIF(TabSRC[IDCL],TabSRC[[#This Row],[Ligne de la MAP]]-1&amp;"_"&amp;TabSRC[[#This Row],[Colonne de la MAP]]-1)&gt;0,TabSRC[[#This Row],[Ligne de la MAP]]-1&amp;"_"&amp;TabSRC[[#This Row],[Colonne de la MAP]]-1,"")</f>
        <v>4_45</v>
      </c>
      <c r="H86" s="10" t="str">
        <f>IF(COUNTIF(TabSRC[IDCL],TabSRC[[#This Row],[Ligne de la MAP]]-1&amp;"_"&amp;TabSRC[[#This Row],[Colonne de la MAP]]+1)&gt;0,TabSRC[[#This Row],[Ligne de la MAP]]-1&amp;"_"&amp;TabSRC[[#This Row],[Colonne de la MAP]]+1,"")</f>
        <v>4_47</v>
      </c>
      <c r="I86" s="10" t="str">
        <f>IF(COUNTIF(TabSRC[IDCL],TabSRC[[#This Row],[Ligne de la MAP]]&amp;"_"&amp;TabSRC[[#This Row],[Colonne de la MAP]]+2)&gt;0,TabSRC[[#This Row],[Ligne de la MAP]]&amp;"_"&amp;TabSRC[[#This Row],[Colonne de la MAP]]+2,"")</f>
        <v>5_48</v>
      </c>
      <c r="J86" s="10" t="str">
        <f>IF(COUNTIF(TabSRC[IDCL],TabSRC[[#This Row],[Ligne de la MAP]]+1&amp;"_"&amp;TabSRC[[#This Row],[Colonne de la MAP]]+1),TabSRC[[#This Row],[Ligne de la MAP]]+1&amp;"_"&amp;TabSRC[[#This Row],[Colonne de la MAP]]+1,"")</f>
        <v>6_47</v>
      </c>
      <c r="K86" s="10" t="str">
        <f>IF(COUNTIF(TabSRC[IDCL],TabSRC[[#This Row],[Ligne de la MAP]]+1&amp;"_"&amp;TabSRC[[#This Row],[Colonne de la MAP]]-1)&gt;0,TabSRC[[#This Row],[Ligne de la MAP]]+1&amp;"_"&amp;TabSRC[[#This Row],[Colonne de la MAP]]-1,"")</f>
        <v>6_45</v>
      </c>
      <c r="L86" s="10" t="str">
        <f>IF(COUNTIF(TabSRC[IDCL],TabSRC[[#This Row],[Ligne de la MAP]]&amp;"_"&amp;TabSRC[[#This Row],[Colonne de la MAP]]-2)&gt;0,TabSRC[[#This Row],[Ligne de la MAP]]&amp;"_"&amp;TabSRC[[#This Row],[Colonne de la MAP]]-2,"")</f>
        <v>5_44</v>
      </c>
    </row>
    <row r="87" spans="1:12" x14ac:dyDescent="0.25">
      <c r="A87" t="s">
        <v>178</v>
      </c>
      <c r="B87">
        <v>969.32905197143555</v>
      </c>
      <c r="C87">
        <v>154.49971961975098</v>
      </c>
      <c r="D87" s="2" t="s">
        <v>179</v>
      </c>
      <c r="E87" s="1">
        <v>5</v>
      </c>
      <c r="F87" s="1">
        <v>48</v>
      </c>
      <c r="G87" s="10" t="str">
        <f>IF(COUNTIF(TabSRC[IDCL],TabSRC[[#This Row],[Ligne de la MAP]]-1&amp;"_"&amp;TabSRC[[#This Row],[Colonne de la MAP]]-1)&gt;0,TabSRC[[#This Row],[Ligne de la MAP]]-1&amp;"_"&amp;TabSRC[[#This Row],[Colonne de la MAP]]-1,"")</f>
        <v>4_47</v>
      </c>
      <c r="H87" s="10" t="str">
        <f>IF(COUNTIF(TabSRC[IDCL],TabSRC[[#This Row],[Ligne de la MAP]]-1&amp;"_"&amp;TabSRC[[#This Row],[Colonne de la MAP]]+1)&gt;0,TabSRC[[#This Row],[Ligne de la MAP]]-1&amp;"_"&amp;TabSRC[[#This Row],[Colonne de la MAP]]+1,"")</f>
        <v>4_49</v>
      </c>
      <c r="I87" s="10" t="str">
        <f>IF(COUNTIF(TabSRC[IDCL],TabSRC[[#This Row],[Ligne de la MAP]]&amp;"_"&amp;TabSRC[[#This Row],[Colonne de la MAP]]+2)&gt;0,TabSRC[[#This Row],[Ligne de la MAP]]&amp;"_"&amp;TabSRC[[#This Row],[Colonne de la MAP]]+2,"")</f>
        <v>5_50</v>
      </c>
      <c r="J87" s="10" t="str">
        <f>IF(COUNTIF(TabSRC[IDCL],TabSRC[[#This Row],[Ligne de la MAP]]+1&amp;"_"&amp;TabSRC[[#This Row],[Colonne de la MAP]]+1),TabSRC[[#This Row],[Ligne de la MAP]]+1&amp;"_"&amp;TabSRC[[#This Row],[Colonne de la MAP]]+1,"")</f>
        <v>6_49</v>
      </c>
      <c r="K87" s="10" t="str">
        <f>IF(COUNTIF(TabSRC[IDCL],TabSRC[[#This Row],[Ligne de la MAP]]+1&amp;"_"&amp;TabSRC[[#This Row],[Colonne de la MAP]]-1)&gt;0,TabSRC[[#This Row],[Ligne de la MAP]]+1&amp;"_"&amp;TabSRC[[#This Row],[Colonne de la MAP]]-1,"")</f>
        <v>6_47</v>
      </c>
      <c r="L87" s="10" t="str">
        <f>IF(COUNTIF(TabSRC[IDCL],TabSRC[[#This Row],[Ligne de la MAP]]&amp;"_"&amp;TabSRC[[#This Row],[Colonne de la MAP]]-2)&gt;0,TabSRC[[#This Row],[Ligne de la MAP]]&amp;"_"&amp;TabSRC[[#This Row],[Colonne de la MAP]]-2,"")</f>
        <v>5_46</v>
      </c>
    </row>
    <row r="88" spans="1:12" x14ac:dyDescent="0.25">
      <c r="A88" t="s">
        <v>180</v>
      </c>
      <c r="B88">
        <v>1010.0322799682617</v>
      </c>
      <c r="C88">
        <v>154.49971961975098</v>
      </c>
      <c r="D88" s="2" t="s">
        <v>181</v>
      </c>
      <c r="E88" s="1">
        <v>5</v>
      </c>
      <c r="F88" s="1">
        <v>50</v>
      </c>
      <c r="G88" s="10" t="str">
        <f>IF(COUNTIF(TabSRC[IDCL],TabSRC[[#This Row],[Ligne de la MAP]]-1&amp;"_"&amp;TabSRC[[#This Row],[Colonne de la MAP]]-1)&gt;0,TabSRC[[#This Row],[Ligne de la MAP]]-1&amp;"_"&amp;TabSRC[[#This Row],[Colonne de la MAP]]-1,"")</f>
        <v>4_49</v>
      </c>
      <c r="H88" s="10" t="str">
        <f>IF(COUNTIF(TabSRC[IDCL],TabSRC[[#This Row],[Ligne de la MAP]]-1&amp;"_"&amp;TabSRC[[#This Row],[Colonne de la MAP]]+1)&gt;0,TabSRC[[#This Row],[Ligne de la MAP]]-1&amp;"_"&amp;TabSRC[[#This Row],[Colonne de la MAP]]+1,"")</f>
        <v>4_51</v>
      </c>
      <c r="I88" s="10" t="str">
        <f>IF(COUNTIF(TabSRC[IDCL],TabSRC[[#This Row],[Ligne de la MAP]]&amp;"_"&amp;TabSRC[[#This Row],[Colonne de la MAP]]+2)&gt;0,TabSRC[[#This Row],[Ligne de la MAP]]&amp;"_"&amp;TabSRC[[#This Row],[Colonne de la MAP]]+2,"")</f>
        <v>5_52</v>
      </c>
      <c r="J88" s="10" t="str">
        <f>IF(COUNTIF(TabSRC[IDCL],TabSRC[[#This Row],[Ligne de la MAP]]+1&amp;"_"&amp;TabSRC[[#This Row],[Colonne de la MAP]]+1),TabSRC[[#This Row],[Ligne de la MAP]]+1&amp;"_"&amp;TabSRC[[#This Row],[Colonne de la MAP]]+1,"")</f>
        <v>6_51</v>
      </c>
      <c r="K88" s="10" t="str">
        <f>IF(COUNTIF(TabSRC[IDCL],TabSRC[[#This Row],[Ligne de la MAP]]+1&amp;"_"&amp;TabSRC[[#This Row],[Colonne de la MAP]]-1)&gt;0,TabSRC[[#This Row],[Ligne de la MAP]]+1&amp;"_"&amp;TabSRC[[#This Row],[Colonne de la MAP]]-1,"")</f>
        <v>6_49</v>
      </c>
      <c r="L88" s="10" t="str">
        <f>IF(COUNTIF(TabSRC[IDCL],TabSRC[[#This Row],[Ligne de la MAP]]&amp;"_"&amp;TabSRC[[#This Row],[Colonne de la MAP]]-2)&gt;0,TabSRC[[#This Row],[Ligne de la MAP]]&amp;"_"&amp;TabSRC[[#This Row],[Colonne de la MAP]]-2,"")</f>
        <v>5_48</v>
      </c>
    </row>
    <row r="89" spans="1:12" x14ac:dyDescent="0.25">
      <c r="A89" t="s">
        <v>182</v>
      </c>
      <c r="B89">
        <v>1050.7355079650879</v>
      </c>
      <c r="C89">
        <v>154.49971961975098</v>
      </c>
      <c r="D89" s="2" t="s">
        <v>183</v>
      </c>
      <c r="E89" s="1">
        <v>5</v>
      </c>
      <c r="F89" s="1">
        <v>52</v>
      </c>
      <c r="G89" s="10" t="str">
        <f>IF(COUNTIF(TabSRC[IDCL],TabSRC[[#This Row],[Ligne de la MAP]]-1&amp;"_"&amp;TabSRC[[#This Row],[Colonne de la MAP]]-1)&gt;0,TabSRC[[#This Row],[Ligne de la MAP]]-1&amp;"_"&amp;TabSRC[[#This Row],[Colonne de la MAP]]-1,"")</f>
        <v>4_51</v>
      </c>
      <c r="H89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89" s="10" t="str">
        <f>IF(COUNTIF(TabSRC[IDCL],TabSRC[[#This Row],[Ligne de la MAP]]&amp;"_"&amp;TabSRC[[#This Row],[Colonne de la MAP]]+2)&gt;0,TabSRC[[#This Row],[Ligne de la MAP]]&amp;"_"&amp;TabSRC[[#This Row],[Colonne de la MAP]]+2,"")</f>
        <v/>
      </c>
      <c r="J89" s="10" t="str">
        <f>IF(COUNTIF(TabSRC[IDCL],TabSRC[[#This Row],[Ligne de la MAP]]+1&amp;"_"&amp;TabSRC[[#This Row],[Colonne de la MAP]]+1),TabSRC[[#This Row],[Ligne de la MAP]]+1&amp;"_"&amp;TabSRC[[#This Row],[Colonne de la MAP]]+1,"")</f>
        <v>6_53</v>
      </c>
      <c r="K89" s="10" t="str">
        <f>IF(COUNTIF(TabSRC[IDCL],TabSRC[[#This Row],[Ligne de la MAP]]+1&amp;"_"&amp;TabSRC[[#This Row],[Colonne de la MAP]]-1)&gt;0,TabSRC[[#This Row],[Ligne de la MAP]]+1&amp;"_"&amp;TabSRC[[#This Row],[Colonne de la MAP]]-1,"")</f>
        <v>6_51</v>
      </c>
      <c r="L89" s="10" t="str">
        <f>IF(COUNTIF(TabSRC[IDCL],TabSRC[[#This Row],[Ligne de la MAP]]&amp;"_"&amp;TabSRC[[#This Row],[Colonne de la MAP]]-2)&gt;0,TabSRC[[#This Row],[Ligne de la MAP]]&amp;"_"&amp;TabSRC[[#This Row],[Colonne de la MAP]]-2,"")</f>
        <v>5_50</v>
      </c>
    </row>
    <row r="90" spans="1:12" x14ac:dyDescent="0.25">
      <c r="A90" t="s">
        <v>184</v>
      </c>
      <c r="B90">
        <v>53.50642204284668</v>
      </c>
      <c r="C90">
        <v>189.74977970123291</v>
      </c>
      <c r="D90" s="2" t="s">
        <v>185</v>
      </c>
      <c r="E90" s="1">
        <v>6</v>
      </c>
      <c r="F90" s="1">
        <v>3</v>
      </c>
      <c r="G90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90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90" s="10" t="str">
        <f>IF(COUNTIF(TabSRC[IDCL],TabSRC[[#This Row],[Ligne de la MAP]]&amp;"_"&amp;TabSRC[[#This Row],[Colonne de la MAP]]+2)&gt;0,TabSRC[[#This Row],[Ligne de la MAP]]&amp;"_"&amp;TabSRC[[#This Row],[Colonne de la MAP]]+2,"")</f>
        <v>6_5</v>
      </c>
      <c r="J90" s="10" t="str">
        <f>IF(COUNTIF(TabSRC[IDCL],TabSRC[[#This Row],[Ligne de la MAP]]+1&amp;"_"&amp;TabSRC[[#This Row],[Colonne de la MAP]]+1),TabSRC[[#This Row],[Ligne de la MAP]]+1&amp;"_"&amp;TabSRC[[#This Row],[Colonne de la MAP]]+1,"")</f>
        <v>7_4</v>
      </c>
      <c r="K90" s="10" t="str">
        <f>IF(COUNTIF(TabSRC[IDCL],TabSRC[[#This Row],[Ligne de la MAP]]+1&amp;"_"&amp;TabSRC[[#This Row],[Colonne de la MAP]]-1)&gt;0,TabSRC[[#This Row],[Ligne de la MAP]]+1&amp;"_"&amp;TabSRC[[#This Row],[Colonne de la MAP]]-1,"")</f>
        <v>7_2</v>
      </c>
      <c r="L90" s="10" t="str">
        <f>IF(COUNTIF(TabSRC[IDCL],TabSRC[[#This Row],[Ligne de la MAP]]&amp;"_"&amp;TabSRC[[#This Row],[Colonne de la MAP]]-2)&gt;0,TabSRC[[#This Row],[Ligne de la MAP]]&amp;"_"&amp;TabSRC[[#This Row],[Colonne de la MAP]]-2,"")</f>
        <v/>
      </c>
    </row>
    <row r="91" spans="1:12" x14ac:dyDescent="0.25">
      <c r="A91" t="s">
        <v>186</v>
      </c>
      <c r="B91">
        <v>94.209650039672852</v>
      </c>
      <c r="C91">
        <v>189.74977970123291</v>
      </c>
      <c r="D91" s="2" t="s">
        <v>187</v>
      </c>
      <c r="E91" s="1">
        <v>6</v>
      </c>
      <c r="F91" s="1">
        <v>5</v>
      </c>
      <c r="G91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91" s="10" t="str">
        <f>IF(COUNTIF(TabSRC[IDCL],TabSRC[[#This Row],[Ligne de la MAP]]-1&amp;"_"&amp;TabSRC[[#This Row],[Colonne de la MAP]]+1)&gt;0,TabSRC[[#This Row],[Ligne de la MAP]]-1&amp;"_"&amp;TabSRC[[#This Row],[Colonne de la MAP]]+1,"")</f>
        <v>5_6</v>
      </c>
      <c r="I91" s="10" t="str">
        <f>IF(COUNTIF(TabSRC[IDCL],TabSRC[[#This Row],[Ligne de la MAP]]&amp;"_"&amp;TabSRC[[#This Row],[Colonne de la MAP]]+2)&gt;0,TabSRC[[#This Row],[Ligne de la MAP]]&amp;"_"&amp;TabSRC[[#This Row],[Colonne de la MAP]]+2,"")</f>
        <v>6_7</v>
      </c>
      <c r="J91" s="10" t="str">
        <f>IF(COUNTIF(TabSRC[IDCL],TabSRC[[#This Row],[Ligne de la MAP]]+1&amp;"_"&amp;TabSRC[[#This Row],[Colonne de la MAP]]+1),TabSRC[[#This Row],[Ligne de la MAP]]+1&amp;"_"&amp;TabSRC[[#This Row],[Colonne de la MAP]]+1,"")</f>
        <v>7_6</v>
      </c>
      <c r="K91" s="10" t="str">
        <f>IF(COUNTIF(TabSRC[IDCL],TabSRC[[#This Row],[Ligne de la MAP]]+1&amp;"_"&amp;TabSRC[[#This Row],[Colonne de la MAP]]-1)&gt;0,TabSRC[[#This Row],[Ligne de la MAP]]+1&amp;"_"&amp;TabSRC[[#This Row],[Colonne de la MAP]]-1,"")</f>
        <v>7_4</v>
      </c>
      <c r="L91" s="10" t="str">
        <f>IF(COUNTIF(TabSRC[IDCL],TabSRC[[#This Row],[Ligne de la MAP]]&amp;"_"&amp;TabSRC[[#This Row],[Colonne de la MAP]]-2)&gt;0,TabSRC[[#This Row],[Ligne de la MAP]]&amp;"_"&amp;TabSRC[[#This Row],[Colonne de la MAP]]-2,"")</f>
        <v>6_3</v>
      </c>
    </row>
    <row r="92" spans="1:12" x14ac:dyDescent="0.25">
      <c r="A92" t="s">
        <v>188</v>
      </c>
      <c r="B92">
        <v>134.91287803649902</v>
      </c>
      <c r="C92">
        <v>189.74977970123291</v>
      </c>
      <c r="D92" s="2" t="s">
        <v>189</v>
      </c>
      <c r="E92" s="1">
        <v>6</v>
      </c>
      <c r="F92" s="1">
        <v>7</v>
      </c>
      <c r="G92" s="10" t="str">
        <f>IF(COUNTIF(TabSRC[IDCL],TabSRC[[#This Row],[Ligne de la MAP]]-1&amp;"_"&amp;TabSRC[[#This Row],[Colonne de la MAP]]-1)&gt;0,TabSRC[[#This Row],[Ligne de la MAP]]-1&amp;"_"&amp;TabSRC[[#This Row],[Colonne de la MAP]]-1,"")</f>
        <v>5_6</v>
      </c>
      <c r="H92" s="10" t="str">
        <f>IF(COUNTIF(TabSRC[IDCL],TabSRC[[#This Row],[Ligne de la MAP]]-1&amp;"_"&amp;TabSRC[[#This Row],[Colonne de la MAP]]+1)&gt;0,TabSRC[[#This Row],[Ligne de la MAP]]-1&amp;"_"&amp;TabSRC[[#This Row],[Colonne de la MAP]]+1,"")</f>
        <v>5_8</v>
      </c>
      <c r="I92" s="10" t="str">
        <f>IF(COUNTIF(TabSRC[IDCL],TabSRC[[#This Row],[Ligne de la MAP]]&amp;"_"&amp;TabSRC[[#This Row],[Colonne de la MAP]]+2)&gt;0,TabSRC[[#This Row],[Ligne de la MAP]]&amp;"_"&amp;TabSRC[[#This Row],[Colonne de la MAP]]+2,"")</f>
        <v>6_9</v>
      </c>
      <c r="J92" s="10" t="str">
        <f>IF(COUNTIF(TabSRC[IDCL],TabSRC[[#This Row],[Ligne de la MAP]]+1&amp;"_"&amp;TabSRC[[#This Row],[Colonne de la MAP]]+1),TabSRC[[#This Row],[Ligne de la MAP]]+1&amp;"_"&amp;TabSRC[[#This Row],[Colonne de la MAP]]+1,"")</f>
        <v>7_8</v>
      </c>
      <c r="K92" s="10" t="str">
        <f>IF(COUNTIF(TabSRC[IDCL],TabSRC[[#This Row],[Ligne de la MAP]]+1&amp;"_"&amp;TabSRC[[#This Row],[Colonne de la MAP]]-1)&gt;0,TabSRC[[#This Row],[Ligne de la MAP]]+1&amp;"_"&amp;TabSRC[[#This Row],[Colonne de la MAP]]-1,"")</f>
        <v>7_6</v>
      </c>
      <c r="L92" s="10" t="str">
        <f>IF(COUNTIF(TabSRC[IDCL],TabSRC[[#This Row],[Ligne de la MAP]]&amp;"_"&amp;TabSRC[[#This Row],[Colonne de la MAP]]-2)&gt;0,TabSRC[[#This Row],[Ligne de la MAP]]&amp;"_"&amp;TabSRC[[#This Row],[Colonne de la MAP]]-2,"")</f>
        <v>6_5</v>
      </c>
    </row>
    <row r="93" spans="1:12" x14ac:dyDescent="0.25">
      <c r="A93" t="s">
        <v>190</v>
      </c>
      <c r="B93">
        <v>175.6161060333252</v>
      </c>
      <c r="C93">
        <v>189.74977970123291</v>
      </c>
      <c r="D93" s="2" t="s">
        <v>191</v>
      </c>
      <c r="E93" s="1">
        <v>6</v>
      </c>
      <c r="F93" s="1">
        <v>9</v>
      </c>
      <c r="G93" s="10" t="str">
        <f>IF(COUNTIF(TabSRC[IDCL],TabSRC[[#This Row],[Ligne de la MAP]]-1&amp;"_"&amp;TabSRC[[#This Row],[Colonne de la MAP]]-1)&gt;0,TabSRC[[#This Row],[Ligne de la MAP]]-1&amp;"_"&amp;TabSRC[[#This Row],[Colonne de la MAP]]-1,"")</f>
        <v>5_8</v>
      </c>
      <c r="H93" s="10" t="str">
        <f>IF(COUNTIF(TabSRC[IDCL],TabSRC[[#This Row],[Ligne de la MAP]]-1&amp;"_"&amp;TabSRC[[#This Row],[Colonne de la MAP]]+1)&gt;0,TabSRC[[#This Row],[Ligne de la MAP]]-1&amp;"_"&amp;TabSRC[[#This Row],[Colonne de la MAP]]+1,"")</f>
        <v>5_10</v>
      </c>
      <c r="I93" s="10" t="str">
        <f>IF(COUNTIF(TabSRC[IDCL],TabSRC[[#This Row],[Ligne de la MAP]]&amp;"_"&amp;TabSRC[[#This Row],[Colonne de la MAP]]+2)&gt;0,TabSRC[[#This Row],[Ligne de la MAP]]&amp;"_"&amp;TabSRC[[#This Row],[Colonne de la MAP]]+2,"")</f>
        <v>6_11</v>
      </c>
      <c r="J93" s="10" t="str">
        <f>IF(COUNTIF(TabSRC[IDCL],TabSRC[[#This Row],[Ligne de la MAP]]+1&amp;"_"&amp;TabSRC[[#This Row],[Colonne de la MAP]]+1),TabSRC[[#This Row],[Ligne de la MAP]]+1&amp;"_"&amp;TabSRC[[#This Row],[Colonne de la MAP]]+1,"")</f>
        <v>7_10</v>
      </c>
      <c r="K93" s="10" t="str">
        <f>IF(COUNTIF(TabSRC[IDCL],TabSRC[[#This Row],[Ligne de la MAP]]+1&amp;"_"&amp;TabSRC[[#This Row],[Colonne de la MAP]]-1)&gt;0,TabSRC[[#This Row],[Ligne de la MAP]]+1&amp;"_"&amp;TabSRC[[#This Row],[Colonne de la MAP]]-1,"")</f>
        <v>7_8</v>
      </c>
      <c r="L93" s="10" t="str">
        <f>IF(COUNTIF(TabSRC[IDCL],TabSRC[[#This Row],[Ligne de la MAP]]&amp;"_"&amp;TabSRC[[#This Row],[Colonne de la MAP]]-2)&gt;0,TabSRC[[#This Row],[Ligne de la MAP]]&amp;"_"&amp;TabSRC[[#This Row],[Colonne de la MAP]]-2,"")</f>
        <v>6_7</v>
      </c>
    </row>
    <row r="94" spans="1:12" x14ac:dyDescent="0.25">
      <c r="A94" t="s">
        <v>192</v>
      </c>
      <c r="B94">
        <v>216.31933403015137</v>
      </c>
      <c r="C94">
        <v>189.74977970123291</v>
      </c>
      <c r="D94" s="2" t="s">
        <v>193</v>
      </c>
      <c r="E94" s="1">
        <v>6</v>
      </c>
      <c r="F94" s="1">
        <v>11</v>
      </c>
      <c r="G94" s="10" t="str">
        <f>IF(COUNTIF(TabSRC[IDCL],TabSRC[[#This Row],[Ligne de la MAP]]-1&amp;"_"&amp;TabSRC[[#This Row],[Colonne de la MAP]]-1)&gt;0,TabSRC[[#This Row],[Ligne de la MAP]]-1&amp;"_"&amp;TabSRC[[#This Row],[Colonne de la MAP]]-1,"")</f>
        <v>5_10</v>
      </c>
      <c r="H94" s="10" t="str">
        <f>IF(COUNTIF(TabSRC[IDCL],TabSRC[[#This Row],[Ligne de la MAP]]-1&amp;"_"&amp;TabSRC[[#This Row],[Colonne de la MAP]]+1)&gt;0,TabSRC[[#This Row],[Ligne de la MAP]]-1&amp;"_"&amp;TabSRC[[#This Row],[Colonne de la MAP]]+1,"")</f>
        <v>5_12</v>
      </c>
      <c r="I94" s="10" t="str">
        <f>IF(COUNTIF(TabSRC[IDCL],TabSRC[[#This Row],[Ligne de la MAP]]&amp;"_"&amp;TabSRC[[#This Row],[Colonne de la MAP]]+2)&gt;0,TabSRC[[#This Row],[Ligne de la MAP]]&amp;"_"&amp;TabSRC[[#This Row],[Colonne de la MAP]]+2,"")</f>
        <v>6_13</v>
      </c>
      <c r="J94" s="10" t="str">
        <f>IF(COUNTIF(TabSRC[IDCL],TabSRC[[#This Row],[Ligne de la MAP]]+1&amp;"_"&amp;TabSRC[[#This Row],[Colonne de la MAP]]+1),TabSRC[[#This Row],[Ligne de la MAP]]+1&amp;"_"&amp;TabSRC[[#This Row],[Colonne de la MAP]]+1,"")</f>
        <v>7_12</v>
      </c>
      <c r="K94" s="10" t="str">
        <f>IF(COUNTIF(TabSRC[IDCL],TabSRC[[#This Row],[Ligne de la MAP]]+1&amp;"_"&amp;TabSRC[[#This Row],[Colonne de la MAP]]-1)&gt;0,TabSRC[[#This Row],[Ligne de la MAP]]+1&amp;"_"&amp;TabSRC[[#This Row],[Colonne de la MAP]]-1,"")</f>
        <v>7_10</v>
      </c>
      <c r="L94" s="10" t="str">
        <f>IF(COUNTIF(TabSRC[IDCL],TabSRC[[#This Row],[Ligne de la MAP]]&amp;"_"&amp;TabSRC[[#This Row],[Colonne de la MAP]]-2)&gt;0,TabSRC[[#This Row],[Ligne de la MAP]]&amp;"_"&amp;TabSRC[[#This Row],[Colonne de la MAP]]-2,"")</f>
        <v>6_9</v>
      </c>
    </row>
    <row r="95" spans="1:12" x14ac:dyDescent="0.25">
      <c r="A95" t="s">
        <v>194</v>
      </c>
      <c r="B95">
        <v>257.02256202697754</v>
      </c>
      <c r="C95">
        <v>189.74977970123291</v>
      </c>
      <c r="D95" s="2" t="s">
        <v>195</v>
      </c>
      <c r="E95" s="1">
        <v>6</v>
      </c>
      <c r="F95" s="1">
        <v>13</v>
      </c>
      <c r="G95" s="10" t="str">
        <f>IF(COUNTIF(TabSRC[IDCL],TabSRC[[#This Row],[Ligne de la MAP]]-1&amp;"_"&amp;TabSRC[[#This Row],[Colonne de la MAP]]-1)&gt;0,TabSRC[[#This Row],[Ligne de la MAP]]-1&amp;"_"&amp;TabSRC[[#This Row],[Colonne de la MAP]]-1,"")</f>
        <v>5_12</v>
      </c>
      <c r="H95" s="10" t="str">
        <f>IF(COUNTIF(TabSRC[IDCL],TabSRC[[#This Row],[Ligne de la MAP]]-1&amp;"_"&amp;TabSRC[[#This Row],[Colonne de la MAP]]+1)&gt;0,TabSRC[[#This Row],[Ligne de la MAP]]-1&amp;"_"&amp;TabSRC[[#This Row],[Colonne de la MAP]]+1,"")</f>
        <v>5_14</v>
      </c>
      <c r="I95" s="10" t="str">
        <f>IF(COUNTIF(TabSRC[IDCL],TabSRC[[#This Row],[Ligne de la MAP]]&amp;"_"&amp;TabSRC[[#This Row],[Colonne de la MAP]]+2)&gt;0,TabSRC[[#This Row],[Ligne de la MAP]]&amp;"_"&amp;TabSRC[[#This Row],[Colonne de la MAP]]+2,"")</f>
        <v>6_15</v>
      </c>
      <c r="J95" s="10" t="str">
        <f>IF(COUNTIF(TabSRC[IDCL],TabSRC[[#This Row],[Ligne de la MAP]]+1&amp;"_"&amp;TabSRC[[#This Row],[Colonne de la MAP]]+1),TabSRC[[#This Row],[Ligne de la MAP]]+1&amp;"_"&amp;TabSRC[[#This Row],[Colonne de la MAP]]+1,"")</f>
        <v>7_14</v>
      </c>
      <c r="K95" s="10" t="str">
        <f>IF(COUNTIF(TabSRC[IDCL],TabSRC[[#This Row],[Ligne de la MAP]]+1&amp;"_"&amp;TabSRC[[#This Row],[Colonne de la MAP]]-1)&gt;0,TabSRC[[#This Row],[Ligne de la MAP]]+1&amp;"_"&amp;TabSRC[[#This Row],[Colonne de la MAP]]-1,"")</f>
        <v>7_12</v>
      </c>
      <c r="L95" s="10" t="str">
        <f>IF(COUNTIF(TabSRC[IDCL],TabSRC[[#This Row],[Ligne de la MAP]]&amp;"_"&amp;TabSRC[[#This Row],[Colonne de la MAP]]-2)&gt;0,TabSRC[[#This Row],[Ligne de la MAP]]&amp;"_"&amp;TabSRC[[#This Row],[Colonne de la MAP]]-2,"")</f>
        <v>6_11</v>
      </c>
    </row>
    <row r="96" spans="1:12" x14ac:dyDescent="0.25">
      <c r="A96" t="s">
        <v>196</v>
      </c>
      <c r="B96">
        <v>297.72579002380371</v>
      </c>
      <c r="C96">
        <v>189.74977970123291</v>
      </c>
      <c r="D96" s="2" t="s">
        <v>197</v>
      </c>
      <c r="E96" s="1">
        <v>6</v>
      </c>
      <c r="F96" s="1">
        <v>15</v>
      </c>
      <c r="G96" s="10" t="str">
        <f>IF(COUNTIF(TabSRC[IDCL],TabSRC[[#This Row],[Ligne de la MAP]]-1&amp;"_"&amp;TabSRC[[#This Row],[Colonne de la MAP]]-1)&gt;0,TabSRC[[#This Row],[Ligne de la MAP]]-1&amp;"_"&amp;TabSRC[[#This Row],[Colonne de la MAP]]-1,"")</f>
        <v>5_14</v>
      </c>
      <c r="H96" s="10" t="str">
        <f>IF(COUNTIF(TabSRC[IDCL],TabSRC[[#This Row],[Ligne de la MAP]]-1&amp;"_"&amp;TabSRC[[#This Row],[Colonne de la MAP]]+1)&gt;0,TabSRC[[#This Row],[Ligne de la MAP]]-1&amp;"_"&amp;TabSRC[[#This Row],[Colonne de la MAP]]+1,"")</f>
        <v>5_16</v>
      </c>
      <c r="I96" s="10" t="str">
        <f>IF(COUNTIF(TabSRC[IDCL],TabSRC[[#This Row],[Ligne de la MAP]]&amp;"_"&amp;TabSRC[[#This Row],[Colonne de la MAP]]+2)&gt;0,TabSRC[[#This Row],[Ligne de la MAP]]&amp;"_"&amp;TabSRC[[#This Row],[Colonne de la MAP]]+2,"")</f>
        <v>6_17</v>
      </c>
      <c r="J96" s="10" t="str">
        <f>IF(COUNTIF(TabSRC[IDCL],TabSRC[[#This Row],[Ligne de la MAP]]+1&amp;"_"&amp;TabSRC[[#This Row],[Colonne de la MAP]]+1),TabSRC[[#This Row],[Ligne de la MAP]]+1&amp;"_"&amp;TabSRC[[#This Row],[Colonne de la MAP]]+1,"")</f>
        <v>7_16</v>
      </c>
      <c r="K96" s="10" t="str">
        <f>IF(COUNTIF(TabSRC[IDCL],TabSRC[[#This Row],[Ligne de la MAP]]+1&amp;"_"&amp;TabSRC[[#This Row],[Colonne de la MAP]]-1)&gt;0,TabSRC[[#This Row],[Ligne de la MAP]]+1&amp;"_"&amp;TabSRC[[#This Row],[Colonne de la MAP]]-1,"")</f>
        <v>7_14</v>
      </c>
      <c r="L96" s="10" t="str">
        <f>IF(COUNTIF(TabSRC[IDCL],TabSRC[[#This Row],[Ligne de la MAP]]&amp;"_"&amp;TabSRC[[#This Row],[Colonne de la MAP]]-2)&gt;0,TabSRC[[#This Row],[Ligne de la MAP]]&amp;"_"&amp;TabSRC[[#This Row],[Colonne de la MAP]]-2,"")</f>
        <v>6_13</v>
      </c>
    </row>
    <row r="97" spans="1:12" x14ac:dyDescent="0.25">
      <c r="A97" t="s">
        <v>198</v>
      </c>
      <c r="B97">
        <v>338.42901802062988</v>
      </c>
      <c r="C97">
        <v>189.74977970123291</v>
      </c>
      <c r="D97" s="2" t="s">
        <v>199</v>
      </c>
      <c r="E97" s="1">
        <v>6</v>
      </c>
      <c r="F97" s="1">
        <v>17</v>
      </c>
      <c r="G97" s="10" t="str">
        <f>IF(COUNTIF(TabSRC[IDCL],TabSRC[[#This Row],[Ligne de la MAP]]-1&amp;"_"&amp;TabSRC[[#This Row],[Colonne de la MAP]]-1)&gt;0,TabSRC[[#This Row],[Ligne de la MAP]]-1&amp;"_"&amp;TabSRC[[#This Row],[Colonne de la MAP]]-1,"")</f>
        <v>5_16</v>
      </c>
      <c r="H97" s="10" t="str">
        <f>IF(COUNTIF(TabSRC[IDCL],TabSRC[[#This Row],[Ligne de la MAP]]-1&amp;"_"&amp;TabSRC[[#This Row],[Colonne de la MAP]]+1)&gt;0,TabSRC[[#This Row],[Ligne de la MAP]]-1&amp;"_"&amp;TabSRC[[#This Row],[Colonne de la MAP]]+1,"")</f>
        <v>5_18</v>
      </c>
      <c r="I97" s="10" t="str">
        <f>IF(COUNTIF(TabSRC[IDCL],TabSRC[[#This Row],[Ligne de la MAP]]&amp;"_"&amp;TabSRC[[#This Row],[Colonne de la MAP]]+2)&gt;0,TabSRC[[#This Row],[Ligne de la MAP]]&amp;"_"&amp;TabSRC[[#This Row],[Colonne de la MAP]]+2,"")</f>
        <v>6_19</v>
      </c>
      <c r="J97" s="10" t="str">
        <f>IF(COUNTIF(TabSRC[IDCL],TabSRC[[#This Row],[Ligne de la MAP]]+1&amp;"_"&amp;TabSRC[[#This Row],[Colonne de la MAP]]+1),TabSRC[[#This Row],[Ligne de la MAP]]+1&amp;"_"&amp;TabSRC[[#This Row],[Colonne de la MAP]]+1,"")</f>
        <v>7_18</v>
      </c>
      <c r="K97" s="10" t="str">
        <f>IF(COUNTIF(TabSRC[IDCL],TabSRC[[#This Row],[Ligne de la MAP]]+1&amp;"_"&amp;TabSRC[[#This Row],[Colonne de la MAP]]-1)&gt;0,TabSRC[[#This Row],[Ligne de la MAP]]+1&amp;"_"&amp;TabSRC[[#This Row],[Colonne de la MAP]]-1,"")</f>
        <v>7_16</v>
      </c>
      <c r="L97" s="10" t="str">
        <f>IF(COUNTIF(TabSRC[IDCL],TabSRC[[#This Row],[Ligne de la MAP]]&amp;"_"&amp;TabSRC[[#This Row],[Colonne de la MAP]]-2)&gt;0,TabSRC[[#This Row],[Ligne de la MAP]]&amp;"_"&amp;TabSRC[[#This Row],[Colonne de la MAP]]-2,"")</f>
        <v>6_15</v>
      </c>
    </row>
    <row r="98" spans="1:12" x14ac:dyDescent="0.25">
      <c r="A98" t="s">
        <v>200</v>
      </c>
      <c r="B98">
        <v>379.13224601745605</v>
      </c>
      <c r="C98">
        <v>189.74977970123291</v>
      </c>
      <c r="D98" s="2" t="s">
        <v>201</v>
      </c>
      <c r="E98" s="1">
        <v>6</v>
      </c>
      <c r="F98" s="1">
        <v>19</v>
      </c>
      <c r="G98" s="10" t="str">
        <f>IF(COUNTIF(TabSRC[IDCL],TabSRC[[#This Row],[Ligne de la MAP]]-1&amp;"_"&amp;TabSRC[[#This Row],[Colonne de la MAP]]-1)&gt;0,TabSRC[[#This Row],[Ligne de la MAP]]-1&amp;"_"&amp;TabSRC[[#This Row],[Colonne de la MAP]]-1,"")</f>
        <v>5_18</v>
      </c>
      <c r="H98" s="10" t="str">
        <f>IF(COUNTIF(TabSRC[IDCL],TabSRC[[#This Row],[Ligne de la MAP]]-1&amp;"_"&amp;TabSRC[[#This Row],[Colonne de la MAP]]+1)&gt;0,TabSRC[[#This Row],[Ligne de la MAP]]-1&amp;"_"&amp;TabSRC[[#This Row],[Colonne de la MAP]]+1,"")</f>
        <v>5_20</v>
      </c>
      <c r="I98" s="10" t="str">
        <f>IF(COUNTIF(TabSRC[IDCL],TabSRC[[#This Row],[Ligne de la MAP]]&amp;"_"&amp;TabSRC[[#This Row],[Colonne de la MAP]]+2)&gt;0,TabSRC[[#This Row],[Ligne de la MAP]]&amp;"_"&amp;TabSRC[[#This Row],[Colonne de la MAP]]+2,"")</f>
        <v>6_21</v>
      </c>
      <c r="J98" s="10" t="str">
        <f>IF(COUNTIF(TabSRC[IDCL],TabSRC[[#This Row],[Ligne de la MAP]]+1&amp;"_"&amp;TabSRC[[#This Row],[Colonne de la MAP]]+1),TabSRC[[#This Row],[Ligne de la MAP]]+1&amp;"_"&amp;TabSRC[[#This Row],[Colonne de la MAP]]+1,"")</f>
        <v>7_20</v>
      </c>
      <c r="K98" s="10" t="str">
        <f>IF(COUNTIF(TabSRC[IDCL],TabSRC[[#This Row],[Ligne de la MAP]]+1&amp;"_"&amp;TabSRC[[#This Row],[Colonne de la MAP]]-1)&gt;0,TabSRC[[#This Row],[Ligne de la MAP]]+1&amp;"_"&amp;TabSRC[[#This Row],[Colonne de la MAP]]-1,"")</f>
        <v>7_18</v>
      </c>
      <c r="L98" s="10" t="str">
        <f>IF(COUNTIF(TabSRC[IDCL],TabSRC[[#This Row],[Ligne de la MAP]]&amp;"_"&amp;TabSRC[[#This Row],[Colonne de la MAP]]-2)&gt;0,TabSRC[[#This Row],[Ligne de la MAP]]&amp;"_"&amp;TabSRC[[#This Row],[Colonne de la MAP]]-2,"")</f>
        <v>6_17</v>
      </c>
    </row>
    <row r="99" spans="1:12" x14ac:dyDescent="0.25">
      <c r="A99" t="s">
        <v>202</v>
      </c>
      <c r="B99">
        <v>419.83547401428223</v>
      </c>
      <c r="C99">
        <v>189.74977970123291</v>
      </c>
      <c r="D99" s="2" t="s">
        <v>203</v>
      </c>
      <c r="E99" s="1">
        <v>6</v>
      </c>
      <c r="F99" s="1">
        <v>21</v>
      </c>
      <c r="G99" s="10" t="str">
        <f>IF(COUNTIF(TabSRC[IDCL],TabSRC[[#This Row],[Ligne de la MAP]]-1&amp;"_"&amp;TabSRC[[#This Row],[Colonne de la MAP]]-1)&gt;0,TabSRC[[#This Row],[Ligne de la MAP]]-1&amp;"_"&amp;TabSRC[[#This Row],[Colonne de la MAP]]-1,"")</f>
        <v>5_20</v>
      </c>
      <c r="H99" s="10" t="str">
        <f>IF(COUNTIF(TabSRC[IDCL],TabSRC[[#This Row],[Ligne de la MAP]]-1&amp;"_"&amp;TabSRC[[#This Row],[Colonne de la MAP]]+1)&gt;0,TabSRC[[#This Row],[Ligne de la MAP]]-1&amp;"_"&amp;TabSRC[[#This Row],[Colonne de la MAP]]+1,"")</f>
        <v>5_22</v>
      </c>
      <c r="I99" s="10" t="str">
        <f>IF(COUNTIF(TabSRC[IDCL],TabSRC[[#This Row],[Ligne de la MAP]]&amp;"_"&amp;TabSRC[[#This Row],[Colonne de la MAP]]+2)&gt;0,TabSRC[[#This Row],[Ligne de la MAP]]&amp;"_"&amp;TabSRC[[#This Row],[Colonne de la MAP]]+2,"")</f>
        <v>6_23</v>
      </c>
      <c r="J99" s="10" t="str">
        <f>IF(COUNTIF(TabSRC[IDCL],TabSRC[[#This Row],[Ligne de la MAP]]+1&amp;"_"&amp;TabSRC[[#This Row],[Colonne de la MAP]]+1),TabSRC[[#This Row],[Ligne de la MAP]]+1&amp;"_"&amp;TabSRC[[#This Row],[Colonne de la MAP]]+1,"")</f>
        <v>7_22</v>
      </c>
      <c r="K99" s="10" t="str">
        <f>IF(COUNTIF(TabSRC[IDCL],TabSRC[[#This Row],[Ligne de la MAP]]+1&amp;"_"&amp;TabSRC[[#This Row],[Colonne de la MAP]]-1)&gt;0,TabSRC[[#This Row],[Ligne de la MAP]]+1&amp;"_"&amp;TabSRC[[#This Row],[Colonne de la MAP]]-1,"")</f>
        <v>7_20</v>
      </c>
      <c r="L99" s="10" t="str">
        <f>IF(COUNTIF(TabSRC[IDCL],TabSRC[[#This Row],[Ligne de la MAP]]&amp;"_"&amp;TabSRC[[#This Row],[Colonne de la MAP]]-2)&gt;0,TabSRC[[#This Row],[Ligne de la MAP]]&amp;"_"&amp;TabSRC[[#This Row],[Colonne de la MAP]]-2,"")</f>
        <v>6_19</v>
      </c>
    </row>
    <row r="100" spans="1:12" x14ac:dyDescent="0.25">
      <c r="A100" t="s">
        <v>204</v>
      </c>
      <c r="B100">
        <v>460.5387020111084</v>
      </c>
      <c r="C100">
        <v>189.74977970123291</v>
      </c>
      <c r="D100" s="2" t="s">
        <v>205</v>
      </c>
      <c r="E100" s="1">
        <v>6</v>
      </c>
      <c r="F100" s="1">
        <v>23</v>
      </c>
      <c r="G100" s="10" t="str">
        <f>IF(COUNTIF(TabSRC[IDCL],TabSRC[[#This Row],[Ligne de la MAP]]-1&amp;"_"&amp;TabSRC[[#This Row],[Colonne de la MAP]]-1)&gt;0,TabSRC[[#This Row],[Ligne de la MAP]]-1&amp;"_"&amp;TabSRC[[#This Row],[Colonne de la MAP]]-1,"")</f>
        <v>5_22</v>
      </c>
      <c r="H100" s="10" t="str">
        <f>IF(COUNTIF(TabSRC[IDCL],TabSRC[[#This Row],[Ligne de la MAP]]-1&amp;"_"&amp;TabSRC[[#This Row],[Colonne de la MAP]]+1)&gt;0,TabSRC[[#This Row],[Ligne de la MAP]]-1&amp;"_"&amp;TabSRC[[#This Row],[Colonne de la MAP]]+1,"")</f>
        <v>5_24</v>
      </c>
      <c r="I100" s="10" t="str">
        <f>IF(COUNTIF(TabSRC[IDCL],TabSRC[[#This Row],[Ligne de la MAP]]&amp;"_"&amp;TabSRC[[#This Row],[Colonne de la MAP]]+2)&gt;0,TabSRC[[#This Row],[Ligne de la MAP]]&amp;"_"&amp;TabSRC[[#This Row],[Colonne de la MAP]]+2,"")</f>
        <v>6_25</v>
      </c>
      <c r="J100" s="10" t="str">
        <f>IF(COUNTIF(TabSRC[IDCL],TabSRC[[#This Row],[Ligne de la MAP]]+1&amp;"_"&amp;TabSRC[[#This Row],[Colonne de la MAP]]+1),TabSRC[[#This Row],[Ligne de la MAP]]+1&amp;"_"&amp;TabSRC[[#This Row],[Colonne de la MAP]]+1,"")</f>
        <v>7_24</v>
      </c>
      <c r="K100" s="10" t="str">
        <f>IF(COUNTIF(TabSRC[IDCL],TabSRC[[#This Row],[Ligne de la MAP]]+1&amp;"_"&amp;TabSRC[[#This Row],[Colonne de la MAP]]-1)&gt;0,TabSRC[[#This Row],[Ligne de la MAP]]+1&amp;"_"&amp;TabSRC[[#This Row],[Colonne de la MAP]]-1,"")</f>
        <v>7_22</v>
      </c>
      <c r="L100" s="10" t="str">
        <f>IF(COUNTIF(TabSRC[IDCL],TabSRC[[#This Row],[Ligne de la MAP]]&amp;"_"&amp;TabSRC[[#This Row],[Colonne de la MAP]]-2)&gt;0,TabSRC[[#This Row],[Ligne de la MAP]]&amp;"_"&amp;TabSRC[[#This Row],[Colonne de la MAP]]-2,"")</f>
        <v>6_21</v>
      </c>
    </row>
    <row r="101" spans="1:12" x14ac:dyDescent="0.25">
      <c r="A101" t="s">
        <v>206</v>
      </c>
      <c r="B101">
        <v>501.24193000793457</v>
      </c>
      <c r="C101">
        <v>189.74977970123291</v>
      </c>
      <c r="D101" s="2" t="s">
        <v>207</v>
      </c>
      <c r="E101" s="1">
        <v>6</v>
      </c>
      <c r="F101" s="1">
        <v>25</v>
      </c>
      <c r="G101" s="10" t="str">
        <f>IF(COUNTIF(TabSRC[IDCL],TabSRC[[#This Row],[Ligne de la MAP]]-1&amp;"_"&amp;TabSRC[[#This Row],[Colonne de la MAP]]-1)&gt;0,TabSRC[[#This Row],[Ligne de la MAP]]-1&amp;"_"&amp;TabSRC[[#This Row],[Colonne de la MAP]]-1,"")</f>
        <v>5_24</v>
      </c>
      <c r="H101" s="10" t="str">
        <f>IF(COUNTIF(TabSRC[IDCL],TabSRC[[#This Row],[Ligne de la MAP]]-1&amp;"_"&amp;TabSRC[[#This Row],[Colonne de la MAP]]+1)&gt;0,TabSRC[[#This Row],[Ligne de la MAP]]-1&amp;"_"&amp;TabSRC[[#This Row],[Colonne de la MAP]]+1,"")</f>
        <v>5_26</v>
      </c>
      <c r="I101" s="10" t="str">
        <f>IF(COUNTIF(TabSRC[IDCL],TabSRC[[#This Row],[Ligne de la MAP]]&amp;"_"&amp;TabSRC[[#This Row],[Colonne de la MAP]]+2)&gt;0,TabSRC[[#This Row],[Ligne de la MAP]]&amp;"_"&amp;TabSRC[[#This Row],[Colonne de la MAP]]+2,"")</f>
        <v>6_27</v>
      </c>
      <c r="J101" s="10" t="str">
        <f>IF(COUNTIF(TabSRC[IDCL],TabSRC[[#This Row],[Ligne de la MAP]]+1&amp;"_"&amp;TabSRC[[#This Row],[Colonne de la MAP]]+1),TabSRC[[#This Row],[Ligne de la MAP]]+1&amp;"_"&amp;TabSRC[[#This Row],[Colonne de la MAP]]+1,"")</f>
        <v>7_26</v>
      </c>
      <c r="K101" s="10" t="str">
        <f>IF(COUNTIF(TabSRC[IDCL],TabSRC[[#This Row],[Ligne de la MAP]]+1&amp;"_"&amp;TabSRC[[#This Row],[Colonne de la MAP]]-1)&gt;0,TabSRC[[#This Row],[Ligne de la MAP]]+1&amp;"_"&amp;TabSRC[[#This Row],[Colonne de la MAP]]-1,"")</f>
        <v>7_24</v>
      </c>
      <c r="L101" s="10" t="str">
        <f>IF(COUNTIF(TabSRC[IDCL],TabSRC[[#This Row],[Ligne de la MAP]]&amp;"_"&amp;TabSRC[[#This Row],[Colonne de la MAP]]-2)&gt;0,TabSRC[[#This Row],[Ligne de la MAP]]&amp;"_"&amp;TabSRC[[#This Row],[Colonne de la MAP]]-2,"")</f>
        <v>6_23</v>
      </c>
    </row>
    <row r="102" spans="1:12" x14ac:dyDescent="0.25">
      <c r="A102" t="s">
        <v>208</v>
      </c>
      <c r="B102">
        <v>541.94515800476074</v>
      </c>
      <c r="C102">
        <v>189.74977970123291</v>
      </c>
      <c r="D102" s="2" t="s">
        <v>209</v>
      </c>
      <c r="E102" s="1">
        <v>6</v>
      </c>
      <c r="F102" s="1">
        <v>27</v>
      </c>
      <c r="G102" s="10" t="str">
        <f>IF(COUNTIF(TabSRC[IDCL],TabSRC[[#This Row],[Ligne de la MAP]]-1&amp;"_"&amp;TabSRC[[#This Row],[Colonne de la MAP]]-1)&gt;0,TabSRC[[#This Row],[Ligne de la MAP]]-1&amp;"_"&amp;TabSRC[[#This Row],[Colonne de la MAP]]-1,"")</f>
        <v>5_26</v>
      </c>
      <c r="H102" s="10" t="str">
        <f>IF(COUNTIF(TabSRC[IDCL],TabSRC[[#This Row],[Ligne de la MAP]]-1&amp;"_"&amp;TabSRC[[#This Row],[Colonne de la MAP]]+1)&gt;0,TabSRC[[#This Row],[Ligne de la MAP]]-1&amp;"_"&amp;TabSRC[[#This Row],[Colonne de la MAP]]+1,"")</f>
        <v>5_28</v>
      </c>
      <c r="I102" s="10" t="str">
        <f>IF(COUNTIF(TabSRC[IDCL],TabSRC[[#This Row],[Ligne de la MAP]]&amp;"_"&amp;TabSRC[[#This Row],[Colonne de la MAP]]+2)&gt;0,TabSRC[[#This Row],[Ligne de la MAP]]&amp;"_"&amp;TabSRC[[#This Row],[Colonne de la MAP]]+2,"")</f>
        <v>6_29</v>
      </c>
      <c r="J102" s="10" t="str">
        <f>IF(COUNTIF(TabSRC[IDCL],TabSRC[[#This Row],[Ligne de la MAP]]+1&amp;"_"&amp;TabSRC[[#This Row],[Colonne de la MAP]]+1),TabSRC[[#This Row],[Ligne de la MAP]]+1&amp;"_"&amp;TabSRC[[#This Row],[Colonne de la MAP]]+1,"")</f>
        <v>7_28</v>
      </c>
      <c r="K102" s="10" t="str">
        <f>IF(COUNTIF(TabSRC[IDCL],TabSRC[[#This Row],[Ligne de la MAP]]+1&amp;"_"&amp;TabSRC[[#This Row],[Colonne de la MAP]]-1)&gt;0,TabSRC[[#This Row],[Ligne de la MAP]]+1&amp;"_"&amp;TabSRC[[#This Row],[Colonne de la MAP]]-1,"")</f>
        <v>7_26</v>
      </c>
      <c r="L102" s="10" t="str">
        <f>IF(COUNTIF(TabSRC[IDCL],TabSRC[[#This Row],[Ligne de la MAP]]&amp;"_"&amp;TabSRC[[#This Row],[Colonne de la MAP]]-2)&gt;0,TabSRC[[#This Row],[Ligne de la MAP]]&amp;"_"&amp;TabSRC[[#This Row],[Colonne de la MAP]]-2,"")</f>
        <v>6_25</v>
      </c>
    </row>
    <row r="103" spans="1:12" x14ac:dyDescent="0.25">
      <c r="A103" t="s">
        <v>210</v>
      </c>
      <c r="B103">
        <v>582.64838600158691</v>
      </c>
      <c r="C103">
        <v>189.74977970123291</v>
      </c>
      <c r="D103" s="2" t="s">
        <v>211</v>
      </c>
      <c r="E103" s="1">
        <v>6</v>
      </c>
      <c r="F103" s="1">
        <v>29</v>
      </c>
      <c r="G103" s="10" t="str">
        <f>IF(COUNTIF(TabSRC[IDCL],TabSRC[[#This Row],[Ligne de la MAP]]-1&amp;"_"&amp;TabSRC[[#This Row],[Colonne de la MAP]]-1)&gt;0,TabSRC[[#This Row],[Ligne de la MAP]]-1&amp;"_"&amp;TabSRC[[#This Row],[Colonne de la MAP]]-1,"")</f>
        <v>5_28</v>
      </c>
      <c r="H103" s="10" t="str">
        <f>IF(COUNTIF(TabSRC[IDCL],TabSRC[[#This Row],[Ligne de la MAP]]-1&amp;"_"&amp;TabSRC[[#This Row],[Colonne de la MAP]]+1)&gt;0,TabSRC[[#This Row],[Ligne de la MAP]]-1&amp;"_"&amp;TabSRC[[#This Row],[Colonne de la MAP]]+1,"")</f>
        <v>5_30</v>
      </c>
      <c r="I103" s="10" t="str">
        <f>IF(COUNTIF(TabSRC[IDCL],TabSRC[[#This Row],[Ligne de la MAP]]&amp;"_"&amp;TabSRC[[#This Row],[Colonne de la MAP]]+2)&gt;0,TabSRC[[#This Row],[Ligne de la MAP]]&amp;"_"&amp;TabSRC[[#This Row],[Colonne de la MAP]]+2,"")</f>
        <v>6_31</v>
      </c>
      <c r="J103" s="10" t="str">
        <f>IF(COUNTIF(TabSRC[IDCL],TabSRC[[#This Row],[Ligne de la MAP]]+1&amp;"_"&amp;TabSRC[[#This Row],[Colonne de la MAP]]+1),TabSRC[[#This Row],[Ligne de la MAP]]+1&amp;"_"&amp;TabSRC[[#This Row],[Colonne de la MAP]]+1,"")</f>
        <v>7_30</v>
      </c>
      <c r="K103" s="10" t="str">
        <f>IF(COUNTIF(TabSRC[IDCL],TabSRC[[#This Row],[Ligne de la MAP]]+1&amp;"_"&amp;TabSRC[[#This Row],[Colonne de la MAP]]-1)&gt;0,TabSRC[[#This Row],[Ligne de la MAP]]+1&amp;"_"&amp;TabSRC[[#This Row],[Colonne de la MAP]]-1,"")</f>
        <v>7_28</v>
      </c>
      <c r="L103" s="10" t="str">
        <f>IF(COUNTIF(TabSRC[IDCL],TabSRC[[#This Row],[Ligne de la MAP]]&amp;"_"&amp;TabSRC[[#This Row],[Colonne de la MAP]]-2)&gt;0,TabSRC[[#This Row],[Ligne de la MAP]]&amp;"_"&amp;TabSRC[[#This Row],[Colonne de la MAP]]-2,"")</f>
        <v>6_27</v>
      </c>
    </row>
    <row r="104" spans="1:12" x14ac:dyDescent="0.25">
      <c r="A104" t="s">
        <v>212</v>
      </c>
      <c r="B104">
        <v>623.35161399841309</v>
      </c>
      <c r="C104">
        <v>189.74977970123291</v>
      </c>
      <c r="D104" s="2" t="s">
        <v>213</v>
      </c>
      <c r="E104" s="1">
        <v>6</v>
      </c>
      <c r="F104" s="1">
        <v>31</v>
      </c>
      <c r="G104" s="10" t="str">
        <f>IF(COUNTIF(TabSRC[IDCL],TabSRC[[#This Row],[Ligne de la MAP]]-1&amp;"_"&amp;TabSRC[[#This Row],[Colonne de la MAP]]-1)&gt;0,TabSRC[[#This Row],[Ligne de la MAP]]-1&amp;"_"&amp;TabSRC[[#This Row],[Colonne de la MAP]]-1,"")</f>
        <v>5_30</v>
      </c>
      <c r="H104" s="10" t="str">
        <f>IF(COUNTIF(TabSRC[IDCL],TabSRC[[#This Row],[Ligne de la MAP]]-1&amp;"_"&amp;TabSRC[[#This Row],[Colonne de la MAP]]+1)&gt;0,TabSRC[[#This Row],[Ligne de la MAP]]-1&amp;"_"&amp;TabSRC[[#This Row],[Colonne de la MAP]]+1,"")</f>
        <v>5_32</v>
      </c>
      <c r="I104" s="10" t="str">
        <f>IF(COUNTIF(TabSRC[IDCL],TabSRC[[#This Row],[Ligne de la MAP]]&amp;"_"&amp;TabSRC[[#This Row],[Colonne de la MAP]]+2)&gt;0,TabSRC[[#This Row],[Ligne de la MAP]]&amp;"_"&amp;TabSRC[[#This Row],[Colonne de la MAP]]+2,"")</f>
        <v>6_33</v>
      </c>
      <c r="J104" s="10" t="str">
        <f>IF(COUNTIF(TabSRC[IDCL],TabSRC[[#This Row],[Ligne de la MAP]]+1&amp;"_"&amp;TabSRC[[#This Row],[Colonne de la MAP]]+1),TabSRC[[#This Row],[Ligne de la MAP]]+1&amp;"_"&amp;TabSRC[[#This Row],[Colonne de la MAP]]+1,"")</f>
        <v>7_32</v>
      </c>
      <c r="K104" s="10" t="str">
        <f>IF(COUNTIF(TabSRC[IDCL],TabSRC[[#This Row],[Ligne de la MAP]]+1&amp;"_"&amp;TabSRC[[#This Row],[Colonne de la MAP]]-1)&gt;0,TabSRC[[#This Row],[Ligne de la MAP]]+1&amp;"_"&amp;TabSRC[[#This Row],[Colonne de la MAP]]-1,"")</f>
        <v>7_30</v>
      </c>
      <c r="L104" s="10" t="str">
        <f>IF(COUNTIF(TabSRC[IDCL],TabSRC[[#This Row],[Ligne de la MAP]]&amp;"_"&amp;TabSRC[[#This Row],[Colonne de la MAP]]-2)&gt;0,TabSRC[[#This Row],[Ligne de la MAP]]&amp;"_"&amp;TabSRC[[#This Row],[Colonne de la MAP]]-2,"")</f>
        <v>6_29</v>
      </c>
    </row>
    <row r="105" spans="1:12" x14ac:dyDescent="0.25">
      <c r="A105" t="s">
        <v>214</v>
      </c>
      <c r="B105">
        <v>664.05484199523926</v>
      </c>
      <c r="C105">
        <v>189.74977970123291</v>
      </c>
      <c r="D105" s="2" t="s">
        <v>215</v>
      </c>
      <c r="E105" s="1">
        <v>6</v>
      </c>
      <c r="F105" s="1">
        <v>33</v>
      </c>
      <c r="G105" s="10" t="str">
        <f>IF(COUNTIF(TabSRC[IDCL],TabSRC[[#This Row],[Ligne de la MAP]]-1&amp;"_"&amp;TabSRC[[#This Row],[Colonne de la MAP]]-1)&gt;0,TabSRC[[#This Row],[Ligne de la MAP]]-1&amp;"_"&amp;TabSRC[[#This Row],[Colonne de la MAP]]-1,"")</f>
        <v>5_32</v>
      </c>
      <c r="H105" s="10" t="str">
        <f>IF(COUNTIF(TabSRC[IDCL],TabSRC[[#This Row],[Ligne de la MAP]]-1&amp;"_"&amp;TabSRC[[#This Row],[Colonne de la MAP]]+1)&gt;0,TabSRC[[#This Row],[Ligne de la MAP]]-1&amp;"_"&amp;TabSRC[[#This Row],[Colonne de la MAP]]+1,"")</f>
        <v>5_34</v>
      </c>
      <c r="I105" s="10" t="str">
        <f>IF(COUNTIF(TabSRC[IDCL],TabSRC[[#This Row],[Ligne de la MAP]]&amp;"_"&amp;TabSRC[[#This Row],[Colonne de la MAP]]+2)&gt;0,TabSRC[[#This Row],[Ligne de la MAP]]&amp;"_"&amp;TabSRC[[#This Row],[Colonne de la MAP]]+2,"")</f>
        <v>6_35</v>
      </c>
      <c r="J105" s="10" t="str">
        <f>IF(COUNTIF(TabSRC[IDCL],TabSRC[[#This Row],[Ligne de la MAP]]+1&amp;"_"&amp;TabSRC[[#This Row],[Colonne de la MAP]]+1),TabSRC[[#This Row],[Ligne de la MAP]]+1&amp;"_"&amp;TabSRC[[#This Row],[Colonne de la MAP]]+1,"")</f>
        <v>7_34</v>
      </c>
      <c r="K105" s="10" t="str">
        <f>IF(COUNTIF(TabSRC[IDCL],TabSRC[[#This Row],[Ligne de la MAP]]+1&amp;"_"&amp;TabSRC[[#This Row],[Colonne de la MAP]]-1)&gt;0,TabSRC[[#This Row],[Ligne de la MAP]]+1&amp;"_"&amp;TabSRC[[#This Row],[Colonne de la MAP]]-1,"")</f>
        <v>7_32</v>
      </c>
      <c r="L105" s="10" t="str">
        <f>IF(COUNTIF(TabSRC[IDCL],TabSRC[[#This Row],[Ligne de la MAP]]&amp;"_"&amp;TabSRC[[#This Row],[Colonne de la MAP]]-2)&gt;0,TabSRC[[#This Row],[Ligne de la MAP]]&amp;"_"&amp;TabSRC[[#This Row],[Colonne de la MAP]]-2,"")</f>
        <v>6_31</v>
      </c>
    </row>
    <row r="106" spans="1:12" x14ac:dyDescent="0.25">
      <c r="A106" t="s">
        <v>216</v>
      </c>
      <c r="B106">
        <v>704.75806999206543</v>
      </c>
      <c r="C106">
        <v>189.74977970123291</v>
      </c>
      <c r="D106" s="2" t="s">
        <v>217</v>
      </c>
      <c r="E106" s="1">
        <v>6</v>
      </c>
      <c r="F106" s="1">
        <v>35</v>
      </c>
      <c r="G106" s="10" t="str">
        <f>IF(COUNTIF(TabSRC[IDCL],TabSRC[[#This Row],[Ligne de la MAP]]-1&amp;"_"&amp;TabSRC[[#This Row],[Colonne de la MAP]]-1)&gt;0,TabSRC[[#This Row],[Ligne de la MAP]]-1&amp;"_"&amp;TabSRC[[#This Row],[Colonne de la MAP]]-1,"")</f>
        <v>5_34</v>
      </c>
      <c r="H106" s="10" t="str">
        <f>IF(COUNTIF(TabSRC[IDCL],TabSRC[[#This Row],[Ligne de la MAP]]-1&amp;"_"&amp;TabSRC[[#This Row],[Colonne de la MAP]]+1)&gt;0,TabSRC[[#This Row],[Ligne de la MAP]]-1&amp;"_"&amp;TabSRC[[#This Row],[Colonne de la MAP]]+1,"")</f>
        <v>5_36</v>
      </c>
      <c r="I106" s="10" t="str">
        <f>IF(COUNTIF(TabSRC[IDCL],TabSRC[[#This Row],[Ligne de la MAP]]&amp;"_"&amp;TabSRC[[#This Row],[Colonne de la MAP]]+2)&gt;0,TabSRC[[#This Row],[Ligne de la MAP]]&amp;"_"&amp;TabSRC[[#This Row],[Colonne de la MAP]]+2,"")</f>
        <v>6_37</v>
      </c>
      <c r="J106" s="10" t="str">
        <f>IF(COUNTIF(TabSRC[IDCL],TabSRC[[#This Row],[Ligne de la MAP]]+1&amp;"_"&amp;TabSRC[[#This Row],[Colonne de la MAP]]+1),TabSRC[[#This Row],[Ligne de la MAP]]+1&amp;"_"&amp;TabSRC[[#This Row],[Colonne de la MAP]]+1,"")</f>
        <v>7_36</v>
      </c>
      <c r="K106" s="10" t="str">
        <f>IF(COUNTIF(TabSRC[IDCL],TabSRC[[#This Row],[Ligne de la MAP]]+1&amp;"_"&amp;TabSRC[[#This Row],[Colonne de la MAP]]-1)&gt;0,TabSRC[[#This Row],[Ligne de la MAP]]+1&amp;"_"&amp;TabSRC[[#This Row],[Colonne de la MAP]]-1,"")</f>
        <v>7_34</v>
      </c>
      <c r="L106" s="10" t="str">
        <f>IF(COUNTIF(TabSRC[IDCL],TabSRC[[#This Row],[Ligne de la MAP]]&amp;"_"&amp;TabSRC[[#This Row],[Colonne de la MAP]]-2)&gt;0,TabSRC[[#This Row],[Ligne de la MAP]]&amp;"_"&amp;TabSRC[[#This Row],[Colonne de la MAP]]-2,"")</f>
        <v>6_33</v>
      </c>
    </row>
    <row r="107" spans="1:12" x14ac:dyDescent="0.25">
      <c r="A107" t="s">
        <v>218</v>
      </c>
      <c r="B107">
        <v>745.4612979888916</v>
      </c>
      <c r="C107">
        <v>189.74977970123291</v>
      </c>
      <c r="D107" s="2" t="s">
        <v>219</v>
      </c>
      <c r="E107" s="1">
        <v>6</v>
      </c>
      <c r="F107" s="1">
        <v>37</v>
      </c>
      <c r="G107" s="10" t="str">
        <f>IF(COUNTIF(TabSRC[IDCL],TabSRC[[#This Row],[Ligne de la MAP]]-1&amp;"_"&amp;TabSRC[[#This Row],[Colonne de la MAP]]-1)&gt;0,TabSRC[[#This Row],[Ligne de la MAP]]-1&amp;"_"&amp;TabSRC[[#This Row],[Colonne de la MAP]]-1,"")</f>
        <v>5_36</v>
      </c>
      <c r="H107" s="10" t="str">
        <f>IF(COUNTIF(TabSRC[IDCL],TabSRC[[#This Row],[Ligne de la MAP]]-1&amp;"_"&amp;TabSRC[[#This Row],[Colonne de la MAP]]+1)&gt;0,TabSRC[[#This Row],[Ligne de la MAP]]-1&amp;"_"&amp;TabSRC[[#This Row],[Colonne de la MAP]]+1,"")</f>
        <v>5_38</v>
      </c>
      <c r="I107" s="10" t="str">
        <f>IF(COUNTIF(TabSRC[IDCL],TabSRC[[#This Row],[Ligne de la MAP]]&amp;"_"&amp;TabSRC[[#This Row],[Colonne de la MAP]]+2)&gt;0,TabSRC[[#This Row],[Ligne de la MAP]]&amp;"_"&amp;TabSRC[[#This Row],[Colonne de la MAP]]+2,"")</f>
        <v>6_39</v>
      </c>
      <c r="J107" s="10" t="str">
        <f>IF(COUNTIF(TabSRC[IDCL],TabSRC[[#This Row],[Ligne de la MAP]]+1&amp;"_"&amp;TabSRC[[#This Row],[Colonne de la MAP]]+1),TabSRC[[#This Row],[Ligne de la MAP]]+1&amp;"_"&amp;TabSRC[[#This Row],[Colonne de la MAP]]+1,"")</f>
        <v>7_38</v>
      </c>
      <c r="K107" s="10" t="str">
        <f>IF(COUNTIF(TabSRC[IDCL],TabSRC[[#This Row],[Ligne de la MAP]]+1&amp;"_"&amp;TabSRC[[#This Row],[Colonne de la MAP]]-1)&gt;0,TabSRC[[#This Row],[Ligne de la MAP]]+1&amp;"_"&amp;TabSRC[[#This Row],[Colonne de la MAP]]-1,"")</f>
        <v>7_36</v>
      </c>
      <c r="L107" s="10" t="str">
        <f>IF(COUNTIF(TabSRC[IDCL],TabSRC[[#This Row],[Ligne de la MAP]]&amp;"_"&amp;TabSRC[[#This Row],[Colonne de la MAP]]-2)&gt;0,TabSRC[[#This Row],[Ligne de la MAP]]&amp;"_"&amp;TabSRC[[#This Row],[Colonne de la MAP]]-2,"")</f>
        <v>6_35</v>
      </c>
    </row>
    <row r="108" spans="1:12" x14ac:dyDescent="0.25">
      <c r="A108" t="s">
        <v>220</v>
      </c>
      <c r="B108">
        <v>786.16452598571777</v>
      </c>
      <c r="C108">
        <v>189.74977970123291</v>
      </c>
      <c r="D108" s="2" t="s">
        <v>221</v>
      </c>
      <c r="E108" s="1">
        <v>6</v>
      </c>
      <c r="F108" s="1">
        <v>39</v>
      </c>
      <c r="G108" s="10" t="str">
        <f>IF(COUNTIF(TabSRC[IDCL],TabSRC[[#This Row],[Ligne de la MAP]]-1&amp;"_"&amp;TabSRC[[#This Row],[Colonne de la MAP]]-1)&gt;0,TabSRC[[#This Row],[Ligne de la MAP]]-1&amp;"_"&amp;TabSRC[[#This Row],[Colonne de la MAP]]-1,"")</f>
        <v>5_38</v>
      </c>
      <c r="H108" s="10" t="str">
        <f>IF(COUNTIF(TabSRC[IDCL],TabSRC[[#This Row],[Ligne de la MAP]]-1&amp;"_"&amp;TabSRC[[#This Row],[Colonne de la MAP]]+1)&gt;0,TabSRC[[#This Row],[Ligne de la MAP]]-1&amp;"_"&amp;TabSRC[[#This Row],[Colonne de la MAP]]+1,"")</f>
        <v>5_40</v>
      </c>
      <c r="I108" s="10" t="str">
        <f>IF(COUNTIF(TabSRC[IDCL],TabSRC[[#This Row],[Ligne de la MAP]]&amp;"_"&amp;TabSRC[[#This Row],[Colonne de la MAP]]+2)&gt;0,TabSRC[[#This Row],[Ligne de la MAP]]&amp;"_"&amp;TabSRC[[#This Row],[Colonne de la MAP]]+2,"")</f>
        <v>6_41</v>
      </c>
      <c r="J108" s="10" t="str">
        <f>IF(COUNTIF(TabSRC[IDCL],TabSRC[[#This Row],[Ligne de la MAP]]+1&amp;"_"&amp;TabSRC[[#This Row],[Colonne de la MAP]]+1),TabSRC[[#This Row],[Ligne de la MAP]]+1&amp;"_"&amp;TabSRC[[#This Row],[Colonne de la MAP]]+1,"")</f>
        <v>7_40</v>
      </c>
      <c r="K108" s="10" t="str">
        <f>IF(COUNTIF(TabSRC[IDCL],TabSRC[[#This Row],[Ligne de la MAP]]+1&amp;"_"&amp;TabSRC[[#This Row],[Colonne de la MAP]]-1)&gt;0,TabSRC[[#This Row],[Ligne de la MAP]]+1&amp;"_"&amp;TabSRC[[#This Row],[Colonne de la MAP]]-1,"")</f>
        <v>7_38</v>
      </c>
      <c r="L108" s="10" t="str">
        <f>IF(COUNTIF(TabSRC[IDCL],TabSRC[[#This Row],[Ligne de la MAP]]&amp;"_"&amp;TabSRC[[#This Row],[Colonne de la MAP]]-2)&gt;0,TabSRC[[#This Row],[Ligne de la MAP]]&amp;"_"&amp;TabSRC[[#This Row],[Colonne de la MAP]]-2,"")</f>
        <v>6_37</v>
      </c>
    </row>
    <row r="109" spans="1:12" x14ac:dyDescent="0.25">
      <c r="A109" t="s">
        <v>222</v>
      </c>
      <c r="B109">
        <v>826.86775398254395</v>
      </c>
      <c r="C109">
        <v>189.74977970123291</v>
      </c>
      <c r="D109" s="2" t="s">
        <v>223</v>
      </c>
      <c r="E109" s="1">
        <v>6</v>
      </c>
      <c r="F109" s="1">
        <v>41</v>
      </c>
      <c r="G109" s="10" t="str">
        <f>IF(COUNTIF(TabSRC[IDCL],TabSRC[[#This Row],[Ligne de la MAP]]-1&amp;"_"&amp;TabSRC[[#This Row],[Colonne de la MAP]]-1)&gt;0,TabSRC[[#This Row],[Ligne de la MAP]]-1&amp;"_"&amp;TabSRC[[#This Row],[Colonne de la MAP]]-1,"")</f>
        <v>5_40</v>
      </c>
      <c r="H109" s="10" t="str">
        <f>IF(COUNTIF(TabSRC[IDCL],TabSRC[[#This Row],[Ligne de la MAP]]-1&amp;"_"&amp;TabSRC[[#This Row],[Colonne de la MAP]]+1)&gt;0,TabSRC[[#This Row],[Ligne de la MAP]]-1&amp;"_"&amp;TabSRC[[#This Row],[Colonne de la MAP]]+1,"")</f>
        <v>5_42</v>
      </c>
      <c r="I109" s="10" t="str">
        <f>IF(COUNTIF(TabSRC[IDCL],TabSRC[[#This Row],[Ligne de la MAP]]&amp;"_"&amp;TabSRC[[#This Row],[Colonne de la MAP]]+2)&gt;0,TabSRC[[#This Row],[Ligne de la MAP]]&amp;"_"&amp;TabSRC[[#This Row],[Colonne de la MAP]]+2,"")</f>
        <v>6_43</v>
      </c>
      <c r="J109" s="10" t="str">
        <f>IF(COUNTIF(TabSRC[IDCL],TabSRC[[#This Row],[Ligne de la MAP]]+1&amp;"_"&amp;TabSRC[[#This Row],[Colonne de la MAP]]+1),TabSRC[[#This Row],[Ligne de la MAP]]+1&amp;"_"&amp;TabSRC[[#This Row],[Colonne de la MAP]]+1,"")</f>
        <v>7_42</v>
      </c>
      <c r="K109" s="10" t="str">
        <f>IF(COUNTIF(TabSRC[IDCL],TabSRC[[#This Row],[Ligne de la MAP]]+1&amp;"_"&amp;TabSRC[[#This Row],[Colonne de la MAP]]-1)&gt;0,TabSRC[[#This Row],[Ligne de la MAP]]+1&amp;"_"&amp;TabSRC[[#This Row],[Colonne de la MAP]]-1,"")</f>
        <v>7_40</v>
      </c>
      <c r="L109" s="10" t="str">
        <f>IF(COUNTIF(TabSRC[IDCL],TabSRC[[#This Row],[Ligne de la MAP]]&amp;"_"&amp;TabSRC[[#This Row],[Colonne de la MAP]]-2)&gt;0,TabSRC[[#This Row],[Ligne de la MAP]]&amp;"_"&amp;TabSRC[[#This Row],[Colonne de la MAP]]-2,"")</f>
        <v>6_39</v>
      </c>
    </row>
    <row r="110" spans="1:12" x14ac:dyDescent="0.25">
      <c r="A110" t="s">
        <v>224</v>
      </c>
      <c r="B110">
        <v>867.57098197937012</v>
      </c>
      <c r="C110">
        <v>189.74977970123291</v>
      </c>
      <c r="D110" s="2" t="s">
        <v>225</v>
      </c>
      <c r="E110" s="1">
        <v>6</v>
      </c>
      <c r="F110" s="1">
        <v>43</v>
      </c>
      <c r="G110" s="10" t="str">
        <f>IF(COUNTIF(TabSRC[IDCL],TabSRC[[#This Row],[Ligne de la MAP]]-1&amp;"_"&amp;TabSRC[[#This Row],[Colonne de la MAP]]-1)&gt;0,TabSRC[[#This Row],[Ligne de la MAP]]-1&amp;"_"&amp;TabSRC[[#This Row],[Colonne de la MAP]]-1,"")</f>
        <v>5_42</v>
      </c>
      <c r="H110" s="10" t="str">
        <f>IF(COUNTIF(TabSRC[IDCL],TabSRC[[#This Row],[Ligne de la MAP]]-1&amp;"_"&amp;TabSRC[[#This Row],[Colonne de la MAP]]+1)&gt;0,TabSRC[[#This Row],[Ligne de la MAP]]-1&amp;"_"&amp;TabSRC[[#This Row],[Colonne de la MAP]]+1,"")</f>
        <v>5_44</v>
      </c>
      <c r="I110" s="10" t="str">
        <f>IF(COUNTIF(TabSRC[IDCL],TabSRC[[#This Row],[Ligne de la MAP]]&amp;"_"&amp;TabSRC[[#This Row],[Colonne de la MAP]]+2)&gt;0,TabSRC[[#This Row],[Ligne de la MAP]]&amp;"_"&amp;TabSRC[[#This Row],[Colonne de la MAP]]+2,"")</f>
        <v>6_45</v>
      </c>
      <c r="J110" s="10" t="str">
        <f>IF(COUNTIF(TabSRC[IDCL],TabSRC[[#This Row],[Ligne de la MAP]]+1&amp;"_"&amp;TabSRC[[#This Row],[Colonne de la MAP]]+1),TabSRC[[#This Row],[Ligne de la MAP]]+1&amp;"_"&amp;TabSRC[[#This Row],[Colonne de la MAP]]+1,"")</f>
        <v>7_44</v>
      </c>
      <c r="K110" s="10" t="str">
        <f>IF(COUNTIF(TabSRC[IDCL],TabSRC[[#This Row],[Ligne de la MAP]]+1&amp;"_"&amp;TabSRC[[#This Row],[Colonne de la MAP]]-1)&gt;0,TabSRC[[#This Row],[Ligne de la MAP]]+1&amp;"_"&amp;TabSRC[[#This Row],[Colonne de la MAP]]-1,"")</f>
        <v>7_42</v>
      </c>
      <c r="L110" s="10" t="str">
        <f>IF(COUNTIF(TabSRC[IDCL],TabSRC[[#This Row],[Ligne de la MAP]]&amp;"_"&amp;TabSRC[[#This Row],[Colonne de la MAP]]-2)&gt;0,TabSRC[[#This Row],[Ligne de la MAP]]&amp;"_"&amp;TabSRC[[#This Row],[Colonne de la MAP]]-2,"")</f>
        <v>6_41</v>
      </c>
    </row>
    <row r="111" spans="1:12" x14ac:dyDescent="0.25">
      <c r="A111" t="s">
        <v>226</v>
      </c>
      <c r="B111">
        <v>908.27420997619629</v>
      </c>
      <c r="C111">
        <v>189.74977970123291</v>
      </c>
      <c r="D111" s="2" t="s">
        <v>227</v>
      </c>
      <c r="E111" s="1">
        <v>6</v>
      </c>
      <c r="F111" s="1">
        <v>45</v>
      </c>
      <c r="G111" s="10" t="str">
        <f>IF(COUNTIF(TabSRC[IDCL],TabSRC[[#This Row],[Ligne de la MAP]]-1&amp;"_"&amp;TabSRC[[#This Row],[Colonne de la MAP]]-1)&gt;0,TabSRC[[#This Row],[Ligne de la MAP]]-1&amp;"_"&amp;TabSRC[[#This Row],[Colonne de la MAP]]-1,"")</f>
        <v>5_44</v>
      </c>
      <c r="H111" s="10" t="str">
        <f>IF(COUNTIF(TabSRC[IDCL],TabSRC[[#This Row],[Ligne de la MAP]]-1&amp;"_"&amp;TabSRC[[#This Row],[Colonne de la MAP]]+1)&gt;0,TabSRC[[#This Row],[Ligne de la MAP]]-1&amp;"_"&amp;TabSRC[[#This Row],[Colonne de la MAP]]+1,"")</f>
        <v>5_46</v>
      </c>
      <c r="I111" s="10" t="str">
        <f>IF(COUNTIF(TabSRC[IDCL],TabSRC[[#This Row],[Ligne de la MAP]]&amp;"_"&amp;TabSRC[[#This Row],[Colonne de la MAP]]+2)&gt;0,TabSRC[[#This Row],[Ligne de la MAP]]&amp;"_"&amp;TabSRC[[#This Row],[Colonne de la MAP]]+2,"")</f>
        <v>6_47</v>
      </c>
      <c r="J111" s="10" t="str">
        <f>IF(COUNTIF(TabSRC[IDCL],TabSRC[[#This Row],[Ligne de la MAP]]+1&amp;"_"&amp;TabSRC[[#This Row],[Colonne de la MAP]]+1),TabSRC[[#This Row],[Ligne de la MAP]]+1&amp;"_"&amp;TabSRC[[#This Row],[Colonne de la MAP]]+1,"")</f>
        <v>7_46</v>
      </c>
      <c r="K111" s="10" t="str">
        <f>IF(COUNTIF(TabSRC[IDCL],TabSRC[[#This Row],[Ligne de la MAP]]+1&amp;"_"&amp;TabSRC[[#This Row],[Colonne de la MAP]]-1)&gt;0,TabSRC[[#This Row],[Ligne de la MAP]]+1&amp;"_"&amp;TabSRC[[#This Row],[Colonne de la MAP]]-1,"")</f>
        <v>7_44</v>
      </c>
      <c r="L111" s="10" t="str">
        <f>IF(COUNTIF(TabSRC[IDCL],TabSRC[[#This Row],[Ligne de la MAP]]&amp;"_"&amp;TabSRC[[#This Row],[Colonne de la MAP]]-2)&gt;0,TabSRC[[#This Row],[Ligne de la MAP]]&amp;"_"&amp;TabSRC[[#This Row],[Colonne de la MAP]]-2,"")</f>
        <v>6_43</v>
      </c>
    </row>
    <row r="112" spans="1:12" x14ac:dyDescent="0.25">
      <c r="A112" t="s">
        <v>228</v>
      </c>
      <c r="B112">
        <v>948.97743797302246</v>
      </c>
      <c r="C112">
        <v>189.74977970123291</v>
      </c>
      <c r="D112" s="2" t="s">
        <v>229</v>
      </c>
      <c r="E112" s="1">
        <v>6</v>
      </c>
      <c r="F112" s="1">
        <v>47</v>
      </c>
      <c r="G112" s="10" t="str">
        <f>IF(COUNTIF(TabSRC[IDCL],TabSRC[[#This Row],[Ligne de la MAP]]-1&amp;"_"&amp;TabSRC[[#This Row],[Colonne de la MAP]]-1)&gt;0,TabSRC[[#This Row],[Ligne de la MAP]]-1&amp;"_"&amp;TabSRC[[#This Row],[Colonne de la MAP]]-1,"")</f>
        <v>5_46</v>
      </c>
      <c r="H112" s="10" t="str">
        <f>IF(COUNTIF(TabSRC[IDCL],TabSRC[[#This Row],[Ligne de la MAP]]-1&amp;"_"&amp;TabSRC[[#This Row],[Colonne de la MAP]]+1)&gt;0,TabSRC[[#This Row],[Ligne de la MAP]]-1&amp;"_"&amp;TabSRC[[#This Row],[Colonne de la MAP]]+1,"")</f>
        <v>5_48</v>
      </c>
      <c r="I112" s="10" t="str">
        <f>IF(COUNTIF(TabSRC[IDCL],TabSRC[[#This Row],[Ligne de la MAP]]&amp;"_"&amp;TabSRC[[#This Row],[Colonne de la MAP]]+2)&gt;0,TabSRC[[#This Row],[Ligne de la MAP]]&amp;"_"&amp;TabSRC[[#This Row],[Colonne de la MAP]]+2,"")</f>
        <v>6_49</v>
      </c>
      <c r="J112" s="10" t="str">
        <f>IF(COUNTIF(TabSRC[IDCL],TabSRC[[#This Row],[Ligne de la MAP]]+1&amp;"_"&amp;TabSRC[[#This Row],[Colonne de la MAP]]+1),TabSRC[[#This Row],[Ligne de la MAP]]+1&amp;"_"&amp;TabSRC[[#This Row],[Colonne de la MAP]]+1,"")</f>
        <v>7_48</v>
      </c>
      <c r="K112" s="10" t="str">
        <f>IF(COUNTIF(TabSRC[IDCL],TabSRC[[#This Row],[Ligne de la MAP]]+1&amp;"_"&amp;TabSRC[[#This Row],[Colonne de la MAP]]-1)&gt;0,TabSRC[[#This Row],[Ligne de la MAP]]+1&amp;"_"&amp;TabSRC[[#This Row],[Colonne de la MAP]]-1,"")</f>
        <v>7_46</v>
      </c>
      <c r="L112" s="10" t="str">
        <f>IF(COUNTIF(TabSRC[IDCL],TabSRC[[#This Row],[Ligne de la MAP]]&amp;"_"&amp;TabSRC[[#This Row],[Colonne de la MAP]]-2)&gt;0,TabSRC[[#This Row],[Ligne de la MAP]]&amp;"_"&amp;TabSRC[[#This Row],[Colonne de la MAP]]-2,"")</f>
        <v>6_45</v>
      </c>
    </row>
    <row r="113" spans="1:12" x14ac:dyDescent="0.25">
      <c r="A113" t="s">
        <v>230</v>
      </c>
      <c r="B113">
        <v>989.68066596984863</v>
      </c>
      <c r="C113">
        <v>189.74977970123291</v>
      </c>
      <c r="D113" s="2" t="s">
        <v>231</v>
      </c>
      <c r="E113" s="1">
        <v>6</v>
      </c>
      <c r="F113" s="1">
        <v>49</v>
      </c>
      <c r="G113" s="10" t="str">
        <f>IF(COUNTIF(TabSRC[IDCL],TabSRC[[#This Row],[Ligne de la MAP]]-1&amp;"_"&amp;TabSRC[[#This Row],[Colonne de la MAP]]-1)&gt;0,TabSRC[[#This Row],[Ligne de la MAP]]-1&amp;"_"&amp;TabSRC[[#This Row],[Colonne de la MAP]]-1,"")</f>
        <v>5_48</v>
      </c>
      <c r="H113" s="10" t="str">
        <f>IF(COUNTIF(TabSRC[IDCL],TabSRC[[#This Row],[Ligne de la MAP]]-1&amp;"_"&amp;TabSRC[[#This Row],[Colonne de la MAP]]+1)&gt;0,TabSRC[[#This Row],[Ligne de la MAP]]-1&amp;"_"&amp;TabSRC[[#This Row],[Colonne de la MAP]]+1,"")</f>
        <v>5_50</v>
      </c>
      <c r="I113" s="10" t="str">
        <f>IF(COUNTIF(TabSRC[IDCL],TabSRC[[#This Row],[Ligne de la MAP]]&amp;"_"&amp;TabSRC[[#This Row],[Colonne de la MAP]]+2)&gt;0,TabSRC[[#This Row],[Ligne de la MAP]]&amp;"_"&amp;TabSRC[[#This Row],[Colonne de la MAP]]+2,"")</f>
        <v>6_51</v>
      </c>
      <c r="J113" s="10" t="str">
        <f>IF(COUNTIF(TabSRC[IDCL],TabSRC[[#This Row],[Ligne de la MAP]]+1&amp;"_"&amp;TabSRC[[#This Row],[Colonne de la MAP]]+1),TabSRC[[#This Row],[Ligne de la MAP]]+1&amp;"_"&amp;TabSRC[[#This Row],[Colonne de la MAP]]+1,"")</f>
        <v>7_50</v>
      </c>
      <c r="K113" s="10" t="str">
        <f>IF(COUNTIF(TabSRC[IDCL],TabSRC[[#This Row],[Ligne de la MAP]]+1&amp;"_"&amp;TabSRC[[#This Row],[Colonne de la MAP]]-1)&gt;0,TabSRC[[#This Row],[Ligne de la MAP]]+1&amp;"_"&amp;TabSRC[[#This Row],[Colonne de la MAP]]-1,"")</f>
        <v>7_48</v>
      </c>
      <c r="L113" s="10" t="str">
        <f>IF(COUNTIF(TabSRC[IDCL],TabSRC[[#This Row],[Ligne de la MAP]]&amp;"_"&amp;TabSRC[[#This Row],[Colonne de la MAP]]-2)&gt;0,TabSRC[[#This Row],[Ligne de la MAP]]&amp;"_"&amp;TabSRC[[#This Row],[Colonne de la MAP]]-2,"")</f>
        <v>6_47</v>
      </c>
    </row>
    <row r="114" spans="1:12" x14ac:dyDescent="0.25">
      <c r="A114" t="s">
        <v>232</v>
      </c>
      <c r="B114">
        <v>1030.3838939666748</v>
      </c>
      <c r="C114">
        <v>189.74977970123291</v>
      </c>
      <c r="D114" s="2" t="s">
        <v>233</v>
      </c>
      <c r="E114" s="1">
        <v>6</v>
      </c>
      <c r="F114" s="1">
        <v>51</v>
      </c>
      <c r="G114" s="10" t="str">
        <f>IF(COUNTIF(TabSRC[IDCL],TabSRC[[#This Row],[Ligne de la MAP]]-1&amp;"_"&amp;TabSRC[[#This Row],[Colonne de la MAP]]-1)&gt;0,TabSRC[[#This Row],[Ligne de la MAP]]-1&amp;"_"&amp;TabSRC[[#This Row],[Colonne de la MAP]]-1,"")</f>
        <v>5_50</v>
      </c>
      <c r="H114" s="10" t="str">
        <f>IF(COUNTIF(TabSRC[IDCL],TabSRC[[#This Row],[Ligne de la MAP]]-1&amp;"_"&amp;TabSRC[[#This Row],[Colonne de la MAP]]+1)&gt;0,TabSRC[[#This Row],[Ligne de la MAP]]-1&amp;"_"&amp;TabSRC[[#This Row],[Colonne de la MAP]]+1,"")</f>
        <v>5_52</v>
      </c>
      <c r="I114" s="10" t="str">
        <f>IF(COUNTIF(TabSRC[IDCL],TabSRC[[#This Row],[Ligne de la MAP]]&amp;"_"&amp;TabSRC[[#This Row],[Colonne de la MAP]]+2)&gt;0,TabSRC[[#This Row],[Ligne de la MAP]]&amp;"_"&amp;TabSRC[[#This Row],[Colonne de la MAP]]+2,"")</f>
        <v>6_53</v>
      </c>
      <c r="J114" s="10" t="str">
        <f>IF(COUNTIF(TabSRC[IDCL],TabSRC[[#This Row],[Ligne de la MAP]]+1&amp;"_"&amp;TabSRC[[#This Row],[Colonne de la MAP]]+1),TabSRC[[#This Row],[Ligne de la MAP]]+1&amp;"_"&amp;TabSRC[[#This Row],[Colonne de la MAP]]+1,"")</f>
        <v>7_52</v>
      </c>
      <c r="K114" s="10" t="str">
        <f>IF(COUNTIF(TabSRC[IDCL],TabSRC[[#This Row],[Ligne de la MAP]]+1&amp;"_"&amp;TabSRC[[#This Row],[Colonne de la MAP]]-1)&gt;0,TabSRC[[#This Row],[Ligne de la MAP]]+1&amp;"_"&amp;TabSRC[[#This Row],[Colonne de la MAP]]-1,"")</f>
        <v>7_50</v>
      </c>
      <c r="L114" s="10" t="str">
        <f>IF(COUNTIF(TabSRC[IDCL],TabSRC[[#This Row],[Ligne de la MAP]]&amp;"_"&amp;TabSRC[[#This Row],[Colonne de la MAP]]-2)&gt;0,TabSRC[[#This Row],[Ligne de la MAP]]&amp;"_"&amp;TabSRC[[#This Row],[Colonne de la MAP]]-2,"")</f>
        <v>6_49</v>
      </c>
    </row>
    <row r="115" spans="1:12" x14ac:dyDescent="0.25">
      <c r="A115" t="s">
        <v>234</v>
      </c>
      <c r="B115">
        <v>1071.087121963501</v>
      </c>
      <c r="C115">
        <v>189.74977970123291</v>
      </c>
      <c r="D115" s="2" t="s">
        <v>235</v>
      </c>
      <c r="E115" s="1">
        <v>6</v>
      </c>
      <c r="F115" s="1">
        <v>53</v>
      </c>
      <c r="G115" s="10" t="str">
        <f>IF(COUNTIF(TabSRC[IDCL],TabSRC[[#This Row],[Ligne de la MAP]]-1&amp;"_"&amp;TabSRC[[#This Row],[Colonne de la MAP]]-1)&gt;0,TabSRC[[#This Row],[Ligne de la MAP]]-1&amp;"_"&amp;TabSRC[[#This Row],[Colonne de la MAP]]-1,"")</f>
        <v>5_52</v>
      </c>
      <c r="H115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115" s="10" t="str">
        <f>IF(COUNTIF(TabSRC[IDCL],TabSRC[[#This Row],[Ligne de la MAP]]&amp;"_"&amp;TabSRC[[#This Row],[Colonne de la MAP]]+2)&gt;0,TabSRC[[#This Row],[Ligne de la MAP]]&amp;"_"&amp;TabSRC[[#This Row],[Colonne de la MAP]]+2,"")</f>
        <v>6_55</v>
      </c>
      <c r="J115" s="10" t="str">
        <f>IF(COUNTIF(TabSRC[IDCL],TabSRC[[#This Row],[Ligne de la MAP]]+1&amp;"_"&amp;TabSRC[[#This Row],[Colonne de la MAP]]+1),TabSRC[[#This Row],[Ligne de la MAP]]+1&amp;"_"&amp;TabSRC[[#This Row],[Colonne de la MAP]]+1,"")</f>
        <v>7_54</v>
      </c>
      <c r="K115" s="10" t="str">
        <f>IF(COUNTIF(TabSRC[IDCL],TabSRC[[#This Row],[Ligne de la MAP]]+1&amp;"_"&amp;TabSRC[[#This Row],[Colonne de la MAP]]-1)&gt;0,TabSRC[[#This Row],[Ligne de la MAP]]+1&amp;"_"&amp;TabSRC[[#This Row],[Colonne de la MAP]]-1,"")</f>
        <v>7_52</v>
      </c>
      <c r="L115" s="10" t="str">
        <f>IF(COUNTIF(TabSRC[IDCL],TabSRC[[#This Row],[Ligne de la MAP]]&amp;"_"&amp;TabSRC[[#This Row],[Colonne de la MAP]]-2)&gt;0,TabSRC[[#This Row],[Ligne de la MAP]]&amp;"_"&amp;TabSRC[[#This Row],[Colonne de la MAP]]-2,"")</f>
        <v>6_51</v>
      </c>
    </row>
    <row r="116" spans="1:12" x14ac:dyDescent="0.25">
      <c r="A116" t="s">
        <v>236</v>
      </c>
      <c r="B116">
        <v>1111.7903499603271</v>
      </c>
      <c r="C116">
        <v>189.74977970123291</v>
      </c>
      <c r="D116" s="2" t="s">
        <v>237</v>
      </c>
      <c r="E116" s="1">
        <v>6</v>
      </c>
      <c r="F116" s="1">
        <v>55</v>
      </c>
      <c r="G116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116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116" s="10" t="str">
        <f>IF(COUNTIF(TabSRC[IDCL],TabSRC[[#This Row],[Ligne de la MAP]]&amp;"_"&amp;TabSRC[[#This Row],[Colonne de la MAP]]+2)&gt;0,TabSRC[[#This Row],[Ligne de la MAP]]&amp;"_"&amp;TabSRC[[#This Row],[Colonne de la MAP]]+2,"")</f>
        <v/>
      </c>
      <c r="J116" s="10" t="str">
        <f>IF(COUNTIF(TabSRC[IDCL],TabSRC[[#This Row],[Ligne de la MAP]]+1&amp;"_"&amp;TabSRC[[#This Row],[Colonne de la MAP]]+1),TabSRC[[#This Row],[Ligne de la MAP]]+1&amp;"_"&amp;TabSRC[[#This Row],[Colonne de la MAP]]+1,"")</f>
        <v>7_56</v>
      </c>
      <c r="K116" s="10" t="str">
        <f>IF(COUNTIF(TabSRC[IDCL],TabSRC[[#This Row],[Ligne de la MAP]]+1&amp;"_"&amp;TabSRC[[#This Row],[Colonne de la MAP]]-1)&gt;0,TabSRC[[#This Row],[Ligne de la MAP]]+1&amp;"_"&amp;TabSRC[[#This Row],[Colonne de la MAP]]-1,"")</f>
        <v>7_54</v>
      </c>
      <c r="L116" s="10" t="str">
        <f>IF(COUNTIF(TabSRC[IDCL],TabSRC[[#This Row],[Ligne de la MAP]]&amp;"_"&amp;TabSRC[[#This Row],[Colonne de la MAP]]-2)&gt;0,TabSRC[[#This Row],[Ligne de la MAP]]&amp;"_"&amp;TabSRC[[#This Row],[Colonne de la MAP]]-2,"")</f>
        <v>6_53</v>
      </c>
    </row>
    <row r="117" spans="1:12" x14ac:dyDescent="0.25">
      <c r="A117" t="s">
        <v>238</v>
      </c>
      <c r="B117">
        <v>33.154808044433594</v>
      </c>
      <c r="C117">
        <v>224.99983978271484</v>
      </c>
      <c r="D117" s="2" t="s">
        <v>239</v>
      </c>
      <c r="E117" s="1">
        <v>7</v>
      </c>
      <c r="F117" s="1">
        <v>2</v>
      </c>
      <c r="G117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117" s="10" t="str">
        <f>IF(COUNTIF(TabSRC[IDCL],TabSRC[[#This Row],[Ligne de la MAP]]-1&amp;"_"&amp;TabSRC[[#This Row],[Colonne de la MAP]]+1)&gt;0,TabSRC[[#This Row],[Ligne de la MAP]]-1&amp;"_"&amp;TabSRC[[#This Row],[Colonne de la MAP]]+1,"")</f>
        <v>6_3</v>
      </c>
      <c r="I117" s="10" t="str">
        <f>IF(COUNTIF(TabSRC[IDCL],TabSRC[[#This Row],[Ligne de la MAP]]&amp;"_"&amp;TabSRC[[#This Row],[Colonne de la MAP]]+2)&gt;0,TabSRC[[#This Row],[Ligne de la MAP]]&amp;"_"&amp;TabSRC[[#This Row],[Colonne de la MAP]]+2,"")</f>
        <v>7_4</v>
      </c>
      <c r="J117" s="10" t="str">
        <f>IF(COUNTIF(TabSRC[IDCL],TabSRC[[#This Row],[Ligne de la MAP]]+1&amp;"_"&amp;TabSRC[[#This Row],[Colonne de la MAP]]+1),TabSRC[[#This Row],[Ligne de la MAP]]+1&amp;"_"&amp;TabSRC[[#This Row],[Colonne de la MAP]]+1,"")</f>
        <v>8_3</v>
      </c>
      <c r="K117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117" s="10" t="str">
        <f>IF(COUNTIF(TabSRC[IDCL],TabSRC[[#This Row],[Ligne de la MAP]]&amp;"_"&amp;TabSRC[[#This Row],[Colonne de la MAP]]-2)&gt;0,TabSRC[[#This Row],[Ligne de la MAP]]&amp;"_"&amp;TabSRC[[#This Row],[Colonne de la MAP]]-2,"")</f>
        <v/>
      </c>
    </row>
    <row r="118" spans="1:12" x14ac:dyDescent="0.25">
      <c r="A118" t="s">
        <v>240</v>
      </c>
      <c r="B118">
        <v>73.858036041259766</v>
      </c>
      <c r="C118">
        <v>224.99983978271484</v>
      </c>
      <c r="D118" s="2" t="s">
        <v>241</v>
      </c>
      <c r="E118" s="1">
        <v>7</v>
      </c>
      <c r="F118" s="1">
        <v>4</v>
      </c>
      <c r="G118" s="10" t="str">
        <f>IF(COUNTIF(TabSRC[IDCL],TabSRC[[#This Row],[Ligne de la MAP]]-1&amp;"_"&amp;TabSRC[[#This Row],[Colonne de la MAP]]-1)&gt;0,TabSRC[[#This Row],[Ligne de la MAP]]-1&amp;"_"&amp;TabSRC[[#This Row],[Colonne de la MAP]]-1,"")</f>
        <v>6_3</v>
      </c>
      <c r="H118" s="10" t="str">
        <f>IF(COUNTIF(TabSRC[IDCL],TabSRC[[#This Row],[Ligne de la MAP]]-1&amp;"_"&amp;TabSRC[[#This Row],[Colonne de la MAP]]+1)&gt;0,TabSRC[[#This Row],[Ligne de la MAP]]-1&amp;"_"&amp;TabSRC[[#This Row],[Colonne de la MAP]]+1,"")</f>
        <v>6_5</v>
      </c>
      <c r="I118" s="10" t="str">
        <f>IF(COUNTIF(TabSRC[IDCL],TabSRC[[#This Row],[Ligne de la MAP]]&amp;"_"&amp;TabSRC[[#This Row],[Colonne de la MAP]]+2)&gt;0,TabSRC[[#This Row],[Ligne de la MAP]]&amp;"_"&amp;TabSRC[[#This Row],[Colonne de la MAP]]+2,"")</f>
        <v>7_6</v>
      </c>
      <c r="J118" s="10" t="str">
        <f>IF(COUNTIF(TabSRC[IDCL],TabSRC[[#This Row],[Ligne de la MAP]]+1&amp;"_"&amp;TabSRC[[#This Row],[Colonne de la MAP]]+1),TabSRC[[#This Row],[Ligne de la MAP]]+1&amp;"_"&amp;TabSRC[[#This Row],[Colonne de la MAP]]+1,"")</f>
        <v>8_5</v>
      </c>
      <c r="K118" s="10" t="str">
        <f>IF(COUNTIF(TabSRC[IDCL],TabSRC[[#This Row],[Ligne de la MAP]]+1&amp;"_"&amp;TabSRC[[#This Row],[Colonne de la MAP]]-1)&gt;0,TabSRC[[#This Row],[Ligne de la MAP]]+1&amp;"_"&amp;TabSRC[[#This Row],[Colonne de la MAP]]-1,"")</f>
        <v>8_3</v>
      </c>
      <c r="L118" s="10" t="str">
        <f>IF(COUNTIF(TabSRC[IDCL],TabSRC[[#This Row],[Ligne de la MAP]]&amp;"_"&amp;TabSRC[[#This Row],[Colonne de la MAP]]-2)&gt;0,TabSRC[[#This Row],[Ligne de la MAP]]&amp;"_"&amp;TabSRC[[#This Row],[Colonne de la MAP]]-2,"")</f>
        <v>7_2</v>
      </c>
    </row>
    <row r="119" spans="1:12" x14ac:dyDescent="0.25">
      <c r="A119" t="s">
        <v>242</v>
      </c>
      <c r="B119">
        <v>114.56126403808594</v>
      </c>
      <c r="C119">
        <v>224.99983978271484</v>
      </c>
      <c r="D119" s="2" t="s">
        <v>243</v>
      </c>
      <c r="E119" s="1">
        <v>7</v>
      </c>
      <c r="F119" s="1">
        <v>6</v>
      </c>
      <c r="G119" s="10" t="str">
        <f>IF(COUNTIF(TabSRC[IDCL],TabSRC[[#This Row],[Ligne de la MAP]]-1&amp;"_"&amp;TabSRC[[#This Row],[Colonne de la MAP]]-1)&gt;0,TabSRC[[#This Row],[Ligne de la MAP]]-1&amp;"_"&amp;TabSRC[[#This Row],[Colonne de la MAP]]-1,"")</f>
        <v>6_5</v>
      </c>
      <c r="H119" s="10" t="str">
        <f>IF(COUNTIF(TabSRC[IDCL],TabSRC[[#This Row],[Ligne de la MAP]]-1&amp;"_"&amp;TabSRC[[#This Row],[Colonne de la MAP]]+1)&gt;0,TabSRC[[#This Row],[Ligne de la MAP]]-1&amp;"_"&amp;TabSRC[[#This Row],[Colonne de la MAP]]+1,"")</f>
        <v>6_7</v>
      </c>
      <c r="I119" s="10" t="str">
        <f>IF(COUNTIF(TabSRC[IDCL],TabSRC[[#This Row],[Ligne de la MAP]]&amp;"_"&amp;TabSRC[[#This Row],[Colonne de la MAP]]+2)&gt;0,TabSRC[[#This Row],[Ligne de la MAP]]&amp;"_"&amp;TabSRC[[#This Row],[Colonne de la MAP]]+2,"")</f>
        <v>7_8</v>
      </c>
      <c r="J119" s="10" t="str">
        <f>IF(COUNTIF(TabSRC[IDCL],TabSRC[[#This Row],[Ligne de la MAP]]+1&amp;"_"&amp;TabSRC[[#This Row],[Colonne de la MAP]]+1),TabSRC[[#This Row],[Ligne de la MAP]]+1&amp;"_"&amp;TabSRC[[#This Row],[Colonne de la MAP]]+1,"")</f>
        <v>8_7</v>
      </c>
      <c r="K119" s="10" t="str">
        <f>IF(COUNTIF(TabSRC[IDCL],TabSRC[[#This Row],[Ligne de la MAP]]+1&amp;"_"&amp;TabSRC[[#This Row],[Colonne de la MAP]]-1)&gt;0,TabSRC[[#This Row],[Ligne de la MAP]]+1&amp;"_"&amp;TabSRC[[#This Row],[Colonne de la MAP]]-1,"")</f>
        <v>8_5</v>
      </c>
      <c r="L119" s="10" t="str">
        <f>IF(COUNTIF(TabSRC[IDCL],TabSRC[[#This Row],[Ligne de la MAP]]&amp;"_"&amp;TabSRC[[#This Row],[Colonne de la MAP]]-2)&gt;0,TabSRC[[#This Row],[Ligne de la MAP]]&amp;"_"&amp;TabSRC[[#This Row],[Colonne de la MAP]]-2,"")</f>
        <v>7_4</v>
      </c>
    </row>
    <row r="120" spans="1:12" x14ac:dyDescent="0.25">
      <c r="A120" t="s">
        <v>244</v>
      </c>
      <c r="B120">
        <v>155.26449203491211</v>
      </c>
      <c r="C120">
        <v>224.99983978271484</v>
      </c>
      <c r="D120" s="2" t="s">
        <v>245</v>
      </c>
      <c r="E120" s="1">
        <v>7</v>
      </c>
      <c r="F120" s="1">
        <v>8</v>
      </c>
      <c r="G120" s="10" t="str">
        <f>IF(COUNTIF(TabSRC[IDCL],TabSRC[[#This Row],[Ligne de la MAP]]-1&amp;"_"&amp;TabSRC[[#This Row],[Colonne de la MAP]]-1)&gt;0,TabSRC[[#This Row],[Ligne de la MAP]]-1&amp;"_"&amp;TabSRC[[#This Row],[Colonne de la MAP]]-1,"")</f>
        <v>6_7</v>
      </c>
      <c r="H120" s="10" t="str">
        <f>IF(COUNTIF(TabSRC[IDCL],TabSRC[[#This Row],[Ligne de la MAP]]-1&amp;"_"&amp;TabSRC[[#This Row],[Colonne de la MAP]]+1)&gt;0,TabSRC[[#This Row],[Ligne de la MAP]]-1&amp;"_"&amp;TabSRC[[#This Row],[Colonne de la MAP]]+1,"")</f>
        <v>6_9</v>
      </c>
      <c r="I120" s="10" t="str">
        <f>IF(COUNTIF(TabSRC[IDCL],TabSRC[[#This Row],[Ligne de la MAP]]&amp;"_"&amp;TabSRC[[#This Row],[Colonne de la MAP]]+2)&gt;0,TabSRC[[#This Row],[Ligne de la MAP]]&amp;"_"&amp;TabSRC[[#This Row],[Colonne de la MAP]]+2,"")</f>
        <v>7_10</v>
      </c>
      <c r="J120" s="10" t="str">
        <f>IF(COUNTIF(TabSRC[IDCL],TabSRC[[#This Row],[Ligne de la MAP]]+1&amp;"_"&amp;TabSRC[[#This Row],[Colonne de la MAP]]+1),TabSRC[[#This Row],[Ligne de la MAP]]+1&amp;"_"&amp;TabSRC[[#This Row],[Colonne de la MAP]]+1,"")</f>
        <v>8_9</v>
      </c>
      <c r="K120" s="10" t="str">
        <f>IF(COUNTIF(TabSRC[IDCL],TabSRC[[#This Row],[Ligne de la MAP]]+1&amp;"_"&amp;TabSRC[[#This Row],[Colonne de la MAP]]-1)&gt;0,TabSRC[[#This Row],[Ligne de la MAP]]+1&amp;"_"&amp;TabSRC[[#This Row],[Colonne de la MAP]]-1,"")</f>
        <v>8_7</v>
      </c>
      <c r="L120" s="10" t="str">
        <f>IF(COUNTIF(TabSRC[IDCL],TabSRC[[#This Row],[Ligne de la MAP]]&amp;"_"&amp;TabSRC[[#This Row],[Colonne de la MAP]]-2)&gt;0,TabSRC[[#This Row],[Ligne de la MAP]]&amp;"_"&amp;TabSRC[[#This Row],[Colonne de la MAP]]-2,"")</f>
        <v>7_6</v>
      </c>
    </row>
    <row r="121" spans="1:12" x14ac:dyDescent="0.25">
      <c r="A121" t="s">
        <v>246</v>
      </c>
      <c r="B121">
        <v>195.96772003173828</v>
      </c>
      <c r="C121">
        <v>224.99983978271484</v>
      </c>
      <c r="D121" s="2" t="s">
        <v>247</v>
      </c>
      <c r="E121" s="1">
        <v>7</v>
      </c>
      <c r="F121" s="1">
        <v>10</v>
      </c>
      <c r="G121" s="10" t="str">
        <f>IF(COUNTIF(TabSRC[IDCL],TabSRC[[#This Row],[Ligne de la MAP]]-1&amp;"_"&amp;TabSRC[[#This Row],[Colonne de la MAP]]-1)&gt;0,TabSRC[[#This Row],[Ligne de la MAP]]-1&amp;"_"&amp;TabSRC[[#This Row],[Colonne de la MAP]]-1,"")</f>
        <v>6_9</v>
      </c>
      <c r="H121" s="10" t="str">
        <f>IF(COUNTIF(TabSRC[IDCL],TabSRC[[#This Row],[Ligne de la MAP]]-1&amp;"_"&amp;TabSRC[[#This Row],[Colonne de la MAP]]+1)&gt;0,TabSRC[[#This Row],[Ligne de la MAP]]-1&amp;"_"&amp;TabSRC[[#This Row],[Colonne de la MAP]]+1,"")</f>
        <v>6_11</v>
      </c>
      <c r="I121" s="10" t="str">
        <f>IF(COUNTIF(TabSRC[IDCL],TabSRC[[#This Row],[Ligne de la MAP]]&amp;"_"&amp;TabSRC[[#This Row],[Colonne de la MAP]]+2)&gt;0,TabSRC[[#This Row],[Ligne de la MAP]]&amp;"_"&amp;TabSRC[[#This Row],[Colonne de la MAP]]+2,"")</f>
        <v>7_12</v>
      </c>
      <c r="J121" s="10" t="str">
        <f>IF(COUNTIF(TabSRC[IDCL],TabSRC[[#This Row],[Ligne de la MAP]]+1&amp;"_"&amp;TabSRC[[#This Row],[Colonne de la MAP]]+1),TabSRC[[#This Row],[Ligne de la MAP]]+1&amp;"_"&amp;TabSRC[[#This Row],[Colonne de la MAP]]+1,"")</f>
        <v>8_11</v>
      </c>
      <c r="K121" s="10" t="str">
        <f>IF(COUNTIF(TabSRC[IDCL],TabSRC[[#This Row],[Ligne de la MAP]]+1&amp;"_"&amp;TabSRC[[#This Row],[Colonne de la MAP]]-1)&gt;0,TabSRC[[#This Row],[Ligne de la MAP]]+1&amp;"_"&amp;TabSRC[[#This Row],[Colonne de la MAP]]-1,"")</f>
        <v>8_9</v>
      </c>
      <c r="L121" s="10" t="str">
        <f>IF(COUNTIF(TabSRC[IDCL],TabSRC[[#This Row],[Ligne de la MAP]]&amp;"_"&amp;TabSRC[[#This Row],[Colonne de la MAP]]-2)&gt;0,TabSRC[[#This Row],[Ligne de la MAP]]&amp;"_"&amp;TabSRC[[#This Row],[Colonne de la MAP]]-2,"")</f>
        <v>7_8</v>
      </c>
    </row>
    <row r="122" spans="1:12" x14ac:dyDescent="0.25">
      <c r="A122" t="s">
        <v>248</v>
      </c>
      <c r="B122">
        <v>236.67094802856445</v>
      </c>
      <c r="C122">
        <v>224.99983978271484</v>
      </c>
      <c r="D122" s="2" t="s">
        <v>249</v>
      </c>
      <c r="E122" s="1">
        <v>7</v>
      </c>
      <c r="F122" s="1">
        <v>12</v>
      </c>
      <c r="G122" s="10" t="str">
        <f>IF(COUNTIF(TabSRC[IDCL],TabSRC[[#This Row],[Ligne de la MAP]]-1&amp;"_"&amp;TabSRC[[#This Row],[Colonne de la MAP]]-1)&gt;0,TabSRC[[#This Row],[Ligne de la MAP]]-1&amp;"_"&amp;TabSRC[[#This Row],[Colonne de la MAP]]-1,"")</f>
        <v>6_11</v>
      </c>
      <c r="H122" s="10" t="str">
        <f>IF(COUNTIF(TabSRC[IDCL],TabSRC[[#This Row],[Ligne de la MAP]]-1&amp;"_"&amp;TabSRC[[#This Row],[Colonne de la MAP]]+1)&gt;0,TabSRC[[#This Row],[Ligne de la MAP]]-1&amp;"_"&amp;TabSRC[[#This Row],[Colonne de la MAP]]+1,"")</f>
        <v>6_13</v>
      </c>
      <c r="I122" s="10" t="str">
        <f>IF(COUNTIF(TabSRC[IDCL],TabSRC[[#This Row],[Ligne de la MAP]]&amp;"_"&amp;TabSRC[[#This Row],[Colonne de la MAP]]+2)&gt;0,TabSRC[[#This Row],[Ligne de la MAP]]&amp;"_"&amp;TabSRC[[#This Row],[Colonne de la MAP]]+2,"")</f>
        <v>7_14</v>
      </c>
      <c r="J122" s="10" t="str">
        <f>IF(COUNTIF(TabSRC[IDCL],TabSRC[[#This Row],[Ligne de la MAP]]+1&amp;"_"&amp;TabSRC[[#This Row],[Colonne de la MAP]]+1),TabSRC[[#This Row],[Ligne de la MAP]]+1&amp;"_"&amp;TabSRC[[#This Row],[Colonne de la MAP]]+1,"")</f>
        <v>8_13</v>
      </c>
      <c r="K122" s="10" t="str">
        <f>IF(COUNTIF(TabSRC[IDCL],TabSRC[[#This Row],[Ligne de la MAP]]+1&amp;"_"&amp;TabSRC[[#This Row],[Colonne de la MAP]]-1)&gt;0,TabSRC[[#This Row],[Ligne de la MAP]]+1&amp;"_"&amp;TabSRC[[#This Row],[Colonne de la MAP]]-1,"")</f>
        <v>8_11</v>
      </c>
      <c r="L122" s="10" t="str">
        <f>IF(COUNTIF(TabSRC[IDCL],TabSRC[[#This Row],[Ligne de la MAP]]&amp;"_"&amp;TabSRC[[#This Row],[Colonne de la MAP]]-2)&gt;0,TabSRC[[#This Row],[Ligne de la MAP]]&amp;"_"&amp;TabSRC[[#This Row],[Colonne de la MAP]]-2,"")</f>
        <v>7_10</v>
      </c>
    </row>
    <row r="123" spans="1:12" x14ac:dyDescent="0.25">
      <c r="A123" t="s">
        <v>250</v>
      </c>
      <c r="B123">
        <v>277.37417602539063</v>
      </c>
      <c r="C123">
        <v>224.99983978271484</v>
      </c>
      <c r="D123" s="2" t="s">
        <v>251</v>
      </c>
      <c r="E123" s="1">
        <v>7</v>
      </c>
      <c r="F123" s="1">
        <v>14</v>
      </c>
      <c r="G123" s="10" t="str">
        <f>IF(COUNTIF(TabSRC[IDCL],TabSRC[[#This Row],[Ligne de la MAP]]-1&amp;"_"&amp;TabSRC[[#This Row],[Colonne de la MAP]]-1)&gt;0,TabSRC[[#This Row],[Ligne de la MAP]]-1&amp;"_"&amp;TabSRC[[#This Row],[Colonne de la MAP]]-1,"")</f>
        <v>6_13</v>
      </c>
      <c r="H123" s="10" t="str">
        <f>IF(COUNTIF(TabSRC[IDCL],TabSRC[[#This Row],[Ligne de la MAP]]-1&amp;"_"&amp;TabSRC[[#This Row],[Colonne de la MAP]]+1)&gt;0,TabSRC[[#This Row],[Ligne de la MAP]]-1&amp;"_"&amp;TabSRC[[#This Row],[Colonne de la MAP]]+1,"")</f>
        <v>6_15</v>
      </c>
      <c r="I123" s="10" t="str">
        <f>IF(COUNTIF(TabSRC[IDCL],TabSRC[[#This Row],[Ligne de la MAP]]&amp;"_"&amp;TabSRC[[#This Row],[Colonne de la MAP]]+2)&gt;0,TabSRC[[#This Row],[Ligne de la MAP]]&amp;"_"&amp;TabSRC[[#This Row],[Colonne de la MAP]]+2,"")</f>
        <v>7_16</v>
      </c>
      <c r="J123" s="10" t="str">
        <f>IF(COUNTIF(TabSRC[IDCL],TabSRC[[#This Row],[Ligne de la MAP]]+1&amp;"_"&amp;TabSRC[[#This Row],[Colonne de la MAP]]+1),TabSRC[[#This Row],[Ligne de la MAP]]+1&amp;"_"&amp;TabSRC[[#This Row],[Colonne de la MAP]]+1,"")</f>
        <v>8_15</v>
      </c>
      <c r="K123" s="10" t="str">
        <f>IF(COUNTIF(TabSRC[IDCL],TabSRC[[#This Row],[Ligne de la MAP]]+1&amp;"_"&amp;TabSRC[[#This Row],[Colonne de la MAP]]-1)&gt;0,TabSRC[[#This Row],[Ligne de la MAP]]+1&amp;"_"&amp;TabSRC[[#This Row],[Colonne de la MAP]]-1,"")</f>
        <v>8_13</v>
      </c>
      <c r="L123" s="10" t="str">
        <f>IF(COUNTIF(TabSRC[IDCL],TabSRC[[#This Row],[Ligne de la MAP]]&amp;"_"&amp;TabSRC[[#This Row],[Colonne de la MAP]]-2)&gt;0,TabSRC[[#This Row],[Ligne de la MAP]]&amp;"_"&amp;TabSRC[[#This Row],[Colonne de la MAP]]-2,"")</f>
        <v>7_12</v>
      </c>
    </row>
    <row r="124" spans="1:12" x14ac:dyDescent="0.25">
      <c r="A124" t="s">
        <v>252</v>
      </c>
      <c r="B124">
        <v>318.0774040222168</v>
      </c>
      <c r="C124">
        <v>224.99983978271484</v>
      </c>
      <c r="D124" s="2" t="s">
        <v>253</v>
      </c>
      <c r="E124" s="1">
        <v>7</v>
      </c>
      <c r="F124" s="1">
        <v>16</v>
      </c>
      <c r="G124" s="10" t="str">
        <f>IF(COUNTIF(TabSRC[IDCL],TabSRC[[#This Row],[Ligne de la MAP]]-1&amp;"_"&amp;TabSRC[[#This Row],[Colonne de la MAP]]-1)&gt;0,TabSRC[[#This Row],[Ligne de la MAP]]-1&amp;"_"&amp;TabSRC[[#This Row],[Colonne de la MAP]]-1,"")</f>
        <v>6_15</v>
      </c>
      <c r="H124" s="10" t="str">
        <f>IF(COUNTIF(TabSRC[IDCL],TabSRC[[#This Row],[Ligne de la MAP]]-1&amp;"_"&amp;TabSRC[[#This Row],[Colonne de la MAP]]+1)&gt;0,TabSRC[[#This Row],[Ligne de la MAP]]-1&amp;"_"&amp;TabSRC[[#This Row],[Colonne de la MAP]]+1,"")</f>
        <v>6_17</v>
      </c>
      <c r="I124" s="10" t="str">
        <f>IF(COUNTIF(TabSRC[IDCL],TabSRC[[#This Row],[Ligne de la MAP]]&amp;"_"&amp;TabSRC[[#This Row],[Colonne de la MAP]]+2)&gt;0,TabSRC[[#This Row],[Ligne de la MAP]]&amp;"_"&amp;TabSRC[[#This Row],[Colonne de la MAP]]+2,"")</f>
        <v>7_18</v>
      </c>
      <c r="J124" s="10" t="str">
        <f>IF(COUNTIF(TabSRC[IDCL],TabSRC[[#This Row],[Ligne de la MAP]]+1&amp;"_"&amp;TabSRC[[#This Row],[Colonne de la MAP]]+1),TabSRC[[#This Row],[Ligne de la MAP]]+1&amp;"_"&amp;TabSRC[[#This Row],[Colonne de la MAP]]+1,"")</f>
        <v>8_17</v>
      </c>
      <c r="K124" s="10" t="str">
        <f>IF(COUNTIF(TabSRC[IDCL],TabSRC[[#This Row],[Ligne de la MAP]]+1&amp;"_"&amp;TabSRC[[#This Row],[Colonne de la MAP]]-1)&gt;0,TabSRC[[#This Row],[Ligne de la MAP]]+1&amp;"_"&amp;TabSRC[[#This Row],[Colonne de la MAP]]-1,"")</f>
        <v>8_15</v>
      </c>
      <c r="L124" s="10" t="str">
        <f>IF(COUNTIF(TabSRC[IDCL],TabSRC[[#This Row],[Ligne de la MAP]]&amp;"_"&amp;TabSRC[[#This Row],[Colonne de la MAP]]-2)&gt;0,TabSRC[[#This Row],[Ligne de la MAP]]&amp;"_"&amp;TabSRC[[#This Row],[Colonne de la MAP]]-2,"")</f>
        <v>7_14</v>
      </c>
    </row>
    <row r="125" spans="1:12" x14ac:dyDescent="0.25">
      <c r="A125" t="s">
        <v>254</v>
      </c>
      <c r="B125">
        <v>358.78063201904297</v>
      </c>
      <c r="C125">
        <v>224.99983978271484</v>
      </c>
      <c r="D125" s="2" t="s">
        <v>255</v>
      </c>
      <c r="E125" s="1">
        <v>7</v>
      </c>
      <c r="F125" s="1">
        <v>18</v>
      </c>
      <c r="G125" s="10" t="str">
        <f>IF(COUNTIF(TabSRC[IDCL],TabSRC[[#This Row],[Ligne de la MAP]]-1&amp;"_"&amp;TabSRC[[#This Row],[Colonne de la MAP]]-1)&gt;0,TabSRC[[#This Row],[Ligne de la MAP]]-1&amp;"_"&amp;TabSRC[[#This Row],[Colonne de la MAP]]-1,"")</f>
        <v>6_17</v>
      </c>
      <c r="H125" s="10" t="str">
        <f>IF(COUNTIF(TabSRC[IDCL],TabSRC[[#This Row],[Ligne de la MAP]]-1&amp;"_"&amp;TabSRC[[#This Row],[Colonne de la MAP]]+1)&gt;0,TabSRC[[#This Row],[Ligne de la MAP]]-1&amp;"_"&amp;TabSRC[[#This Row],[Colonne de la MAP]]+1,"")</f>
        <v>6_19</v>
      </c>
      <c r="I125" s="10" t="str">
        <f>IF(COUNTIF(TabSRC[IDCL],TabSRC[[#This Row],[Ligne de la MAP]]&amp;"_"&amp;TabSRC[[#This Row],[Colonne de la MAP]]+2)&gt;0,TabSRC[[#This Row],[Ligne de la MAP]]&amp;"_"&amp;TabSRC[[#This Row],[Colonne de la MAP]]+2,"")</f>
        <v>7_20</v>
      </c>
      <c r="J125" s="10" t="str">
        <f>IF(COUNTIF(TabSRC[IDCL],TabSRC[[#This Row],[Ligne de la MAP]]+1&amp;"_"&amp;TabSRC[[#This Row],[Colonne de la MAP]]+1),TabSRC[[#This Row],[Ligne de la MAP]]+1&amp;"_"&amp;TabSRC[[#This Row],[Colonne de la MAP]]+1,"")</f>
        <v>8_19</v>
      </c>
      <c r="K125" s="10" t="str">
        <f>IF(COUNTIF(TabSRC[IDCL],TabSRC[[#This Row],[Ligne de la MAP]]+1&amp;"_"&amp;TabSRC[[#This Row],[Colonne de la MAP]]-1)&gt;0,TabSRC[[#This Row],[Ligne de la MAP]]+1&amp;"_"&amp;TabSRC[[#This Row],[Colonne de la MAP]]-1,"")</f>
        <v>8_17</v>
      </c>
      <c r="L125" s="10" t="str">
        <f>IF(COUNTIF(TabSRC[IDCL],TabSRC[[#This Row],[Ligne de la MAP]]&amp;"_"&amp;TabSRC[[#This Row],[Colonne de la MAP]]-2)&gt;0,TabSRC[[#This Row],[Ligne de la MAP]]&amp;"_"&amp;TabSRC[[#This Row],[Colonne de la MAP]]-2,"")</f>
        <v>7_16</v>
      </c>
    </row>
    <row r="126" spans="1:12" x14ac:dyDescent="0.25">
      <c r="A126" t="s">
        <v>256</v>
      </c>
      <c r="B126">
        <v>399.48386001586914</v>
      </c>
      <c r="C126">
        <v>224.99983978271484</v>
      </c>
      <c r="D126" s="2" t="s">
        <v>257</v>
      </c>
      <c r="E126" s="1">
        <v>7</v>
      </c>
      <c r="F126" s="1">
        <v>20</v>
      </c>
      <c r="G126" s="10" t="str">
        <f>IF(COUNTIF(TabSRC[IDCL],TabSRC[[#This Row],[Ligne de la MAP]]-1&amp;"_"&amp;TabSRC[[#This Row],[Colonne de la MAP]]-1)&gt;0,TabSRC[[#This Row],[Ligne de la MAP]]-1&amp;"_"&amp;TabSRC[[#This Row],[Colonne de la MAP]]-1,"")</f>
        <v>6_19</v>
      </c>
      <c r="H126" s="10" t="str">
        <f>IF(COUNTIF(TabSRC[IDCL],TabSRC[[#This Row],[Ligne de la MAP]]-1&amp;"_"&amp;TabSRC[[#This Row],[Colonne de la MAP]]+1)&gt;0,TabSRC[[#This Row],[Ligne de la MAP]]-1&amp;"_"&amp;TabSRC[[#This Row],[Colonne de la MAP]]+1,"")</f>
        <v>6_21</v>
      </c>
      <c r="I126" s="10" t="str">
        <f>IF(COUNTIF(TabSRC[IDCL],TabSRC[[#This Row],[Ligne de la MAP]]&amp;"_"&amp;TabSRC[[#This Row],[Colonne de la MAP]]+2)&gt;0,TabSRC[[#This Row],[Ligne de la MAP]]&amp;"_"&amp;TabSRC[[#This Row],[Colonne de la MAP]]+2,"")</f>
        <v>7_22</v>
      </c>
      <c r="J126" s="10" t="str">
        <f>IF(COUNTIF(TabSRC[IDCL],TabSRC[[#This Row],[Ligne de la MAP]]+1&amp;"_"&amp;TabSRC[[#This Row],[Colonne de la MAP]]+1),TabSRC[[#This Row],[Ligne de la MAP]]+1&amp;"_"&amp;TabSRC[[#This Row],[Colonne de la MAP]]+1,"")</f>
        <v>8_21</v>
      </c>
      <c r="K126" s="10" t="str">
        <f>IF(COUNTIF(TabSRC[IDCL],TabSRC[[#This Row],[Ligne de la MAP]]+1&amp;"_"&amp;TabSRC[[#This Row],[Colonne de la MAP]]-1)&gt;0,TabSRC[[#This Row],[Ligne de la MAP]]+1&amp;"_"&amp;TabSRC[[#This Row],[Colonne de la MAP]]-1,"")</f>
        <v>8_19</v>
      </c>
      <c r="L126" s="10" t="str">
        <f>IF(COUNTIF(TabSRC[IDCL],TabSRC[[#This Row],[Ligne de la MAP]]&amp;"_"&amp;TabSRC[[#This Row],[Colonne de la MAP]]-2)&gt;0,TabSRC[[#This Row],[Ligne de la MAP]]&amp;"_"&amp;TabSRC[[#This Row],[Colonne de la MAP]]-2,"")</f>
        <v>7_18</v>
      </c>
    </row>
    <row r="127" spans="1:12" x14ac:dyDescent="0.25">
      <c r="A127" t="s">
        <v>258</v>
      </c>
      <c r="B127">
        <v>440.18708801269531</v>
      </c>
      <c r="C127">
        <v>224.99983978271484</v>
      </c>
      <c r="D127" s="2" t="s">
        <v>672</v>
      </c>
      <c r="E127" s="1">
        <v>7</v>
      </c>
      <c r="F127" s="1">
        <v>22</v>
      </c>
      <c r="G127" s="10" t="str">
        <f>IF(COUNTIF(TabSRC[IDCL],TabSRC[[#This Row],[Ligne de la MAP]]-1&amp;"_"&amp;TabSRC[[#This Row],[Colonne de la MAP]]-1)&gt;0,TabSRC[[#This Row],[Ligne de la MAP]]-1&amp;"_"&amp;TabSRC[[#This Row],[Colonne de la MAP]]-1,"")</f>
        <v>6_21</v>
      </c>
      <c r="H127" s="10" t="str">
        <f>IF(COUNTIF(TabSRC[IDCL],TabSRC[[#This Row],[Ligne de la MAP]]-1&amp;"_"&amp;TabSRC[[#This Row],[Colonne de la MAP]]+1)&gt;0,TabSRC[[#This Row],[Ligne de la MAP]]-1&amp;"_"&amp;TabSRC[[#This Row],[Colonne de la MAP]]+1,"")</f>
        <v>6_23</v>
      </c>
      <c r="I127" s="10" t="str">
        <f>IF(COUNTIF(TabSRC[IDCL],TabSRC[[#This Row],[Ligne de la MAP]]&amp;"_"&amp;TabSRC[[#This Row],[Colonne de la MAP]]+2)&gt;0,TabSRC[[#This Row],[Ligne de la MAP]]&amp;"_"&amp;TabSRC[[#This Row],[Colonne de la MAP]]+2,"")</f>
        <v>7_24</v>
      </c>
      <c r="J127" s="10" t="str">
        <f>IF(COUNTIF(TabSRC[IDCL],TabSRC[[#This Row],[Ligne de la MAP]]+1&amp;"_"&amp;TabSRC[[#This Row],[Colonne de la MAP]]+1),TabSRC[[#This Row],[Ligne de la MAP]]+1&amp;"_"&amp;TabSRC[[#This Row],[Colonne de la MAP]]+1,"")</f>
        <v>8_23</v>
      </c>
      <c r="K127" s="10" t="str">
        <f>IF(COUNTIF(TabSRC[IDCL],TabSRC[[#This Row],[Ligne de la MAP]]+1&amp;"_"&amp;TabSRC[[#This Row],[Colonne de la MAP]]-1)&gt;0,TabSRC[[#This Row],[Ligne de la MAP]]+1&amp;"_"&amp;TabSRC[[#This Row],[Colonne de la MAP]]-1,"")</f>
        <v>8_21</v>
      </c>
      <c r="L127" s="10" t="str">
        <f>IF(COUNTIF(TabSRC[IDCL],TabSRC[[#This Row],[Ligne de la MAP]]&amp;"_"&amp;TabSRC[[#This Row],[Colonne de la MAP]]-2)&gt;0,TabSRC[[#This Row],[Ligne de la MAP]]&amp;"_"&amp;TabSRC[[#This Row],[Colonne de la MAP]]-2,"")</f>
        <v>7_20</v>
      </c>
    </row>
    <row r="128" spans="1:12" x14ac:dyDescent="0.25">
      <c r="A128" t="s">
        <v>260</v>
      </c>
      <c r="B128">
        <v>480.89031600952148</v>
      </c>
      <c r="C128">
        <v>224.99983978271484</v>
      </c>
      <c r="D128" s="2" t="s">
        <v>673</v>
      </c>
      <c r="E128" s="1">
        <v>7</v>
      </c>
      <c r="F128" s="1">
        <v>24</v>
      </c>
      <c r="G128" s="10" t="str">
        <f>IF(COUNTIF(TabSRC[IDCL],TabSRC[[#This Row],[Ligne de la MAP]]-1&amp;"_"&amp;TabSRC[[#This Row],[Colonne de la MAP]]-1)&gt;0,TabSRC[[#This Row],[Ligne de la MAP]]-1&amp;"_"&amp;TabSRC[[#This Row],[Colonne de la MAP]]-1,"")</f>
        <v>6_23</v>
      </c>
      <c r="H128" s="10" t="str">
        <f>IF(COUNTIF(TabSRC[IDCL],TabSRC[[#This Row],[Ligne de la MAP]]-1&amp;"_"&amp;TabSRC[[#This Row],[Colonne de la MAP]]+1)&gt;0,TabSRC[[#This Row],[Ligne de la MAP]]-1&amp;"_"&amp;TabSRC[[#This Row],[Colonne de la MAP]]+1,"")</f>
        <v>6_25</v>
      </c>
      <c r="I128" s="10" t="str">
        <f>IF(COUNTIF(TabSRC[IDCL],TabSRC[[#This Row],[Ligne de la MAP]]&amp;"_"&amp;TabSRC[[#This Row],[Colonne de la MAP]]+2)&gt;0,TabSRC[[#This Row],[Ligne de la MAP]]&amp;"_"&amp;TabSRC[[#This Row],[Colonne de la MAP]]+2,"")</f>
        <v>7_26</v>
      </c>
      <c r="J128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128" s="10" t="str">
        <f>IF(COUNTIF(TabSRC[IDCL],TabSRC[[#This Row],[Ligne de la MAP]]+1&amp;"_"&amp;TabSRC[[#This Row],[Colonne de la MAP]]-1)&gt;0,TabSRC[[#This Row],[Ligne de la MAP]]+1&amp;"_"&amp;TabSRC[[#This Row],[Colonne de la MAP]]-1,"")</f>
        <v>8_23</v>
      </c>
      <c r="L128" s="10" t="str">
        <f>IF(COUNTIF(TabSRC[IDCL],TabSRC[[#This Row],[Ligne de la MAP]]&amp;"_"&amp;TabSRC[[#This Row],[Colonne de la MAP]]-2)&gt;0,TabSRC[[#This Row],[Ligne de la MAP]]&amp;"_"&amp;TabSRC[[#This Row],[Colonne de la MAP]]-2,"")</f>
        <v>7_22</v>
      </c>
    </row>
    <row r="129" spans="1:12" x14ac:dyDescent="0.25">
      <c r="A129" t="s">
        <v>262</v>
      </c>
      <c r="B129">
        <v>521.59354400634766</v>
      </c>
      <c r="C129">
        <v>224.99983978271484</v>
      </c>
      <c r="D129" s="2" t="s">
        <v>674</v>
      </c>
      <c r="E129" s="1">
        <v>7</v>
      </c>
      <c r="F129" s="1">
        <v>26</v>
      </c>
      <c r="G129" s="10" t="str">
        <f>IF(COUNTIF(TabSRC[IDCL],TabSRC[[#This Row],[Ligne de la MAP]]-1&amp;"_"&amp;TabSRC[[#This Row],[Colonne de la MAP]]-1)&gt;0,TabSRC[[#This Row],[Ligne de la MAP]]-1&amp;"_"&amp;TabSRC[[#This Row],[Colonne de la MAP]]-1,"")</f>
        <v>6_25</v>
      </c>
      <c r="H129" s="10" t="str">
        <f>IF(COUNTIF(TabSRC[IDCL],TabSRC[[#This Row],[Ligne de la MAP]]-1&amp;"_"&amp;TabSRC[[#This Row],[Colonne de la MAP]]+1)&gt;0,TabSRC[[#This Row],[Ligne de la MAP]]-1&amp;"_"&amp;TabSRC[[#This Row],[Colonne de la MAP]]+1,"")</f>
        <v>6_27</v>
      </c>
      <c r="I129" s="10" t="str">
        <f>IF(COUNTIF(TabSRC[IDCL],TabSRC[[#This Row],[Ligne de la MAP]]&amp;"_"&amp;TabSRC[[#This Row],[Colonne de la MAP]]+2)&gt;0,TabSRC[[#This Row],[Ligne de la MAP]]&amp;"_"&amp;TabSRC[[#This Row],[Colonne de la MAP]]+2,"")</f>
        <v>7_28</v>
      </c>
      <c r="J129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129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129" s="10" t="str">
        <f>IF(COUNTIF(TabSRC[IDCL],TabSRC[[#This Row],[Ligne de la MAP]]&amp;"_"&amp;TabSRC[[#This Row],[Colonne de la MAP]]-2)&gt;0,TabSRC[[#This Row],[Ligne de la MAP]]&amp;"_"&amp;TabSRC[[#This Row],[Colonne de la MAP]]-2,"")</f>
        <v>7_24</v>
      </c>
    </row>
    <row r="130" spans="1:12" x14ac:dyDescent="0.25">
      <c r="A130" t="s">
        <v>264</v>
      </c>
      <c r="B130">
        <v>562.29677200317383</v>
      </c>
      <c r="C130">
        <v>224.99983978271484</v>
      </c>
      <c r="D130" s="2" t="s">
        <v>675</v>
      </c>
      <c r="E130" s="1">
        <v>7</v>
      </c>
      <c r="F130" s="1">
        <v>28</v>
      </c>
      <c r="G130" s="10" t="str">
        <f>IF(COUNTIF(TabSRC[IDCL],TabSRC[[#This Row],[Ligne de la MAP]]-1&amp;"_"&amp;TabSRC[[#This Row],[Colonne de la MAP]]-1)&gt;0,TabSRC[[#This Row],[Ligne de la MAP]]-1&amp;"_"&amp;TabSRC[[#This Row],[Colonne de la MAP]]-1,"")</f>
        <v>6_27</v>
      </c>
      <c r="H130" s="10" t="str">
        <f>IF(COUNTIF(TabSRC[IDCL],TabSRC[[#This Row],[Ligne de la MAP]]-1&amp;"_"&amp;TabSRC[[#This Row],[Colonne de la MAP]]+1)&gt;0,TabSRC[[#This Row],[Ligne de la MAP]]-1&amp;"_"&amp;TabSRC[[#This Row],[Colonne de la MAP]]+1,"")</f>
        <v>6_29</v>
      </c>
      <c r="I130" s="10" t="str">
        <f>IF(COUNTIF(TabSRC[IDCL],TabSRC[[#This Row],[Ligne de la MAP]]&amp;"_"&amp;TabSRC[[#This Row],[Colonne de la MAP]]+2)&gt;0,TabSRC[[#This Row],[Ligne de la MAP]]&amp;"_"&amp;TabSRC[[#This Row],[Colonne de la MAP]]+2,"")</f>
        <v>7_30</v>
      </c>
      <c r="J130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130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130" s="10" t="str">
        <f>IF(COUNTIF(TabSRC[IDCL],TabSRC[[#This Row],[Ligne de la MAP]]&amp;"_"&amp;TabSRC[[#This Row],[Colonne de la MAP]]-2)&gt;0,TabSRC[[#This Row],[Ligne de la MAP]]&amp;"_"&amp;TabSRC[[#This Row],[Colonne de la MAP]]-2,"")</f>
        <v>7_26</v>
      </c>
    </row>
    <row r="131" spans="1:12" x14ac:dyDescent="0.25">
      <c r="A131" t="s">
        <v>266</v>
      </c>
      <c r="B131">
        <v>603</v>
      </c>
      <c r="C131">
        <v>224.99983978271484</v>
      </c>
      <c r="D131" s="2" t="s">
        <v>676</v>
      </c>
      <c r="E131" s="1">
        <v>7</v>
      </c>
      <c r="F131" s="1">
        <v>30</v>
      </c>
      <c r="G131" s="10" t="str">
        <f>IF(COUNTIF(TabSRC[IDCL],TabSRC[[#This Row],[Ligne de la MAP]]-1&amp;"_"&amp;TabSRC[[#This Row],[Colonne de la MAP]]-1)&gt;0,TabSRC[[#This Row],[Ligne de la MAP]]-1&amp;"_"&amp;TabSRC[[#This Row],[Colonne de la MAP]]-1,"")</f>
        <v>6_29</v>
      </c>
      <c r="H131" s="10" t="str">
        <f>IF(COUNTIF(TabSRC[IDCL],TabSRC[[#This Row],[Ligne de la MAP]]-1&amp;"_"&amp;TabSRC[[#This Row],[Colonne de la MAP]]+1)&gt;0,TabSRC[[#This Row],[Ligne de la MAP]]-1&amp;"_"&amp;TabSRC[[#This Row],[Colonne de la MAP]]+1,"")</f>
        <v>6_31</v>
      </c>
      <c r="I131" s="10" t="str">
        <f>IF(COUNTIF(TabSRC[IDCL],TabSRC[[#This Row],[Ligne de la MAP]]&amp;"_"&amp;TabSRC[[#This Row],[Colonne de la MAP]]+2)&gt;0,TabSRC[[#This Row],[Ligne de la MAP]]&amp;"_"&amp;TabSRC[[#This Row],[Colonne de la MAP]]+2,"")</f>
        <v>7_32</v>
      </c>
      <c r="J131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131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131" s="10" t="str">
        <f>IF(COUNTIF(TabSRC[IDCL],TabSRC[[#This Row],[Ligne de la MAP]]&amp;"_"&amp;TabSRC[[#This Row],[Colonne de la MAP]]-2)&gt;0,TabSRC[[#This Row],[Ligne de la MAP]]&amp;"_"&amp;TabSRC[[#This Row],[Colonne de la MAP]]-2,"")</f>
        <v>7_28</v>
      </c>
    </row>
    <row r="132" spans="1:12" x14ac:dyDescent="0.25">
      <c r="A132" t="s">
        <v>268</v>
      </c>
      <c r="B132">
        <v>643.70322799682617</v>
      </c>
      <c r="C132">
        <v>224.99983978271484</v>
      </c>
      <c r="D132" s="2" t="s">
        <v>677</v>
      </c>
      <c r="E132" s="1">
        <v>7</v>
      </c>
      <c r="F132" s="1">
        <v>32</v>
      </c>
      <c r="G132" s="10" t="str">
        <f>IF(COUNTIF(TabSRC[IDCL],TabSRC[[#This Row],[Ligne de la MAP]]-1&amp;"_"&amp;TabSRC[[#This Row],[Colonne de la MAP]]-1)&gt;0,TabSRC[[#This Row],[Ligne de la MAP]]-1&amp;"_"&amp;TabSRC[[#This Row],[Colonne de la MAP]]-1,"")</f>
        <v>6_31</v>
      </c>
      <c r="H132" s="10" t="str">
        <f>IF(COUNTIF(TabSRC[IDCL],TabSRC[[#This Row],[Ligne de la MAP]]-1&amp;"_"&amp;TabSRC[[#This Row],[Colonne de la MAP]]+1)&gt;0,TabSRC[[#This Row],[Ligne de la MAP]]-1&amp;"_"&amp;TabSRC[[#This Row],[Colonne de la MAP]]+1,"")</f>
        <v>6_33</v>
      </c>
      <c r="I132" s="10" t="str">
        <f>IF(COUNTIF(TabSRC[IDCL],TabSRC[[#This Row],[Ligne de la MAP]]&amp;"_"&amp;TabSRC[[#This Row],[Colonne de la MAP]]+2)&gt;0,TabSRC[[#This Row],[Ligne de la MAP]]&amp;"_"&amp;TabSRC[[#This Row],[Colonne de la MAP]]+2,"")</f>
        <v>7_34</v>
      </c>
      <c r="J132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132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132" s="10" t="str">
        <f>IF(COUNTIF(TabSRC[IDCL],TabSRC[[#This Row],[Ligne de la MAP]]&amp;"_"&amp;TabSRC[[#This Row],[Colonne de la MAP]]-2)&gt;0,TabSRC[[#This Row],[Ligne de la MAP]]&amp;"_"&amp;TabSRC[[#This Row],[Colonne de la MAP]]-2,"")</f>
        <v>7_30</v>
      </c>
    </row>
    <row r="133" spans="1:12" x14ac:dyDescent="0.25">
      <c r="A133" t="s">
        <v>270</v>
      </c>
      <c r="B133">
        <v>684.40645599365234</v>
      </c>
      <c r="C133">
        <v>224.99983978271484</v>
      </c>
      <c r="D133" s="2" t="s">
        <v>678</v>
      </c>
      <c r="E133" s="1">
        <v>7</v>
      </c>
      <c r="F133" s="1">
        <v>34</v>
      </c>
      <c r="G133" s="10" t="str">
        <f>IF(COUNTIF(TabSRC[IDCL],TabSRC[[#This Row],[Ligne de la MAP]]-1&amp;"_"&amp;TabSRC[[#This Row],[Colonne de la MAP]]-1)&gt;0,TabSRC[[#This Row],[Ligne de la MAP]]-1&amp;"_"&amp;TabSRC[[#This Row],[Colonne de la MAP]]-1,"")</f>
        <v>6_33</v>
      </c>
      <c r="H133" s="10" t="str">
        <f>IF(COUNTIF(TabSRC[IDCL],TabSRC[[#This Row],[Ligne de la MAP]]-1&amp;"_"&amp;TabSRC[[#This Row],[Colonne de la MAP]]+1)&gt;0,TabSRC[[#This Row],[Ligne de la MAP]]-1&amp;"_"&amp;TabSRC[[#This Row],[Colonne de la MAP]]+1,"")</f>
        <v>6_35</v>
      </c>
      <c r="I133" s="10" t="str">
        <f>IF(COUNTIF(TabSRC[IDCL],TabSRC[[#This Row],[Ligne de la MAP]]&amp;"_"&amp;TabSRC[[#This Row],[Colonne de la MAP]]+2)&gt;0,TabSRC[[#This Row],[Ligne de la MAP]]&amp;"_"&amp;TabSRC[[#This Row],[Colonne de la MAP]]+2,"")</f>
        <v>7_36</v>
      </c>
      <c r="J133" s="10" t="str">
        <f>IF(COUNTIF(TabSRC[IDCL],TabSRC[[#This Row],[Ligne de la MAP]]+1&amp;"_"&amp;TabSRC[[#This Row],[Colonne de la MAP]]+1),TabSRC[[#This Row],[Ligne de la MAP]]+1&amp;"_"&amp;TabSRC[[#This Row],[Colonne de la MAP]]+1,"")</f>
        <v>8_35</v>
      </c>
      <c r="K133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133" s="10" t="str">
        <f>IF(COUNTIF(TabSRC[IDCL],TabSRC[[#This Row],[Ligne de la MAP]]&amp;"_"&amp;TabSRC[[#This Row],[Colonne de la MAP]]-2)&gt;0,TabSRC[[#This Row],[Ligne de la MAP]]&amp;"_"&amp;TabSRC[[#This Row],[Colonne de la MAP]]-2,"")</f>
        <v>7_32</v>
      </c>
    </row>
    <row r="134" spans="1:12" x14ac:dyDescent="0.25">
      <c r="A134" t="s">
        <v>272</v>
      </c>
      <c r="B134">
        <v>725.10968399047852</v>
      </c>
      <c r="C134">
        <v>224.99983978271484</v>
      </c>
      <c r="D134" s="2" t="s">
        <v>679</v>
      </c>
      <c r="E134" s="1">
        <v>7</v>
      </c>
      <c r="F134" s="1">
        <v>36</v>
      </c>
      <c r="G134" s="10" t="str">
        <f>IF(COUNTIF(TabSRC[IDCL],TabSRC[[#This Row],[Ligne de la MAP]]-1&amp;"_"&amp;TabSRC[[#This Row],[Colonne de la MAP]]-1)&gt;0,TabSRC[[#This Row],[Ligne de la MAP]]-1&amp;"_"&amp;TabSRC[[#This Row],[Colonne de la MAP]]-1,"")</f>
        <v>6_35</v>
      </c>
      <c r="H134" s="10" t="str">
        <f>IF(COUNTIF(TabSRC[IDCL],TabSRC[[#This Row],[Ligne de la MAP]]-1&amp;"_"&amp;TabSRC[[#This Row],[Colonne de la MAP]]+1)&gt;0,TabSRC[[#This Row],[Ligne de la MAP]]-1&amp;"_"&amp;TabSRC[[#This Row],[Colonne de la MAP]]+1,"")</f>
        <v>6_37</v>
      </c>
      <c r="I134" s="10" t="str">
        <f>IF(COUNTIF(TabSRC[IDCL],TabSRC[[#This Row],[Ligne de la MAP]]&amp;"_"&amp;TabSRC[[#This Row],[Colonne de la MAP]]+2)&gt;0,TabSRC[[#This Row],[Ligne de la MAP]]&amp;"_"&amp;TabSRC[[#This Row],[Colonne de la MAP]]+2,"")</f>
        <v>7_38</v>
      </c>
      <c r="J134" s="10" t="str">
        <f>IF(COUNTIF(TabSRC[IDCL],TabSRC[[#This Row],[Ligne de la MAP]]+1&amp;"_"&amp;TabSRC[[#This Row],[Colonne de la MAP]]+1),TabSRC[[#This Row],[Ligne de la MAP]]+1&amp;"_"&amp;TabSRC[[#This Row],[Colonne de la MAP]]+1,"")</f>
        <v>8_37</v>
      </c>
      <c r="K134" s="10" t="str">
        <f>IF(COUNTIF(TabSRC[IDCL],TabSRC[[#This Row],[Ligne de la MAP]]+1&amp;"_"&amp;TabSRC[[#This Row],[Colonne de la MAP]]-1)&gt;0,TabSRC[[#This Row],[Ligne de la MAP]]+1&amp;"_"&amp;TabSRC[[#This Row],[Colonne de la MAP]]-1,"")</f>
        <v>8_35</v>
      </c>
      <c r="L134" s="10" t="str">
        <f>IF(COUNTIF(TabSRC[IDCL],TabSRC[[#This Row],[Ligne de la MAP]]&amp;"_"&amp;TabSRC[[#This Row],[Colonne de la MAP]]-2)&gt;0,TabSRC[[#This Row],[Ligne de la MAP]]&amp;"_"&amp;TabSRC[[#This Row],[Colonne de la MAP]]-2,"")</f>
        <v>7_34</v>
      </c>
    </row>
    <row r="135" spans="1:12" x14ac:dyDescent="0.25">
      <c r="A135" t="s">
        <v>274</v>
      </c>
      <c r="B135">
        <v>765.81291198730469</v>
      </c>
      <c r="C135">
        <v>224.99983978271484</v>
      </c>
      <c r="D135" s="2" t="s">
        <v>259</v>
      </c>
      <c r="E135" s="1">
        <v>7</v>
      </c>
      <c r="F135" s="1">
        <v>38</v>
      </c>
      <c r="G135" s="10" t="str">
        <f>IF(COUNTIF(TabSRC[IDCL],TabSRC[[#This Row],[Ligne de la MAP]]-1&amp;"_"&amp;TabSRC[[#This Row],[Colonne de la MAP]]-1)&gt;0,TabSRC[[#This Row],[Ligne de la MAP]]-1&amp;"_"&amp;TabSRC[[#This Row],[Colonne de la MAP]]-1,"")</f>
        <v>6_37</v>
      </c>
      <c r="H135" s="10" t="str">
        <f>IF(COUNTIF(TabSRC[IDCL],TabSRC[[#This Row],[Ligne de la MAP]]-1&amp;"_"&amp;TabSRC[[#This Row],[Colonne de la MAP]]+1)&gt;0,TabSRC[[#This Row],[Ligne de la MAP]]-1&amp;"_"&amp;TabSRC[[#This Row],[Colonne de la MAP]]+1,"")</f>
        <v>6_39</v>
      </c>
      <c r="I135" s="10" t="str">
        <f>IF(COUNTIF(TabSRC[IDCL],TabSRC[[#This Row],[Ligne de la MAP]]&amp;"_"&amp;TabSRC[[#This Row],[Colonne de la MAP]]+2)&gt;0,TabSRC[[#This Row],[Ligne de la MAP]]&amp;"_"&amp;TabSRC[[#This Row],[Colonne de la MAP]]+2,"")</f>
        <v>7_40</v>
      </c>
      <c r="J135" s="10" t="str">
        <f>IF(COUNTIF(TabSRC[IDCL],TabSRC[[#This Row],[Ligne de la MAP]]+1&amp;"_"&amp;TabSRC[[#This Row],[Colonne de la MAP]]+1),TabSRC[[#This Row],[Ligne de la MAP]]+1&amp;"_"&amp;TabSRC[[#This Row],[Colonne de la MAP]]+1,"")</f>
        <v>8_39</v>
      </c>
      <c r="K135" s="10" t="str">
        <f>IF(COUNTIF(TabSRC[IDCL],TabSRC[[#This Row],[Ligne de la MAP]]+1&amp;"_"&amp;TabSRC[[#This Row],[Colonne de la MAP]]-1)&gt;0,TabSRC[[#This Row],[Ligne de la MAP]]+1&amp;"_"&amp;TabSRC[[#This Row],[Colonne de la MAP]]-1,"")</f>
        <v>8_37</v>
      </c>
      <c r="L135" s="10" t="str">
        <f>IF(COUNTIF(TabSRC[IDCL],TabSRC[[#This Row],[Ligne de la MAP]]&amp;"_"&amp;TabSRC[[#This Row],[Colonne de la MAP]]-2)&gt;0,TabSRC[[#This Row],[Ligne de la MAP]]&amp;"_"&amp;TabSRC[[#This Row],[Colonne de la MAP]]-2,"")</f>
        <v>7_36</v>
      </c>
    </row>
    <row r="136" spans="1:12" x14ac:dyDescent="0.25">
      <c r="A136" t="s">
        <v>276</v>
      </c>
      <c r="B136">
        <v>806.51613998413086</v>
      </c>
      <c r="C136">
        <v>224.99983978271484</v>
      </c>
      <c r="D136" s="2" t="s">
        <v>261</v>
      </c>
      <c r="E136" s="1">
        <v>7</v>
      </c>
      <c r="F136" s="1">
        <v>40</v>
      </c>
      <c r="G136" s="10" t="str">
        <f>IF(COUNTIF(TabSRC[IDCL],TabSRC[[#This Row],[Ligne de la MAP]]-1&amp;"_"&amp;TabSRC[[#This Row],[Colonne de la MAP]]-1)&gt;0,TabSRC[[#This Row],[Ligne de la MAP]]-1&amp;"_"&amp;TabSRC[[#This Row],[Colonne de la MAP]]-1,"")</f>
        <v>6_39</v>
      </c>
      <c r="H136" s="10" t="str">
        <f>IF(COUNTIF(TabSRC[IDCL],TabSRC[[#This Row],[Ligne de la MAP]]-1&amp;"_"&amp;TabSRC[[#This Row],[Colonne de la MAP]]+1)&gt;0,TabSRC[[#This Row],[Ligne de la MAP]]-1&amp;"_"&amp;TabSRC[[#This Row],[Colonne de la MAP]]+1,"")</f>
        <v>6_41</v>
      </c>
      <c r="I136" s="10" t="str">
        <f>IF(COUNTIF(TabSRC[IDCL],TabSRC[[#This Row],[Ligne de la MAP]]&amp;"_"&amp;TabSRC[[#This Row],[Colonne de la MAP]]+2)&gt;0,TabSRC[[#This Row],[Ligne de la MAP]]&amp;"_"&amp;TabSRC[[#This Row],[Colonne de la MAP]]+2,"")</f>
        <v>7_42</v>
      </c>
      <c r="J136" s="10" t="str">
        <f>IF(COUNTIF(TabSRC[IDCL],TabSRC[[#This Row],[Ligne de la MAP]]+1&amp;"_"&amp;TabSRC[[#This Row],[Colonne de la MAP]]+1),TabSRC[[#This Row],[Ligne de la MAP]]+1&amp;"_"&amp;TabSRC[[#This Row],[Colonne de la MAP]]+1,"")</f>
        <v>8_41</v>
      </c>
      <c r="K136" s="10" t="str">
        <f>IF(COUNTIF(TabSRC[IDCL],TabSRC[[#This Row],[Ligne de la MAP]]+1&amp;"_"&amp;TabSRC[[#This Row],[Colonne de la MAP]]-1)&gt;0,TabSRC[[#This Row],[Ligne de la MAP]]+1&amp;"_"&amp;TabSRC[[#This Row],[Colonne de la MAP]]-1,"")</f>
        <v>8_39</v>
      </c>
      <c r="L136" s="10" t="str">
        <f>IF(COUNTIF(TabSRC[IDCL],TabSRC[[#This Row],[Ligne de la MAP]]&amp;"_"&amp;TabSRC[[#This Row],[Colonne de la MAP]]-2)&gt;0,TabSRC[[#This Row],[Ligne de la MAP]]&amp;"_"&amp;TabSRC[[#This Row],[Colonne de la MAP]]-2,"")</f>
        <v>7_38</v>
      </c>
    </row>
    <row r="137" spans="1:12" x14ac:dyDescent="0.25">
      <c r="A137" t="s">
        <v>278</v>
      </c>
      <c r="B137">
        <v>847.21936798095703</v>
      </c>
      <c r="C137">
        <v>224.99983978271484</v>
      </c>
      <c r="D137" s="2" t="s">
        <v>263</v>
      </c>
      <c r="E137" s="1">
        <v>7</v>
      </c>
      <c r="F137" s="1">
        <v>42</v>
      </c>
      <c r="G137" s="10" t="str">
        <f>IF(COUNTIF(TabSRC[IDCL],TabSRC[[#This Row],[Ligne de la MAP]]-1&amp;"_"&amp;TabSRC[[#This Row],[Colonne de la MAP]]-1)&gt;0,TabSRC[[#This Row],[Ligne de la MAP]]-1&amp;"_"&amp;TabSRC[[#This Row],[Colonne de la MAP]]-1,"")</f>
        <v>6_41</v>
      </c>
      <c r="H137" s="10" t="str">
        <f>IF(COUNTIF(TabSRC[IDCL],TabSRC[[#This Row],[Ligne de la MAP]]-1&amp;"_"&amp;TabSRC[[#This Row],[Colonne de la MAP]]+1)&gt;0,TabSRC[[#This Row],[Ligne de la MAP]]-1&amp;"_"&amp;TabSRC[[#This Row],[Colonne de la MAP]]+1,"")</f>
        <v>6_43</v>
      </c>
      <c r="I137" s="10" t="str">
        <f>IF(COUNTIF(TabSRC[IDCL],TabSRC[[#This Row],[Ligne de la MAP]]&amp;"_"&amp;TabSRC[[#This Row],[Colonne de la MAP]]+2)&gt;0,TabSRC[[#This Row],[Ligne de la MAP]]&amp;"_"&amp;TabSRC[[#This Row],[Colonne de la MAP]]+2,"")</f>
        <v>7_44</v>
      </c>
      <c r="J137" s="10" t="str">
        <f>IF(COUNTIF(TabSRC[IDCL],TabSRC[[#This Row],[Ligne de la MAP]]+1&amp;"_"&amp;TabSRC[[#This Row],[Colonne de la MAP]]+1),TabSRC[[#This Row],[Ligne de la MAP]]+1&amp;"_"&amp;TabSRC[[#This Row],[Colonne de la MAP]]+1,"")</f>
        <v>8_43</v>
      </c>
      <c r="K137" s="10" t="str">
        <f>IF(COUNTIF(TabSRC[IDCL],TabSRC[[#This Row],[Ligne de la MAP]]+1&amp;"_"&amp;TabSRC[[#This Row],[Colonne de la MAP]]-1)&gt;0,TabSRC[[#This Row],[Ligne de la MAP]]+1&amp;"_"&amp;TabSRC[[#This Row],[Colonne de la MAP]]-1,"")</f>
        <v>8_41</v>
      </c>
      <c r="L137" s="10" t="str">
        <f>IF(COUNTIF(TabSRC[IDCL],TabSRC[[#This Row],[Ligne de la MAP]]&amp;"_"&amp;TabSRC[[#This Row],[Colonne de la MAP]]-2)&gt;0,TabSRC[[#This Row],[Ligne de la MAP]]&amp;"_"&amp;TabSRC[[#This Row],[Colonne de la MAP]]-2,"")</f>
        <v>7_40</v>
      </c>
    </row>
    <row r="138" spans="1:12" x14ac:dyDescent="0.25">
      <c r="A138" t="s">
        <v>280</v>
      </c>
      <c r="B138">
        <v>887.9225959777832</v>
      </c>
      <c r="C138">
        <v>224.99983978271484</v>
      </c>
      <c r="D138" s="2" t="s">
        <v>265</v>
      </c>
      <c r="E138" s="1">
        <v>7</v>
      </c>
      <c r="F138" s="1">
        <v>44</v>
      </c>
      <c r="G138" s="10" t="str">
        <f>IF(COUNTIF(TabSRC[IDCL],TabSRC[[#This Row],[Ligne de la MAP]]-1&amp;"_"&amp;TabSRC[[#This Row],[Colonne de la MAP]]-1)&gt;0,TabSRC[[#This Row],[Ligne de la MAP]]-1&amp;"_"&amp;TabSRC[[#This Row],[Colonne de la MAP]]-1,"")</f>
        <v>6_43</v>
      </c>
      <c r="H138" s="10" t="str">
        <f>IF(COUNTIF(TabSRC[IDCL],TabSRC[[#This Row],[Ligne de la MAP]]-1&amp;"_"&amp;TabSRC[[#This Row],[Colonne de la MAP]]+1)&gt;0,TabSRC[[#This Row],[Ligne de la MAP]]-1&amp;"_"&amp;TabSRC[[#This Row],[Colonne de la MAP]]+1,"")</f>
        <v>6_45</v>
      </c>
      <c r="I138" s="10" t="str">
        <f>IF(COUNTIF(TabSRC[IDCL],TabSRC[[#This Row],[Ligne de la MAP]]&amp;"_"&amp;TabSRC[[#This Row],[Colonne de la MAP]]+2)&gt;0,TabSRC[[#This Row],[Ligne de la MAP]]&amp;"_"&amp;TabSRC[[#This Row],[Colonne de la MAP]]+2,"")</f>
        <v>7_46</v>
      </c>
      <c r="J138" s="10" t="str">
        <f>IF(COUNTIF(TabSRC[IDCL],TabSRC[[#This Row],[Ligne de la MAP]]+1&amp;"_"&amp;TabSRC[[#This Row],[Colonne de la MAP]]+1),TabSRC[[#This Row],[Ligne de la MAP]]+1&amp;"_"&amp;TabSRC[[#This Row],[Colonne de la MAP]]+1,"")</f>
        <v>8_45</v>
      </c>
      <c r="K138" s="10" t="str">
        <f>IF(COUNTIF(TabSRC[IDCL],TabSRC[[#This Row],[Ligne de la MAP]]+1&amp;"_"&amp;TabSRC[[#This Row],[Colonne de la MAP]]-1)&gt;0,TabSRC[[#This Row],[Ligne de la MAP]]+1&amp;"_"&amp;TabSRC[[#This Row],[Colonne de la MAP]]-1,"")</f>
        <v>8_43</v>
      </c>
      <c r="L138" s="10" t="str">
        <f>IF(COUNTIF(TabSRC[IDCL],TabSRC[[#This Row],[Ligne de la MAP]]&amp;"_"&amp;TabSRC[[#This Row],[Colonne de la MAP]]-2)&gt;0,TabSRC[[#This Row],[Ligne de la MAP]]&amp;"_"&amp;TabSRC[[#This Row],[Colonne de la MAP]]-2,"")</f>
        <v>7_42</v>
      </c>
    </row>
    <row r="139" spans="1:12" x14ac:dyDescent="0.25">
      <c r="A139" t="s">
        <v>282</v>
      </c>
      <c r="B139">
        <v>928.62582397460938</v>
      </c>
      <c r="C139">
        <v>224.99983978271484</v>
      </c>
      <c r="D139" s="2" t="s">
        <v>267</v>
      </c>
      <c r="E139" s="1">
        <v>7</v>
      </c>
      <c r="F139" s="1">
        <v>46</v>
      </c>
      <c r="G139" s="10" t="str">
        <f>IF(COUNTIF(TabSRC[IDCL],TabSRC[[#This Row],[Ligne de la MAP]]-1&amp;"_"&amp;TabSRC[[#This Row],[Colonne de la MAP]]-1)&gt;0,TabSRC[[#This Row],[Ligne de la MAP]]-1&amp;"_"&amp;TabSRC[[#This Row],[Colonne de la MAP]]-1,"")</f>
        <v>6_45</v>
      </c>
      <c r="H139" s="10" t="str">
        <f>IF(COUNTIF(TabSRC[IDCL],TabSRC[[#This Row],[Ligne de la MAP]]-1&amp;"_"&amp;TabSRC[[#This Row],[Colonne de la MAP]]+1)&gt;0,TabSRC[[#This Row],[Ligne de la MAP]]-1&amp;"_"&amp;TabSRC[[#This Row],[Colonne de la MAP]]+1,"")</f>
        <v>6_47</v>
      </c>
      <c r="I139" s="10" t="str">
        <f>IF(COUNTIF(TabSRC[IDCL],TabSRC[[#This Row],[Ligne de la MAP]]&amp;"_"&amp;TabSRC[[#This Row],[Colonne de la MAP]]+2)&gt;0,TabSRC[[#This Row],[Ligne de la MAP]]&amp;"_"&amp;TabSRC[[#This Row],[Colonne de la MAP]]+2,"")</f>
        <v>7_48</v>
      </c>
      <c r="J139" s="10" t="str">
        <f>IF(COUNTIF(TabSRC[IDCL],TabSRC[[#This Row],[Ligne de la MAP]]+1&amp;"_"&amp;TabSRC[[#This Row],[Colonne de la MAP]]+1),TabSRC[[#This Row],[Ligne de la MAP]]+1&amp;"_"&amp;TabSRC[[#This Row],[Colonne de la MAP]]+1,"")</f>
        <v>8_47</v>
      </c>
      <c r="K139" s="10" t="str">
        <f>IF(COUNTIF(TabSRC[IDCL],TabSRC[[#This Row],[Ligne de la MAP]]+1&amp;"_"&amp;TabSRC[[#This Row],[Colonne de la MAP]]-1)&gt;0,TabSRC[[#This Row],[Ligne de la MAP]]+1&amp;"_"&amp;TabSRC[[#This Row],[Colonne de la MAP]]-1,"")</f>
        <v>8_45</v>
      </c>
      <c r="L139" s="10" t="str">
        <f>IF(COUNTIF(TabSRC[IDCL],TabSRC[[#This Row],[Ligne de la MAP]]&amp;"_"&amp;TabSRC[[#This Row],[Colonne de la MAP]]-2)&gt;0,TabSRC[[#This Row],[Ligne de la MAP]]&amp;"_"&amp;TabSRC[[#This Row],[Colonne de la MAP]]-2,"")</f>
        <v>7_44</v>
      </c>
    </row>
    <row r="140" spans="1:12" x14ac:dyDescent="0.25">
      <c r="A140" t="s">
        <v>284</v>
      </c>
      <c r="B140">
        <v>969.32905197143555</v>
      </c>
      <c r="C140">
        <v>224.99983978271484</v>
      </c>
      <c r="D140" s="2" t="s">
        <v>269</v>
      </c>
      <c r="E140" s="1">
        <v>7</v>
      </c>
      <c r="F140" s="1">
        <v>48</v>
      </c>
      <c r="G140" s="10" t="str">
        <f>IF(COUNTIF(TabSRC[IDCL],TabSRC[[#This Row],[Ligne de la MAP]]-1&amp;"_"&amp;TabSRC[[#This Row],[Colonne de la MAP]]-1)&gt;0,TabSRC[[#This Row],[Ligne de la MAP]]-1&amp;"_"&amp;TabSRC[[#This Row],[Colonne de la MAP]]-1,"")</f>
        <v>6_47</v>
      </c>
      <c r="H140" s="10" t="str">
        <f>IF(COUNTIF(TabSRC[IDCL],TabSRC[[#This Row],[Ligne de la MAP]]-1&amp;"_"&amp;TabSRC[[#This Row],[Colonne de la MAP]]+1)&gt;0,TabSRC[[#This Row],[Ligne de la MAP]]-1&amp;"_"&amp;TabSRC[[#This Row],[Colonne de la MAP]]+1,"")</f>
        <v>6_49</v>
      </c>
      <c r="I140" s="10" t="str">
        <f>IF(COUNTIF(TabSRC[IDCL],TabSRC[[#This Row],[Ligne de la MAP]]&amp;"_"&amp;TabSRC[[#This Row],[Colonne de la MAP]]+2)&gt;0,TabSRC[[#This Row],[Ligne de la MAP]]&amp;"_"&amp;TabSRC[[#This Row],[Colonne de la MAP]]+2,"")</f>
        <v>7_50</v>
      </c>
      <c r="J140" s="10" t="str">
        <f>IF(COUNTIF(TabSRC[IDCL],TabSRC[[#This Row],[Ligne de la MAP]]+1&amp;"_"&amp;TabSRC[[#This Row],[Colonne de la MAP]]+1),TabSRC[[#This Row],[Ligne de la MAP]]+1&amp;"_"&amp;TabSRC[[#This Row],[Colonne de la MAP]]+1,"")</f>
        <v>8_49</v>
      </c>
      <c r="K140" s="10" t="str">
        <f>IF(COUNTIF(TabSRC[IDCL],TabSRC[[#This Row],[Ligne de la MAP]]+1&amp;"_"&amp;TabSRC[[#This Row],[Colonne de la MAP]]-1)&gt;0,TabSRC[[#This Row],[Ligne de la MAP]]+1&amp;"_"&amp;TabSRC[[#This Row],[Colonne de la MAP]]-1,"")</f>
        <v>8_47</v>
      </c>
      <c r="L140" s="10" t="str">
        <f>IF(COUNTIF(TabSRC[IDCL],TabSRC[[#This Row],[Ligne de la MAP]]&amp;"_"&amp;TabSRC[[#This Row],[Colonne de la MAP]]-2)&gt;0,TabSRC[[#This Row],[Ligne de la MAP]]&amp;"_"&amp;TabSRC[[#This Row],[Colonne de la MAP]]-2,"")</f>
        <v>7_46</v>
      </c>
    </row>
    <row r="141" spans="1:12" x14ac:dyDescent="0.25">
      <c r="A141" t="s">
        <v>286</v>
      </c>
      <c r="B141">
        <v>1010.0322799682617</v>
      </c>
      <c r="C141">
        <v>224.99983978271484</v>
      </c>
      <c r="D141" s="2" t="s">
        <v>271</v>
      </c>
      <c r="E141" s="1">
        <v>7</v>
      </c>
      <c r="F141" s="1">
        <v>50</v>
      </c>
      <c r="G141" s="10" t="str">
        <f>IF(COUNTIF(TabSRC[IDCL],TabSRC[[#This Row],[Ligne de la MAP]]-1&amp;"_"&amp;TabSRC[[#This Row],[Colonne de la MAP]]-1)&gt;0,TabSRC[[#This Row],[Ligne de la MAP]]-1&amp;"_"&amp;TabSRC[[#This Row],[Colonne de la MAP]]-1,"")</f>
        <v>6_49</v>
      </c>
      <c r="H141" s="10" t="str">
        <f>IF(COUNTIF(TabSRC[IDCL],TabSRC[[#This Row],[Ligne de la MAP]]-1&amp;"_"&amp;TabSRC[[#This Row],[Colonne de la MAP]]+1)&gt;0,TabSRC[[#This Row],[Ligne de la MAP]]-1&amp;"_"&amp;TabSRC[[#This Row],[Colonne de la MAP]]+1,"")</f>
        <v>6_51</v>
      </c>
      <c r="I141" s="10" t="str">
        <f>IF(COUNTIF(TabSRC[IDCL],TabSRC[[#This Row],[Ligne de la MAP]]&amp;"_"&amp;TabSRC[[#This Row],[Colonne de la MAP]]+2)&gt;0,TabSRC[[#This Row],[Ligne de la MAP]]&amp;"_"&amp;TabSRC[[#This Row],[Colonne de la MAP]]+2,"")</f>
        <v>7_52</v>
      </c>
      <c r="J141" s="10" t="str">
        <f>IF(COUNTIF(TabSRC[IDCL],TabSRC[[#This Row],[Ligne de la MAP]]+1&amp;"_"&amp;TabSRC[[#This Row],[Colonne de la MAP]]+1),TabSRC[[#This Row],[Ligne de la MAP]]+1&amp;"_"&amp;TabSRC[[#This Row],[Colonne de la MAP]]+1,"")</f>
        <v>8_51</v>
      </c>
      <c r="K141" s="10" t="str">
        <f>IF(COUNTIF(TabSRC[IDCL],TabSRC[[#This Row],[Ligne de la MAP]]+1&amp;"_"&amp;TabSRC[[#This Row],[Colonne de la MAP]]-1)&gt;0,TabSRC[[#This Row],[Ligne de la MAP]]+1&amp;"_"&amp;TabSRC[[#This Row],[Colonne de la MAP]]-1,"")</f>
        <v>8_49</v>
      </c>
      <c r="L141" s="10" t="str">
        <f>IF(COUNTIF(TabSRC[IDCL],TabSRC[[#This Row],[Ligne de la MAP]]&amp;"_"&amp;TabSRC[[#This Row],[Colonne de la MAP]]-2)&gt;0,TabSRC[[#This Row],[Ligne de la MAP]]&amp;"_"&amp;TabSRC[[#This Row],[Colonne de la MAP]]-2,"")</f>
        <v>7_48</v>
      </c>
    </row>
    <row r="142" spans="1:12" x14ac:dyDescent="0.25">
      <c r="A142" t="s">
        <v>288</v>
      </c>
      <c r="B142">
        <v>1050.7355079650879</v>
      </c>
      <c r="C142">
        <v>224.99983978271484</v>
      </c>
      <c r="D142" s="2" t="s">
        <v>273</v>
      </c>
      <c r="E142" s="1">
        <v>7</v>
      </c>
      <c r="F142" s="1">
        <v>52</v>
      </c>
      <c r="G142" s="10" t="str">
        <f>IF(COUNTIF(TabSRC[IDCL],TabSRC[[#This Row],[Ligne de la MAP]]-1&amp;"_"&amp;TabSRC[[#This Row],[Colonne de la MAP]]-1)&gt;0,TabSRC[[#This Row],[Ligne de la MAP]]-1&amp;"_"&amp;TabSRC[[#This Row],[Colonne de la MAP]]-1,"")</f>
        <v>6_51</v>
      </c>
      <c r="H142" s="10" t="str">
        <f>IF(COUNTIF(TabSRC[IDCL],TabSRC[[#This Row],[Ligne de la MAP]]-1&amp;"_"&amp;TabSRC[[#This Row],[Colonne de la MAP]]+1)&gt;0,TabSRC[[#This Row],[Ligne de la MAP]]-1&amp;"_"&amp;TabSRC[[#This Row],[Colonne de la MAP]]+1,"")</f>
        <v>6_53</v>
      </c>
      <c r="I142" s="10" t="str">
        <f>IF(COUNTIF(TabSRC[IDCL],TabSRC[[#This Row],[Ligne de la MAP]]&amp;"_"&amp;TabSRC[[#This Row],[Colonne de la MAP]]+2)&gt;0,TabSRC[[#This Row],[Ligne de la MAP]]&amp;"_"&amp;TabSRC[[#This Row],[Colonne de la MAP]]+2,"")</f>
        <v>7_54</v>
      </c>
      <c r="J142" s="10" t="str">
        <f>IF(COUNTIF(TabSRC[IDCL],TabSRC[[#This Row],[Ligne de la MAP]]+1&amp;"_"&amp;TabSRC[[#This Row],[Colonne de la MAP]]+1),TabSRC[[#This Row],[Ligne de la MAP]]+1&amp;"_"&amp;TabSRC[[#This Row],[Colonne de la MAP]]+1,"")</f>
        <v>8_53</v>
      </c>
      <c r="K142" s="10" t="str">
        <f>IF(COUNTIF(TabSRC[IDCL],TabSRC[[#This Row],[Ligne de la MAP]]+1&amp;"_"&amp;TabSRC[[#This Row],[Colonne de la MAP]]-1)&gt;0,TabSRC[[#This Row],[Ligne de la MAP]]+1&amp;"_"&amp;TabSRC[[#This Row],[Colonne de la MAP]]-1,"")</f>
        <v>8_51</v>
      </c>
      <c r="L142" s="10" t="str">
        <f>IF(COUNTIF(TabSRC[IDCL],TabSRC[[#This Row],[Ligne de la MAP]]&amp;"_"&amp;TabSRC[[#This Row],[Colonne de la MAP]]-2)&gt;0,TabSRC[[#This Row],[Ligne de la MAP]]&amp;"_"&amp;TabSRC[[#This Row],[Colonne de la MAP]]-2,"")</f>
        <v>7_50</v>
      </c>
    </row>
    <row r="143" spans="1:12" x14ac:dyDescent="0.25">
      <c r="A143" t="s">
        <v>290</v>
      </c>
      <c r="B143">
        <v>1091.4387359619141</v>
      </c>
      <c r="C143">
        <v>224.99983978271484</v>
      </c>
      <c r="D143" s="2" t="s">
        <v>275</v>
      </c>
      <c r="E143" s="1">
        <v>7</v>
      </c>
      <c r="F143" s="1">
        <v>54</v>
      </c>
      <c r="G143" s="10" t="str">
        <f>IF(COUNTIF(TabSRC[IDCL],TabSRC[[#This Row],[Ligne de la MAP]]-1&amp;"_"&amp;TabSRC[[#This Row],[Colonne de la MAP]]-1)&gt;0,TabSRC[[#This Row],[Ligne de la MAP]]-1&amp;"_"&amp;TabSRC[[#This Row],[Colonne de la MAP]]-1,"")</f>
        <v>6_53</v>
      </c>
      <c r="H143" s="10" t="str">
        <f>IF(COUNTIF(TabSRC[IDCL],TabSRC[[#This Row],[Ligne de la MAP]]-1&amp;"_"&amp;TabSRC[[#This Row],[Colonne de la MAP]]+1)&gt;0,TabSRC[[#This Row],[Ligne de la MAP]]-1&amp;"_"&amp;TabSRC[[#This Row],[Colonne de la MAP]]+1,"")</f>
        <v>6_55</v>
      </c>
      <c r="I143" s="10" t="str">
        <f>IF(COUNTIF(TabSRC[IDCL],TabSRC[[#This Row],[Ligne de la MAP]]&amp;"_"&amp;TabSRC[[#This Row],[Colonne de la MAP]]+2)&gt;0,TabSRC[[#This Row],[Ligne de la MAP]]&amp;"_"&amp;TabSRC[[#This Row],[Colonne de la MAP]]+2,"")</f>
        <v>7_56</v>
      </c>
      <c r="J143" s="10" t="str">
        <f>IF(COUNTIF(TabSRC[IDCL],TabSRC[[#This Row],[Ligne de la MAP]]+1&amp;"_"&amp;TabSRC[[#This Row],[Colonne de la MAP]]+1),TabSRC[[#This Row],[Ligne de la MAP]]+1&amp;"_"&amp;TabSRC[[#This Row],[Colonne de la MAP]]+1,"")</f>
        <v>8_55</v>
      </c>
      <c r="K143" s="10" t="str">
        <f>IF(COUNTIF(TabSRC[IDCL],TabSRC[[#This Row],[Ligne de la MAP]]+1&amp;"_"&amp;TabSRC[[#This Row],[Colonne de la MAP]]-1)&gt;0,TabSRC[[#This Row],[Ligne de la MAP]]+1&amp;"_"&amp;TabSRC[[#This Row],[Colonne de la MAP]]-1,"")</f>
        <v>8_53</v>
      </c>
      <c r="L143" s="10" t="str">
        <f>IF(COUNTIF(TabSRC[IDCL],TabSRC[[#This Row],[Ligne de la MAP]]&amp;"_"&amp;TabSRC[[#This Row],[Colonne de la MAP]]-2)&gt;0,TabSRC[[#This Row],[Ligne de la MAP]]&amp;"_"&amp;TabSRC[[#This Row],[Colonne de la MAP]]-2,"")</f>
        <v>7_52</v>
      </c>
    </row>
    <row r="144" spans="1:12" x14ac:dyDescent="0.25">
      <c r="A144" t="s">
        <v>292</v>
      </c>
      <c r="B144">
        <v>1132.1419639587402</v>
      </c>
      <c r="C144">
        <v>224.99983978271484</v>
      </c>
      <c r="D144" s="2" t="s">
        <v>277</v>
      </c>
      <c r="E144" s="1">
        <v>7</v>
      </c>
      <c r="F144" s="1">
        <v>56</v>
      </c>
      <c r="G144" s="10" t="str">
        <f>IF(COUNTIF(TabSRC[IDCL],TabSRC[[#This Row],[Ligne de la MAP]]-1&amp;"_"&amp;TabSRC[[#This Row],[Colonne de la MAP]]-1)&gt;0,TabSRC[[#This Row],[Ligne de la MAP]]-1&amp;"_"&amp;TabSRC[[#This Row],[Colonne de la MAP]]-1,"")</f>
        <v>6_55</v>
      </c>
      <c r="H144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144" s="10" t="str">
        <f>IF(COUNTIF(TabSRC[IDCL],TabSRC[[#This Row],[Ligne de la MAP]]&amp;"_"&amp;TabSRC[[#This Row],[Colonne de la MAP]]+2)&gt;0,TabSRC[[#This Row],[Ligne de la MAP]]&amp;"_"&amp;TabSRC[[#This Row],[Colonne de la MAP]]+2,"")</f>
        <v/>
      </c>
      <c r="J144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144" s="10" t="str">
        <f>IF(COUNTIF(TabSRC[IDCL],TabSRC[[#This Row],[Ligne de la MAP]]+1&amp;"_"&amp;TabSRC[[#This Row],[Colonne de la MAP]]-1)&gt;0,TabSRC[[#This Row],[Ligne de la MAP]]+1&amp;"_"&amp;TabSRC[[#This Row],[Colonne de la MAP]]-1,"")</f>
        <v>8_55</v>
      </c>
      <c r="L144" s="10" t="str">
        <f>IF(COUNTIF(TabSRC[IDCL],TabSRC[[#This Row],[Ligne de la MAP]]&amp;"_"&amp;TabSRC[[#This Row],[Colonne de la MAP]]-2)&gt;0,TabSRC[[#This Row],[Ligne de la MAP]]&amp;"_"&amp;TabSRC[[#This Row],[Colonne de la MAP]]-2,"")</f>
        <v>7_54</v>
      </c>
    </row>
    <row r="145" spans="1:12" x14ac:dyDescent="0.25">
      <c r="A145" t="s">
        <v>294</v>
      </c>
      <c r="B145">
        <v>53.50642204284668</v>
      </c>
      <c r="C145">
        <v>260.24989986419678</v>
      </c>
      <c r="D145" s="2" t="s">
        <v>279</v>
      </c>
      <c r="E145" s="1">
        <v>8</v>
      </c>
      <c r="F145" s="1">
        <v>3</v>
      </c>
      <c r="G145" s="10" t="str">
        <f>IF(COUNTIF(TabSRC[IDCL],TabSRC[[#This Row],[Ligne de la MAP]]-1&amp;"_"&amp;TabSRC[[#This Row],[Colonne de la MAP]]-1)&gt;0,TabSRC[[#This Row],[Ligne de la MAP]]-1&amp;"_"&amp;TabSRC[[#This Row],[Colonne de la MAP]]-1,"")</f>
        <v>7_2</v>
      </c>
      <c r="H145" s="10" t="str">
        <f>IF(COUNTIF(TabSRC[IDCL],TabSRC[[#This Row],[Ligne de la MAP]]-1&amp;"_"&amp;TabSRC[[#This Row],[Colonne de la MAP]]+1)&gt;0,TabSRC[[#This Row],[Ligne de la MAP]]-1&amp;"_"&amp;TabSRC[[#This Row],[Colonne de la MAP]]+1,"")</f>
        <v>7_4</v>
      </c>
      <c r="I145" s="10" t="str">
        <f>IF(COUNTIF(TabSRC[IDCL],TabSRC[[#This Row],[Ligne de la MAP]]&amp;"_"&amp;TabSRC[[#This Row],[Colonne de la MAP]]+2)&gt;0,TabSRC[[#This Row],[Ligne de la MAP]]&amp;"_"&amp;TabSRC[[#This Row],[Colonne de la MAP]]+2,"")</f>
        <v>8_5</v>
      </c>
      <c r="J145" s="10" t="str">
        <f>IF(COUNTIF(TabSRC[IDCL],TabSRC[[#This Row],[Ligne de la MAP]]+1&amp;"_"&amp;TabSRC[[#This Row],[Colonne de la MAP]]+1),TabSRC[[#This Row],[Ligne de la MAP]]+1&amp;"_"&amp;TabSRC[[#This Row],[Colonne de la MAP]]+1,"")</f>
        <v>9_4</v>
      </c>
      <c r="K145" s="10" t="str">
        <f>IF(COUNTIF(TabSRC[IDCL],TabSRC[[#This Row],[Ligne de la MAP]]+1&amp;"_"&amp;TabSRC[[#This Row],[Colonne de la MAP]]-1)&gt;0,TabSRC[[#This Row],[Ligne de la MAP]]+1&amp;"_"&amp;TabSRC[[#This Row],[Colonne de la MAP]]-1,"")</f>
        <v>9_2</v>
      </c>
      <c r="L145" s="10" t="str">
        <f>IF(COUNTIF(TabSRC[IDCL],TabSRC[[#This Row],[Ligne de la MAP]]&amp;"_"&amp;TabSRC[[#This Row],[Colonne de la MAP]]-2)&gt;0,TabSRC[[#This Row],[Ligne de la MAP]]&amp;"_"&amp;TabSRC[[#This Row],[Colonne de la MAP]]-2,"")</f>
        <v/>
      </c>
    </row>
    <row r="146" spans="1:12" x14ac:dyDescent="0.25">
      <c r="A146" t="s">
        <v>296</v>
      </c>
      <c r="B146">
        <v>94.209650039672852</v>
      </c>
      <c r="C146">
        <v>260.24989986419678</v>
      </c>
      <c r="D146" s="2" t="s">
        <v>281</v>
      </c>
      <c r="E146" s="1">
        <v>8</v>
      </c>
      <c r="F146" s="1">
        <v>5</v>
      </c>
      <c r="G146" s="10" t="str">
        <f>IF(COUNTIF(TabSRC[IDCL],TabSRC[[#This Row],[Ligne de la MAP]]-1&amp;"_"&amp;TabSRC[[#This Row],[Colonne de la MAP]]-1)&gt;0,TabSRC[[#This Row],[Ligne de la MAP]]-1&amp;"_"&amp;TabSRC[[#This Row],[Colonne de la MAP]]-1,"")</f>
        <v>7_4</v>
      </c>
      <c r="H146" s="10" t="str">
        <f>IF(COUNTIF(TabSRC[IDCL],TabSRC[[#This Row],[Ligne de la MAP]]-1&amp;"_"&amp;TabSRC[[#This Row],[Colonne de la MAP]]+1)&gt;0,TabSRC[[#This Row],[Ligne de la MAP]]-1&amp;"_"&amp;TabSRC[[#This Row],[Colonne de la MAP]]+1,"")</f>
        <v>7_6</v>
      </c>
      <c r="I146" s="10" t="str">
        <f>IF(COUNTIF(TabSRC[IDCL],TabSRC[[#This Row],[Ligne de la MAP]]&amp;"_"&amp;TabSRC[[#This Row],[Colonne de la MAP]]+2)&gt;0,TabSRC[[#This Row],[Ligne de la MAP]]&amp;"_"&amp;TabSRC[[#This Row],[Colonne de la MAP]]+2,"")</f>
        <v>8_7</v>
      </c>
      <c r="J146" s="10" t="str">
        <f>IF(COUNTIF(TabSRC[IDCL],TabSRC[[#This Row],[Ligne de la MAP]]+1&amp;"_"&amp;TabSRC[[#This Row],[Colonne de la MAP]]+1),TabSRC[[#This Row],[Ligne de la MAP]]+1&amp;"_"&amp;TabSRC[[#This Row],[Colonne de la MAP]]+1,"")</f>
        <v>9_6</v>
      </c>
      <c r="K146" s="10" t="str">
        <f>IF(COUNTIF(TabSRC[IDCL],TabSRC[[#This Row],[Ligne de la MAP]]+1&amp;"_"&amp;TabSRC[[#This Row],[Colonne de la MAP]]-1)&gt;0,TabSRC[[#This Row],[Ligne de la MAP]]+1&amp;"_"&amp;TabSRC[[#This Row],[Colonne de la MAP]]-1,"")</f>
        <v>9_4</v>
      </c>
      <c r="L146" s="10" t="str">
        <f>IF(COUNTIF(TabSRC[IDCL],TabSRC[[#This Row],[Ligne de la MAP]]&amp;"_"&amp;TabSRC[[#This Row],[Colonne de la MAP]]-2)&gt;0,TabSRC[[#This Row],[Ligne de la MAP]]&amp;"_"&amp;TabSRC[[#This Row],[Colonne de la MAP]]-2,"")</f>
        <v>8_3</v>
      </c>
    </row>
    <row r="147" spans="1:12" x14ac:dyDescent="0.25">
      <c r="A147" t="s">
        <v>298</v>
      </c>
      <c r="B147">
        <v>134.91287803649902</v>
      </c>
      <c r="C147">
        <v>260.24989986419678</v>
      </c>
      <c r="D147" s="2" t="s">
        <v>283</v>
      </c>
      <c r="E147" s="1">
        <v>8</v>
      </c>
      <c r="F147" s="1">
        <v>7</v>
      </c>
      <c r="G147" s="10" t="str">
        <f>IF(COUNTIF(TabSRC[IDCL],TabSRC[[#This Row],[Ligne de la MAP]]-1&amp;"_"&amp;TabSRC[[#This Row],[Colonne de la MAP]]-1)&gt;0,TabSRC[[#This Row],[Ligne de la MAP]]-1&amp;"_"&amp;TabSRC[[#This Row],[Colonne de la MAP]]-1,"")</f>
        <v>7_6</v>
      </c>
      <c r="H147" s="10" t="str">
        <f>IF(COUNTIF(TabSRC[IDCL],TabSRC[[#This Row],[Ligne de la MAP]]-1&amp;"_"&amp;TabSRC[[#This Row],[Colonne de la MAP]]+1)&gt;0,TabSRC[[#This Row],[Ligne de la MAP]]-1&amp;"_"&amp;TabSRC[[#This Row],[Colonne de la MAP]]+1,"")</f>
        <v>7_8</v>
      </c>
      <c r="I147" s="10" t="str">
        <f>IF(COUNTIF(TabSRC[IDCL],TabSRC[[#This Row],[Ligne de la MAP]]&amp;"_"&amp;TabSRC[[#This Row],[Colonne de la MAP]]+2)&gt;0,TabSRC[[#This Row],[Ligne de la MAP]]&amp;"_"&amp;TabSRC[[#This Row],[Colonne de la MAP]]+2,"")</f>
        <v>8_9</v>
      </c>
      <c r="J147" s="10" t="str">
        <f>IF(COUNTIF(TabSRC[IDCL],TabSRC[[#This Row],[Ligne de la MAP]]+1&amp;"_"&amp;TabSRC[[#This Row],[Colonne de la MAP]]+1),TabSRC[[#This Row],[Ligne de la MAP]]+1&amp;"_"&amp;TabSRC[[#This Row],[Colonne de la MAP]]+1,"")</f>
        <v>9_8</v>
      </c>
      <c r="K147" s="10" t="str">
        <f>IF(COUNTIF(TabSRC[IDCL],TabSRC[[#This Row],[Ligne de la MAP]]+1&amp;"_"&amp;TabSRC[[#This Row],[Colonne de la MAP]]-1)&gt;0,TabSRC[[#This Row],[Ligne de la MAP]]+1&amp;"_"&amp;TabSRC[[#This Row],[Colonne de la MAP]]-1,"")</f>
        <v>9_6</v>
      </c>
      <c r="L147" s="10" t="str">
        <f>IF(COUNTIF(TabSRC[IDCL],TabSRC[[#This Row],[Ligne de la MAP]]&amp;"_"&amp;TabSRC[[#This Row],[Colonne de la MAP]]-2)&gt;0,TabSRC[[#This Row],[Ligne de la MAP]]&amp;"_"&amp;TabSRC[[#This Row],[Colonne de la MAP]]-2,"")</f>
        <v>8_5</v>
      </c>
    </row>
    <row r="148" spans="1:12" x14ac:dyDescent="0.25">
      <c r="A148" t="s">
        <v>300</v>
      </c>
      <c r="B148">
        <v>175.6161060333252</v>
      </c>
      <c r="C148">
        <v>260.24989986419678</v>
      </c>
      <c r="D148" s="2" t="s">
        <v>285</v>
      </c>
      <c r="E148" s="1">
        <v>8</v>
      </c>
      <c r="F148" s="1">
        <v>9</v>
      </c>
      <c r="G148" s="10" t="str">
        <f>IF(COUNTIF(TabSRC[IDCL],TabSRC[[#This Row],[Ligne de la MAP]]-1&amp;"_"&amp;TabSRC[[#This Row],[Colonne de la MAP]]-1)&gt;0,TabSRC[[#This Row],[Ligne de la MAP]]-1&amp;"_"&amp;TabSRC[[#This Row],[Colonne de la MAP]]-1,"")</f>
        <v>7_8</v>
      </c>
      <c r="H148" s="10" t="str">
        <f>IF(COUNTIF(TabSRC[IDCL],TabSRC[[#This Row],[Ligne de la MAP]]-1&amp;"_"&amp;TabSRC[[#This Row],[Colonne de la MAP]]+1)&gt;0,TabSRC[[#This Row],[Ligne de la MAP]]-1&amp;"_"&amp;TabSRC[[#This Row],[Colonne de la MAP]]+1,"")</f>
        <v>7_10</v>
      </c>
      <c r="I148" s="10" t="str">
        <f>IF(COUNTIF(TabSRC[IDCL],TabSRC[[#This Row],[Ligne de la MAP]]&amp;"_"&amp;TabSRC[[#This Row],[Colonne de la MAP]]+2)&gt;0,TabSRC[[#This Row],[Ligne de la MAP]]&amp;"_"&amp;TabSRC[[#This Row],[Colonne de la MAP]]+2,"")</f>
        <v>8_11</v>
      </c>
      <c r="J148" s="10" t="str">
        <f>IF(COUNTIF(TabSRC[IDCL],TabSRC[[#This Row],[Ligne de la MAP]]+1&amp;"_"&amp;TabSRC[[#This Row],[Colonne de la MAP]]+1),TabSRC[[#This Row],[Ligne de la MAP]]+1&amp;"_"&amp;TabSRC[[#This Row],[Colonne de la MAP]]+1,"")</f>
        <v>9_10</v>
      </c>
      <c r="K148" s="10" t="str">
        <f>IF(COUNTIF(TabSRC[IDCL],TabSRC[[#This Row],[Ligne de la MAP]]+1&amp;"_"&amp;TabSRC[[#This Row],[Colonne de la MAP]]-1)&gt;0,TabSRC[[#This Row],[Ligne de la MAP]]+1&amp;"_"&amp;TabSRC[[#This Row],[Colonne de la MAP]]-1,"")</f>
        <v>9_8</v>
      </c>
      <c r="L148" s="10" t="str">
        <f>IF(COUNTIF(TabSRC[IDCL],TabSRC[[#This Row],[Ligne de la MAP]]&amp;"_"&amp;TabSRC[[#This Row],[Colonne de la MAP]]-2)&gt;0,TabSRC[[#This Row],[Ligne de la MAP]]&amp;"_"&amp;TabSRC[[#This Row],[Colonne de la MAP]]-2,"")</f>
        <v>8_7</v>
      </c>
    </row>
    <row r="149" spans="1:12" x14ac:dyDescent="0.25">
      <c r="A149" t="s">
        <v>302</v>
      </c>
      <c r="B149">
        <v>216.31933403015137</v>
      </c>
      <c r="C149">
        <v>260.24989986419678</v>
      </c>
      <c r="D149" s="2" t="s">
        <v>287</v>
      </c>
      <c r="E149" s="1">
        <v>8</v>
      </c>
      <c r="F149" s="1">
        <v>11</v>
      </c>
      <c r="G149" s="10" t="str">
        <f>IF(COUNTIF(TabSRC[IDCL],TabSRC[[#This Row],[Ligne de la MAP]]-1&amp;"_"&amp;TabSRC[[#This Row],[Colonne de la MAP]]-1)&gt;0,TabSRC[[#This Row],[Ligne de la MAP]]-1&amp;"_"&amp;TabSRC[[#This Row],[Colonne de la MAP]]-1,"")</f>
        <v>7_10</v>
      </c>
      <c r="H149" s="10" t="str">
        <f>IF(COUNTIF(TabSRC[IDCL],TabSRC[[#This Row],[Ligne de la MAP]]-1&amp;"_"&amp;TabSRC[[#This Row],[Colonne de la MAP]]+1)&gt;0,TabSRC[[#This Row],[Ligne de la MAP]]-1&amp;"_"&amp;TabSRC[[#This Row],[Colonne de la MAP]]+1,"")</f>
        <v>7_12</v>
      </c>
      <c r="I149" s="10" t="str">
        <f>IF(COUNTIF(TabSRC[IDCL],TabSRC[[#This Row],[Ligne de la MAP]]&amp;"_"&amp;TabSRC[[#This Row],[Colonne de la MAP]]+2)&gt;0,TabSRC[[#This Row],[Ligne de la MAP]]&amp;"_"&amp;TabSRC[[#This Row],[Colonne de la MAP]]+2,"")</f>
        <v>8_13</v>
      </c>
      <c r="J149" s="10" t="str">
        <f>IF(COUNTIF(TabSRC[IDCL],TabSRC[[#This Row],[Ligne de la MAP]]+1&amp;"_"&amp;TabSRC[[#This Row],[Colonne de la MAP]]+1),TabSRC[[#This Row],[Ligne de la MAP]]+1&amp;"_"&amp;TabSRC[[#This Row],[Colonne de la MAP]]+1,"")</f>
        <v>9_12</v>
      </c>
      <c r="K149" s="10" t="str">
        <f>IF(COUNTIF(TabSRC[IDCL],TabSRC[[#This Row],[Ligne de la MAP]]+1&amp;"_"&amp;TabSRC[[#This Row],[Colonne de la MAP]]-1)&gt;0,TabSRC[[#This Row],[Ligne de la MAP]]+1&amp;"_"&amp;TabSRC[[#This Row],[Colonne de la MAP]]-1,"")</f>
        <v>9_10</v>
      </c>
      <c r="L149" s="10" t="str">
        <f>IF(COUNTIF(TabSRC[IDCL],TabSRC[[#This Row],[Ligne de la MAP]]&amp;"_"&amp;TabSRC[[#This Row],[Colonne de la MAP]]-2)&gt;0,TabSRC[[#This Row],[Ligne de la MAP]]&amp;"_"&amp;TabSRC[[#This Row],[Colonne de la MAP]]-2,"")</f>
        <v>8_9</v>
      </c>
    </row>
    <row r="150" spans="1:12" x14ac:dyDescent="0.25">
      <c r="A150" t="s">
        <v>304</v>
      </c>
      <c r="B150">
        <v>257.02256202697754</v>
      </c>
      <c r="C150">
        <v>260.24989986419678</v>
      </c>
      <c r="D150" s="2" t="s">
        <v>289</v>
      </c>
      <c r="E150" s="1">
        <v>8</v>
      </c>
      <c r="F150" s="1">
        <v>13</v>
      </c>
      <c r="G150" s="10" t="str">
        <f>IF(COUNTIF(TabSRC[IDCL],TabSRC[[#This Row],[Ligne de la MAP]]-1&amp;"_"&amp;TabSRC[[#This Row],[Colonne de la MAP]]-1)&gt;0,TabSRC[[#This Row],[Ligne de la MAP]]-1&amp;"_"&amp;TabSRC[[#This Row],[Colonne de la MAP]]-1,"")</f>
        <v>7_12</v>
      </c>
      <c r="H150" s="10" t="str">
        <f>IF(COUNTIF(TabSRC[IDCL],TabSRC[[#This Row],[Ligne de la MAP]]-1&amp;"_"&amp;TabSRC[[#This Row],[Colonne de la MAP]]+1)&gt;0,TabSRC[[#This Row],[Ligne de la MAP]]-1&amp;"_"&amp;TabSRC[[#This Row],[Colonne de la MAP]]+1,"")</f>
        <v>7_14</v>
      </c>
      <c r="I150" s="10" t="str">
        <f>IF(COUNTIF(TabSRC[IDCL],TabSRC[[#This Row],[Ligne de la MAP]]&amp;"_"&amp;TabSRC[[#This Row],[Colonne de la MAP]]+2)&gt;0,TabSRC[[#This Row],[Ligne de la MAP]]&amp;"_"&amp;TabSRC[[#This Row],[Colonne de la MAP]]+2,"")</f>
        <v>8_15</v>
      </c>
      <c r="J150" s="10" t="str">
        <f>IF(COUNTIF(TabSRC[IDCL],TabSRC[[#This Row],[Ligne de la MAP]]+1&amp;"_"&amp;TabSRC[[#This Row],[Colonne de la MAP]]+1),TabSRC[[#This Row],[Ligne de la MAP]]+1&amp;"_"&amp;TabSRC[[#This Row],[Colonne de la MAP]]+1,"")</f>
        <v>9_14</v>
      </c>
      <c r="K150" s="10" t="str">
        <f>IF(COUNTIF(TabSRC[IDCL],TabSRC[[#This Row],[Ligne de la MAP]]+1&amp;"_"&amp;TabSRC[[#This Row],[Colonne de la MAP]]-1)&gt;0,TabSRC[[#This Row],[Ligne de la MAP]]+1&amp;"_"&amp;TabSRC[[#This Row],[Colonne de la MAP]]-1,"")</f>
        <v>9_12</v>
      </c>
      <c r="L150" s="10" t="str">
        <f>IF(COUNTIF(TabSRC[IDCL],TabSRC[[#This Row],[Ligne de la MAP]]&amp;"_"&amp;TabSRC[[#This Row],[Colonne de la MAP]]-2)&gt;0,TabSRC[[#This Row],[Ligne de la MAP]]&amp;"_"&amp;TabSRC[[#This Row],[Colonne de la MAP]]-2,"")</f>
        <v>8_11</v>
      </c>
    </row>
    <row r="151" spans="1:12" x14ac:dyDescent="0.25">
      <c r="A151" t="s">
        <v>306</v>
      </c>
      <c r="B151">
        <v>297.72579002380371</v>
      </c>
      <c r="C151">
        <v>260.24989986419678</v>
      </c>
      <c r="D151" s="2" t="s">
        <v>291</v>
      </c>
      <c r="E151" s="1">
        <v>8</v>
      </c>
      <c r="F151" s="1">
        <v>15</v>
      </c>
      <c r="G151" s="10" t="str">
        <f>IF(COUNTIF(TabSRC[IDCL],TabSRC[[#This Row],[Ligne de la MAP]]-1&amp;"_"&amp;TabSRC[[#This Row],[Colonne de la MAP]]-1)&gt;0,TabSRC[[#This Row],[Ligne de la MAP]]-1&amp;"_"&amp;TabSRC[[#This Row],[Colonne de la MAP]]-1,"")</f>
        <v>7_14</v>
      </c>
      <c r="H151" s="10" t="str">
        <f>IF(COUNTIF(TabSRC[IDCL],TabSRC[[#This Row],[Ligne de la MAP]]-1&amp;"_"&amp;TabSRC[[#This Row],[Colonne de la MAP]]+1)&gt;0,TabSRC[[#This Row],[Ligne de la MAP]]-1&amp;"_"&amp;TabSRC[[#This Row],[Colonne de la MAP]]+1,"")</f>
        <v>7_16</v>
      </c>
      <c r="I151" s="10" t="str">
        <f>IF(COUNTIF(TabSRC[IDCL],TabSRC[[#This Row],[Ligne de la MAP]]&amp;"_"&amp;TabSRC[[#This Row],[Colonne de la MAP]]+2)&gt;0,TabSRC[[#This Row],[Ligne de la MAP]]&amp;"_"&amp;TabSRC[[#This Row],[Colonne de la MAP]]+2,"")</f>
        <v>8_17</v>
      </c>
      <c r="J151" s="10" t="str">
        <f>IF(COUNTIF(TabSRC[IDCL],TabSRC[[#This Row],[Ligne de la MAP]]+1&amp;"_"&amp;TabSRC[[#This Row],[Colonne de la MAP]]+1),TabSRC[[#This Row],[Ligne de la MAP]]+1&amp;"_"&amp;TabSRC[[#This Row],[Colonne de la MAP]]+1,"")</f>
        <v>9_16</v>
      </c>
      <c r="K151" s="10" t="str">
        <f>IF(COUNTIF(TabSRC[IDCL],TabSRC[[#This Row],[Ligne de la MAP]]+1&amp;"_"&amp;TabSRC[[#This Row],[Colonne de la MAP]]-1)&gt;0,TabSRC[[#This Row],[Ligne de la MAP]]+1&amp;"_"&amp;TabSRC[[#This Row],[Colonne de la MAP]]-1,"")</f>
        <v>9_14</v>
      </c>
      <c r="L151" s="10" t="str">
        <f>IF(COUNTIF(TabSRC[IDCL],TabSRC[[#This Row],[Ligne de la MAP]]&amp;"_"&amp;TabSRC[[#This Row],[Colonne de la MAP]]-2)&gt;0,TabSRC[[#This Row],[Ligne de la MAP]]&amp;"_"&amp;TabSRC[[#This Row],[Colonne de la MAP]]-2,"")</f>
        <v>8_13</v>
      </c>
    </row>
    <row r="152" spans="1:12" x14ac:dyDescent="0.25">
      <c r="A152" t="s">
        <v>308</v>
      </c>
      <c r="B152">
        <v>338.42901802062988</v>
      </c>
      <c r="C152">
        <v>260.24989986419678</v>
      </c>
      <c r="D152" s="2" t="s">
        <v>293</v>
      </c>
      <c r="E152" s="1">
        <v>8</v>
      </c>
      <c r="F152" s="1">
        <v>17</v>
      </c>
      <c r="G152" s="10" t="str">
        <f>IF(COUNTIF(TabSRC[IDCL],TabSRC[[#This Row],[Ligne de la MAP]]-1&amp;"_"&amp;TabSRC[[#This Row],[Colonne de la MAP]]-1)&gt;0,TabSRC[[#This Row],[Ligne de la MAP]]-1&amp;"_"&amp;TabSRC[[#This Row],[Colonne de la MAP]]-1,"")</f>
        <v>7_16</v>
      </c>
      <c r="H152" s="10" t="str">
        <f>IF(COUNTIF(TabSRC[IDCL],TabSRC[[#This Row],[Ligne de la MAP]]-1&amp;"_"&amp;TabSRC[[#This Row],[Colonne de la MAP]]+1)&gt;0,TabSRC[[#This Row],[Ligne de la MAP]]-1&amp;"_"&amp;TabSRC[[#This Row],[Colonne de la MAP]]+1,"")</f>
        <v>7_18</v>
      </c>
      <c r="I152" s="10" t="str">
        <f>IF(COUNTIF(TabSRC[IDCL],TabSRC[[#This Row],[Ligne de la MAP]]&amp;"_"&amp;TabSRC[[#This Row],[Colonne de la MAP]]+2)&gt;0,TabSRC[[#This Row],[Ligne de la MAP]]&amp;"_"&amp;TabSRC[[#This Row],[Colonne de la MAP]]+2,"")</f>
        <v>8_19</v>
      </c>
      <c r="J152" s="10" t="str">
        <f>IF(COUNTIF(TabSRC[IDCL],TabSRC[[#This Row],[Ligne de la MAP]]+1&amp;"_"&amp;TabSRC[[#This Row],[Colonne de la MAP]]+1),TabSRC[[#This Row],[Ligne de la MAP]]+1&amp;"_"&amp;TabSRC[[#This Row],[Colonne de la MAP]]+1,"")</f>
        <v>9_18</v>
      </c>
      <c r="K152" s="10" t="str">
        <f>IF(COUNTIF(TabSRC[IDCL],TabSRC[[#This Row],[Ligne de la MAP]]+1&amp;"_"&amp;TabSRC[[#This Row],[Colonne de la MAP]]-1)&gt;0,TabSRC[[#This Row],[Ligne de la MAP]]+1&amp;"_"&amp;TabSRC[[#This Row],[Colonne de la MAP]]-1,"")</f>
        <v>9_16</v>
      </c>
      <c r="L152" s="10" t="str">
        <f>IF(COUNTIF(TabSRC[IDCL],TabSRC[[#This Row],[Ligne de la MAP]]&amp;"_"&amp;TabSRC[[#This Row],[Colonne de la MAP]]-2)&gt;0,TabSRC[[#This Row],[Ligne de la MAP]]&amp;"_"&amp;TabSRC[[#This Row],[Colonne de la MAP]]-2,"")</f>
        <v>8_15</v>
      </c>
    </row>
    <row r="153" spans="1:12" x14ac:dyDescent="0.25">
      <c r="A153" t="s">
        <v>310</v>
      </c>
      <c r="B153">
        <v>379.13224601745605</v>
      </c>
      <c r="C153">
        <v>260.24989986419678</v>
      </c>
      <c r="D153" s="2" t="s">
        <v>295</v>
      </c>
      <c r="E153" s="1">
        <v>8</v>
      </c>
      <c r="F153" s="1">
        <v>19</v>
      </c>
      <c r="G153" s="10" t="str">
        <f>IF(COUNTIF(TabSRC[IDCL],TabSRC[[#This Row],[Ligne de la MAP]]-1&amp;"_"&amp;TabSRC[[#This Row],[Colonne de la MAP]]-1)&gt;0,TabSRC[[#This Row],[Ligne de la MAP]]-1&amp;"_"&amp;TabSRC[[#This Row],[Colonne de la MAP]]-1,"")</f>
        <v>7_18</v>
      </c>
      <c r="H153" s="10" t="str">
        <f>IF(COUNTIF(TabSRC[IDCL],TabSRC[[#This Row],[Ligne de la MAP]]-1&amp;"_"&amp;TabSRC[[#This Row],[Colonne de la MAP]]+1)&gt;0,TabSRC[[#This Row],[Ligne de la MAP]]-1&amp;"_"&amp;TabSRC[[#This Row],[Colonne de la MAP]]+1,"")</f>
        <v>7_20</v>
      </c>
      <c r="I153" s="10" t="str">
        <f>IF(COUNTIF(TabSRC[IDCL],TabSRC[[#This Row],[Ligne de la MAP]]&amp;"_"&amp;TabSRC[[#This Row],[Colonne de la MAP]]+2)&gt;0,TabSRC[[#This Row],[Ligne de la MAP]]&amp;"_"&amp;TabSRC[[#This Row],[Colonne de la MAP]]+2,"")</f>
        <v>8_21</v>
      </c>
      <c r="J153" s="10" t="str">
        <f>IF(COUNTIF(TabSRC[IDCL],TabSRC[[#This Row],[Ligne de la MAP]]+1&amp;"_"&amp;TabSRC[[#This Row],[Colonne de la MAP]]+1),TabSRC[[#This Row],[Ligne de la MAP]]+1&amp;"_"&amp;TabSRC[[#This Row],[Colonne de la MAP]]+1,"")</f>
        <v>9_20</v>
      </c>
      <c r="K153" s="10" t="str">
        <f>IF(COUNTIF(TabSRC[IDCL],TabSRC[[#This Row],[Ligne de la MAP]]+1&amp;"_"&amp;TabSRC[[#This Row],[Colonne de la MAP]]-1)&gt;0,TabSRC[[#This Row],[Ligne de la MAP]]+1&amp;"_"&amp;TabSRC[[#This Row],[Colonne de la MAP]]-1,"")</f>
        <v>9_18</v>
      </c>
      <c r="L153" s="10" t="str">
        <f>IF(COUNTIF(TabSRC[IDCL],TabSRC[[#This Row],[Ligne de la MAP]]&amp;"_"&amp;TabSRC[[#This Row],[Colonne de la MAP]]-2)&gt;0,TabSRC[[#This Row],[Ligne de la MAP]]&amp;"_"&amp;TabSRC[[#This Row],[Colonne de la MAP]]-2,"")</f>
        <v>8_17</v>
      </c>
    </row>
    <row r="154" spans="1:12" x14ac:dyDescent="0.25">
      <c r="A154" t="s">
        <v>312</v>
      </c>
      <c r="B154">
        <v>419.83547401428223</v>
      </c>
      <c r="C154">
        <v>260.24989986419678</v>
      </c>
      <c r="D154" s="2" t="s">
        <v>297</v>
      </c>
      <c r="E154" s="1">
        <v>8</v>
      </c>
      <c r="F154" s="1">
        <v>21</v>
      </c>
      <c r="G154" s="10" t="str">
        <f>IF(COUNTIF(TabSRC[IDCL],TabSRC[[#This Row],[Ligne de la MAP]]-1&amp;"_"&amp;TabSRC[[#This Row],[Colonne de la MAP]]-1)&gt;0,TabSRC[[#This Row],[Ligne de la MAP]]-1&amp;"_"&amp;TabSRC[[#This Row],[Colonne de la MAP]]-1,"")</f>
        <v>7_20</v>
      </c>
      <c r="H154" s="10" t="str">
        <f>IF(COUNTIF(TabSRC[IDCL],TabSRC[[#This Row],[Ligne de la MAP]]-1&amp;"_"&amp;TabSRC[[#This Row],[Colonne de la MAP]]+1)&gt;0,TabSRC[[#This Row],[Ligne de la MAP]]-1&amp;"_"&amp;TabSRC[[#This Row],[Colonne de la MAP]]+1,"")</f>
        <v>7_22</v>
      </c>
      <c r="I154" s="10" t="str">
        <f>IF(COUNTIF(TabSRC[IDCL],TabSRC[[#This Row],[Ligne de la MAP]]&amp;"_"&amp;TabSRC[[#This Row],[Colonne de la MAP]]+2)&gt;0,TabSRC[[#This Row],[Ligne de la MAP]]&amp;"_"&amp;TabSRC[[#This Row],[Colonne de la MAP]]+2,"")</f>
        <v>8_23</v>
      </c>
      <c r="J154" s="10" t="str">
        <f>IF(COUNTIF(TabSRC[IDCL],TabSRC[[#This Row],[Ligne de la MAP]]+1&amp;"_"&amp;TabSRC[[#This Row],[Colonne de la MAP]]+1),TabSRC[[#This Row],[Ligne de la MAP]]+1&amp;"_"&amp;TabSRC[[#This Row],[Colonne de la MAP]]+1,"")</f>
        <v>9_22</v>
      </c>
      <c r="K154" s="10" t="str">
        <f>IF(COUNTIF(TabSRC[IDCL],TabSRC[[#This Row],[Ligne de la MAP]]+1&amp;"_"&amp;TabSRC[[#This Row],[Colonne de la MAP]]-1)&gt;0,TabSRC[[#This Row],[Ligne de la MAP]]+1&amp;"_"&amp;TabSRC[[#This Row],[Colonne de la MAP]]-1,"")</f>
        <v>9_20</v>
      </c>
      <c r="L154" s="10" t="str">
        <f>IF(COUNTIF(TabSRC[IDCL],TabSRC[[#This Row],[Ligne de la MAP]]&amp;"_"&amp;TabSRC[[#This Row],[Colonne de la MAP]]-2)&gt;0,TabSRC[[#This Row],[Ligne de la MAP]]&amp;"_"&amp;TabSRC[[#This Row],[Colonne de la MAP]]-2,"")</f>
        <v>8_19</v>
      </c>
    </row>
    <row r="155" spans="1:12" x14ac:dyDescent="0.25">
      <c r="A155" t="s">
        <v>314</v>
      </c>
      <c r="B155">
        <v>460.5387020111084</v>
      </c>
      <c r="C155">
        <v>260.24989986419678</v>
      </c>
      <c r="D155" s="2" t="s">
        <v>680</v>
      </c>
      <c r="E155" s="1">
        <v>8</v>
      </c>
      <c r="F155" s="1">
        <v>23</v>
      </c>
      <c r="G155" s="10" t="str">
        <f>IF(COUNTIF(TabSRC[IDCL],TabSRC[[#This Row],[Ligne de la MAP]]-1&amp;"_"&amp;TabSRC[[#This Row],[Colonne de la MAP]]-1)&gt;0,TabSRC[[#This Row],[Ligne de la MAP]]-1&amp;"_"&amp;TabSRC[[#This Row],[Colonne de la MAP]]-1,"")</f>
        <v>7_22</v>
      </c>
      <c r="H155" s="10" t="str">
        <f>IF(COUNTIF(TabSRC[IDCL],TabSRC[[#This Row],[Ligne de la MAP]]-1&amp;"_"&amp;TabSRC[[#This Row],[Colonne de la MAP]]+1)&gt;0,TabSRC[[#This Row],[Ligne de la MAP]]-1&amp;"_"&amp;TabSRC[[#This Row],[Colonne de la MAP]]+1,"")</f>
        <v>7_24</v>
      </c>
      <c r="I155" s="10" t="str">
        <f>IF(COUNTIF(TabSRC[IDCL],TabSRC[[#This Row],[Ligne de la MAP]]&amp;"_"&amp;TabSRC[[#This Row],[Colonne de la MAP]]+2)&gt;0,TabSRC[[#This Row],[Ligne de la MAP]]&amp;"_"&amp;TabSRC[[#This Row],[Colonne de la MAP]]+2,"")</f>
        <v/>
      </c>
      <c r="J155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155" s="10" t="str">
        <f>IF(COUNTIF(TabSRC[IDCL],TabSRC[[#This Row],[Ligne de la MAP]]+1&amp;"_"&amp;TabSRC[[#This Row],[Colonne de la MAP]]-1)&gt;0,TabSRC[[#This Row],[Ligne de la MAP]]+1&amp;"_"&amp;TabSRC[[#This Row],[Colonne de la MAP]]-1,"")</f>
        <v>9_22</v>
      </c>
      <c r="L155" s="10" t="str">
        <f>IF(COUNTIF(TabSRC[IDCL],TabSRC[[#This Row],[Ligne de la MAP]]&amp;"_"&amp;TabSRC[[#This Row],[Colonne de la MAP]]-2)&gt;0,TabSRC[[#This Row],[Ligne de la MAP]]&amp;"_"&amp;TabSRC[[#This Row],[Colonne de la MAP]]-2,"")</f>
        <v>8_21</v>
      </c>
    </row>
    <row r="156" spans="1:12" x14ac:dyDescent="0.25">
      <c r="A156" t="s">
        <v>316</v>
      </c>
      <c r="B156">
        <v>704.75806999206543</v>
      </c>
      <c r="C156">
        <v>260.24989986419678</v>
      </c>
      <c r="D156" s="2" t="s">
        <v>681</v>
      </c>
      <c r="E156" s="1">
        <v>8</v>
      </c>
      <c r="F156" s="1">
        <v>35</v>
      </c>
      <c r="G156" s="10" t="str">
        <f>IF(COUNTIF(TabSRC[IDCL],TabSRC[[#This Row],[Ligne de la MAP]]-1&amp;"_"&amp;TabSRC[[#This Row],[Colonne de la MAP]]-1)&gt;0,TabSRC[[#This Row],[Ligne de la MAP]]-1&amp;"_"&amp;TabSRC[[#This Row],[Colonne de la MAP]]-1,"")</f>
        <v>7_34</v>
      </c>
      <c r="H156" s="10" t="str">
        <f>IF(COUNTIF(TabSRC[IDCL],TabSRC[[#This Row],[Ligne de la MAP]]-1&amp;"_"&amp;TabSRC[[#This Row],[Colonne de la MAP]]+1)&gt;0,TabSRC[[#This Row],[Ligne de la MAP]]-1&amp;"_"&amp;TabSRC[[#This Row],[Colonne de la MAP]]+1,"")</f>
        <v>7_36</v>
      </c>
      <c r="I156" s="10" t="str">
        <f>IF(COUNTIF(TabSRC[IDCL],TabSRC[[#This Row],[Ligne de la MAP]]&amp;"_"&amp;TabSRC[[#This Row],[Colonne de la MAP]]+2)&gt;0,TabSRC[[#This Row],[Ligne de la MAP]]&amp;"_"&amp;TabSRC[[#This Row],[Colonne de la MAP]]+2,"")</f>
        <v>8_37</v>
      </c>
      <c r="J156" s="10" t="str">
        <f>IF(COUNTIF(TabSRC[IDCL],TabSRC[[#This Row],[Ligne de la MAP]]+1&amp;"_"&amp;TabSRC[[#This Row],[Colonne de la MAP]]+1),TabSRC[[#This Row],[Ligne de la MAP]]+1&amp;"_"&amp;TabSRC[[#This Row],[Colonne de la MAP]]+1,"")</f>
        <v>9_36</v>
      </c>
      <c r="K156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156" s="10" t="str">
        <f>IF(COUNTIF(TabSRC[IDCL],TabSRC[[#This Row],[Ligne de la MAP]]&amp;"_"&amp;TabSRC[[#This Row],[Colonne de la MAP]]-2)&gt;0,TabSRC[[#This Row],[Ligne de la MAP]]&amp;"_"&amp;TabSRC[[#This Row],[Colonne de la MAP]]-2,"")</f>
        <v/>
      </c>
    </row>
    <row r="157" spans="1:12" x14ac:dyDescent="0.25">
      <c r="A157" t="s">
        <v>318</v>
      </c>
      <c r="B157">
        <v>745.4612979888916</v>
      </c>
      <c r="C157">
        <v>260.24989986419678</v>
      </c>
      <c r="D157" s="2" t="s">
        <v>299</v>
      </c>
      <c r="E157" s="1">
        <v>8</v>
      </c>
      <c r="F157" s="1">
        <v>37</v>
      </c>
      <c r="G157" s="10" t="str">
        <f>IF(COUNTIF(TabSRC[IDCL],TabSRC[[#This Row],[Ligne de la MAP]]-1&amp;"_"&amp;TabSRC[[#This Row],[Colonne de la MAP]]-1)&gt;0,TabSRC[[#This Row],[Ligne de la MAP]]-1&amp;"_"&amp;TabSRC[[#This Row],[Colonne de la MAP]]-1,"")</f>
        <v>7_36</v>
      </c>
      <c r="H157" s="10" t="str">
        <f>IF(COUNTIF(TabSRC[IDCL],TabSRC[[#This Row],[Ligne de la MAP]]-1&amp;"_"&amp;TabSRC[[#This Row],[Colonne de la MAP]]+1)&gt;0,TabSRC[[#This Row],[Ligne de la MAP]]-1&amp;"_"&amp;TabSRC[[#This Row],[Colonne de la MAP]]+1,"")</f>
        <v>7_38</v>
      </c>
      <c r="I157" s="10" t="str">
        <f>IF(COUNTIF(TabSRC[IDCL],TabSRC[[#This Row],[Ligne de la MAP]]&amp;"_"&amp;TabSRC[[#This Row],[Colonne de la MAP]]+2)&gt;0,TabSRC[[#This Row],[Ligne de la MAP]]&amp;"_"&amp;TabSRC[[#This Row],[Colonne de la MAP]]+2,"")</f>
        <v>8_39</v>
      </c>
      <c r="J157" s="10" t="str">
        <f>IF(COUNTIF(TabSRC[IDCL],TabSRC[[#This Row],[Ligne de la MAP]]+1&amp;"_"&amp;TabSRC[[#This Row],[Colonne de la MAP]]+1),TabSRC[[#This Row],[Ligne de la MAP]]+1&amp;"_"&amp;TabSRC[[#This Row],[Colonne de la MAP]]+1,"")</f>
        <v>9_38</v>
      </c>
      <c r="K157" s="10" t="str">
        <f>IF(COUNTIF(TabSRC[IDCL],TabSRC[[#This Row],[Ligne de la MAP]]+1&amp;"_"&amp;TabSRC[[#This Row],[Colonne de la MAP]]-1)&gt;0,TabSRC[[#This Row],[Ligne de la MAP]]+1&amp;"_"&amp;TabSRC[[#This Row],[Colonne de la MAP]]-1,"")</f>
        <v>9_36</v>
      </c>
      <c r="L157" s="10" t="str">
        <f>IF(COUNTIF(TabSRC[IDCL],TabSRC[[#This Row],[Ligne de la MAP]]&amp;"_"&amp;TabSRC[[#This Row],[Colonne de la MAP]]-2)&gt;0,TabSRC[[#This Row],[Ligne de la MAP]]&amp;"_"&amp;TabSRC[[#This Row],[Colonne de la MAP]]-2,"")</f>
        <v>8_35</v>
      </c>
    </row>
    <row r="158" spans="1:12" x14ac:dyDescent="0.25">
      <c r="A158" t="s">
        <v>320</v>
      </c>
      <c r="B158">
        <v>786.16452598571777</v>
      </c>
      <c r="C158">
        <v>260.24989986419678</v>
      </c>
      <c r="D158" s="2" t="s">
        <v>301</v>
      </c>
      <c r="E158" s="1">
        <v>8</v>
      </c>
      <c r="F158" s="1">
        <v>39</v>
      </c>
      <c r="G158" s="10" t="str">
        <f>IF(COUNTIF(TabSRC[IDCL],TabSRC[[#This Row],[Ligne de la MAP]]-1&amp;"_"&amp;TabSRC[[#This Row],[Colonne de la MAP]]-1)&gt;0,TabSRC[[#This Row],[Ligne de la MAP]]-1&amp;"_"&amp;TabSRC[[#This Row],[Colonne de la MAP]]-1,"")</f>
        <v>7_38</v>
      </c>
      <c r="H158" s="10" t="str">
        <f>IF(COUNTIF(TabSRC[IDCL],TabSRC[[#This Row],[Ligne de la MAP]]-1&amp;"_"&amp;TabSRC[[#This Row],[Colonne de la MAP]]+1)&gt;0,TabSRC[[#This Row],[Ligne de la MAP]]-1&amp;"_"&amp;TabSRC[[#This Row],[Colonne de la MAP]]+1,"")</f>
        <v>7_40</v>
      </c>
      <c r="I158" s="10" t="str">
        <f>IF(COUNTIF(TabSRC[IDCL],TabSRC[[#This Row],[Ligne de la MAP]]&amp;"_"&amp;TabSRC[[#This Row],[Colonne de la MAP]]+2)&gt;0,TabSRC[[#This Row],[Ligne de la MAP]]&amp;"_"&amp;TabSRC[[#This Row],[Colonne de la MAP]]+2,"")</f>
        <v>8_41</v>
      </c>
      <c r="J158" s="10" t="str">
        <f>IF(COUNTIF(TabSRC[IDCL],TabSRC[[#This Row],[Ligne de la MAP]]+1&amp;"_"&amp;TabSRC[[#This Row],[Colonne de la MAP]]+1),TabSRC[[#This Row],[Ligne de la MAP]]+1&amp;"_"&amp;TabSRC[[#This Row],[Colonne de la MAP]]+1,"")</f>
        <v>9_40</v>
      </c>
      <c r="K158" s="10" t="str">
        <f>IF(COUNTIF(TabSRC[IDCL],TabSRC[[#This Row],[Ligne de la MAP]]+1&amp;"_"&amp;TabSRC[[#This Row],[Colonne de la MAP]]-1)&gt;0,TabSRC[[#This Row],[Ligne de la MAP]]+1&amp;"_"&amp;TabSRC[[#This Row],[Colonne de la MAP]]-1,"")</f>
        <v>9_38</v>
      </c>
      <c r="L158" s="10" t="str">
        <f>IF(COUNTIF(TabSRC[IDCL],TabSRC[[#This Row],[Ligne de la MAP]]&amp;"_"&amp;TabSRC[[#This Row],[Colonne de la MAP]]-2)&gt;0,TabSRC[[#This Row],[Ligne de la MAP]]&amp;"_"&amp;TabSRC[[#This Row],[Colonne de la MAP]]-2,"")</f>
        <v>8_37</v>
      </c>
    </row>
    <row r="159" spans="1:12" x14ac:dyDescent="0.25">
      <c r="A159" t="s">
        <v>322</v>
      </c>
      <c r="B159">
        <v>826.86775398254395</v>
      </c>
      <c r="C159">
        <v>260.24989986419678</v>
      </c>
      <c r="D159" s="2" t="s">
        <v>303</v>
      </c>
      <c r="E159" s="1">
        <v>8</v>
      </c>
      <c r="F159" s="1">
        <v>41</v>
      </c>
      <c r="G159" s="10" t="str">
        <f>IF(COUNTIF(TabSRC[IDCL],TabSRC[[#This Row],[Ligne de la MAP]]-1&amp;"_"&amp;TabSRC[[#This Row],[Colonne de la MAP]]-1)&gt;0,TabSRC[[#This Row],[Ligne de la MAP]]-1&amp;"_"&amp;TabSRC[[#This Row],[Colonne de la MAP]]-1,"")</f>
        <v>7_40</v>
      </c>
      <c r="H159" s="10" t="str">
        <f>IF(COUNTIF(TabSRC[IDCL],TabSRC[[#This Row],[Ligne de la MAP]]-1&amp;"_"&amp;TabSRC[[#This Row],[Colonne de la MAP]]+1)&gt;0,TabSRC[[#This Row],[Ligne de la MAP]]-1&amp;"_"&amp;TabSRC[[#This Row],[Colonne de la MAP]]+1,"")</f>
        <v>7_42</v>
      </c>
      <c r="I159" s="10" t="str">
        <f>IF(COUNTIF(TabSRC[IDCL],TabSRC[[#This Row],[Ligne de la MAP]]&amp;"_"&amp;TabSRC[[#This Row],[Colonne de la MAP]]+2)&gt;0,TabSRC[[#This Row],[Ligne de la MAP]]&amp;"_"&amp;TabSRC[[#This Row],[Colonne de la MAP]]+2,"")</f>
        <v>8_43</v>
      </c>
      <c r="J159" s="10" t="str">
        <f>IF(COUNTIF(TabSRC[IDCL],TabSRC[[#This Row],[Ligne de la MAP]]+1&amp;"_"&amp;TabSRC[[#This Row],[Colonne de la MAP]]+1),TabSRC[[#This Row],[Ligne de la MAP]]+1&amp;"_"&amp;TabSRC[[#This Row],[Colonne de la MAP]]+1,"")</f>
        <v>9_42</v>
      </c>
      <c r="K159" s="10" t="str">
        <f>IF(COUNTIF(TabSRC[IDCL],TabSRC[[#This Row],[Ligne de la MAP]]+1&amp;"_"&amp;TabSRC[[#This Row],[Colonne de la MAP]]-1)&gt;0,TabSRC[[#This Row],[Ligne de la MAP]]+1&amp;"_"&amp;TabSRC[[#This Row],[Colonne de la MAP]]-1,"")</f>
        <v>9_40</v>
      </c>
      <c r="L159" s="10" t="str">
        <f>IF(COUNTIF(TabSRC[IDCL],TabSRC[[#This Row],[Ligne de la MAP]]&amp;"_"&amp;TabSRC[[#This Row],[Colonne de la MAP]]-2)&gt;0,TabSRC[[#This Row],[Ligne de la MAP]]&amp;"_"&amp;TabSRC[[#This Row],[Colonne de la MAP]]-2,"")</f>
        <v>8_39</v>
      </c>
    </row>
    <row r="160" spans="1:12" x14ac:dyDescent="0.25">
      <c r="A160" t="s">
        <v>324</v>
      </c>
      <c r="B160">
        <v>867.57098197937012</v>
      </c>
      <c r="C160">
        <v>260.24989986419678</v>
      </c>
      <c r="D160" s="2" t="s">
        <v>305</v>
      </c>
      <c r="E160" s="1">
        <v>8</v>
      </c>
      <c r="F160" s="1">
        <v>43</v>
      </c>
      <c r="G160" s="10" t="str">
        <f>IF(COUNTIF(TabSRC[IDCL],TabSRC[[#This Row],[Ligne de la MAP]]-1&amp;"_"&amp;TabSRC[[#This Row],[Colonne de la MAP]]-1)&gt;0,TabSRC[[#This Row],[Ligne de la MAP]]-1&amp;"_"&amp;TabSRC[[#This Row],[Colonne de la MAP]]-1,"")</f>
        <v>7_42</v>
      </c>
      <c r="H160" s="10" t="str">
        <f>IF(COUNTIF(TabSRC[IDCL],TabSRC[[#This Row],[Ligne de la MAP]]-1&amp;"_"&amp;TabSRC[[#This Row],[Colonne de la MAP]]+1)&gt;0,TabSRC[[#This Row],[Ligne de la MAP]]-1&amp;"_"&amp;TabSRC[[#This Row],[Colonne de la MAP]]+1,"")</f>
        <v>7_44</v>
      </c>
      <c r="I160" s="10" t="str">
        <f>IF(COUNTIF(TabSRC[IDCL],TabSRC[[#This Row],[Ligne de la MAP]]&amp;"_"&amp;TabSRC[[#This Row],[Colonne de la MAP]]+2)&gt;0,TabSRC[[#This Row],[Ligne de la MAP]]&amp;"_"&amp;TabSRC[[#This Row],[Colonne de la MAP]]+2,"")</f>
        <v>8_45</v>
      </c>
      <c r="J160" s="10" t="str">
        <f>IF(COUNTIF(TabSRC[IDCL],TabSRC[[#This Row],[Ligne de la MAP]]+1&amp;"_"&amp;TabSRC[[#This Row],[Colonne de la MAP]]+1),TabSRC[[#This Row],[Ligne de la MAP]]+1&amp;"_"&amp;TabSRC[[#This Row],[Colonne de la MAP]]+1,"")</f>
        <v>9_44</v>
      </c>
      <c r="K160" s="10" t="str">
        <f>IF(COUNTIF(TabSRC[IDCL],TabSRC[[#This Row],[Ligne de la MAP]]+1&amp;"_"&amp;TabSRC[[#This Row],[Colonne de la MAP]]-1)&gt;0,TabSRC[[#This Row],[Ligne de la MAP]]+1&amp;"_"&amp;TabSRC[[#This Row],[Colonne de la MAP]]-1,"")</f>
        <v>9_42</v>
      </c>
      <c r="L160" s="10" t="str">
        <f>IF(COUNTIF(TabSRC[IDCL],TabSRC[[#This Row],[Ligne de la MAP]]&amp;"_"&amp;TabSRC[[#This Row],[Colonne de la MAP]]-2)&gt;0,TabSRC[[#This Row],[Ligne de la MAP]]&amp;"_"&amp;TabSRC[[#This Row],[Colonne de la MAP]]-2,"")</f>
        <v>8_41</v>
      </c>
    </row>
    <row r="161" spans="1:12" x14ac:dyDescent="0.25">
      <c r="A161" t="s">
        <v>326</v>
      </c>
      <c r="B161">
        <v>908.27420997619629</v>
      </c>
      <c r="C161">
        <v>260.24989986419678</v>
      </c>
      <c r="D161" s="2" t="s">
        <v>307</v>
      </c>
      <c r="E161" s="1">
        <v>8</v>
      </c>
      <c r="F161" s="1">
        <v>45</v>
      </c>
      <c r="G161" s="10" t="str">
        <f>IF(COUNTIF(TabSRC[IDCL],TabSRC[[#This Row],[Ligne de la MAP]]-1&amp;"_"&amp;TabSRC[[#This Row],[Colonne de la MAP]]-1)&gt;0,TabSRC[[#This Row],[Ligne de la MAP]]-1&amp;"_"&amp;TabSRC[[#This Row],[Colonne de la MAP]]-1,"")</f>
        <v>7_44</v>
      </c>
      <c r="H161" s="10" t="str">
        <f>IF(COUNTIF(TabSRC[IDCL],TabSRC[[#This Row],[Ligne de la MAP]]-1&amp;"_"&amp;TabSRC[[#This Row],[Colonne de la MAP]]+1)&gt;0,TabSRC[[#This Row],[Ligne de la MAP]]-1&amp;"_"&amp;TabSRC[[#This Row],[Colonne de la MAP]]+1,"")</f>
        <v>7_46</v>
      </c>
      <c r="I161" s="10" t="str">
        <f>IF(COUNTIF(TabSRC[IDCL],TabSRC[[#This Row],[Ligne de la MAP]]&amp;"_"&amp;TabSRC[[#This Row],[Colonne de la MAP]]+2)&gt;0,TabSRC[[#This Row],[Ligne de la MAP]]&amp;"_"&amp;TabSRC[[#This Row],[Colonne de la MAP]]+2,"")</f>
        <v>8_47</v>
      </c>
      <c r="J161" s="10" t="str">
        <f>IF(COUNTIF(TabSRC[IDCL],TabSRC[[#This Row],[Ligne de la MAP]]+1&amp;"_"&amp;TabSRC[[#This Row],[Colonne de la MAP]]+1),TabSRC[[#This Row],[Ligne de la MAP]]+1&amp;"_"&amp;TabSRC[[#This Row],[Colonne de la MAP]]+1,"")</f>
        <v>9_46</v>
      </c>
      <c r="K161" s="10" t="str">
        <f>IF(COUNTIF(TabSRC[IDCL],TabSRC[[#This Row],[Ligne de la MAP]]+1&amp;"_"&amp;TabSRC[[#This Row],[Colonne de la MAP]]-1)&gt;0,TabSRC[[#This Row],[Ligne de la MAP]]+1&amp;"_"&amp;TabSRC[[#This Row],[Colonne de la MAP]]-1,"")</f>
        <v>9_44</v>
      </c>
      <c r="L161" s="10" t="str">
        <f>IF(COUNTIF(TabSRC[IDCL],TabSRC[[#This Row],[Ligne de la MAP]]&amp;"_"&amp;TabSRC[[#This Row],[Colonne de la MAP]]-2)&gt;0,TabSRC[[#This Row],[Ligne de la MAP]]&amp;"_"&amp;TabSRC[[#This Row],[Colonne de la MAP]]-2,"")</f>
        <v>8_43</v>
      </c>
    </row>
    <row r="162" spans="1:12" x14ac:dyDescent="0.25">
      <c r="A162" t="s">
        <v>328</v>
      </c>
      <c r="B162">
        <v>948.97743797302246</v>
      </c>
      <c r="C162">
        <v>260.24989986419678</v>
      </c>
      <c r="D162" s="2" t="s">
        <v>309</v>
      </c>
      <c r="E162" s="1">
        <v>8</v>
      </c>
      <c r="F162" s="1">
        <v>47</v>
      </c>
      <c r="G162" s="10" t="str">
        <f>IF(COUNTIF(TabSRC[IDCL],TabSRC[[#This Row],[Ligne de la MAP]]-1&amp;"_"&amp;TabSRC[[#This Row],[Colonne de la MAP]]-1)&gt;0,TabSRC[[#This Row],[Ligne de la MAP]]-1&amp;"_"&amp;TabSRC[[#This Row],[Colonne de la MAP]]-1,"")</f>
        <v>7_46</v>
      </c>
      <c r="H162" s="10" t="str">
        <f>IF(COUNTIF(TabSRC[IDCL],TabSRC[[#This Row],[Ligne de la MAP]]-1&amp;"_"&amp;TabSRC[[#This Row],[Colonne de la MAP]]+1)&gt;0,TabSRC[[#This Row],[Ligne de la MAP]]-1&amp;"_"&amp;TabSRC[[#This Row],[Colonne de la MAP]]+1,"")</f>
        <v>7_48</v>
      </c>
      <c r="I162" s="10" t="str">
        <f>IF(COUNTIF(TabSRC[IDCL],TabSRC[[#This Row],[Ligne de la MAP]]&amp;"_"&amp;TabSRC[[#This Row],[Colonne de la MAP]]+2)&gt;0,TabSRC[[#This Row],[Ligne de la MAP]]&amp;"_"&amp;TabSRC[[#This Row],[Colonne de la MAP]]+2,"")</f>
        <v>8_49</v>
      </c>
      <c r="J162" s="10" t="str">
        <f>IF(COUNTIF(TabSRC[IDCL],TabSRC[[#This Row],[Ligne de la MAP]]+1&amp;"_"&amp;TabSRC[[#This Row],[Colonne de la MAP]]+1),TabSRC[[#This Row],[Ligne de la MAP]]+1&amp;"_"&amp;TabSRC[[#This Row],[Colonne de la MAP]]+1,"")</f>
        <v>9_48</v>
      </c>
      <c r="K162" s="10" t="str">
        <f>IF(COUNTIF(TabSRC[IDCL],TabSRC[[#This Row],[Ligne de la MAP]]+1&amp;"_"&amp;TabSRC[[#This Row],[Colonne de la MAP]]-1)&gt;0,TabSRC[[#This Row],[Ligne de la MAP]]+1&amp;"_"&amp;TabSRC[[#This Row],[Colonne de la MAP]]-1,"")</f>
        <v>9_46</v>
      </c>
      <c r="L162" s="10" t="str">
        <f>IF(COUNTIF(TabSRC[IDCL],TabSRC[[#This Row],[Ligne de la MAP]]&amp;"_"&amp;TabSRC[[#This Row],[Colonne de la MAP]]-2)&gt;0,TabSRC[[#This Row],[Ligne de la MAP]]&amp;"_"&amp;TabSRC[[#This Row],[Colonne de la MAP]]-2,"")</f>
        <v>8_45</v>
      </c>
    </row>
    <row r="163" spans="1:12" x14ac:dyDescent="0.25">
      <c r="A163" t="s">
        <v>330</v>
      </c>
      <c r="B163">
        <v>989.68066596984863</v>
      </c>
      <c r="C163">
        <v>260.24989986419678</v>
      </c>
      <c r="D163" s="2" t="s">
        <v>311</v>
      </c>
      <c r="E163" s="1">
        <v>8</v>
      </c>
      <c r="F163" s="1">
        <v>49</v>
      </c>
      <c r="G163" s="10" t="str">
        <f>IF(COUNTIF(TabSRC[IDCL],TabSRC[[#This Row],[Ligne de la MAP]]-1&amp;"_"&amp;TabSRC[[#This Row],[Colonne de la MAP]]-1)&gt;0,TabSRC[[#This Row],[Ligne de la MAP]]-1&amp;"_"&amp;TabSRC[[#This Row],[Colonne de la MAP]]-1,"")</f>
        <v>7_48</v>
      </c>
      <c r="H163" s="10" t="str">
        <f>IF(COUNTIF(TabSRC[IDCL],TabSRC[[#This Row],[Ligne de la MAP]]-1&amp;"_"&amp;TabSRC[[#This Row],[Colonne de la MAP]]+1)&gt;0,TabSRC[[#This Row],[Ligne de la MAP]]-1&amp;"_"&amp;TabSRC[[#This Row],[Colonne de la MAP]]+1,"")</f>
        <v>7_50</v>
      </c>
      <c r="I163" s="10" t="str">
        <f>IF(COUNTIF(TabSRC[IDCL],TabSRC[[#This Row],[Ligne de la MAP]]&amp;"_"&amp;TabSRC[[#This Row],[Colonne de la MAP]]+2)&gt;0,TabSRC[[#This Row],[Ligne de la MAP]]&amp;"_"&amp;TabSRC[[#This Row],[Colonne de la MAP]]+2,"")</f>
        <v>8_51</v>
      </c>
      <c r="J163" s="10" t="str">
        <f>IF(COUNTIF(TabSRC[IDCL],TabSRC[[#This Row],[Ligne de la MAP]]+1&amp;"_"&amp;TabSRC[[#This Row],[Colonne de la MAP]]+1),TabSRC[[#This Row],[Ligne de la MAP]]+1&amp;"_"&amp;TabSRC[[#This Row],[Colonne de la MAP]]+1,"")</f>
        <v>9_50</v>
      </c>
      <c r="K163" s="10" t="str">
        <f>IF(COUNTIF(TabSRC[IDCL],TabSRC[[#This Row],[Ligne de la MAP]]+1&amp;"_"&amp;TabSRC[[#This Row],[Colonne de la MAP]]-1)&gt;0,TabSRC[[#This Row],[Ligne de la MAP]]+1&amp;"_"&amp;TabSRC[[#This Row],[Colonne de la MAP]]-1,"")</f>
        <v>9_48</v>
      </c>
      <c r="L163" s="10" t="str">
        <f>IF(COUNTIF(TabSRC[IDCL],TabSRC[[#This Row],[Ligne de la MAP]]&amp;"_"&amp;TabSRC[[#This Row],[Colonne de la MAP]]-2)&gt;0,TabSRC[[#This Row],[Ligne de la MAP]]&amp;"_"&amp;TabSRC[[#This Row],[Colonne de la MAP]]-2,"")</f>
        <v>8_47</v>
      </c>
    </row>
    <row r="164" spans="1:12" x14ac:dyDescent="0.25">
      <c r="A164" t="s">
        <v>332</v>
      </c>
      <c r="B164">
        <v>1030.3838939666748</v>
      </c>
      <c r="C164">
        <v>260.24989986419678</v>
      </c>
      <c r="D164" s="2" t="s">
        <v>313</v>
      </c>
      <c r="E164" s="1">
        <v>8</v>
      </c>
      <c r="F164" s="1">
        <v>51</v>
      </c>
      <c r="G164" s="10" t="str">
        <f>IF(COUNTIF(TabSRC[IDCL],TabSRC[[#This Row],[Ligne de la MAP]]-1&amp;"_"&amp;TabSRC[[#This Row],[Colonne de la MAP]]-1)&gt;0,TabSRC[[#This Row],[Ligne de la MAP]]-1&amp;"_"&amp;TabSRC[[#This Row],[Colonne de la MAP]]-1,"")</f>
        <v>7_50</v>
      </c>
      <c r="H164" s="10" t="str">
        <f>IF(COUNTIF(TabSRC[IDCL],TabSRC[[#This Row],[Ligne de la MAP]]-1&amp;"_"&amp;TabSRC[[#This Row],[Colonne de la MAP]]+1)&gt;0,TabSRC[[#This Row],[Ligne de la MAP]]-1&amp;"_"&amp;TabSRC[[#This Row],[Colonne de la MAP]]+1,"")</f>
        <v>7_52</v>
      </c>
      <c r="I164" s="10" t="str">
        <f>IF(COUNTIF(TabSRC[IDCL],TabSRC[[#This Row],[Ligne de la MAP]]&amp;"_"&amp;TabSRC[[#This Row],[Colonne de la MAP]]+2)&gt;0,TabSRC[[#This Row],[Ligne de la MAP]]&amp;"_"&amp;TabSRC[[#This Row],[Colonne de la MAP]]+2,"")</f>
        <v>8_53</v>
      </c>
      <c r="J164" s="10" t="str">
        <f>IF(COUNTIF(TabSRC[IDCL],TabSRC[[#This Row],[Ligne de la MAP]]+1&amp;"_"&amp;TabSRC[[#This Row],[Colonne de la MAP]]+1),TabSRC[[#This Row],[Ligne de la MAP]]+1&amp;"_"&amp;TabSRC[[#This Row],[Colonne de la MAP]]+1,"")</f>
        <v>9_52</v>
      </c>
      <c r="K164" s="10" t="str">
        <f>IF(COUNTIF(TabSRC[IDCL],TabSRC[[#This Row],[Ligne de la MAP]]+1&amp;"_"&amp;TabSRC[[#This Row],[Colonne de la MAP]]-1)&gt;0,TabSRC[[#This Row],[Ligne de la MAP]]+1&amp;"_"&amp;TabSRC[[#This Row],[Colonne de la MAP]]-1,"")</f>
        <v>9_50</v>
      </c>
      <c r="L164" s="10" t="str">
        <f>IF(COUNTIF(TabSRC[IDCL],TabSRC[[#This Row],[Ligne de la MAP]]&amp;"_"&amp;TabSRC[[#This Row],[Colonne de la MAP]]-2)&gt;0,TabSRC[[#This Row],[Ligne de la MAP]]&amp;"_"&amp;TabSRC[[#This Row],[Colonne de la MAP]]-2,"")</f>
        <v>8_49</v>
      </c>
    </row>
    <row r="165" spans="1:12" x14ac:dyDescent="0.25">
      <c r="A165" t="s">
        <v>334</v>
      </c>
      <c r="B165">
        <v>1071.087121963501</v>
      </c>
      <c r="C165">
        <v>260.24989986419678</v>
      </c>
      <c r="D165" s="2" t="s">
        <v>315</v>
      </c>
      <c r="E165" s="1">
        <v>8</v>
      </c>
      <c r="F165" s="1">
        <v>53</v>
      </c>
      <c r="G165" s="10" t="str">
        <f>IF(COUNTIF(TabSRC[IDCL],TabSRC[[#This Row],[Ligne de la MAP]]-1&amp;"_"&amp;TabSRC[[#This Row],[Colonne de la MAP]]-1)&gt;0,TabSRC[[#This Row],[Ligne de la MAP]]-1&amp;"_"&amp;TabSRC[[#This Row],[Colonne de la MAP]]-1,"")</f>
        <v>7_52</v>
      </c>
      <c r="H165" s="10" t="str">
        <f>IF(COUNTIF(TabSRC[IDCL],TabSRC[[#This Row],[Ligne de la MAP]]-1&amp;"_"&amp;TabSRC[[#This Row],[Colonne de la MAP]]+1)&gt;0,TabSRC[[#This Row],[Ligne de la MAP]]-1&amp;"_"&amp;TabSRC[[#This Row],[Colonne de la MAP]]+1,"")</f>
        <v>7_54</v>
      </c>
      <c r="I165" s="10" t="str">
        <f>IF(COUNTIF(TabSRC[IDCL],TabSRC[[#This Row],[Ligne de la MAP]]&amp;"_"&amp;TabSRC[[#This Row],[Colonne de la MAP]]+2)&gt;0,TabSRC[[#This Row],[Ligne de la MAP]]&amp;"_"&amp;TabSRC[[#This Row],[Colonne de la MAP]]+2,"")</f>
        <v>8_55</v>
      </c>
      <c r="J165" s="10" t="str">
        <f>IF(COUNTIF(TabSRC[IDCL],TabSRC[[#This Row],[Ligne de la MAP]]+1&amp;"_"&amp;TabSRC[[#This Row],[Colonne de la MAP]]+1),TabSRC[[#This Row],[Ligne de la MAP]]+1&amp;"_"&amp;TabSRC[[#This Row],[Colonne de la MAP]]+1,"")</f>
        <v>9_54</v>
      </c>
      <c r="K165" s="10" t="str">
        <f>IF(COUNTIF(TabSRC[IDCL],TabSRC[[#This Row],[Ligne de la MAP]]+1&amp;"_"&amp;TabSRC[[#This Row],[Colonne de la MAP]]-1)&gt;0,TabSRC[[#This Row],[Ligne de la MAP]]+1&amp;"_"&amp;TabSRC[[#This Row],[Colonne de la MAP]]-1,"")</f>
        <v>9_52</v>
      </c>
      <c r="L165" s="10" t="str">
        <f>IF(COUNTIF(TabSRC[IDCL],TabSRC[[#This Row],[Ligne de la MAP]]&amp;"_"&amp;TabSRC[[#This Row],[Colonne de la MAP]]-2)&gt;0,TabSRC[[#This Row],[Ligne de la MAP]]&amp;"_"&amp;TabSRC[[#This Row],[Colonne de la MAP]]-2,"")</f>
        <v>8_51</v>
      </c>
    </row>
    <row r="166" spans="1:12" x14ac:dyDescent="0.25">
      <c r="A166" t="s">
        <v>336</v>
      </c>
      <c r="B166">
        <v>1111.7903499603271</v>
      </c>
      <c r="C166">
        <v>260.24989986419678</v>
      </c>
      <c r="D166" s="2" t="s">
        <v>317</v>
      </c>
      <c r="E166" s="1">
        <v>8</v>
      </c>
      <c r="F166" s="1">
        <v>55</v>
      </c>
      <c r="G166" s="10" t="str">
        <f>IF(COUNTIF(TabSRC[IDCL],TabSRC[[#This Row],[Ligne de la MAP]]-1&amp;"_"&amp;TabSRC[[#This Row],[Colonne de la MAP]]-1)&gt;0,TabSRC[[#This Row],[Ligne de la MAP]]-1&amp;"_"&amp;TabSRC[[#This Row],[Colonne de la MAP]]-1,"")</f>
        <v>7_54</v>
      </c>
      <c r="H166" s="10" t="str">
        <f>IF(COUNTIF(TabSRC[IDCL],TabSRC[[#This Row],[Ligne de la MAP]]-1&amp;"_"&amp;TabSRC[[#This Row],[Colonne de la MAP]]+1)&gt;0,TabSRC[[#This Row],[Ligne de la MAP]]-1&amp;"_"&amp;TabSRC[[#This Row],[Colonne de la MAP]]+1,"")</f>
        <v>7_56</v>
      </c>
      <c r="I166" s="10" t="str">
        <f>IF(COUNTIF(TabSRC[IDCL],TabSRC[[#This Row],[Ligne de la MAP]]&amp;"_"&amp;TabSRC[[#This Row],[Colonne de la MAP]]+2)&gt;0,TabSRC[[#This Row],[Ligne de la MAP]]&amp;"_"&amp;TabSRC[[#This Row],[Colonne de la MAP]]+2,"")</f>
        <v/>
      </c>
      <c r="J166" s="10" t="str">
        <f>IF(COUNTIF(TabSRC[IDCL],TabSRC[[#This Row],[Ligne de la MAP]]+1&amp;"_"&amp;TabSRC[[#This Row],[Colonne de la MAP]]+1),TabSRC[[#This Row],[Ligne de la MAP]]+1&amp;"_"&amp;TabSRC[[#This Row],[Colonne de la MAP]]+1,"")</f>
        <v>9_56</v>
      </c>
      <c r="K166" s="10" t="str">
        <f>IF(COUNTIF(TabSRC[IDCL],TabSRC[[#This Row],[Ligne de la MAP]]+1&amp;"_"&amp;TabSRC[[#This Row],[Colonne de la MAP]]-1)&gt;0,TabSRC[[#This Row],[Ligne de la MAP]]+1&amp;"_"&amp;TabSRC[[#This Row],[Colonne de la MAP]]-1,"")</f>
        <v>9_54</v>
      </c>
      <c r="L166" s="10" t="str">
        <f>IF(COUNTIF(TabSRC[IDCL],TabSRC[[#This Row],[Ligne de la MAP]]&amp;"_"&amp;TabSRC[[#This Row],[Colonne de la MAP]]-2)&gt;0,TabSRC[[#This Row],[Ligne de la MAP]]&amp;"_"&amp;TabSRC[[#This Row],[Colonne de la MAP]]-2,"")</f>
        <v>8_53</v>
      </c>
    </row>
    <row r="167" spans="1:12" x14ac:dyDescent="0.25">
      <c r="A167" t="s">
        <v>338</v>
      </c>
      <c r="B167">
        <v>33.154808044433594</v>
      </c>
      <c r="C167">
        <v>295.49995994567871</v>
      </c>
      <c r="D167" s="2" t="s">
        <v>319</v>
      </c>
      <c r="E167" s="1">
        <v>9</v>
      </c>
      <c r="F167" s="1">
        <v>2</v>
      </c>
      <c r="G167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167" s="10" t="str">
        <f>IF(COUNTIF(TabSRC[IDCL],TabSRC[[#This Row],[Ligne de la MAP]]-1&amp;"_"&amp;TabSRC[[#This Row],[Colonne de la MAP]]+1)&gt;0,TabSRC[[#This Row],[Ligne de la MAP]]-1&amp;"_"&amp;TabSRC[[#This Row],[Colonne de la MAP]]+1,"")</f>
        <v>8_3</v>
      </c>
      <c r="I167" s="10" t="str">
        <f>IF(COUNTIF(TabSRC[IDCL],TabSRC[[#This Row],[Ligne de la MAP]]&amp;"_"&amp;TabSRC[[#This Row],[Colonne de la MAP]]+2)&gt;0,TabSRC[[#This Row],[Ligne de la MAP]]&amp;"_"&amp;TabSRC[[#This Row],[Colonne de la MAP]]+2,"")</f>
        <v>9_4</v>
      </c>
      <c r="J167" s="10" t="str">
        <f>IF(COUNTIF(TabSRC[IDCL],TabSRC[[#This Row],[Ligne de la MAP]]+1&amp;"_"&amp;TabSRC[[#This Row],[Colonne de la MAP]]+1),TabSRC[[#This Row],[Ligne de la MAP]]+1&amp;"_"&amp;TabSRC[[#This Row],[Colonne de la MAP]]+1,"")</f>
        <v>10_3</v>
      </c>
      <c r="K167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167" s="10" t="str">
        <f>IF(COUNTIF(TabSRC[IDCL],TabSRC[[#This Row],[Ligne de la MAP]]&amp;"_"&amp;TabSRC[[#This Row],[Colonne de la MAP]]-2)&gt;0,TabSRC[[#This Row],[Ligne de la MAP]]&amp;"_"&amp;TabSRC[[#This Row],[Colonne de la MAP]]-2,"")</f>
        <v/>
      </c>
    </row>
    <row r="168" spans="1:12" x14ac:dyDescent="0.25">
      <c r="A168" t="s">
        <v>340</v>
      </c>
      <c r="B168">
        <v>73.858036041259766</v>
      </c>
      <c r="C168">
        <v>295.49995994567871</v>
      </c>
      <c r="D168" s="2" t="s">
        <v>321</v>
      </c>
      <c r="E168" s="1">
        <v>9</v>
      </c>
      <c r="F168" s="1">
        <v>4</v>
      </c>
      <c r="G168" s="10" t="str">
        <f>IF(COUNTIF(TabSRC[IDCL],TabSRC[[#This Row],[Ligne de la MAP]]-1&amp;"_"&amp;TabSRC[[#This Row],[Colonne de la MAP]]-1)&gt;0,TabSRC[[#This Row],[Ligne de la MAP]]-1&amp;"_"&amp;TabSRC[[#This Row],[Colonne de la MAP]]-1,"")</f>
        <v>8_3</v>
      </c>
      <c r="H168" s="10" t="str">
        <f>IF(COUNTIF(TabSRC[IDCL],TabSRC[[#This Row],[Ligne de la MAP]]-1&amp;"_"&amp;TabSRC[[#This Row],[Colonne de la MAP]]+1)&gt;0,TabSRC[[#This Row],[Ligne de la MAP]]-1&amp;"_"&amp;TabSRC[[#This Row],[Colonne de la MAP]]+1,"")</f>
        <v>8_5</v>
      </c>
      <c r="I168" s="10" t="str">
        <f>IF(COUNTIF(TabSRC[IDCL],TabSRC[[#This Row],[Ligne de la MAP]]&amp;"_"&amp;TabSRC[[#This Row],[Colonne de la MAP]]+2)&gt;0,TabSRC[[#This Row],[Ligne de la MAP]]&amp;"_"&amp;TabSRC[[#This Row],[Colonne de la MAP]]+2,"")</f>
        <v>9_6</v>
      </c>
      <c r="J168" s="10" t="str">
        <f>IF(COUNTIF(TabSRC[IDCL],TabSRC[[#This Row],[Ligne de la MAP]]+1&amp;"_"&amp;TabSRC[[#This Row],[Colonne de la MAP]]+1),TabSRC[[#This Row],[Ligne de la MAP]]+1&amp;"_"&amp;TabSRC[[#This Row],[Colonne de la MAP]]+1,"")</f>
        <v>10_5</v>
      </c>
      <c r="K168" s="10" t="str">
        <f>IF(COUNTIF(TabSRC[IDCL],TabSRC[[#This Row],[Ligne de la MAP]]+1&amp;"_"&amp;TabSRC[[#This Row],[Colonne de la MAP]]-1)&gt;0,TabSRC[[#This Row],[Ligne de la MAP]]+1&amp;"_"&amp;TabSRC[[#This Row],[Colonne de la MAP]]-1,"")</f>
        <v>10_3</v>
      </c>
      <c r="L168" s="10" t="str">
        <f>IF(COUNTIF(TabSRC[IDCL],TabSRC[[#This Row],[Ligne de la MAP]]&amp;"_"&amp;TabSRC[[#This Row],[Colonne de la MAP]]-2)&gt;0,TabSRC[[#This Row],[Ligne de la MAP]]&amp;"_"&amp;TabSRC[[#This Row],[Colonne de la MAP]]-2,"")</f>
        <v>9_2</v>
      </c>
    </row>
    <row r="169" spans="1:12" x14ac:dyDescent="0.25">
      <c r="A169" t="s">
        <v>342</v>
      </c>
      <c r="B169">
        <v>114.56126403808594</v>
      </c>
      <c r="C169">
        <v>295.49995994567871</v>
      </c>
      <c r="D169" s="2" t="s">
        <v>323</v>
      </c>
      <c r="E169" s="1">
        <v>9</v>
      </c>
      <c r="F169" s="1">
        <v>6</v>
      </c>
      <c r="G169" s="10" t="str">
        <f>IF(COUNTIF(TabSRC[IDCL],TabSRC[[#This Row],[Ligne de la MAP]]-1&amp;"_"&amp;TabSRC[[#This Row],[Colonne de la MAP]]-1)&gt;0,TabSRC[[#This Row],[Ligne de la MAP]]-1&amp;"_"&amp;TabSRC[[#This Row],[Colonne de la MAP]]-1,"")</f>
        <v>8_5</v>
      </c>
      <c r="H169" s="10" t="str">
        <f>IF(COUNTIF(TabSRC[IDCL],TabSRC[[#This Row],[Ligne de la MAP]]-1&amp;"_"&amp;TabSRC[[#This Row],[Colonne de la MAP]]+1)&gt;0,TabSRC[[#This Row],[Ligne de la MAP]]-1&amp;"_"&amp;TabSRC[[#This Row],[Colonne de la MAP]]+1,"")</f>
        <v>8_7</v>
      </c>
      <c r="I169" s="10" t="str">
        <f>IF(COUNTIF(TabSRC[IDCL],TabSRC[[#This Row],[Ligne de la MAP]]&amp;"_"&amp;TabSRC[[#This Row],[Colonne de la MAP]]+2)&gt;0,TabSRC[[#This Row],[Ligne de la MAP]]&amp;"_"&amp;TabSRC[[#This Row],[Colonne de la MAP]]+2,"")</f>
        <v>9_8</v>
      </c>
      <c r="J169" s="10" t="str">
        <f>IF(COUNTIF(TabSRC[IDCL],TabSRC[[#This Row],[Ligne de la MAP]]+1&amp;"_"&amp;TabSRC[[#This Row],[Colonne de la MAP]]+1),TabSRC[[#This Row],[Ligne de la MAP]]+1&amp;"_"&amp;TabSRC[[#This Row],[Colonne de la MAP]]+1,"")</f>
        <v>10_7</v>
      </c>
      <c r="K169" s="10" t="str">
        <f>IF(COUNTIF(TabSRC[IDCL],TabSRC[[#This Row],[Ligne de la MAP]]+1&amp;"_"&amp;TabSRC[[#This Row],[Colonne de la MAP]]-1)&gt;0,TabSRC[[#This Row],[Ligne de la MAP]]+1&amp;"_"&amp;TabSRC[[#This Row],[Colonne de la MAP]]-1,"")</f>
        <v>10_5</v>
      </c>
      <c r="L169" s="10" t="str">
        <f>IF(COUNTIF(TabSRC[IDCL],TabSRC[[#This Row],[Ligne de la MAP]]&amp;"_"&amp;TabSRC[[#This Row],[Colonne de la MAP]]-2)&gt;0,TabSRC[[#This Row],[Ligne de la MAP]]&amp;"_"&amp;TabSRC[[#This Row],[Colonne de la MAP]]-2,"")</f>
        <v>9_4</v>
      </c>
    </row>
    <row r="170" spans="1:12" x14ac:dyDescent="0.25">
      <c r="A170" t="s">
        <v>344</v>
      </c>
      <c r="B170">
        <v>155.26449203491211</v>
      </c>
      <c r="C170">
        <v>295.49995994567871</v>
      </c>
      <c r="D170" s="2" t="s">
        <v>325</v>
      </c>
      <c r="E170" s="1">
        <v>9</v>
      </c>
      <c r="F170" s="1">
        <v>8</v>
      </c>
      <c r="G170" s="10" t="str">
        <f>IF(COUNTIF(TabSRC[IDCL],TabSRC[[#This Row],[Ligne de la MAP]]-1&amp;"_"&amp;TabSRC[[#This Row],[Colonne de la MAP]]-1)&gt;0,TabSRC[[#This Row],[Ligne de la MAP]]-1&amp;"_"&amp;TabSRC[[#This Row],[Colonne de la MAP]]-1,"")</f>
        <v>8_7</v>
      </c>
      <c r="H170" s="10" t="str">
        <f>IF(COUNTIF(TabSRC[IDCL],TabSRC[[#This Row],[Ligne de la MAP]]-1&amp;"_"&amp;TabSRC[[#This Row],[Colonne de la MAP]]+1)&gt;0,TabSRC[[#This Row],[Ligne de la MAP]]-1&amp;"_"&amp;TabSRC[[#This Row],[Colonne de la MAP]]+1,"")</f>
        <v>8_9</v>
      </c>
      <c r="I170" s="10" t="str">
        <f>IF(COUNTIF(TabSRC[IDCL],TabSRC[[#This Row],[Ligne de la MAP]]&amp;"_"&amp;TabSRC[[#This Row],[Colonne de la MAP]]+2)&gt;0,TabSRC[[#This Row],[Ligne de la MAP]]&amp;"_"&amp;TabSRC[[#This Row],[Colonne de la MAP]]+2,"")</f>
        <v>9_10</v>
      </c>
      <c r="J170" s="10" t="str">
        <f>IF(COUNTIF(TabSRC[IDCL],TabSRC[[#This Row],[Ligne de la MAP]]+1&amp;"_"&amp;TabSRC[[#This Row],[Colonne de la MAP]]+1),TabSRC[[#This Row],[Ligne de la MAP]]+1&amp;"_"&amp;TabSRC[[#This Row],[Colonne de la MAP]]+1,"")</f>
        <v>10_9</v>
      </c>
      <c r="K170" s="10" t="str">
        <f>IF(COUNTIF(TabSRC[IDCL],TabSRC[[#This Row],[Ligne de la MAP]]+1&amp;"_"&amp;TabSRC[[#This Row],[Colonne de la MAP]]-1)&gt;0,TabSRC[[#This Row],[Ligne de la MAP]]+1&amp;"_"&amp;TabSRC[[#This Row],[Colonne de la MAP]]-1,"")</f>
        <v>10_7</v>
      </c>
      <c r="L170" s="10" t="str">
        <f>IF(COUNTIF(TabSRC[IDCL],TabSRC[[#This Row],[Ligne de la MAP]]&amp;"_"&amp;TabSRC[[#This Row],[Colonne de la MAP]]-2)&gt;0,TabSRC[[#This Row],[Ligne de la MAP]]&amp;"_"&amp;TabSRC[[#This Row],[Colonne de la MAP]]-2,"")</f>
        <v>9_6</v>
      </c>
    </row>
    <row r="171" spans="1:12" x14ac:dyDescent="0.25">
      <c r="A171" t="s">
        <v>346</v>
      </c>
      <c r="B171">
        <v>195.96772003173828</v>
      </c>
      <c r="C171">
        <v>295.49995994567871</v>
      </c>
      <c r="D171" s="2" t="s">
        <v>327</v>
      </c>
      <c r="E171" s="1">
        <v>9</v>
      </c>
      <c r="F171" s="1">
        <v>10</v>
      </c>
      <c r="G171" s="10" t="str">
        <f>IF(COUNTIF(TabSRC[IDCL],TabSRC[[#This Row],[Ligne de la MAP]]-1&amp;"_"&amp;TabSRC[[#This Row],[Colonne de la MAP]]-1)&gt;0,TabSRC[[#This Row],[Ligne de la MAP]]-1&amp;"_"&amp;TabSRC[[#This Row],[Colonne de la MAP]]-1,"")</f>
        <v>8_9</v>
      </c>
      <c r="H171" s="10" t="str">
        <f>IF(COUNTIF(TabSRC[IDCL],TabSRC[[#This Row],[Ligne de la MAP]]-1&amp;"_"&amp;TabSRC[[#This Row],[Colonne de la MAP]]+1)&gt;0,TabSRC[[#This Row],[Ligne de la MAP]]-1&amp;"_"&amp;TabSRC[[#This Row],[Colonne de la MAP]]+1,"")</f>
        <v>8_11</v>
      </c>
      <c r="I171" s="10" t="str">
        <f>IF(COUNTIF(TabSRC[IDCL],TabSRC[[#This Row],[Ligne de la MAP]]&amp;"_"&amp;TabSRC[[#This Row],[Colonne de la MAP]]+2)&gt;0,TabSRC[[#This Row],[Ligne de la MAP]]&amp;"_"&amp;TabSRC[[#This Row],[Colonne de la MAP]]+2,"")</f>
        <v>9_12</v>
      </c>
      <c r="J171" s="10" t="str">
        <f>IF(COUNTIF(TabSRC[IDCL],TabSRC[[#This Row],[Ligne de la MAP]]+1&amp;"_"&amp;TabSRC[[#This Row],[Colonne de la MAP]]+1),TabSRC[[#This Row],[Ligne de la MAP]]+1&amp;"_"&amp;TabSRC[[#This Row],[Colonne de la MAP]]+1,"")</f>
        <v>10_11</v>
      </c>
      <c r="K171" s="10" t="str">
        <f>IF(COUNTIF(TabSRC[IDCL],TabSRC[[#This Row],[Ligne de la MAP]]+1&amp;"_"&amp;TabSRC[[#This Row],[Colonne de la MAP]]-1)&gt;0,TabSRC[[#This Row],[Ligne de la MAP]]+1&amp;"_"&amp;TabSRC[[#This Row],[Colonne de la MAP]]-1,"")</f>
        <v>10_9</v>
      </c>
      <c r="L171" s="10" t="str">
        <f>IF(COUNTIF(TabSRC[IDCL],TabSRC[[#This Row],[Ligne de la MAP]]&amp;"_"&amp;TabSRC[[#This Row],[Colonne de la MAP]]-2)&gt;0,TabSRC[[#This Row],[Ligne de la MAP]]&amp;"_"&amp;TabSRC[[#This Row],[Colonne de la MAP]]-2,"")</f>
        <v>9_8</v>
      </c>
    </row>
    <row r="172" spans="1:12" x14ac:dyDescent="0.25">
      <c r="A172" t="s">
        <v>348</v>
      </c>
      <c r="B172">
        <v>236.67094802856445</v>
      </c>
      <c r="C172">
        <v>295.49995994567871</v>
      </c>
      <c r="D172" s="2" t="s">
        <v>329</v>
      </c>
      <c r="E172" s="1">
        <v>9</v>
      </c>
      <c r="F172" s="1">
        <v>12</v>
      </c>
      <c r="G172" s="10" t="str">
        <f>IF(COUNTIF(TabSRC[IDCL],TabSRC[[#This Row],[Ligne de la MAP]]-1&amp;"_"&amp;TabSRC[[#This Row],[Colonne de la MAP]]-1)&gt;0,TabSRC[[#This Row],[Ligne de la MAP]]-1&amp;"_"&amp;TabSRC[[#This Row],[Colonne de la MAP]]-1,"")</f>
        <v>8_11</v>
      </c>
      <c r="H172" s="10" t="str">
        <f>IF(COUNTIF(TabSRC[IDCL],TabSRC[[#This Row],[Ligne de la MAP]]-1&amp;"_"&amp;TabSRC[[#This Row],[Colonne de la MAP]]+1)&gt;0,TabSRC[[#This Row],[Ligne de la MAP]]-1&amp;"_"&amp;TabSRC[[#This Row],[Colonne de la MAP]]+1,"")</f>
        <v>8_13</v>
      </c>
      <c r="I172" s="10" t="str">
        <f>IF(COUNTIF(TabSRC[IDCL],TabSRC[[#This Row],[Ligne de la MAP]]&amp;"_"&amp;TabSRC[[#This Row],[Colonne de la MAP]]+2)&gt;0,TabSRC[[#This Row],[Ligne de la MAP]]&amp;"_"&amp;TabSRC[[#This Row],[Colonne de la MAP]]+2,"")</f>
        <v>9_14</v>
      </c>
      <c r="J172" s="10" t="str">
        <f>IF(COUNTIF(TabSRC[IDCL],TabSRC[[#This Row],[Ligne de la MAP]]+1&amp;"_"&amp;TabSRC[[#This Row],[Colonne de la MAP]]+1),TabSRC[[#This Row],[Ligne de la MAP]]+1&amp;"_"&amp;TabSRC[[#This Row],[Colonne de la MAP]]+1,"")</f>
        <v>10_13</v>
      </c>
      <c r="K172" s="10" t="str">
        <f>IF(COUNTIF(TabSRC[IDCL],TabSRC[[#This Row],[Ligne de la MAP]]+1&amp;"_"&amp;TabSRC[[#This Row],[Colonne de la MAP]]-1)&gt;0,TabSRC[[#This Row],[Ligne de la MAP]]+1&amp;"_"&amp;TabSRC[[#This Row],[Colonne de la MAP]]-1,"")</f>
        <v>10_11</v>
      </c>
      <c r="L172" s="10" t="str">
        <f>IF(COUNTIF(TabSRC[IDCL],TabSRC[[#This Row],[Ligne de la MAP]]&amp;"_"&amp;TabSRC[[#This Row],[Colonne de la MAP]]-2)&gt;0,TabSRC[[#This Row],[Ligne de la MAP]]&amp;"_"&amp;TabSRC[[#This Row],[Colonne de la MAP]]-2,"")</f>
        <v>9_10</v>
      </c>
    </row>
    <row r="173" spans="1:12" x14ac:dyDescent="0.25">
      <c r="A173" t="s">
        <v>350</v>
      </c>
      <c r="B173">
        <v>277.37417602539063</v>
      </c>
      <c r="C173">
        <v>295.49995994567871</v>
      </c>
      <c r="D173" s="2" t="s">
        <v>331</v>
      </c>
      <c r="E173" s="1">
        <v>9</v>
      </c>
      <c r="F173" s="1">
        <v>14</v>
      </c>
      <c r="G173" s="10" t="str">
        <f>IF(COUNTIF(TabSRC[IDCL],TabSRC[[#This Row],[Ligne de la MAP]]-1&amp;"_"&amp;TabSRC[[#This Row],[Colonne de la MAP]]-1)&gt;0,TabSRC[[#This Row],[Ligne de la MAP]]-1&amp;"_"&amp;TabSRC[[#This Row],[Colonne de la MAP]]-1,"")</f>
        <v>8_13</v>
      </c>
      <c r="H173" s="10" t="str">
        <f>IF(COUNTIF(TabSRC[IDCL],TabSRC[[#This Row],[Ligne de la MAP]]-1&amp;"_"&amp;TabSRC[[#This Row],[Colonne de la MAP]]+1)&gt;0,TabSRC[[#This Row],[Ligne de la MAP]]-1&amp;"_"&amp;TabSRC[[#This Row],[Colonne de la MAP]]+1,"")</f>
        <v>8_15</v>
      </c>
      <c r="I173" s="10" t="str">
        <f>IF(COUNTIF(TabSRC[IDCL],TabSRC[[#This Row],[Ligne de la MAP]]&amp;"_"&amp;TabSRC[[#This Row],[Colonne de la MAP]]+2)&gt;0,TabSRC[[#This Row],[Ligne de la MAP]]&amp;"_"&amp;TabSRC[[#This Row],[Colonne de la MAP]]+2,"")</f>
        <v>9_16</v>
      </c>
      <c r="J173" s="10" t="str">
        <f>IF(COUNTIF(TabSRC[IDCL],TabSRC[[#This Row],[Ligne de la MAP]]+1&amp;"_"&amp;TabSRC[[#This Row],[Colonne de la MAP]]+1),TabSRC[[#This Row],[Ligne de la MAP]]+1&amp;"_"&amp;TabSRC[[#This Row],[Colonne de la MAP]]+1,"")</f>
        <v>10_15</v>
      </c>
      <c r="K173" s="10" t="str">
        <f>IF(COUNTIF(TabSRC[IDCL],TabSRC[[#This Row],[Ligne de la MAP]]+1&amp;"_"&amp;TabSRC[[#This Row],[Colonne de la MAP]]-1)&gt;0,TabSRC[[#This Row],[Ligne de la MAP]]+1&amp;"_"&amp;TabSRC[[#This Row],[Colonne de la MAP]]-1,"")</f>
        <v>10_13</v>
      </c>
      <c r="L173" s="10" t="str">
        <f>IF(COUNTIF(TabSRC[IDCL],TabSRC[[#This Row],[Ligne de la MAP]]&amp;"_"&amp;TabSRC[[#This Row],[Colonne de la MAP]]-2)&gt;0,TabSRC[[#This Row],[Ligne de la MAP]]&amp;"_"&amp;TabSRC[[#This Row],[Colonne de la MAP]]-2,"")</f>
        <v>9_12</v>
      </c>
    </row>
    <row r="174" spans="1:12" x14ac:dyDescent="0.25">
      <c r="A174" t="s">
        <v>352</v>
      </c>
      <c r="B174">
        <v>318.0774040222168</v>
      </c>
      <c r="C174">
        <v>295.49995994567871</v>
      </c>
      <c r="D174" s="2" t="s">
        <v>333</v>
      </c>
      <c r="E174" s="1">
        <v>9</v>
      </c>
      <c r="F174" s="1">
        <v>16</v>
      </c>
      <c r="G174" s="10" t="str">
        <f>IF(COUNTIF(TabSRC[IDCL],TabSRC[[#This Row],[Ligne de la MAP]]-1&amp;"_"&amp;TabSRC[[#This Row],[Colonne de la MAP]]-1)&gt;0,TabSRC[[#This Row],[Ligne de la MAP]]-1&amp;"_"&amp;TabSRC[[#This Row],[Colonne de la MAP]]-1,"")</f>
        <v>8_15</v>
      </c>
      <c r="H174" s="10" t="str">
        <f>IF(COUNTIF(TabSRC[IDCL],TabSRC[[#This Row],[Ligne de la MAP]]-1&amp;"_"&amp;TabSRC[[#This Row],[Colonne de la MAP]]+1)&gt;0,TabSRC[[#This Row],[Ligne de la MAP]]-1&amp;"_"&amp;TabSRC[[#This Row],[Colonne de la MAP]]+1,"")</f>
        <v>8_17</v>
      </c>
      <c r="I174" s="10" t="str">
        <f>IF(COUNTIF(TabSRC[IDCL],TabSRC[[#This Row],[Ligne de la MAP]]&amp;"_"&amp;TabSRC[[#This Row],[Colonne de la MAP]]+2)&gt;0,TabSRC[[#This Row],[Ligne de la MAP]]&amp;"_"&amp;TabSRC[[#This Row],[Colonne de la MAP]]+2,"")</f>
        <v>9_18</v>
      </c>
      <c r="J174" s="10" t="str">
        <f>IF(COUNTIF(TabSRC[IDCL],TabSRC[[#This Row],[Ligne de la MAP]]+1&amp;"_"&amp;TabSRC[[#This Row],[Colonne de la MAP]]+1),TabSRC[[#This Row],[Ligne de la MAP]]+1&amp;"_"&amp;TabSRC[[#This Row],[Colonne de la MAP]]+1,"")</f>
        <v>10_17</v>
      </c>
      <c r="K174" s="10" t="str">
        <f>IF(COUNTIF(TabSRC[IDCL],TabSRC[[#This Row],[Ligne de la MAP]]+1&amp;"_"&amp;TabSRC[[#This Row],[Colonne de la MAP]]-1)&gt;0,TabSRC[[#This Row],[Ligne de la MAP]]+1&amp;"_"&amp;TabSRC[[#This Row],[Colonne de la MAP]]-1,"")</f>
        <v>10_15</v>
      </c>
      <c r="L174" s="10" t="str">
        <f>IF(COUNTIF(TabSRC[IDCL],TabSRC[[#This Row],[Ligne de la MAP]]&amp;"_"&amp;TabSRC[[#This Row],[Colonne de la MAP]]-2)&gt;0,TabSRC[[#This Row],[Ligne de la MAP]]&amp;"_"&amp;TabSRC[[#This Row],[Colonne de la MAP]]-2,"")</f>
        <v>9_14</v>
      </c>
    </row>
    <row r="175" spans="1:12" x14ac:dyDescent="0.25">
      <c r="A175" t="s">
        <v>354</v>
      </c>
      <c r="B175">
        <v>358.78063201904297</v>
      </c>
      <c r="C175">
        <v>295.49995994567871</v>
      </c>
      <c r="D175" s="2" t="s">
        <v>335</v>
      </c>
      <c r="E175" s="1">
        <v>9</v>
      </c>
      <c r="F175" s="1">
        <v>18</v>
      </c>
      <c r="G175" s="10" t="str">
        <f>IF(COUNTIF(TabSRC[IDCL],TabSRC[[#This Row],[Ligne de la MAP]]-1&amp;"_"&amp;TabSRC[[#This Row],[Colonne de la MAP]]-1)&gt;0,TabSRC[[#This Row],[Ligne de la MAP]]-1&amp;"_"&amp;TabSRC[[#This Row],[Colonne de la MAP]]-1,"")</f>
        <v>8_17</v>
      </c>
      <c r="H175" s="10" t="str">
        <f>IF(COUNTIF(TabSRC[IDCL],TabSRC[[#This Row],[Ligne de la MAP]]-1&amp;"_"&amp;TabSRC[[#This Row],[Colonne de la MAP]]+1)&gt;0,TabSRC[[#This Row],[Ligne de la MAP]]-1&amp;"_"&amp;TabSRC[[#This Row],[Colonne de la MAP]]+1,"")</f>
        <v>8_19</v>
      </c>
      <c r="I175" s="10" t="str">
        <f>IF(COUNTIF(TabSRC[IDCL],TabSRC[[#This Row],[Ligne de la MAP]]&amp;"_"&amp;TabSRC[[#This Row],[Colonne de la MAP]]+2)&gt;0,TabSRC[[#This Row],[Ligne de la MAP]]&amp;"_"&amp;TabSRC[[#This Row],[Colonne de la MAP]]+2,"")</f>
        <v>9_20</v>
      </c>
      <c r="J175" s="10" t="str">
        <f>IF(COUNTIF(TabSRC[IDCL],TabSRC[[#This Row],[Ligne de la MAP]]+1&amp;"_"&amp;TabSRC[[#This Row],[Colonne de la MAP]]+1),TabSRC[[#This Row],[Ligne de la MAP]]+1&amp;"_"&amp;TabSRC[[#This Row],[Colonne de la MAP]]+1,"")</f>
        <v>10_19</v>
      </c>
      <c r="K175" s="10" t="str">
        <f>IF(COUNTIF(TabSRC[IDCL],TabSRC[[#This Row],[Ligne de la MAP]]+1&amp;"_"&amp;TabSRC[[#This Row],[Colonne de la MAP]]-1)&gt;0,TabSRC[[#This Row],[Ligne de la MAP]]+1&amp;"_"&amp;TabSRC[[#This Row],[Colonne de la MAP]]-1,"")</f>
        <v>10_17</v>
      </c>
      <c r="L175" s="10" t="str">
        <f>IF(COUNTIF(TabSRC[IDCL],TabSRC[[#This Row],[Ligne de la MAP]]&amp;"_"&amp;TabSRC[[#This Row],[Colonne de la MAP]]-2)&gt;0,TabSRC[[#This Row],[Ligne de la MAP]]&amp;"_"&amp;TabSRC[[#This Row],[Colonne de la MAP]]-2,"")</f>
        <v>9_16</v>
      </c>
    </row>
    <row r="176" spans="1:12" x14ac:dyDescent="0.25">
      <c r="A176" t="s">
        <v>356</v>
      </c>
      <c r="B176">
        <v>399.48386001586914</v>
      </c>
      <c r="C176">
        <v>295.49995994567871</v>
      </c>
      <c r="D176" s="2" t="s">
        <v>337</v>
      </c>
      <c r="E176" s="1">
        <v>9</v>
      </c>
      <c r="F176" s="1">
        <v>20</v>
      </c>
      <c r="G176" s="10" t="str">
        <f>IF(COUNTIF(TabSRC[IDCL],TabSRC[[#This Row],[Ligne de la MAP]]-1&amp;"_"&amp;TabSRC[[#This Row],[Colonne de la MAP]]-1)&gt;0,TabSRC[[#This Row],[Ligne de la MAP]]-1&amp;"_"&amp;TabSRC[[#This Row],[Colonne de la MAP]]-1,"")</f>
        <v>8_19</v>
      </c>
      <c r="H176" s="10" t="str">
        <f>IF(COUNTIF(TabSRC[IDCL],TabSRC[[#This Row],[Ligne de la MAP]]-1&amp;"_"&amp;TabSRC[[#This Row],[Colonne de la MAP]]+1)&gt;0,TabSRC[[#This Row],[Ligne de la MAP]]-1&amp;"_"&amp;TabSRC[[#This Row],[Colonne de la MAP]]+1,"")</f>
        <v>8_21</v>
      </c>
      <c r="I176" s="10" t="str">
        <f>IF(COUNTIF(TabSRC[IDCL],TabSRC[[#This Row],[Ligne de la MAP]]&amp;"_"&amp;TabSRC[[#This Row],[Colonne de la MAP]]+2)&gt;0,TabSRC[[#This Row],[Ligne de la MAP]]&amp;"_"&amp;TabSRC[[#This Row],[Colonne de la MAP]]+2,"")</f>
        <v>9_22</v>
      </c>
      <c r="J176" s="10" t="str">
        <f>IF(COUNTIF(TabSRC[IDCL],TabSRC[[#This Row],[Ligne de la MAP]]+1&amp;"_"&amp;TabSRC[[#This Row],[Colonne de la MAP]]+1),TabSRC[[#This Row],[Ligne de la MAP]]+1&amp;"_"&amp;TabSRC[[#This Row],[Colonne de la MAP]]+1,"")</f>
        <v>10_21</v>
      </c>
      <c r="K176" s="10" t="str">
        <f>IF(COUNTIF(TabSRC[IDCL],TabSRC[[#This Row],[Ligne de la MAP]]+1&amp;"_"&amp;TabSRC[[#This Row],[Colonne de la MAP]]-1)&gt;0,TabSRC[[#This Row],[Ligne de la MAP]]+1&amp;"_"&amp;TabSRC[[#This Row],[Colonne de la MAP]]-1,"")</f>
        <v>10_19</v>
      </c>
      <c r="L176" s="10" t="str">
        <f>IF(COUNTIF(TabSRC[IDCL],TabSRC[[#This Row],[Ligne de la MAP]]&amp;"_"&amp;TabSRC[[#This Row],[Colonne de la MAP]]-2)&gt;0,TabSRC[[#This Row],[Ligne de la MAP]]&amp;"_"&amp;TabSRC[[#This Row],[Colonne de la MAP]]-2,"")</f>
        <v>9_18</v>
      </c>
    </row>
    <row r="177" spans="1:12" x14ac:dyDescent="0.25">
      <c r="A177" t="s">
        <v>358</v>
      </c>
      <c r="B177">
        <v>440.18708801269531</v>
      </c>
      <c r="C177">
        <v>295.49995994567871</v>
      </c>
      <c r="D177" s="2" t="s">
        <v>682</v>
      </c>
      <c r="E177" s="1">
        <v>9</v>
      </c>
      <c r="F177" s="1">
        <v>22</v>
      </c>
      <c r="G177" s="10" t="str">
        <f>IF(COUNTIF(TabSRC[IDCL],TabSRC[[#This Row],[Ligne de la MAP]]-1&amp;"_"&amp;TabSRC[[#This Row],[Colonne de la MAP]]-1)&gt;0,TabSRC[[#This Row],[Ligne de la MAP]]-1&amp;"_"&amp;TabSRC[[#This Row],[Colonne de la MAP]]-1,"")</f>
        <v>8_21</v>
      </c>
      <c r="H177" s="10" t="str">
        <f>IF(COUNTIF(TabSRC[IDCL],TabSRC[[#This Row],[Ligne de la MAP]]-1&amp;"_"&amp;TabSRC[[#This Row],[Colonne de la MAP]]+1)&gt;0,TabSRC[[#This Row],[Ligne de la MAP]]-1&amp;"_"&amp;TabSRC[[#This Row],[Colonne de la MAP]]+1,"")</f>
        <v>8_23</v>
      </c>
      <c r="I177" s="10" t="str">
        <f>IF(COUNTIF(TabSRC[IDCL],TabSRC[[#This Row],[Ligne de la MAP]]&amp;"_"&amp;TabSRC[[#This Row],[Colonne de la MAP]]+2)&gt;0,TabSRC[[#This Row],[Ligne de la MAP]]&amp;"_"&amp;TabSRC[[#This Row],[Colonne de la MAP]]+2,"")</f>
        <v/>
      </c>
      <c r="J177" s="10" t="str">
        <f>IF(COUNTIF(TabSRC[IDCL],TabSRC[[#This Row],[Ligne de la MAP]]+1&amp;"_"&amp;TabSRC[[#This Row],[Colonne de la MAP]]+1),TabSRC[[#This Row],[Ligne de la MAP]]+1&amp;"_"&amp;TabSRC[[#This Row],[Colonne de la MAP]]+1,"")</f>
        <v>10_23</v>
      </c>
      <c r="K177" s="10" t="str">
        <f>IF(COUNTIF(TabSRC[IDCL],TabSRC[[#This Row],[Ligne de la MAP]]+1&amp;"_"&amp;TabSRC[[#This Row],[Colonne de la MAP]]-1)&gt;0,TabSRC[[#This Row],[Ligne de la MAP]]+1&amp;"_"&amp;TabSRC[[#This Row],[Colonne de la MAP]]-1,"")</f>
        <v>10_21</v>
      </c>
      <c r="L177" s="10" t="str">
        <f>IF(COUNTIF(TabSRC[IDCL],TabSRC[[#This Row],[Ligne de la MAP]]&amp;"_"&amp;TabSRC[[#This Row],[Colonne de la MAP]]-2)&gt;0,TabSRC[[#This Row],[Ligne de la MAP]]&amp;"_"&amp;TabSRC[[#This Row],[Colonne de la MAP]]-2,"")</f>
        <v>9_20</v>
      </c>
    </row>
    <row r="178" spans="1:12" x14ac:dyDescent="0.25">
      <c r="A178" t="s">
        <v>360</v>
      </c>
      <c r="B178">
        <v>725.10968399047852</v>
      </c>
      <c r="C178">
        <v>295.49995994567871</v>
      </c>
      <c r="D178" s="2" t="s">
        <v>683</v>
      </c>
      <c r="E178" s="1">
        <v>9</v>
      </c>
      <c r="F178" s="1">
        <v>36</v>
      </c>
      <c r="G178" s="10" t="str">
        <f>IF(COUNTIF(TabSRC[IDCL],TabSRC[[#This Row],[Ligne de la MAP]]-1&amp;"_"&amp;TabSRC[[#This Row],[Colonne de la MAP]]-1)&gt;0,TabSRC[[#This Row],[Ligne de la MAP]]-1&amp;"_"&amp;TabSRC[[#This Row],[Colonne de la MAP]]-1,"")</f>
        <v>8_35</v>
      </c>
      <c r="H178" s="10" t="str">
        <f>IF(COUNTIF(TabSRC[IDCL],TabSRC[[#This Row],[Ligne de la MAP]]-1&amp;"_"&amp;TabSRC[[#This Row],[Colonne de la MAP]]+1)&gt;0,TabSRC[[#This Row],[Ligne de la MAP]]-1&amp;"_"&amp;TabSRC[[#This Row],[Colonne de la MAP]]+1,"")</f>
        <v>8_37</v>
      </c>
      <c r="I178" s="10" t="str">
        <f>IF(COUNTIF(TabSRC[IDCL],TabSRC[[#This Row],[Ligne de la MAP]]&amp;"_"&amp;TabSRC[[#This Row],[Colonne de la MAP]]+2)&gt;0,TabSRC[[#This Row],[Ligne de la MAP]]&amp;"_"&amp;TabSRC[[#This Row],[Colonne de la MAP]]+2,"")</f>
        <v>9_38</v>
      </c>
      <c r="J178" s="10" t="str">
        <f>IF(COUNTIF(TabSRC[IDCL],TabSRC[[#This Row],[Ligne de la MAP]]+1&amp;"_"&amp;TabSRC[[#This Row],[Colonne de la MAP]]+1),TabSRC[[#This Row],[Ligne de la MAP]]+1&amp;"_"&amp;TabSRC[[#This Row],[Colonne de la MAP]]+1,"")</f>
        <v>10_37</v>
      </c>
      <c r="K178" s="10" t="str">
        <f>IF(COUNTIF(TabSRC[IDCL],TabSRC[[#This Row],[Ligne de la MAP]]+1&amp;"_"&amp;TabSRC[[#This Row],[Colonne de la MAP]]-1)&gt;0,TabSRC[[#This Row],[Ligne de la MAP]]+1&amp;"_"&amp;TabSRC[[#This Row],[Colonne de la MAP]]-1,"")</f>
        <v>10_35</v>
      </c>
      <c r="L178" s="10" t="str">
        <f>IF(COUNTIF(TabSRC[IDCL],TabSRC[[#This Row],[Ligne de la MAP]]&amp;"_"&amp;TabSRC[[#This Row],[Colonne de la MAP]]-2)&gt;0,TabSRC[[#This Row],[Ligne de la MAP]]&amp;"_"&amp;TabSRC[[#This Row],[Colonne de la MAP]]-2,"")</f>
        <v/>
      </c>
    </row>
    <row r="179" spans="1:12" x14ac:dyDescent="0.25">
      <c r="A179" t="s">
        <v>362</v>
      </c>
      <c r="B179">
        <v>765.81291198730469</v>
      </c>
      <c r="C179">
        <v>295.49995994567871</v>
      </c>
      <c r="D179" s="2" t="s">
        <v>339</v>
      </c>
      <c r="E179" s="1">
        <v>9</v>
      </c>
      <c r="F179" s="1">
        <v>38</v>
      </c>
      <c r="G179" s="10" t="str">
        <f>IF(COUNTIF(TabSRC[IDCL],TabSRC[[#This Row],[Ligne de la MAP]]-1&amp;"_"&amp;TabSRC[[#This Row],[Colonne de la MAP]]-1)&gt;0,TabSRC[[#This Row],[Ligne de la MAP]]-1&amp;"_"&amp;TabSRC[[#This Row],[Colonne de la MAP]]-1,"")</f>
        <v>8_37</v>
      </c>
      <c r="H179" s="10" t="str">
        <f>IF(COUNTIF(TabSRC[IDCL],TabSRC[[#This Row],[Ligne de la MAP]]-1&amp;"_"&amp;TabSRC[[#This Row],[Colonne de la MAP]]+1)&gt;0,TabSRC[[#This Row],[Ligne de la MAP]]-1&amp;"_"&amp;TabSRC[[#This Row],[Colonne de la MAP]]+1,"")</f>
        <v>8_39</v>
      </c>
      <c r="I179" s="10" t="str">
        <f>IF(COUNTIF(TabSRC[IDCL],TabSRC[[#This Row],[Ligne de la MAP]]&amp;"_"&amp;TabSRC[[#This Row],[Colonne de la MAP]]+2)&gt;0,TabSRC[[#This Row],[Ligne de la MAP]]&amp;"_"&amp;TabSRC[[#This Row],[Colonne de la MAP]]+2,"")</f>
        <v>9_40</v>
      </c>
      <c r="J179" s="10" t="str">
        <f>IF(COUNTIF(TabSRC[IDCL],TabSRC[[#This Row],[Ligne de la MAP]]+1&amp;"_"&amp;TabSRC[[#This Row],[Colonne de la MAP]]+1),TabSRC[[#This Row],[Ligne de la MAP]]+1&amp;"_"&amp;TabSRC[[#This Row],[Colonne de la MAP]]+1,"")</f>
        <v>10_39</v>
      </c>
      <c r="K179" s="10" t="str">
        <f>IF(COUNTIF(TabSRC[IDCL],TabSRC[[#This Row],[Ligne de la MAP]]+1&amp;"_"&amp;TabSRC[[#This Row],[Colonne de la MAP]]-1)&gt;0,TabSRC[[#This Row],[Ligne de la MAP]]+1&amp;"_"&amp;TabSRC[[#This Row],[Colonne de la MAP]]-1,"")</f>
        <v>10_37</v>
      </c>
      <c r="L179" s="10" t="str">
        <f>IF(COUNTIF(TabSRC[IDCL],TabSRC[[#This Row],[Ligne de la MAP]]&amp;"_"&amp;TabSRC[[#This Row],[Colonne de la MAP]]-2)&gt;0,TabSRC[[#This Row],[Ligne de la MAP]]&amp;"_"&amp;TabSRC[[#This Row],[Colonne de la MAP]]-2,"")</f>
        <v>9_36</v>
      </c>
    </row>
    <row r="180" spans="1:12" x14ac:dyDescent="0.25">
      <c r="A180" t="s">
        <v>364</v>
      </c>
      <c r="B180">
        <v>806.51613998413086</v>
      </c>
      <c r="C180">
        <v>295.49995994567871</v>
      </c>
      <c r="D180" s="2" t="s">
        <v>341</v>
      </c>
      <c r="E180" s="1">
        <v>9</v>
      </c>
      <c r="F180" s="1">
        <v>40</v>
      </c>
      <c r="G180" s="10" t="str">
        <f>IF(COUNTIF(TabSRC[IDCL],TabSRC[[#This Row],[Ligne de la MAP]]-1&amp;"_"&amp;TabSRC[[#This Row],[Colonne de la MAP]]-1)&gt;0,TabSRC[[#This Row],[Ligne de la MAP]]-1&amp;"_"&amp;TabSRC[[#This Row],[Colonne de la MAP]]-1,"")</f>
        <v>8_39</v>
      </c>
      <c r="H180" s="10" t="str">
        <f>IF(COUNTIF(TabSRC[IDCL],TabSRC[[#This Row],[Ligne de la MAP]]-1&amp;"_"&amp;TabSRC[[#This Row],[Colonne de la MAP]]+1)&gt;0,TabSRC[[#This Row],[Ligne de la MAP]]-1&amp;"_"&amp;TabSRC[[#This Row],[Colonne de la MAP]]+1,"")</f>
        <v>8_41</v>
      </c>
      <c r="I180" s="10" t="str">
        <f>IF(COUNTIF(TabSRC[IDCL],TabSRC[[#This Row],[Ligne de la MAP]]&amp;"_"&amp;TabSRC[[#This Row],[Colonne de la MAP]]+2)&gt;0,TabSRC[[#This Row],[Ligne de la MAP]]&amp;"_"&amp;TabSRC[[#This Row],[Colonne de la MAP]]+2,"")</f>
        <v>9_42</v>
      </c>
      <c r="J180" s="10" t="str">
        <f>IF(COUNTIF(TabSRC[IDCL],TabSRC[[#This Row],[Ligne de la MAP]]+1&amp;"_"&amp;TabSRC[[#This Row],[Colonne de la MAP]]+1),TabSRC[[#This Row],[Ligne de la MAP]]+1&amp;"_"&amp;TabSRC[[#This Row],[Colonne de la MAP]]+1,"")</f>
        <v>10_41</v>
      </c>
      <c r="K180" s="10" t="str">
        <f>IF(COUNTIF(TabSRC[IDCL],TabSRC[[#This Row],[Ligne de la MAP]]+1&amp;"_"&amp;TabSRC[[#This Row],[Colonne de la MAP]]-1)&gt;0,TabSRC[[#This Row],[Ligne de la MAP]]+1&amp;"_"&amp;TabSRC[[#This Row],[Colonne de la MAP]]-1,"")</f>
        <v>10_39</v>
      </c>
      <c r="L180" s="10" t="str">
        <f>IF(COUNTIF(TabSRC[IDCL],TabSRC[[#This Row],[Ligne de la MAP]]&amp;"_"&amp;TabSRC[[#This Row],[Colonne de la MAP]]-2)&gt;0,TabSRC[[#This Row],[Ligne de la MAP]]&amp;"_"&amp;TabSRC[[#This Row],[Colonne de la MAP]]-2,"")</f>
        <v>9_38</v>
      </c>
    </row>
    <row r="181" spans="1:12" x14ac:dyDescent="0.25">
      <c r="A181" t="s">
        <v>366</v>
      </c>
      <c r="B181">
        <v>847.21936798095703</v>
      </c>
      <c r="C181">
        <v>295.49995994567871</v>
      </c>
      <c r="D181" s="2" t="s">
        <v>343</v>
      </c>
      <c r="E181" s="1">
        <v>9</v>
      </c>
      <c r="F181" s="1">
        <v>42</v>
      </c>
      <c r="G181" s="10" t="str">
        <f>IF(COUNTIF(TabSRC[IDCL],TabSRC[[#This Row],[Ligne de la MAP]]-1&amp;"_"&amp;TabSRC[[#This Row],[Colonne de la MAP]]-1)&gt;0,TabSRC[[#This Row],[Ligne de la MAP]]-1&amp;"_"&amp;TabSRC[[#This Row],[Colonne de la MAP]]-1,"")</f>
        <v>8_41</v>
      </c>
      <c r="H181" s="10" t="str">
        <f>IF(COUNTIF(TabSRC[IDCL],TabSRC[[#This Row],[Ligne de la MAP]]-1&amp;"_"&amp;TabSRC[[#This Row],[Colonne de la MAP]]+1)&gt;0,TabSRC[[#This Row],[Ligne de la MAP]]-1&amp;"_"&amp;TabSRC[[#This Row],[Colonne de la MAP]]+1,"")</f>
        <v>8_43</v>
      </c>
      <c r="I181" s="10" t="str">
        <f>IF(COUNTIF(TabSRC[IDCL],TabSRC[[#This Row],[Ligne de la MAP]]&amp;"_"&amp;TabSRC[[#This Row],[Colonne de la MAP]]+2)&gt;0,TabSRC[[#This Row],[Ligne de la MAP]]&amp;"_"&amp;TabSRC[[#This Row],[Colonne de la MAP]]+2,"")</f>
        <v>9_44</v>
      </c>
      <c r="J181" s="10" t="str">
        <f>IF(COUNTIF(TabSRC[IDCL],TabSRC[[#This Row],[Ligne de la MAP]]+1&amp;"_"&amp;TabSRC[[#This Row],[Colonne de la MAP]]+1),TabSRC[[#This Row],[Ligne de la MAP]]+1&amp;"_"&amp;TabSRC[[#This Row],[Colonne de la MAP]]+1,"")</f>
        <v>10_43</v>
      </c>
      <c r="K181" s="10" t="str">
        <f>IF(COUNTIF(TabSRC[IDCL],TabSRC[[#This Row],[Ligne de la MAP]]+1&amp;"_"&amp;TabSRC[[#This Row],[Colonne de la MAP]]-1)&gt;0,TabSRC[[#This Row],[Ligne de la MAP]]+1&amp;"_"&amp;TabSRC[[#This Row],[Colonne de la MAP]]-1,"")</f>
        <v>10_41</v>
      </c>
      <c r="L181" s="10" t="str">
        <f>IF(COUNTIF(TabSRC[IDCL],TabSRC[[#This Row],[Ligne de la MAP]]&amp;"_"&amp;TabSRC[[#This Row],[Colonne de la MAP]]-2)&gt;0,TabSRC[[#This Row],[Ligne de la MAP]]&amp;"_"&amp;TabSRC[[#This Row],[Colonne de la MAP]]-2,"")</f>
        <v>9_40</v>
      </c>
    </row>
    <row r="182" spans="1:12" x14ac:dyDescent="0.25">
      <c r="A182" t="s">
        <v>368</v>
      </c>
      <c r="B182">
        <v>887.9225959777832</v>
      </c>
      <c r="C182">
        <v>295.49995994567871</v>
      </c>
      <c r="D182" s="2" t="s">
        <v>345</v>
      </c>
      <c r="E182" s="1">
        <v>9</v>
      </c>
      <c r="F182" s="1">
        <v>44</v>
      </c>
      <c r="G182" s="10" t="str">
        <f>IF(COUNTIF(TabSRC[IDCL],TabSRC[[#This Row],[Ligne de la MAP]]-1&amp;"_"&amp;TabSRC[[#This Row],[Colonne de la MAP]]-1)&gt;0,TabSRC[[#This Row],[Ligne de la MAP]]-1&amp;"_"&amp;TabSRC[[#This Row],[Colonne de la MAP]]-1,"")</f>
        <v>8_43</v>
      </c>
      <c r="H182" s="10" t="str">
        <f>IF(COUNTIF(TabSRC[IDCL],TabSRC[[#This Row],[Ligne de la MAP]]-1&amp;"_"&amp;TabSRC[[#This Row],[Colonne de la MAP]]+1)&gt;0,TabSRC[[#This Row],[Ligne de la MAP]]-1&amp;"_"&amp;TabSRC[[#This Row],[Colonne de la MAP]]+1,"")</f>
        <v>8_45</v>
      </c>
      <c r="I182" s="10" t="str">
        <f>IF(COUNTIF(TabSRC[IDCL],TabSRC[[#This Row],[Ligne de la MAP]]&amp;"_"&amp;TabSRC[[#This Row],[Colonne de la MAP]]+2)&gt;0,TabSRC[[#This Row],[Ligne de la MAP]]&amp;"_"&amp;TabSRC[[#This Row],[Colonne de la MAP]]+2,"")</f>
        <v>9_46</v>
      </c>
      <c r="J182" s="10" t="str">
        <f>IF(COUNTIF(TabSRC[IDCL],TabSRC[[#This Row],[Ligne de la MAP]]+1&amp;"_"&amp;TabSRC[[#This Row],[Colonne de la MAP]]+1),TabSRC[[#This Row],[Ligne de la MAP]]+1&amp;"_"&amp;TabSRC[[#This Row],[Colonne de la MAP]]+1,"")</f>
        <v>10_45</v>
      </c>
      <c r="K182" s="10" t="str">
        <f>IF(COUNTIF(TabSRC[IDCL],TabSRC[[#This Row],[Ligne de la MAP]]+1&amp;"_"&amp;TabSRC[[#This Row],[Colonne de la MAP]]-1)&gt;0,TabSRC[[#This Row],[Ligne de la MAP]]+1&amp;"_"&amp;TabSRC[[#This Row],[Colonne de la MAP]]-1,"")</f>
        <v>10_43</v>
      </c>
      <c r="L182" s="10" t="str">
        <f>IF(COUNTIF(TabSRC[IDCL],TabSRC[[#This Row],[Ligne de la MAP]]&amp;"_"&amp;TabSRC[[#This Row],[Colonne de la MAP]]-2)&gt;0,TabSRC[[#This Row],[Ligne de la MAP]]&amp;"_"&amp;TabSRC[[#This Row],[Colonne de la MAP]]-2,"")</f>
        <v>9_42</v>
      </c>
    </row>
    <row r="183" spans="1:12" x14ac:dyDescent="0.25">
      <c r="A183" t="s">
        <v>370</v>
      </c>
      <c r="B183">
        <v>928.62582397460938</v>
      </c>
      <c r="C183">
        <v>295.49995994567871</v>
      </c>
      <c r="D183" s="2" t="s">
        <v>347</v>
      </c>
      <c r="E183" s="1">
        <v>9</v>
      </c>
      <c r="F183" s="1">
        <v>46</v>
      </c>
      <c r="G183" s="10" t="str">
        <f>IF(COUNTIF(TabSRC[IDCL],TabSRC[[#This Row],[Ligne de la MAP]]-1&amp;"_"&amp;TabSRC[[#This Row],[Colonne de la MAP]]-1)&gt;0,TabSRC[[#This Row],[Ligne de la MAP]]-1&amp;"_"&amp;TabSRC[[#This Row],[Colonne de la MAP]]-1,"")</f>
        <v>8_45</v>
      </c>
      <c r="H183" s="10" t="str">
        <f>IF(COUNTIF(TabSRC[IDCL],TabSRC[[#This Row],[Ligne de la MAP]]-1&amp;"_"&amp;TabSRC[[#This Row],[Colonne de la MAP]]+1)&gt;0,TabSRC[[#This Row],[Ligne de la MAP]]-1&amp;"_"&amp;TabSRC[[#This Row],[Colonne de la MAP]]+1,"")</f>
        <v>8_47</v>
      </c>
      <c r="I183" s="10" t="str">
        <f>IF(COUNTIF(TabSRC[IDCL],TabSRC[[#This Row],[Ligne de la MAP]]&amp;"_"&amp;TabSRC[[#This Row],[Colonne de la MAP]]+2)&gt;0,TabSRC[[#This Row],[Ligne de la MAP]]&amp;"_"&amp;TabSRC[[#This Row],[Colonne de la MAP]]+2,"")</f>
        <v>9_48</v>
      </c>
      <c r="J183" s="10" t="str">
        <f>IF(COUNTIF(TabSRC[IDCL],TabSRC[[#This Row],[Ligne de la MAP]]+1&amp;"_"&amp;TabSRC[[#This Row],[Colonne de la MAP]]+1),TabSRC[[#This Row],[Ligne de la MAP]]+1&amp;"_"&amp;TabSRC[[#This Row],[Colonne de la MAP]]+1,"")</f>
        <v>10_47</v>
      </c>
      <c r="K183" s="10" t="str">
        <f>IF(COUNTIF(TabSRC[IDCL],TabSRC[[#This Row],[Ligne de la MAP]]+1&amp;"_"&amp;TabSRC[[#This Row],[Colonne de la MAP]]-1)&gt;0,TabSRC[[#This Row],[Ligne de la MAP]]+1&amp;"_"&amp;TabSRC[[#This Row],[Colonne de la MAP]]-1,"")</f>
        <v>10_45</v>
      </c>
      <c r="L183" s="10" t="str">
        <f>IF(COUNTIF(TabSRC[IDCL],TabSRC[[#This Row],[Ligne de la MAP]]&amp;"_"&amp;TabSRC[[#This Row],[Colonne de la MAP]]-2)&gt;0,TabSRC[[#This Row],[Ligne de la MAP]]&amp;"_"&amp;TabSRC[[#This Row],[Colonne de la MAP]]-2,"")</f>
        <v>9_44</v>
      </c>
    </row>
    <row r="184" spans="1:12" x14ac:dyDescent="0.25">
      <c r="A184" t="s">
        <v>372</v>
      </c>
      <c r="B184">
        <v>969.32905197143555</v>
      </c>
      <c r="C184">
        <v>295.49995994567871</v>
      </c>
      <c r="D184" s="2" t="s">
        <v>349</v>
      </c>
      <c r="E184" s="1">
        <v>9</v>
      </c>
      <c r="F184" s="1">
        <v>48</v>
      </c>
      <c r="G184" s="10" t="str">
        <f>IF(COUNTIF(TabSRC[IDCL],TabSRC[[#This Row],[Ligne de la MAP]]-1&amp;"_"&amp;TabSRC[[#This Row],[Colonne de la MAP]]-1)&gt;0,TabSRC[[#This Row],[Ligne de la MAP]]-1&amp;"_"&amp;TabSRC[[#This Row],[Colonne de la MAP]]-1,"")</f>
        <v>8_47</v>
      </c>
      <c r="H184" s="10" t="str">
        <f>IF(COUNTIF(TabSRC[IDCL],TabSRC[[#This Row],[Ligne de la MAP]]-1&amp;"_"&amp;TabSRC[[#This Row],[Colonne de la MAP]]+1)&gt;0,TabSRC[[#This Row],[Ligne de la MAP]]-1&amp;"_"&amp;TabSRC[[#This Row],[Colonne de la MAP]]+1,"")</f>
        <v>8_49</v>
      </c>
      <c r="I184" s="10" t="str">
        <f>IF(COUNTIF(TabSRC[IDCL],TabSRC[[#This Row],[Ligne de la MAP]]&amp;"_"&amp;TabSRC[[#This Row],[Colonne de la MAP]]+2)&gt;0,TabSRC[[#This Row],[Ligne de la MAP]]&amp;"_"&amp;TabSRC[[#This Row],[Colonne de la MAP]]+2,"")</f>
        <v>9_50</v>
      </c>
      <c r="J184" s="10" t="str">
        <f>IF(COUNTIF(TabSRC[IDCL],TabSRC[[#This Row],[Ligne de la MAP]]+1&amp;"_"&amp;TabSRC[[#This Row],[Colonne de la MAP]]+1),TabSRC[[#This Row],[Ligne de la MAP]]+1&amp;"_"&amp;TabSRC[[#This Row],[Colonne de la MAP]]+1,"")</f>
        <v>10_49</v>
      </c>
      <c r="K184" s="10" t="str">
        <f>IF(COUNTIF(TabSRC[IDCL],TabSRC[[#This Row],[Ligne de la MAP]]+1&amp;"_"&amp;TabSRC[[#This Row],[Colonne de la MAP]]-1)&gt;0,TabSRC[[#This Row],[Ligne de la MAP]]+1&amp;"_"&amp;TabSRC[[#This Row],[Colonne de la MAP]]-1,"")</f>
        <v>10_47</v>
      </c>
      <c r="L184" s="10" t="str">
        <f>IF(COUNTIF(TabSRC[IDCL],TabSRC[[#This Row],[Ligne de la MAP]]&amp;"_"&amp;TabSRC[[#This Row],[Colonne de la MAP]]-2)&gt;0,TabSRC[[#This Row],[Ligne de la MAP]]&amp;"_"&amp;TabSRC[[#This Row],[Colonne de la MAP]]-2,"")</f>
        <v>9_46</v>
      </c>
    </row>
    <row r="185" spans="1:12" x14ac:dyDescent="0.25">
      <c r="A185" t="s">
        <v>374</v>
      </c>
      <c r="B185">
        <v>1010.0322799682617</v>
      </c>
      <c r="C185">
        <v>295.49995994567871</v>
      </c>
      <c r="D185" s="2" t="s">
        <v>351</v>
      </c>
      <c r="E185" s="1">
        <v>9</v>
      </c>
      <c r="F185" s="1">
        <v>50</v>
      </c>
      <c r="G185" s="10" t="str">
        <f>IF(COUNTIF(TabSRC[IDCL],TabSRC[[#This Row],[Ligne de la MAP]]-1&amp;"_"&amp;TabSRC[[#This Row],[Colonne de la MAP]]-1)&gt;0,TabSRC[[#This Row],[Ligne de la MAP]]-1&amp;"_"&amp;TabSRC[[#This Row],[Colonne de la MAP]]-1,"")</f>
        <v>8_49</v>
      </c>
      <c r="H185" s="10" t="str">
        <f>IF(COUNTIF(TabSRC[IDCL],TabSRC[[#This Row],[Ligne de la MAP]]-1&amp;"_"&amp;TabSRC[[#This Row],[Colonne de la MAP]]+1)&gt;0,TabSRC[[#This Row],[Ligne de la MAP]]-1&amp;"_"&amp;TabSRC[[#This Row],[Colonne de la MAP]]+1,"")</f>
        <v>8_51</v>
      </c>
      <c r="I185" s="10" t="str">
        <f>IF(COUNTIF(TabSRC[IDCL],TabSRC[[#This Row],[Ligne de la MAP]]&amp;"_"&amp;TabSRC[[#This Row],[Colonne de la MAP]]+2)&gt;0,TabSRC[[#This Row],[Ligne de la MAP]]&amp;"_"&amp;TabSRC[[#This Row],[Colonne de la MAP]]+2,"")</f>
        <v>9_52</v>
      </c>
      <c r="J185" s="10" t="str">
        <f>IF(COUNTIF(TabSRC[IDCL],TabSRC[[#This Row],[Ligne de la MAP]]+1&amp;"_"&amp;TabSRC[[#This Row],[Colonne de la MAP]]+1),TabSRC[[#This Row],[Ligne de la MAP]]+1&amp;"_"&amp;TabSRC[[#This Row],[Colonne de la MAP]]+1,"")</f>
        <v>10_51</v>
      </c>
      <c r="K185" s="10" t="str">
        <f>IF(COUNTIF(TabSRC[IDCL],TabSRC[[#This Row],[Ligne de la MAP]]+1&amp;"_"&amp;TabSRC[[#This Row],[Colonne de la MAP]]-1)&gt;0,TabSRC[[#This Row],[Ligne de la MAP]]+1&amp;"_"&amp;TabSRC[[#This Row],[Colonne de la MAP]]-1,"")</f>
        <v>10_49</v>
      </c>
      <c r="L185" s="10" t="str">
        <f>IF(COUNTIF(TabSRC[IDCL],TabSRC[[#This Row],[Ligne de la MAP]]&amp;"_"&amp;TabSRC[[#This Row],[Colonne de la MAP]]-2)&gt;0,TabSRC[[#This Row],[Ligne de la MAP]]&amp;"_"&amp;TabSRC[[#This Row],[Colonne de la MAP]]-2,"")</f>
        <v>9_48</v>
      </c>
    </row>
    <row r="186" spans="1:12" x14ac:dyDescent="0.25">
      <c r="A186" t="s">
        <v>376</v>
      </c>
      <c r="B186">
        <v>1050.7355079650879</v>
      </c>
      <c r="C186">
        <v>295.49995994567871</v>
      </c>
      <c r="D186" s="2" t="s">
        <v>353</v>
      </c>
      <c r="E186" s="1">
        <v>9</v>
      </c>
      <c r="F186" s="1">
        <v>52</v>
      </c>
      <c r="G186" s="10" t="str">
        <f>IF(COUNTIF(TabSRC[IDCL],TabSRC[[#This Row],[Ligne de la MAP]]-1&amp;"_"&amp;TabSRC[[#This Row],[Colonne de la MAP]]-1)&gt;0,TabSRC[[#This Row],[Ligne de la MAP]]-1&amp;"_"&amp;TabSRC[[#This Row],[Colonne de la MAP]]-1,"")</f>
        <v>8_51</v>
      </c>
      <c r="H186" s="10" t="str">
        <f>IF(COUNTIF(TabSRC[IDCL],TabSRC[[#This Row],[Ligne de la MAP]]-1&amp;"_"&amp;TabSRC[[#This Row],[Colonne de la MAP]]+1)&gt;0,TabSRC[[#This Row],[Ligne de la MAP]]-1&amp;"_"&amp;TabSRC[[#This Row],[Colonne de la MAP]]+1,"")</f>
        <v>8_53</v>
      </c>
      <c r="I186" s="10" t="str">
        <f>IF(COUNTIF(TabSRC[IDCL],TabSRC[[#This Row],[Ligne de la MAP]]&amp;"_"&amp;TabSRC[[#This Row],[Colonne de la MAP]]+2)&gt;0,TabSRC[[#This Row],[Ligne de la MAP]]&amp;"_"&amp;TabSRC[[#This Row],[Colonne de la MAP]]+2,"")</f>
        <v>9_54</v>
      </c>
      <c r="J186" s="10" t="str">
        <f>IF(COUNTIF(TabSRC[IDCL],TabSRC[[#This Row],[Ligne de la MAP]]+1&amp;"_"&amp;TabSRC[[#This Row],[Colonne de la MAP]]+1),TabSRC[[#This Row],[Ligne de la MAP]]+1&amp;"_"&amp;TabSRC[[#This Row],[Colonne de la MAP]]+1,"")</f>
        <v>10_53</v>
      </c>
      <c r="K186" s="10" t="str">
        <f>IF(COUNTIF(TabSRC[IDCL],TabSRC[[#This Row],[Ligne de la MAP]]+1&amp;"_"&amp;TabSRC[[#This Row],[Colonne de la MAP]]-1)&gt;0,TabSRC[[#This Row],[Ligne de la MAP]]+1&amp;"_"&amp;TabSRC[[#This Row],[Colonne de la MAP]]-1,"")</f>
        <v>10_51</v>
      </c>
      <c r="L186" s="10" t="str">
        <f>IF(COUNTIF(TabSRC[IDCL],TabSRC[[#This Row],[Ligne de la MAP]]&amp;"_"&amp;TabSRC[[#This Row],[Colonne de la MAP]]-2)&gt;0,TabSRC[[#This Row],[Ligne de la MAP]]&amp;"_"&amp;TabSRC[[#This Row],[Colonne de la MAP]]-2,"")</f>
        <v>9_50</v>
      </c>
    </row>
    <row r="187" spans="1:12" x14ac:dyDescent="0.25">
      <c r="A187" t="s">
        <v>378</v>
      </c>
      <c r="B187">
        <v>1091.4387359619141</v>
      </c>
      <c r="C187">
        <v>295.49995994567871</v>
      </c>
      <c r="D187" s="2" t="s">
        <v>355</v>
      </c>
      <c r="E187" s="1">
        <v>9</v>
      </c>
      <c r="F187" s="1">
        <v>54</v>
      </c>
      <c r="G187" s="10" t="str">
        <f>IF(COUNTIF(TabSRC[IDCL],TabSRC[[#This Row],[Ligne de la MAP]]-1&amp;"_"&amp;TabSRC[[#This Row],[Colonne de la MAP]]-1)&gt;0,TabSRC[[#This Row],[Ligne de la MAP]]-1&amp;"_"&amp;TabSRC[[#This Row],[Colonne de la MAP]]-1,"")</f>
        <v>8_53</v>
      </c>
      <c r="H187" s="10" t="str">
        <f>IF(COUNTIF(TabSRC[IDCL],TabSRC[[#This Row],[Ligne de la MAP]]-1&amp;"_"&amp;TabSRC[[#This Row],[Colonne de la MAP]]+1)&gt;0,TabSRC[[#This Row],[Ligne de la MAP]]-1&amp;"_"&amp;TabSRC[[#This Row],[Colonne de la MAP]]+1,"")</f>
        <v>8_55</v>
      </c>
      <c r="I187" s="10" t="str">
        <f>IF(COUNTIF(TabSRC[IDCL],TabSRC[[#This Row],[Ligne de la MAP]]&amp;"_"&amp;TabSRC[[#This Row],[Colonne de la MAP]]+2)&gt;0,TabSRC[[#This Row],[Ligne de la MAP]]&amp;"_"&amp;TabSRC[[#This Row],[Colonne de la MAP]]+2,"")</f>
        <v>9_56</v>
      </c>
      <c r="J187" s="10" t="str">
        <f>IF(COUNTIF(TabSRC[IDCL],TabSRC[[#This Row],[Ligne de la MAP]]+1&amp;"_"&amp;TabSRC[[#This Row],[Colonne de la MAP]]+1),TabSRC[[#This Row],[Ligne de la MAP]]+1&amp;"_"&amp;TabSRC[[#This Row],[Colonne de la MAP]]+1,"")</f>
        <v>10_55</v>
      </c>
      <c r="K187" s="10" t="str">
        <f>IF(COUNTIF(TabSRC[IDCL],TabSRC[[#This Row],[Ligne de la MAP]]+1&amp;"_"&amp;TabSRC[[#This Row],[Colonne de la MAP]]-1)&gt;0,TabSRC[[#This Row],[Ligne de la MAP]]+1&amp;"_"&amp;TabSRC[[#This Row],[Colonne de la MAP]]-1,"")</f>
        <v>10_53</v>
      </c>
      <c r="L187" s="10" t="str">
        <f>IF(COUNTIF(TabSRC[IDCL],TabSRC[[#This Row],[Ligne de la MAP]]&amp;"_"&amp;TabSRC[[#This Row],[Colonne de la MAP]]-2)&gt;0,TabSRC[[#This Row],[Ligne de la MAP]]&amp;"_"&amp;TabSRC[[#This Row],[Colonne de la MAP]]-2,"")</f>
        <v>9_52</v>
      </c>
    </row>
    <row r="188" spans="1:12" x14ac:dyDescent="0.25">
      <c r="A188" t="s">
        <v>380</v>
      </c>
      <c r="B188">
        <v>1132.1419639587402</v>
      </c>
      <c r="C188">
        <v>295.49995994567871</v>
      </c>
      <c r="D188" s="2" t="s">
        <v>357</v>
      </c>
      <c r="E188" s="1">
        <v>9</v>
      </c>
      <c r="F188" s="1">
        <v>56</v>
      </c>
      <c r="G188" s="10" t="str">
        <f>IF(COUNTIF(TabSRC[IDCL],TabSRC[[#This Row],[Ligne de la MAP]]-1&amp;"_"&amp;TabSRC[[#This Row],[Colonne de la MAP]]-1)&gt;0,TabSRC[[#This Row],[Ligne de la MAP]]-1&amp;"_"&amp;TabSRC[[#This Row],[Colonne de la MAP]]-1,"")</f>
        <v>8_55</v>
      </c>
      <c r="H188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188" s="10" t="str">
        <f>IF(COUNTIF(TabSRC[IDCL],TabSRC[[#This Row],[Ligne de la MAP]]&amp;"_"&amp;TabSRC[[#This Row],[Colonne de la MAP]]+2)&gt;0,TabSRC[[#This Row],[Ligne de la MAP]]&amp;"_"&amp;TabSRC[[#This Row],[Colonne de la MAP]]+2,"")</f>
        <v/>
      </c>
      <c r="J188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188" s="10" t="str">
        <f>IF(COUNTIF(TabSRC[IDCL],TabSRC[[#This Row],[Ligne de la MAP]]+1&amp;"_"&amp;TabSRC[[#This Row],[Colonne de la MAP]]-1)&gt;0,TabSRC[[#This Row],[Ligne de la MAP]]+1&amp;"_"&amp;TabSRC[[#This Row],[Colonne de la MAP]]-1,"")</f>
        <v>10_55</v>
      </c>
      <c r="L188" s="10" t="str">
        <f>IF(COUNTIF(TabSRC[IDCL],TabSRC[[#This Row],[Ligne de la MAP]]&amp;"_"&amp;TabSRC[[#This Row],[Colonne de la MAP]]-2)&gt;0,TabSRC[[#This Row],[Ligne de la MAP]]&amp;"_"&amp;TabSRC[[#This Row],[Colonne de la MAP]]-2,"")</f>
        <v>9_54</v>
      </c>
    </row>
    <row r="189" spans="1:12" x14ac:dyDescent="0.25">
      <c r="A189" t="s">
        <v>382</v>
      </c>
      <c r="B189">
        <v>53.50642204284668</v>
      </c>
      <c r="C189">
        <v>330.75002002716064</v>
      </c>
      <c r="D189" s="2" t="s">
        <v>359</v>
      </c>
      <c r="E189" s="1">
        <v>10</v>
      </c>
      <c r="F189" s="1">
        <v>3</v>
      </c>
      <c r="G189" s="10" t="str">
        <f>IF(COUNTIF(TabSRC[IDCL],TabSRC[[#This Row],[Ligne de la MAP]]-1&amp;"_"&amp;TabSRC[[#This Row],[Colonne de la MAP]]-1)&gt;0,TabSRC[[#This Row],[Ligne de la MAP]]-1&amp;"_"&amp;TabSRC[[#This Row],[Colonne de la MAP]]-1,"")</f>
        <v>9_2</v>
      </c>
      <c r="H189" s="10" t="str">
        <f>IF(COUNTIF(TabSRC[IDCL],TabSRC[[#This Row],[Ligne de la MAP]]-1&amp;"_"&amp;TabSRC[[#This Row],[Colonne de la MAP]]+1)&gt;0,TabSRC[[#This Row],[Ligne de la MAP]]-1&amp;"_"&amp;TabSRC[[#This Row],[Colonne de la MAP]]+1,"")</f>
        <v>9_4</v>
      </c>
      <c r="I189" s="10" t="str">
        <f>IF(COUNTIF(TabSRC[IDCL],TabSRC[[#This Row],[Ligne de la MAP]]&amp;"_"&amp;TabSRC[[#This Row],[Colonne de la MAP]]+2)&gt;0,TabSRC[[#This Row],[Ligne de la MAP]]&amp;"_"&amp;TabSRC[[#This Row],[Colonne de la MAP]]+2,"")</f>
        <v>10_5</v>
      </c>
      <c r="J189" s="10" t="str">
        <f>IF(COUNTIF(TabSRC[IDCL],TabSRC[[#This Row],[Ligne de la MAP]]+1&amp;"_"&amp;TabSRC[[#This Row],[Colonne de la MAP]]+1),TabSRC[[#This Row],[Ligne de la MAP]]+1&amp;"_"&amp;TabSRC[[#This Row],[Colonne de la MAP]]+1,"")</f>
        <v>11_4</v>
      </c>
      <c r="K189" s="10" t="str">
        <f>IF(COUNTIF(TabSRC[IDCL],TabSRC[[#This Row],[Ligne de la MAP]]+1&amp;"_"&amp;TabSRC[[#This Row],[Colonne de la MAP]]-1)&gt;0,TabSRC[[#This Row],[Ligne de la MAP]]+1&amp;"_"&amp;TabSRC[[#This Row],[Colonne de la MAP]]-1,"")</f>
        <v>11_2</v>
      </c>
      <c r="L189" s="10" t="str">
        <f>IF(COUNTIF(TabSRC[IDCL],TabSRC[[#This Row],[Ligne de la MAP]]&amp;"_"&amp;TabSRC[[#This Row],[Colonne de la MAP]]-2)&gt;0,TabSRC[[#This Row],[Ligne de la MAP]]&amp;"_"&amp;TabSRC[[#This Row],[Colonne de la MAP]]-2,"")</f>
        <v/>
      </c>
    </row>
    <row r="190" spans="1:12" x14ac:dyDescent="0.25">
      <c r="A190" t="s">
        <v>384</v>
      </c>
      <c r="B190">
        <v>94.209650039672852</v>
      </c>
      <c r="C190">
        <v>330.75002002716064</v>
      </c>
      <c r="D190" s="2" t="s">
        <v>361</v>
      </c>
      <c r="E190" s="1">
        <v>10</v>
      </c>
      <c r="F190" s="1">
        <v>5</v>
      </c>
      <c r="G190" s="10" t="str">
        <f>IF(COUNTIF(TabSRC[IDCL],TabSRC[[#This Row],[Ligne de la MAP]]-1&amp;"_"&amp;TabSRC[[#This Row],[Colonne de la MAP]]-1)&gt;0,TabSRC[[#This Row],[Ligne de la MAP]]-1&amp;"_"&amp;TabSRC[[#This Row],[Colonne de la MAP]]-1,"")</f>
        <v>9_4</v>
      </c>
      <c r="H190" s="10" t="str">
        <f>IF(COUNTIF(TabSRC[IDCL],TabSRC[[#This Row],[Ligne de la MAP]]-1&amp;"_"&amp;TabSRC[[#This Row],[Colonne de la MAP]]+1)&gt;0,TabSRC[[#This Row],[Ligne de la MAP]]-1&amp;"_"&amp;TabSRC[[#This Row],[Colonne de la MAP]]+1,"")</f>
        <v>9_6</v>
      </c>
      <c r="I190" s="10" t="str">
        <f>IF(COUNTIF(TabSRC[IDCL],TabSRC[[#This Row],[Ligne de la MAP]]&amp;"_"&amp;TabSRC[[#This Row],[Colonne de la MAP]]+2)&gt;0,TabSRC[[#This Row],[Ligne de la MAP]]&amp;"_"&amp;TabSRC[[#This Row],[Colonne de la MAP]]+2,"")</f>
        <v>10_7</v>
      </c>
      <c r="J190" s="10" t="str">
        <f>IF(COUNTIF(TabSRC[IDCL],TabSRC[[#This Row],[Ligne de la MAP]]+1&amp;"_"&amp;TabSRC[[#This Row],[Colonne de la MAP]]+1),TabSRC[[#This Row],[Ligne de la MAP]]+1&amp;"_"&amp;TabSRC[[#This Row],[Colonne de la MAP]]+1,"")</f>
        <v>11_6</v>
      </c>
      <c r="K190" s="10" t="str">
        <f>IF(COUNTIF(TabSRC[IDCL],TabSRC[[#This Row],[Ligne de la MAP]]+1&amp;"_"&amp;TabSRC[[#This Row],[Colonne de la MAP]]-1)&gt;0,TabSRC[[#This Row],[Ligne de la MAP]]+1&amp;"_"&amp;TabSRC[[#This Row],[Colonne de la MAP]]-1,"")</f>
        <v>11_4</v>
      </c>
      <c r="L190" s="10" t="str">
        <f>IF(COUNTIF(TabSRC[IDCL],TabSRC[[#This Row],[Ligne de la MAP]]&amp;"_"&amp;TabSRC[[#This Row],[Colonne de la MAP]]-2)&gt;0,TabSRC[[#This Row],[Ligne de la MAP]]&amp;"_"&amp;TabSRC[[#This Row],[Colonne de la MAP]]-2,"")</f>
        <v>10_3</v>
      </c>
    </row>
    <row r="191" spans="1:12" x14ac:dyDescent="0.25">
      <c r="A191" t="s">
        <v>386</v>
      </c>
      <c r="B191">
        <v>134.91287803649902</v>
      </c>
      <c r="C191">
        <v>330.75002002716064</v>
      </c>
      <c r="D191" s="2" t="s">
        <v>363</v>
      </c>
      <c r="E191" s="1">
        <v>10</v>
      </c>
      <c r="F191" s="1">
        <v>7</v>
      </c>
      <c r="G191" s="10" t="str">
        <f>IF(COUNTIF(TabSRC[IDCL],TabSRC[[#This Row],[Ligne de la MAP]]-1&amp;"_"&amp;TabSRC[[#This Row],[Colonne de la MAP]]-1)&gt;0,TabSRC[[#This Row],[Ligne de la MAP]]-1&amp;"_"&amp;TabSRC[[#This Row],[Colonne de la MAP]]-1,"")</f>
        <v>9_6</v>
      </c>
      <c r="H191" s="10" t="str">
        <f>IF(COUNTIF(TabSRC[IDCL],TabSRC[[#This Row],[Ligne de la MAP]]-1&amp;"_"&amp;TabSRC[[#This Row],[Colonne de la MAP]]+1)&gt;0,TabSRC[[#This Row],[Ligne de la MAP]]-1&amp;"_"&amp;TabSRC[[#This Row],[Colonne de la MAP]]+1,"")</f>
        <v>9_8</v>
      </c>
      <c r="I191" s="10" t="str">
        <f>IF(COUNTIF(TabSRC[IDCL],TabSRC[[#This Row],[Ligne de la MAP]]&amp;"_"&amp;TabSRC[[#This Row],[Colonne de la MAP]]+2)&gt;0,TabSRC[[#This Row],[Ligne de la MAP]]&amp;"_"&amp;TabSRC[[#This Row],[Colonne de la MAP]]+2,"")</f>
        <v>10_9</v>
      </c>
      <c r="J191" s="10" t="str">
        <f>IF(COUNTIF(TabSRC[IDCL],TabSRC[[#This Row],[Ligne de la MAP]]+1&amp;"_"&amp;TabSRC[[#This Row],[Colonne de la MAP]]+1),TabSRC[[#This Row],[Ligne de la MAP]]+1&amp;"_"&amp;TabSRC[[#This Row],[Colonne de la MAP]]+1,"")</f>
        <v>11_8</v>
      </c>
      <c r="K191" s="10" t="str">
        <f>IF(COUNTIF(TabSRC[IDCL],TabSRC[[#This Row],[Ligne de la MAP]]+1&amp;"_"&amp;TabSRC[[#This Row],[Colonne de la MAP]]-1)&gt;0,TabSRC[[#This Row],[Ligne de la MAP]]+1&amp;"_"&amp;TabSRC[[#This Row],[Colonne de la MAP]]-1,"")</f>
        <v>11_6</v>
      </c>
      <c r="L191" s="10" t="str">
        <f>IF(COUNTIF(TabSRC[IDCL],TabSRC[[#This Row],[Ligne de la MAP]]&amp;"_"&amp;TabSRC[[#This Row],[Colonne de la MAP]]-2)&gt;0,TabSRC[[#This Row],[Ligne de la MAP]]&amp;"_"&amp;TabSRC[[#This Row],[Colonne de la MAP]]-2,"")</f>
        <v>10_5</v>
      </c>
    </row>
    <row r="192" spans="1:12" x14ac:dyDescent="0.25">
      <c r="A192" t="s">
        <v>388</v>
      </c>
      <c r="B192">
        <v>175.6161060333252</v>
      </c>
      <c r="C192">
        <v>330.75002002716064</v>
      </c>
      <c r="D192" s="2" t="s">
        <v>365</v>
      </c>
      <c r="E192" s="1">
        <v>10</v>
      </c>
      <c r="F192" s="1">
        <v>9</v>
      </c>
      <c r="G192" s="10" t="str">
        <f>IF(COUNTIF(TabSRC[IDCL],TabSRC[[#This Row],[Ligne de la MAP]]-1&amp;"_"&amp;TabSRC[[#This Row],[Colonne de la MAP]]-1)&gt;0,TabSRC[[#This Row],[Ligne de la MAP]]-1&amp;"_"&amp;TabSRC[[#This Row],[Colonne de la MAP]]-1,"")</f>
        <v>9_8</v>
      </c>
      <c r="H192" s="10" t="str">
        <f>IF(COUNTIF(TabSRC[IDCL],TabSRC[[#This Row],[Ligne de la MAP]]-1&amp;"_"&amp;TabSRC[[#This Row],[Colonne de la MAP]]+1)&gt;0,TabSRC[[#This Row],[Ligne de la MAP]]-1&amp;"_"&amp;TabSRC[[#This Row],[Colonne de la MAP]]+1,"")</f>
        <v>9_10</v>
      </c>
      <c r="I192" s="10" t="str">
        <f>IF(COUNTIF(TabSRC[IDCL],TabSRC[[#This Row],[Ligne de la MAP]]&amp;"_"&amp;TabSRC[[#This Row],[Colonne de la MAP]]+2)&gt;0,TabSRC[[#This Row],[Ligne de la MAP]]&amp;"_"&amp;TabSRC[[#This Row],[Colonne de la MAP]]+2,"")</f>
        <v>10_11</v>
      </c>
      <c r="J192" s="10" t="str">
        <f>IF(COUNTIF(TabSRC[IDCL],TabSRC[[#This Row],[Ligne de la MAP]]+1&amp;"_"&amp;TabSRC[[#This Row],[Colonne de la MAP]]+1),TabSRC[[#This Row],[Ligne de la MAP]]+1&amp;"_"&amp;TabSRC[[#This Row],[Colonne de la MAP]]+1,"")</f>
        <v>11_10</v>
      </c>
      <c r="K192" s="10" t="str">
        <f>IF(COUNTIF(TabSRC[IDCL],TabSRC[[#This Row],[Ligne de la MAP]]+1&amp;"_"&amp;TabSRC[[#This Row],[Colonne de la MAP]]-1)&gt;0,TabSRC[[#This Row],[Ligne de la MAP]]+1&amp;"_"&amp;TabSRC[[#This Row],[Colonne de la MAP]]-1,"")</f>
        <v>11_8</v>
      </c>
      <c r="L192" s="10" t="str">
        <f>IF(COUNTIF(TabSRC[IDCL],TabSRC[[#This Row],[Ligne de la MAP]]&amp;"_"&amp;TabSRC[[#This Row],[Colonne de la MAP]]-2)&gt;0,TabSRC[[#This Row],[Ligne de la MAP]]&amp;"_"&amp;TabSRC[[#This Row],[Colonne de la MAP]]-2,"")</f>
        <v>10_7</v>
      </c>
    </row>
    <row r="193" spans="1:12" x14ac:dyDescent="0.25">
      <c r="A193" t="s">
        <v>390</v>
      </c>
      <c r="B193">
        <v>216.31933403015137</v>
      </c>
      <c r="C193">
        <v>330.75002002716064</v>
      </c>
      <c r="D193" s="2" t="s">
        <v>367</v>
      </c>
      <c r="E193" s="1">
        <v>10</v>
      </c>
      <c r="F193" s="1">
        <v>11</v>
      </c>
      <c r="G193" s="10" t="str">
        <f>IF(COUNTIF(TabSRC[IDCL],TabSRC[[#This Row],[Ligne de la MAP]]-1&amp;"_"&amp;TabSRC[[#This Row],[Colonne de la MAP]]-1)&gt;0,TabSRC[[#This Row],[Ligne de la MAP]]-1&amp;"_"&amp;TabSRC[[#This Row],[Colonne de la MAP]]-1,"")</f>
        <v>9_10</v>
      </c>
      <c r="H193" s="10" t="str">
        <f>IF(COUNTIF(TabSRC[IDCL],TabSRC[[#This Row],[Ligne de la MAP]]-1&amp;"_"&amp;TabSRC[[#This Row],[Colonne de la MAP]]+1)&gt;0,TabSRC[[#This Row],[Ligne de la MAP]]-1&amp;"_"&amp;TabSRC[[#This Row],[Colonne de la MAP]]+1,"")</f>
        <v>9_12</v>
      </c>
      <c r="I193" s="10" t="str">
        <f>IF(COUNTIF(TabSRC[IDCL],TabSRC[[#This Row],[Ligne de la MAP]]&amp;"_"&amp;TabSRC[[#This Row],[Colonne de la MAP]]+2)&gt;0,TabSRC[[#This Row],[Ligne de la MAP]]&amp;"_"&amp;TabSRC[[#This Row],[Colonne de la MAP]]+2,"")</f>
        <v>10_13</v>
      </c>
      <c r="J193" s="10" t="str">
        <f>IF(COUNTIF(TabSRC[IDCL],TabSRC[[#This Row],[Ligne de la MAP]]+1&amp;"_"&amp;TabSRC[[#This Row],[Colonne de la MAP]]+1),TabSRC[[#This Row],[Ligne de la MAP]]+1&amp;"_"&amp;TabSRC[[#This Row],[Colonne de la MAP]]+1,"")</f>
        <v>11_12</v>
      </c>
      <c r="K193" s="10" t="str">
        <f>IF(COUNTIF(TabSRC[IDCL],TabSRC[[#This Row],[Ligne de la MAP]]+1&amp;"_"&amp;TabSRC[[#This Row],[Colonne de la MAP]]-1)&gt;0,TabSRC[[#This Row],[Ligne de la MAP]]+1&amp;"_"&amp;TabSRC[[#This Row],[Colonne de la MAP]]-1,"")</f>
        <v>11_10</v>
      </c>
      <c r="L193" s="10" t="str">
        <f>IF(COUNTIF(TabSRC[IDCL],TabSRC[[#This Row],[Ligne de la MAP]]&amp;"_"&amp;TabSRC[[#This Row],[Colonne de la MAP]]-2)&gt;0,TabSRC[[#This Row],[Ligne de la MAP]]&amp;"_"&amp;TabSRC[[#This Row],[Colonne de la MAP]]-2,"")</f>
        <v>10_9</v>
      </c>
    </row>
    <row r="194" spans="1:12" x14ac:dyDescent="0.25">
      <c r="A194" t="s">
        <v>392</v>
      </c>
      <c r="B194">
        <v>257.02256202697754</v>
      </c>
      <c r="C194">
        <v>330.75002002716064</v>
      </c>
      <c r="D194" s="2" t="s">
        <v>369</v>
      </c>
      <c r="E194" s="1">
        <v>10</v>
      </c>
      <c r="F194" s="1">
        <v>13</v>
      </c>
      <c r="G194" s="10" t="str">
        <f>IF(COUNTIF(TabSRC[IDCL],TabSRC[[#This Row],[Ligne de la MAP]]-1&amp;"_"&amp;TabSRC[[#This Row],[Colonne de la MAP]]-1)&gt;0,TabSRC[[#This Row],[Ligne de la MAP]]-1&amp;"_"&amp;TabSRC[[#This Row],[Colonne de la MAP]]-1,"")</f>
        <v>9_12</v>
      </c>
      <c r="H194" s="10" t="str">
        <f>IF(COUNTIF(TabSRC[IDCL],TabSRC[[#This Row],[Ligne de la MAP]]-1&amp;"_"&amp;TabSRC[[#This Row],[Colonne de la MAP]]+1)&gt;0,TabSRC[[#This Row],[Ligne de la MAP]]-1&amp;"_"&amp;TabSRC[[#This Row],[Colonne de la MAP]]+1,"")</f>
        <v>9_14</v>
      </c>
      <c r="I194" s="10" t="str">
        <f>IF(COUNTIF(TabSRC[IDCL],TabSRC[[#This Row],[Ligne de la MAP]]&amp;"_"&amp;TabSRC[[#This Row],[Colonne de la MAP]]+2)&gt;0,TabSRC[[#This Row],[Ligne de la MAP]]&amp;"_"&amp;TabSRC[[#This Row],[Colonne de la MAP]]+2,"")</f>
        <v>10_15</v>
      </c>
      <c r="J194" s="10" t="str">
        <f>IF(COUNTIF(TabSRC[IDCL],TabSRC[[#This Row],[Ligne de la MAP]]+1&amp;"_"&amp;TabSRC[[#This Row],[Colonne de la MAP]]+1),TabSRC[[#This Row],[Ligne de la MAP]]+1&amp;"_"&amp;TabSRC[[#This Row],[Colonne de la MAP]]+1,"")</f>
        <v>11_14</v>
      </c>
      <c r="K194" s="10" t="str">
        <f>IF(COUNTIF(TabSRC[IDCL],TabSRC[[#This Row],[Ligne de la MAP]]+1&amp;"_"&amp;TabSRC[[#This Row],[Colonne de la MAP]]-1)&gt;0,TabSRC[[#This Row],[Ligne de la MAP]]+1&amp;"_"&amp;TabSRC[[#This Row],[Colonne de la MAP]]-1,"")</f>
        <v>11_12</v>
      </c>
      <c r="L194" s="10" t="str">
        <f>IF(COUNTIF(TabSRC[IDCL],TabSRC[[#This Row],[Ligne de la MAP]]&amp;"_"&amp;TabSRC[[#This Row],[Colonne de la MAP]]-2)&gt;0,TabSRC[[#This Row],[Ligne de la MAP]]&amp;"_"&amp;TabSRC[[#This Row],[Colonne de la MAP]]-2,"")</f>
        <v>10_11</v>
      </c>
    </row>
    <row r="195" spans="1:12" x14ac:dyDescent="0.25">
      <c r="A195" t="s">
        <v>394</v>
      </c>
      <c r="B195">
        <v>297.72579002380371</v>
      </c>
      <c r="C195">
        <v>330.75002002716064</v>
      </c>
      <c r="D195" s="2" t="s">
        <v>371</v>
      </c>
      <c r="E195" s="1">
        <v>10</v>
      </c>
      <c r="F195" s="1">
        <v>15</v>
      </c>
      <c r="G195" s="10" t="str">
        <f>IF(COUNTIF(TabSRC[IDCL],TabSRC[[#This Row],[Ligne de la MAP]]-1&amp;"_"&amp;TabSRC[[#This Row],[Colonne de la MAP]]-1)&gt;0,TabSRC[[#This Row],[Ligne de la MAP]]-1&amp;"_"&amp;TabSRC[[#This Row],[Colonne de la MAP]]-1,"")</f>
        <v>9_14</v>
      </c>
      <c r="H195" s="10" t="str">
        <f>IF(COUNTIF(TabSRC[IDCL],TabSRC[[#This Row],[Ligne de la MAP]]-1&amp;"_"&amp;TabSRC[[#This Row],[Colonne de la MAP]]+1)&gt;0,TabSRC[[#This Row],[Ligne de la MAP]]-1&amp;"_"&amp;TabSRC[[#This Row],[Colonne de la MAP]]+1,"")</f>
        <v>9_16</v>
      </c>
      <c r="I195" s="10" t="str">
        <f>IF(COUNTIF(TabSRC[IDCL],TabSRC[[#This Row],[Ligne de la MAP]]&amp;"_"&amp;TabSRC[[#This Row],[Colonne de la MAP]]+2)&gt;0,TabSRC[[#This Row],[Ligne de la MAP]]&amp;"_"&amp;TabSRC[[#This Row],[Colonne de la MAP]]+2,"")</f>
        <v>10_17</v>
      </c>
      <c r="J195" s="10" t="str">
        <f>IF(COUNTIF(TabSRC[IDCL],TabSRC[[#This Row],[Ligne de la MAP]]+1&amp;"_"&amp;TabSRC[[#This Row],[Colonne de la MAP]]+1),TabSRC[[#This Row],[Ligne de la MAP]]+1&amp;"_"&amp;TabSRC[[#This Row],[Colonne de la MAP]]+1,"")</f>
        <v>11_16</v>
      </c>
      <c r="K195" s="10" t="str">
        <f>IF(COUNTIF(TabSRC[IDCL],TabSRC[[#This Row],[Ligne de la MAP]]+1&amp;"_"&amp;TabSRC[[#This Row],[Colonne de la MAP]]-1)&gt;0,TabSRC[[#This Row],[Ligne de la MAP]]+1&amp;"_"&amp;TabSRC[[#This Row],[Colonne de la MAP]]-1,"")</f>
        <v>11_14</v>
      </c>
      <c r="L195" s="10" t="str">
        <f>IF(COUNTIF(TabSRC[IDCL],TabSRC[[#This Row],[Ligne de la MAP]]&amp;"_"&amp;TabSRC[[#This Row],[Colonne de la MAP]]-2)&gt;0,TabSRC[[#This Row],[Ligne de la MAP]]&amp;"_"&amp;TabSRC[[#This Row],[Colonne de la MAP]]-2,"")</f>
        <v>10_13</v>
      </c>
    </row>
    <row r="196" spans="1:12" x14ac:dyDescent="0.25">
      <c r="A196" t="s">
        <v>396</v>
      </c>
      <c r="B196">
        <v>338.42901802062988</v>
      </c>
      <c r="C196">
        <v>330.75002002716064</v>
      </c>
      <c r="D196" s="2" t="s">
        <v>373</v>
      </c>
      <c r="E196" s="1">
        <v>10</v>
      </c>
      <c r="F196" s="1">
        <v>17</v>
      </c>
      <c r="G196" s="10" t="str">
        <f>IF(COUNTIF(TabSRC[IDCL],TabSRC[[#This Row],[Ligne de la MAP]]-1&amp;"_"&amp;TabSRC[[#This Row],[Colonne de la MAP]]-1)&gt;0,TabSRC[[#This Row],[Ligne de la MAP]]-1&amp;"_"&amp;TabSRC[[#This Row],[Colonne de la MAP]]-1,"")</f>
        <v>9_16</v>
      </c>
      <c r="H196" s="10" t="str">
        <f>IF(COUNTIF(TabSRC[IDCL],TabSRC[[#This Row],[Ligne de la MAP]]-1&amp;"_"&amp;TabSRC[[#This Row],[Colonne de la MAP]]+1)&gt;0,TabSRC[[#This Row],[Ligne de la MAP]]-1&amp;"_"&amp;TabSRC[[#This Row],[Colonne de la MAP]]+1,"")</f>
        <v>9_18</v>
      </c>
      <c r="I196" s="10" t="str">
        <f>IF(COUNTIF(TabSRC[IDCL],TabSRC[[#This Row],[Ligne de la MAP]]&amp;"_"&amp;TabSRC[[#This Row],[Colonne de la MAP]]+2)&gt;0,TabSRC[[#This Row],[Ligne de la MAP]]&amp;"_"&amp;TabSRC[[#This Row],[Colonne de la MAP]]+2,"")</f>
        <v>10_19</v>
      </c>
      <c r="J196" s="10" t="str">
        <f>IF(COUNTIF(TabSRC[IDCL],TabSRC[[#This Row],[Ligne de la MAP]]+1&amp;"_"&amp;TabSRC[[#This Row],[Colonne de la MAP]]+1),TabSRC[[#This Row],[Ligne de la MAP]]+1&amp;"_"&amp;TabSRC[[#This Row],[Colonne de la MAP]]+1,"")</f>
        <v>11_18</v>
      </c>
      <c r="K196" s="10" t="str">
        <f>IF(COUNTIF(TabSRC[IDCL],TabSRC[[#This Row],[Ligne de la MAP]]+1&amp;"_"&amp;TabSRC[[#This Row],[Colonne de la MAP]]-1)&gt;0,TabSRC[[#This Row],[Ligne de la MAP]]+1&amp;"_"&amp;TabSRC[[#This Row],[Colonne de la MAP]]-1,"")</f>
        <v>11_16</v>
      </c>
      <c r="L196" s="10" t="str">
        <f>IF(COUNTIF(TabSRC[IDCL],TabSRC[[#This Row],[Ligne de la MAP]]&amp;"_"&amp;TabSRC[[#This Row],[Colonne de la MAP]]-2)&gt;0,TabSRC[[#This Row],[Ligne de la MAP]]&amp;"_"&amp;TabSRC[[#This Row],[Colonne de la MAP]]-2,"")</f>
        <v>10_15</v>
      </c>
    </row>
    <row r="197" spans="1:12" x14ac:dyDescent="0.25">
      <c r="A197" t="s">
        <v>398</v>
      </c>
      <c r="B197">
        <v>379.13224601745605</v>
      </c>
      <c r="C197">
        <v>330.75002002716064</v>
      </c>
      <c r="D197" s="2" t="s">
        <v>375</v>
      </c>
      <c r="E197" s="1">
        <v>10</v>
      </c>
      <c r="F197" s="1">
        <v>19</v>
      </c>
      <c r="G197" s="10" t="str">
        <f>IF(COUNTIF(TabSRC[IDCL],TabSRC[[#This Row],[Ligne de la MAP]]-1&amp;"_"&amp;TabSRC[[#This Row],[Colonne de la MAP]]-1)&gt;0,TabSRC[[#This Row],[Ligne de la MAP]]-1&amp;"_"&amp;TabSRC[[#This Row],[Colonne de la MAP]]-1,"")</f>
        <v>9_18</v>
      </c>
      <c r="H197" s="10" t="str">
        <f>IF(COUNTIF(TabSRC[IDCL],TabSRC[[#This Row],[Ligne de la MAP]]-1&amp;"_"&amp;TabSRC[[#This Row],[Colonne de la MAP]]+1)&gt;0,TabSRC[[#This Row],[Ligne de la MAP]]-1&amp;"_"&amp;TabSRC[[#This Row],[Colonne de la MAP]]+1,"")</f>
        <v>9_20</v>
      </c>
      <c r="I197" s="10" t="str">
        <f>IF(COUNTIF(TabSRC[IDCL],TabSRC[[#This Row],[Ligne de la MAP]]&amp;"_"&amp;TabSRC[[#This Row],[Colonne de la MAP]]+2)&gt;0,TabSRC[[#This Row],[Ligne de la MAP]]&amp;"_"&amp;TabSRC[[#This Row],[Colonne de la MAP]]+2,"")</f>
        <v>10_21</v>
      </c>
      <c r="J197" s="10" t="str">
        <f>IF(COUNTIF(TabSRC[IDCL],TabSRC[[#This Row],[Ligne de la MAP]]+1&amp;"_"&amp;TabSRC[[#This Row],[Colonne de la MAP]]+1),TabSRC[[#This Row],[Ligne de la MAP]]+1&amp;"_"&amp;TabSRC[[#This Row],[Colonne de la MAP]]+1,"")</f>
        <v>11_20</v>
      </c>
      <c r="K197" s="10" t="str">
        <f>IF(COUNTIF(TabSRC[IDCL],TabSRC[[#This Row],[Ligne de la MAP]]+1&amp;"_"&amp;TabSRC[[#This Row],[Colonne de la MAP]]-1)&gt;0,TabSRC[[#This Row],[Ligne de la MAP]]+1&amp;"_"&amp;TabSRC[[#This Row],[Colonne de la MAP]]-1,"")</f>
        <v>11_18</v>
      </c>
      <c r="L197" s="10" t="str">
        <f>IF(COUNTIF(TabSRC[IDCL],TabSRC[[#This Row],[Ligne de la MAP]]&amp;"_"&amp;TabSRC[[#This Row],[Colonne de la MAP]]-2)&gt;0,TabSRC[[#This Row],[Ligne de la MAP]]&amp;"_"&amp;TabSRC[[#This Row],[Colonne de la MAP]]-2,"")</f>
        <v>10_17</v>
      </c>
    </row>
    <row r="198" spans="1:12" x14ac:dyDescent="0.25">
      <c r="A198" t="s">
        <v>400</v>
      </c>
      <c r="B198">
        <v>419.83547401428223</v>
      </c>
      <c r="C198">
        <v>330.75002002716064</v>
      </c>
      <c r="D198" s="2" t="s">
        <v>377</v>
      </c>
      <c r="E198" s="1">
        <v>10</v>
      </c>
      <c r="F198" s="1">
        <v>21</v>
      </c>
      <c r="G198" s="10" t="str">
        <f>IF(COUNTIF(TabSRC[IDCL],TabSRC[[#This Row],[Ligne de la MAP]]-1&amp;"_"&amp;TabSRC[[#This Row],[Colonne de la MAP]]-1)&gt;0,TabSRC[[#This Row],[Ligne de la MAP]]-1&amp;"_"&amp;TabSRC[[#This Row],[Colonne de la MAP]]-1,"")</f>
        <v>9_20</v>
      </c>
      <c r="H198" s="10" t="str">
        <f>IF(COUNTIF(TabSRC[IDCL],TabSRC[[#This Row],[Ligne de la MAP]]-1&amp;"_"&amp;TabSRC[[#This Row],[Colonne de la MAP]]+1)&gt;0,TabSRC[[#This Row],[Ligne de la MAP]]-1&amp;"_"&amp;TabSRC[[#This Row],[Colonne de la MAP]]+1,"")</f>
        <v>9_22</v>
      </c>
      <c r="I198" s="10" t="str">
        <f>IF(COUNTIF(TabSRC[IDCL],TabSRC[[#This Row],[Ligne de la MAP]]&amp;"_"&amp;TabSRC[[#This Row],[Colonne de la MAP]]+2)&gt;0,TabSRC[[#This Row],[Ligne de la MAP]]&amp;"_"&amp;TabSRC[[#This Row],[Colonne de la MAP]]+2,"")</f>
        <v>10_23</v>
      </c>
      <c r="J198" s="10" t="str">
        <f>IF(COUNTIF(TabSRC[IDCL],TabSRC[[#This Row],[Ligne de la MAP]]+1&amp;"_"&amp;TabSRC[[#This Row],[Colonne de la MAP]]+1),TabSRC[[#This Row],[Ligne de la MAP]]+1&amp;"_"&amp;TabSRC[[#This Row],[Colonne de la MAP]]+1,"")</f>
        <v>11_22</v>
      </c>
      <c r="K198" s="10" t="str">
        <f>IF(COUNTIF(TabSRC[IDCL],TabSRC[[#This Row],[Ligne de la MAP]]+1&amp;"_"&amp;TabSRC[[#This Row],[Colonne de la MAP]]-1)&gt;0,TabSRC[[#This Row],[Ligne de la MAP]]+1&amp;"_"&amp;TabSRC[[#This Row],[Colonne de la MAP]]-1,"")</f>
        <v>11_20</v>
      </c>
      <c r="L198" s="10" t="str">
        <f>IF(COUNTIF(TabSRC[IDCL],TabSRC[[#This Row],[Ligne de la MAP]]&amp;"_"&amp;TabSRC[[#This Row],[Colonne de la MAP]]-2)&gt;0,TabSRC[[#This Row],[Ligne de la MAP]]&amp;"_"&amp;TabSRC[[#This Row],[Colonne de la MAP]]-2,"")</f>
        <v>10_19</v>
      </c>
    </row>
    <row r="199" spans="1:12" x14ac:dyDescent="0.25">
      <c r="A199" t="s">
        <v>402</v>
      </c>
      <c r="B199">
        <v>460.5387020111084</v>
      </c>
      <c r="C199">
        <v>330.75002002716064</v>
      </c>
      <c r="D199" s="2" t="s">
        <v>684</v>
      </c>
      <c r="E199" s="1">
        <v>10</v>
      </c>
      <c r="F199" s="1">
        <v>23</v>
      </c>
      <c r="G199" s="10" t="str">
        <f>IF(COUNTIF(TabSRC[IDCL],TabSRC[[#This Row],[Ligne de la MAP]]-1&amp;"_"&amp;TabSRC[[#This Row],[Colonne de la MAP]]-1)&gt;0,TabSRC[[#This Row],[Ligne de la MAP]]-1&amp;"_"&amp;TabSRC[[#This Row],[Colonne de la MAP]]-1,"")</f>
        <v>9_22</v>
      </c>
      <c r="H199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199" s="10" t="str">
        <f>IF(COUNTIF(TabSRC[IDCL],TabSRC[[#This Row],[Ligne de la MAP]]&amp;"_"&amp;TabSRC[[#This Row],[Colonne de la MAP]]+2)&gt;0,TabSRC[[#This Row],[Ligne de la MAP]]&amp;"_"&amp;TabSRC[[#This Row],[Colonne de la MAP]]+2,"")</f>
        <v/>
      </c>
      <c r="J199" s="10" t="str">
        <f>IF(COUNTIF(TabSRC[IDCL],TabSRC[[#This Row],[Ligne de la MAP]]+1&amp;"_"&amp;TabSRC[[#This Row],[Colonne de la MAP]]+1),TabSRC[[#This Row],[Ligne de la MAP]]+1&amp;"_"&amp;TabSRC[[#This Row],[Colonne de la MAP]]+1,"")</f>
        <v>11_24</v>
      </c>
      <c r="K199" s="10" t="str">
        <f>IF(COUNTIF(TabSRC[IDCL],TabSRC[[#This Row],[Ligne de la MAP]]+1&amp;"_"&amp;TabSRC[[#This Row],[Colonne de la MAP]]-1)&gt;0,TabSRC[[#This Row],[Ligne de la MAP]]+1&amp;"_"&amp;TabSRC[[#This Row],[Colonne de la MAP]]-1,"")</f>
        <v>11_22</v>
      </c>
      <c r="L199" s="10" t="str">
        <f>IF(COUNTIF(TabSRC[IDCL],TabSRC[[#This Row],[Ligne de la MAP]]&amp;"_"&amp;TabSRC[[#This Row],[Colonne de la MAP]]-2)&gt;0,TabSRC[[#This Row],[Ligne de la MAP]]&amp;"_"&amp;TabSRC[[#This Row],[Colonne de la MAP]]-2,"")</f>
        <v>10_21</v>
      </c>
    </row>
    <row r="200" spans="1:12" x14ac:dyDescent="0.25">
      <c r="A200" t="s">
        <v>404</v>
      </c>
      <c r="B200">
        <v>704.75806999206543</v>
      </c>
      <c r="C200">
        <v>330.75002002716064</v>
      </c>
      <c r="D200" s="2" t="s">
        <v>685</v>
      </c>
      <c r="E200" s="1">
        <v>10</v>
      </c>
      <c r="F200" s="1">
        <v>35</v>
      </c>
      <c r="G200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200" s="10" t="str">
        <f>IF(COUNTIF(TabSRC[IDCL],TabSRC[[#This Row],[Ligne de la MAP]]-1&amp;"_"&amp;TabSRC[[#This Row],[Colonne de la MAP]]+1)&gt;0,TabSRC[[#This Row],[Ligne de la MAP]]-1&amp;"_"&amp;TabSRC[[#This Row],[Colonne de la MAP]]+1,"")</f>
        <v>9_36</v>
      </c>
      <c r="I200" s="10" t="str">
        <f>IF(COUNTIF(TabSRC[IDCL],TabSRC[[#This Row],[Ligne de la MAP]]&amp;"_"&amp;TabSRC[[#This Row],[Colonne de la MAP]]+2)&gt;0,TabSRC[[#This Row],[Ligne de la MAP]]&amp;"_"&amp;TabSRC[[#This Row],[Colonne de la MAP]]+2,"")</f>
        <v>10_37</v>
      </c>
      <c r="J200" s="10" t="str">
        <f>IF(COUNTIF(TabSRC[IDCL],TabSRC[[#This Row],[Ligne de la MAP]]+1&amp;"_"&amp;TabSRC[[#This Row],[Colonne de la MAP]]+1),TabSRC[[#This Row],[Ligne de la MAP]]+1&amp;"_"&amp;TabSRC[[#This Row],[Colonne de la MAP]]+1,"")</f>
        <v>11_36</v>
      </c>
      <c r="K200" s="10" t="str">
        <f>IF(COUNTIF(TabSRC[IDCL],TabSRC[[#This Row],[Ligne de la MAP]]+1&amp;"_"&amp;TabSRC[[#This Row],[Colonne de la MAP]]-1)&gt;0,TabSRC[[#This Row],[Ligne de la MAP]]+1&amp;"_"&amp;TabSRC[[#This Row],[Colonne de la MAP]]-1,"")</f>
        <v>11_34</v>
      </c>
      <c r="L200" s="10" t="str">
        <f>IF(COUNTIF(TabSRC[IDCL],TabSRC[[#This Row],[Ligne de la MAP]]&amp;"_"&amp;TabSRC[[#This Row],[Colonne de la MAP]]-2)&gt;0,TabSRC[[#This Row],[Ligne de la MAP]]&amp;"_"&amp;TabSRC[[#This Row],[Colonne de la MAP]]-2,"")</f>
        <v/>
      </c>
    </row>
    <row r="201" spans="1:12" x14ac:dyDescent="0.25">
      <c r="A201" t="s">
        <v>406</v>
      </c>
      <c r="B201">
        <v>745.4612979888916</v>
      </c>
      <c r="C201">
        <v>330.75002002716064</v>
      </c>
      <c r="D201" s="2" t="s">
        <v>379</v>
      </c>
      <c r="E201" s="1">
        <v>10</v>
      </c>
      <c r="F201" s="1">
        <v>37</v>
      </c>
      <c r="G201" s="10" t="str">
        <f>IF(COUNTIF(TabSRC[IDCL],TabSRC[[#This Row],[Ligne de la MAP]]-1&amp;"_"&amp;TabSRC[[#This Row],[Colonne de la MAP]]-1)&gt;0,TabSRC[[#This Row],[Ligne de la MAP]]-1&amp;"_"&amp;TabSRC[[#This Row],[Colonne de la MAP]]-1,"")</f>
        <v>9_36</v>
      </c>
      <c r="H201" s="10" t="str">
        <f>IF(COUNTIF(TabSRC[IDCL],TabSRC[[#This Row],[Ligne de la MAP]]-1&amp;"_"&amp;TabSRC[[#This Row],[Colonne de la MAP]]+1)&gt;0,TabSRC[[#This Row],[Ligne de la MAP]]-1&amp;"_"&amp;TabSRC[[#This Row],[Colonne de la MAP]]+1,"")</f>
        <v>9_38</v>
      </c>
      <c r="I201" s="10" t="str">
        <f>IF(COUNTIF(TabSRC[IDCL],TabSRC[[#This Row],[Ligne de la MAP]]&amp;"_"&amp;TabSRC[[#This Row],[Colonne de la MAP]]+2)&gt;0,TabSRC[[#This Row],[Ligne de la MAP]]&amp;"_"&amp;TabSRC[[#This Row],[Colonne de la MAP]]+2,"")</f>
        <v>10_39</v>
      </c>
      <c r="J201" s="10" t="str">
        <f>IF(COUNTIF(TabSRC[IDCL],TabSRC[[#This Row],[Ligne de la MAP]]+1&amp;"_"&amp;TabSRC[[#This Row],[Colonne de la MAP]]+1),TabSRC[[#This Row],[Ligne de la MAP]]+1&amp;"_"&amp;TabSRC[[#This Row],[Colonne de la MAP]]+1,"")</f>
        <v>11_38</v>
      </c>
      <c r="K201" s="10" t="str">
        <f>IF(COUNTIF(TabSRC[IDCL],TabSRC[[#This Row],[Ligne de la MAP]]+1&amp;"_"&amp;TabSRC[[#This Row],[Colonne de la MAP]]-1)&gt;0,TabSRC[[#This Row],[Ligne de la MAP]]+1&amp;"_"&amp;TabSRC[[#This Row],[Colonne de la MAP]]-1,"")</f>
        <v>11_36</v>
      </c>
      <c r="L201" s="10" t="str">
        <f>IF(COUNTIF(TabSRC[IDCL],TabSRC[[#This Row],[Ligne de la MAP]]&amp;"_"&amp;TabSRC[[#This Row],[Colonne de la MAP]]-2)&gt;0,TabSRC[[#This Row],[Ligne de la MAP]]&amp;"_"&amp;TabSRC[[#This Row],[Colonne de la MAP]]-2,"")</f>
        <v>10_35</v>
      </c>
    </row>
    <row r="202" spans="1:12" x14ac:dyDescent="0.25">
      <c r="A202" t="s">
        <v>408</v>
      </c>
      <c r="B202">
        <v>786.16452598571777</v>
      </c>
      <c r="C202">
        <v>330.75002002716064</v>
      </c>
      <c r="D202" s="2" t="s">
        <v>381</v>
      </c>
      <c r="E202" s="1">
        <v>10</v>
      </c>
      <c r="F202" s="1">
        <v>39</v>
      </c>
      <c r="G202" s="10" t="str">
        <f>IF(COUNTIF(TabSRC[IDCL],TabSRC[[#This Row],[Ligne de la MAP]]-1&amp;"_"&amp;TabSRC[[#This Row],[Colonne de la MAP]]-1)&gt;0,TabSRC[[#This Row],[Ligne de la MAP]]-1&amp;"_"&amp;TabSRC[[#This Row],[Colonne de la MAP]]-1,"")</f>
        <v>9_38</v>
      </c>
      <c r="H202" s="10" t="str">
        <f>IF(COUNTIF(TabSRC[IDCL],TabSRC[[#This Row],[Ligne de la MAP]]-1&amp;"_"&amp;TabSRC[[#This Row],[Colonne de la MAP]]+1)&gt;0,TabSRC[[#This Row],[Ligne de la MAP]]-1&amp;"_"&amp;TabSRC[[#This Row],[Colonne de la MAP]]+1,"")</f>
        <v>9_40</v>
      </c>
      <c r="I202" s="10" t="str">
        <f>IF(COUNTIF(TabSRC[IDCL],TabSRC[[#This Row],[Ligne de la MAP]]&amp;"_"&amp;TabSRC[[#This Row],[Colonne de la MAP]]+2)&gt;0,TabSRC[[#This Row],[Ligne de la MAP]]&amp;"_"&amp;TabSRC[[#This Row],[Colonne de la MAP]]+2,"")</f>
        <v>10_41</v>
      </c>
      <c r="J202" s="10" t="str">
        <f>IF(COUNTIF(TabSRC[IDCL],TabSRC[[#This Row],[Ligne de la MAP]]+1&amp;"_"&amp;TabSRC[[#This Row],[Colonne de la MAP]]+1),TabSRC[[#This Row],[Ligne de la MAP]]+1&amp;"_"&amp;TabSRC[[#This Row],[Colonne de la MAP]]+1,"")</f>
        <v>11_40</v>
      </c>
      <c r="K202" s="10" t="str">
        <f>IF(COUNTIF(TabSRC[IDCL],TabSRC[[#This Row],[Ligne de la MAP]]+1&amp;"_"&amp;TabSRC[[#This Row],[Colonne de la MAP]]-1)&gt;0,TabSRC[[#This Row],[Ligne de la MAP]]+1&amp;"_"&amp;TabSRC[[#This Row],[Colonne de la MAP]]-1,"")</f>
        <v>11_38</v>
      </c>
      <c r="L202" s="10" t="str">
        <f>IF(COUNTIF(TabSRC[IDCL],TabSRC[[#This Row],[Ligne de la MAP]]&amp;"_"&amp;TabSRC[[#This Row],[Colonne de la MAP]]-2)&gt;0,TabSRC[[#This Row],[Ligne de la MAP]]&amp;"_"&amp;TabSRC[[#This Row],[Colonne de la MAP]]-2,"")</f>
        <v>10_37</v>
      </c>
    </row>
    <row r="203" spans="1:12" x14ac:dyDescent="0.25">
      <c r="A203" t="s">
        <v>410</v>
      </c>
      <c r="B203">
        <v>826.86775398254395</v>
      </c>
      <c r="C203">
        <v>330.75002002716064</v>
      </c>
      <c r="D203" s="2" t="s">
        <v>383</v>
      </c>
      <c r="E203" s="1">
        <v>10</v>
      </c>
      <c r="F203" s="1">
        <v>41</v>
      </c>
      <c r="G203" s="10" t="str">
        <f>IF(COUNTIF(TabSRC[IDCL],TabSRC[[#This Row],[Ligne de la MAP]]-1&amp;"_"&amp;TabSRC[[#This Row],[Colonne de la MAP]]-1)&gt;0,TabSRC[[#This Row],[Ligne de la MAP]]-1&amp;"_"&amp;TabSRC[[#This Row],[Colonne de la MAP]]-1,"")</f>
        <v>9_40</v>
      </c>
      <c r="H203" s="10" t="str">
        <f>IF(COUNTIF(TabSRC[IDCL],TabSRC[[#This Row],[Ligne de la MAP]]-1&amp;"_"&amp;TabSRC[[#This Row],[Colonne de la MAP]]+1)&gt;0,TabSRC[[#This Row],[Ligne de la MAP]]-1&amp;"_"&amp;TabSRC[[#This Row],[Colonne de la MAP]]+1,"")</f>
        <v>9_42</v>
      </c>
      <c r="I203" s="10" t="str">
        <f>IF(COUNTIF(TabSRC[IDCL],TabSRC[[#This Row],[Ligne de la MAP]]&amp;"_"&amp;TabSRC[[#This Row],[Colonne de la MAP]]+2)&gt;0,TabSRC[[#This Row],[Ligne de la MAP]]&amp;"_"&amp;TabSRC[[#This Row],[Colonne de la MAP]]+2,"")</f>
        <v>10_43</v>
      </c>
      <c r="J203" s="10" t="str">
        <f>IF(COUNTIF(TabSRC[IDCL],TabSRC[[#This Row],[Ligne de la MAP]]+1&amp;"_"&amp;TabSRC[[#This Row],[Colonne de la MAP]]+1),TabSRC[[#This Row],[Ligne de la MAP]]+1&amp;"_"&amp;TabSRC[[#This Row],[Colonne de la MAP]]+1,"")</f>
        <v>11_42</v>
      </c>
      <c r="K203" s="10" t="str">
        <f>IF(COUNTIF(TabSRC[IDCL],TabSRC[[#This Row],[Ligne de la MAP]]+1&amp;"_"&amp;TabSRC[[#This Row],[Colonne de la MAP]]-1)&gt;0,TabSRC[[#This Row],[Ligne de la MAP]]+1&amp;"_"&amp;TabSRC[[#This Row],[Colonne de la MAP]]-1,"")</f>
        <v>11_40</v>
      </c>
      <c r="L203" s="10" t="str">
        <f>IF(COUNTIF(TabSRC[IDCL],TabSRC[[#This Row],[Ligne de la MAP]]&amp;"_"&amp;TabSRC[[#This Row],[Colonne de la MAP]]-2)&gt;0,TabSRC[[#This Row],[Ligne de la MAP]]&amp;"_"&amp;TabSRC[[#This Row],[Colonne de la MAP]]-2,"")</f>
        <v>10_39</v>
      </c>
    </row>
    <row r="204" spans="1:12" x14ac:dyDescent="0.25">
      <c r="A204" t="s">
        <v>412</v>
      </c>
      <c r="B204">
        <v>867.57098197937012</v>
      </c>
      <c r="C204">
        <v>330.75002002716064</v>
      </c>
      <c r="D204" s="2" t="s">
        <v>385</v>
      </c>
      <c r="E204" s="1">
        <v>10</v>
      </c>
      <c r="F204" s="1">
        <v>43</v>
      </c>
      <c r="G204" s="10" t="str">
        <f>IF(COUNTIF(TabSRC[IDCL],TabSRC[[#This Row],[Ligne de la MAP]]-1&amp;"_"&amp;TabSRC[[#This Row],[Colonne de la MAP]]-1)&gt;0,TabSRC[[#This Row],[Ligne de la MAP]]-1&amp;"_"&amp;TabSRC[[#This Row],[Colonne de la MAP]]-1,"")</f>
        <v>9_42</v>
      </c>
      <c r="H204" s="10" t="str">
        <f>IF(COUNTIF(TabSRC[IDCL],TabSRC[[#This Row],[Ligne de la MAP]]-1&amp;"_"&amp;TabSRC[[#This Row],[Colonne de la MAP]]+1)&gt;0,TabSRC[[#This Row],[Ligne de la MAP]]-1&amp;"_"&amp;TabSRC[[#This Row],[Colonne de la MAP]]+1,"")</f>
        <v>9_44</v>
      </c>
      <c r="I204" s="10" t="str">
        <f>IF(COUNTIF(TabSRC[IDCL],TabSRC[[#This Row],[Ligne de la MAP]]&amp;"_"&amp;TabSRC[[#This Row],[Colonne de la MAP]]+2)&gt;0,TabSRC[[#This Row],[Ligne de la MAP]]&amp;"_"&amp;TabSRC[[#This Row],[Colonne de la MAP]]+2,"")</f>
        <v>10_45</v>
      </c>
      <c r="J204" s="10" t="str">
        <f>IF(COUNTIF(TabSRC[IDCL],TabSRC[[#This Row],[Ligne de la MAP]]+1&amp;"_"&amp;TabSRC[[#This Row],[Colonne de la MAP]]+1),TabSRC[[#This Row],[Ligne de la MAP]]+1&amp;"_"&amp;TabSRC[[#This Row],[Colonne de la MAP]]+1,"")</f>
        <v>11_44</v>
      </c>
      <c r="K204" s="10" t="str">
        <f>IF(COUNTIF(TabSRC[IDCL],TabSRC[[#This Row],[Ligne de la MAP]]+1&amp;"_"&amp;TabSRC[[#This Row],[Colonne de la MAP]]-1)&gt;0,TabSRC[[#This Row],[Ligne de la MAP]]+1&amp;"_"&amp;TabSRC[[#This Row],[Colonne de la MAP]]-1,"")</f>
        <v>11_42</v>
      </c>
      <c r="L204" s="10" t="str">
        <f>IF(COUNTIF(TabSRC[IDCL],TabSRC[[#This Row],[Ligne de la MAP]]&amp;"_"&amp;TabSRC[[#This Row],[Colonne de la MAP]]-2)&gt;0,TabSRC[[#This Row],[Ligne de la MAP]]&amp;"_"&amp;TabSRC[[#This Row],[Colonne de la MAP]]-2,"")</f>
        <v>10_41</v>
      </c>
    </row>
    <row r="205" spans="1:12" x14ac:dyDescent="0.25">
      <c r="A205" t="s">
        <v>414</v>
      </c>
      <c r="B205">
        <v>908.27420997619629</v>
      </c>
      <c r="C205">
        <v>330.75002002716064</v>
      </c>
      <c r="D205" s="2" t="s">
        <v>387</v>
      </c>
      <c r="E205" s="1">
        <v>10</v>
      </c>
      <c r="F205" s="1">
        <v>45</v>
      </c>
      <c r="G205" s="10" t="str">
        <f>IF(COUNTIF(TabSRC[IDCL],TabSRC[[#This Row],[Ligne de la MAP]]-1&amp;"_"&amp;TabSRC[[#This Row],[Colonne de la MAP]]-1)&gt;0,TabSRC[[#This Row],[Ligne de la MAP]]-1&amp;"_"&amp;TabSRC[[#This Row],[Colonne de la MAP]]-1,"")</f>
        <v>9_44</v>
      </c>
      <c r="H205" s="10" t="str">
        <f>IF(COUNTIF(TabSRC[IDCL],TabSRC[[#This Row],[Ligne de la MAP]]-1&amp;"_"&amp;TabSRC[[#This Row],[Colonne de la MAP]]+1)&gt;0,TabSRC[[#This Row],[Ligne de la MAP]]-1&amp;"_"&amp;TabSRC[[#This Row],[Colonne de la MAP]]+1,"")</f>
        <v>9_46</v>
      </c>
      <c r="I205" s="10" t="str">
        <f>IF(COUNTIF(TabSRC[IDCL],TabSRC[[#This Row],[Ligne de la MAP]]&amp;"_"&amp;TabSRC[[#This Row],[Colonne de la MAP]]+2)&gt;0,TabSRC[[#This Row],[Ligne de la MAP]]&amp;"_"&amp;TabSRC[[#This Row],[Colonne de la MAP]]+2,"")</f>
        <v>10_47</v>
      </c>
      <c r="J205" s="10" t="str">
        <f>IF(COUNTIF(TabSRC[IDCL],TabSRC[[#This Row],[Ligne de la MAP]]+1&amp;"_"&amp;TabSRC[[#This Row],[Colonne de la MAP]]+1),TabSRC[[#This Row],[Ligne de la MAP]]+1&amp;"_"&amp;TabSRC[[#This Row],[Colonne de la MAP]]+1,"")</f>
        <v>11_46</v>
      </c>
      <c r="K205" s="10" t="str">
        <f>IF(COUNTIF(TabSRC[IDCL],TabSRC[[#This Row],[Ligne de la MAP]]+1&amp;"_"&amp;TabSRC[[#This Row],[Colonne de la MAP]]-1)&gt;0,TabSRC[[#This Row],[Ligne de la MAP]]+1&amp;"_"&amp;TabSRC[[#This Row],[Colonne de la MAP]]-1,"")</f>
        <v>11_44</v>
      </c>
      <c r="L205" s="10" t="str">
        <f>IF(COUNTIF(TabSRC[IDCL],TabSRC[[#This Row],[Ligne de la MAP]]&amp;"_"&amp;TabSRC[[#This Row],[Colonne de la MAP]]-2)&gt;0,TabSRC[[#This Row],[Ligne de la MAP]]&amp;"_"&amp;TabSRC[[#This Row],[Colonne de la MAP]]-2,"")</f>
        <v>10_43</v>
      </c>
    </row>
    <row r="206" spans="1:12" x14ac:dyDescent="0.25">
      <c r="A206" t="s">
        <v>416</v>
      </c>
      <c r="B206">
        <v>948.97743797302246</v>
      </c>
      <c r="C206">
        <v>330.75002002716064</v>
      </c>
      <c r="D206" s="2" t="s">
        <v>389</v>
      </c>
      <c r="E206" s="1">
        <v>10</v>
      </c>
      <c r="F206" s="1">
        <v>47</v>
      </c>
      <c r="G206" s="10" t="str">
        <f>IF(COUNTIF(TabSRC[IDCL],TabSRC[[#This Row],[Ligne de la MAP]]-1&amp;"_"&amp;TabSRC[[#This Row],[Colonne de la MAP]]-1)&gt;0,TabSRC[[#This Row],[Ligne de la MAP]]-1&amp;"_"&amp;TabSRC[[#This Row],[Colonne de la MAP]]-1,"")</f>
        <v>9_46</v>
      </c>
      <c r="H206" s="10" t="str">
        <f>IF(COUNTIF(TabSRC[IDCL],TabSRC[[#This Row],[Ligne de la MAP]]-1&amp;"_"&amp;TabSRC[[#This Row],[Colonne de la MAP]]+1)&gt;0,TabSRC[[#This Row],[Ligne de la MAP]]-1&amp;"_"&amp;TabSRC[[#This Row],[Colonne de la MAP]]+1,"")</f>
        <v>9_48</v>
      </c>
      <c r="I206" s="10" t="str">
        <f>IF(COUNTIF(TabSRC[IDCL],TabSRC[[#This Row],[Ligne de la MAP]]&amp;"_"&amp;TabSRC[[#This Row],[Colonne de la MAP]]+2)&gt;0,TabSRC[[#This Row],[Ligne de la MAP]]&amp;"_"&amp;TabSRC[[#This Row],[Colonne de la MAP]]+2,"")</f>
        <v>10_49</v>
      </c>
      <c r="J206" s="10" t="str">
        <f>IF(COUNTIF(TabSRC[IDCL],TabSRC[[#This Row],[Ligne de la MAP]]+1&amp;"_"&amp;TabSRC[[#This Row],[Colonne de la MAP]]+1),TabSRC[[#This Row],[Ligne de la MAP]]+1&amp;"_"&amp;TabSRC[[#This Row],[Colonne de la MAP]]+1,"")</f>
        <v>11_48</v>
      </c>
      <c r="K206" s="10" t="str">
        <f>IF(COUNTIF(TabSRC[IDCL],TabSRC[[#This Row],[Ligne de la MAP]]+1&amp;"_"&amp;TabSRC[[#This Row],[Colonne de la MAP]]-1)&gt;0,TabSRC[[#This Row],[Ligne de la MAP]]+1&amp;"_"&amp;TabSRC[[#This Row],[Colonne de la MAP]]-1,"")</f>
        <v>11_46</v>
      </c>
      <c r="L206" s="10" t="str">
        <f>IF(COUNTIF(TabSRC[IDCL],TabSRC[[#This Row],[Ligne de la MAP]]&amp;"_"&amp;TabSRC[[#This Row],[Colonne de la MAP]]-2)&gt;0,TabSRC[[#This Row],[Ligne de la MAP]]&amp;"_"&amp;TabSRC[[#This Row],[Colonne de la MAP]]-2,"")</f>
        <v>10_45</v>
      </c>
    </row>
    <row r="207" spans="1:12" x14ac:dyDescent="0.25">
      <c r="A207" t="s">
        <v>418</v>
      </c>
      <c r="B207">
        <v>989.68066596984863</v>
      </c>
      <c r="C207">
        <v>330.75002002716064</v>
      </c>
      <c r="D207" s="2" t="s">
        <v>391</v>
      </c>
      <c r="E207" s="1">
        <v>10</v>
      </c>
      <c r="F207" s="1">
        <v>49</v>
      </c>
      <c r="G207" s="10" t="str">
        <f>IF(COUNTIF(TabSRC[IDCL],TabSRC[[#This Row],[Ligne de la MAP]]-1&amp;"_"&amp;TabSRC[[#This Row],[Colonne de la MAP]]-1)&gt;0,TabSRC[[#This Row],[Ligne de la MAP]]-1&amp;"_"&amp;TabSRC[[#This Row],[Colonne de la MAP]]-1,"")</f>
        <v>9_48</v>
      </c>
      <c r="H207" s="10" t="str">
        <f>IF(COUNTIF(TabSRC[IDCL],TabSRC[[#This Row],[Ligne de la MAP]]-1&amp;"_"&amp;TabSRC[[#This Row],[Colonne de la MAP]]+1)&gt;0,TabSRC[[#This Row],[Ligne de la MAP]]-1&amp;"_"&amp;TabSRC[[#This Row],[Colonne de la MAP]]+1,"")</f>
        <v>9_50</v>
      </c>
      <c r="I207" s="10" t="str">
        <f>IF(COUNTIF(TabSRC[IDCL],TabSRC[[#This Row],[Ligne de la MAP]]&amp;"_"&amp;TabSRC[[#This Row],[Colonne de la MAP]]+2)&gt;0,TabSRC[[#This Row],[Ligne de la MAP]]&amp;"_"&amp;TabSRC[[#This Row],[Colonne de la MAP]]+2,"")</f>
        <v>10_51</v>
      </c>
      <c r="J207" s="10" t="str">
        <f>IF(COUNTIF(TabSRC[IDCL],TabSRC[[#This Row],[Ligne de la MAP]]+1&amp;"_"&amp;TabSRC[[#This Row],[Colonne de la MAP]]+1),TabSRC[[#This Row],[Ligne de la MAP]]+1&amp;"_"&amp;TabSRC[[#This Row],[Colonne de la MAP]]+1,"")</f>
        <v>11_50</v>
      </c>
      <c r="K207" s="10" t="str">
        <f>IF(COUNTIF(TabSRC[IDCL],TabSRC[[#This Row],[Ligne de la MAP]]+1&amp;"_"&amp;TabSRC[[#This Row],[Colonne de la MAP]]-1)&gt;0,TabSRC[[#This Row],[Ligne de la MAP]]+1&amp;"_"&amp;TabSRC[[#This Row],[Colonne de la MAP]]-1,"")</f>
        <v>11_48</v>
      </c>
      <c r="L207" s="10" t="str">
        <f>IF(COUNTIF(TabSRC[IDCL],TabSRC[[#This Row],[Ligne de la MAP]]&amp;"_"&amp;TabSRC[[#This Row],[Colonne de la MAP]]-2)&gt;0,TabSRC[[#This Row],[Ligne de la MAP]]&amp;"_"&amp;TabSRC[[#This Row],[Colonne de la MAP]]-2,"")</f>
        <v>10_47</v>
      </c>
    </row>
    <row r="208" spans="1:12" x14ac:dyDescent="0.25">
      <c r="A208" t="s">
        <v>420</v>
      </c>
      <c r="B208">
        <v>1030.3838939666748</v>
      </c>
      <c r="C208">
        <v>330.75002002716064</v>
      </c>
      <c r="D208" s="2" t="s">
        <v>393</v>
      </c>
      <c r="E208" s="1">
        <v>10</v>
      </c>
      <c r="F208" s="1">
        <v>51</v>
      </c>
      <c r="G208" s="10" t="str">
        <f>IF(COUNTIF(TabSRC[IDCL],TabSRC[[#This Row],[Ligne de la MAP]]-1&amp;"_"&amp;TabSRC[[#This Row],[Colonne de la MAP]]-1)&gt;0,TabSRC[[#This Row],[Ligne de la MAP]]-1&amp;"_"&amp;TabSRC[[#This Row],[Colonne de la MAP]]-1,"")</f>
        <v>9_50</v>
      </c>
      <c r="H208" s="10" t="str">
        <f>IF(COUNTIF(TabSRC[IDCL],TabSRC[[#This Row],[Ligne de la MAP]]-1&amp;"_"&amp;TabSRC[[#This Row],[Colonne de la MAP]]+1)&gt;0,TabSRC[[#This Row],[Ligne de la MAP]]-1&amp;"_"&amp;TabSRC[[#This Row],[Colonne de la MAP]]+1,"")</f>
        <v>9_52</v>
      </c>
      <c r="I208" s="10" t="str">
        <f>IF(COUNTIF(TabSRC[IDCL],TabSRC[[#This Row],[Ligne de la MAP]]&amp;"_"&amp;TabSRC[[#This Row],[Colonne de la MAP]]+2)&gt;0,TabSRC[[#This Row],[Ligne de la MAP]]&amp;"_"&amp;TabSRC[[#This Row],[Colonne de la MAP]]+2,"")</f>
        <v>10_53</v>
      </c>
      <c r="J208" s="10" t="str">
        <f>IF(COUNTIF(TabSRC[IDCL],TabSRC[[#This Row],[Ligne de la MAP]]+1&amp;"_"&amp;TabSRC[[#This Row],[Colonne de la MAP]]+1),TabSRC[[#This Row],[Ligne de la MAP]]+1&amp;"_"&amp;TabSRC[[#This Row],[Colonne de la MAP]]+1,"")</f>
        <v>11_52</v>
      </c>
      <c r="K208" s="10" t="str">
        <f>IF(COUNTIF(TabSRC[IDCL],TabSRC[[#This Row],[Ligne de la MAP]]+1&amp;"_"&amp;TabSRC[[#This Row],[Colonne de la MAP]]-1)&gt;0,TabSRC[[#This Row],[Ligne de la MAP]]+1&amp;"_"&amp;TabSRC[[#This Row],[Colonne de la MAP]]-1,"")</f>
        <v>11_50</v>
      </c>
      <c r="L208" s="10" t="str">
        <f>IF(COUNTIF(TabSRC[IDCL],TabSRC[[#This Row],[Ligne de la MAP]]&amp;"_"&amp;TabSRC[[#This Row],[Colonne de la MAP]]-2)&gt;0,TabSRC[[#This Row],[Ligne de la MAP]]&amp;"_"&amp;TabSRC[[#This Row],[Colonne de la MAP]]-2,"")</f>
        <v>10_49</v>
      </c>
    </row>
    <row r="209" spans="1:12" x14ac:dyDescent="0.25">
      <c r="A209" t="s">
        <v>422</v>
      </c>
      <c r="B209">
        <v>1071.087121963501</v>
      </c>
      <c r="C209">
        <v>330.75002002716064</v>
      </c>
      <c r="D209" s="2" t="s">
        <v>395</v>
      </c>
      <c r="E209" s="1">
        <v>10</v>
      </c>
      <c r="F209" s="1">
        <v>53</v>
      </c>
      <c r="G209" s="10" t="str">
        <f>IF(COUNTIF(TabSRC[IDCL],TabSRC[[#This Row],[Ligne de la MAP]]-1&amp;"_"&amp;TabSRC[[#This Row],[Colonne de la MAP]]-1)&gt;0,TabSRC[[#This Row],[Ligne de la MAP]]-1&amp;"_"&amp;TabSRC[[#This Row],[Colonne de la MAP]]-1,"")</f>
        <v>9_52</v>
      </c>
      <c r="H209" s="10" t="str">
        <f>IF(COUNTIF(TabSRC[IDCL],TabSRC[[#This Row],[Ligne de la MAP]]-1&amp;"_"&amp;TabSRC[[#This Row],[Colonne de la MAP]]+1)&gt;0,TabSRC[[#This Row],[Ligne de la MAP]]-1&amp;"_"&amp;TabSRC[[#This Row],[Colonne de la MAP]]+1,"")</f>
        <v>9_54</v>
      </c>
      <c r="I209" s="10" t="str">
        <f>IF(COUNTIF(TabSRC[IDCL],TabSRC[[#This Row],[Ligne de la MAP]]&amp;"_"&amp;TabSRC[[#This Row],[Colonne de la MAP]]+2)&gt;0,TabSRC[[#This Row],[Ligne de la MAP]]&amp;"_"&amp;TabSRC[[#This Row],[Colonne de la MAP]]+2,"")</f>
        <v>10_55</v>
      </c>
      <c r="J209" s="10" t="str">
        <f>IF(COUNTIF(TabSRC[IDCL],TabSRC[[#This Row],[Ligne de la MAP]]+1&amp;"_"&amp;TabSRC[[#This Row],[Colonne de la MAP]]+1),TabSRC[[#This Row],[Ligne de la MAP]]+1&amp;"_"&amp;TabSRC[[#This Row],[Colonne de la MAP]]+1,"")</f>
        <v>11_54</v>
      </c>
      <c r="K209" s="10" t="str">
        <f>IF(COUNTIF(TabSRC[IDCL],TabSRC[[#This Row],[Ligne de la MAP]]+1&amp;"_"&amp;TabSRC[[#This Row],[Colonne de la MAP]]-1)&gt;0,TabSRC[[#This Row],[Ligne de la MAP]]+1&amp;"_"&amp;TabSRC[[#This Row],[Colonne de la MAP]]-1,"")</f>
        <v>11_52</v>
      </c>
      <c r="L209" s="10" t="str">
        <f>IF(COUNTIF(TabSRC[IDCL],TabSRC[[#This Row],[Ligne de la MAP]]&amp;"_"&amp;TabSRC[[#This Row],[Colonne de la MAP]]-2)&gt;0,TabSRC[[#This Row],[Ligne de la MAP]]&amp;"_"&amp;TabSRC[[#This Row],[Colonne de la MAP]]-2,"")</f>
        <v>10_51</v>
      </c>
    </row>
    <row r="210" spans="1:12" x14ac:dyDescent="0.25">
      <c r="A210" t="s">
        <v>424</v>
      </c>
      <c r="B210">
        <v>1111.7903499603271</v>
      </c>
      <c r="C210">
        <v>330.75002002716064</v>
      </c>
      <c r="D210" s="2" t="s">
        <v>397</v>
      </c>
      <c r="E210" s="1">
        <v>10</v>
      </c>
      <c r="F210" s="1">
        <v>55</v>
      </c>
      <c r="G210" s="10" t="str">
        <f>IF(COUNTIF(TabSRC[IDCL],TabSRC[[#This Row],[Ligne de la MAP]]-1&amp;"_"&amp;TabSRC[[#This Row],[Colonne de la MAP]]-1)&gt;0,TabSRC[[#This Row],[Ligne de la MAP]]-1&amp;"_"&amp;TabSRC[[#This Row],[Colonne de la MAP]]-1,"")</f>
        <v>9_54</v>
      </c>
      <c r="H210" s="10" t="str">
        <f>IF(COUNTIF(TabSRC[IDCL],TabSRC[[#This Row],[Ligne de la MAP]]-1&amp;"_"&amp;TabSRC[[#This Row],[Colonne de la MAP]]+1)&gt;0,TabSRC[[#This Row],[Ligne de la MAP]]-1&amp;"_"&amp;TabSRC[[#This Row],[Colonne de la MAP]]+1,"")</f>
        <v>9_56</v>
      </c>
      <c r="I210" s="10" t="str">
        <f>IF(COUNTIF(TabSRC[IDCL],TabSRC[[#This Row],[Ligne de la MAP]]&amp;"_"&amp;TabSRC[[#This Row],[Colonne de la MAP]]+2)&gt;0,TabSRC[[#This Row],[Ligne de la MAP]]&amp;"_"&amp;TabSRC[[#This Row],[Colonne de la MAP]]+2,"")</f>
        <v/>
      </c>
      <c r="J210" s="10" t="str">
        <f>IF(COUNTIF(TabSRC[IDCL],TabSRC[[#This Row],[Ligne de la MAP]]+1&amp;"_"&amp;TabSRC[[#This Row],[Colonne de la MAP]]+1),TabSRC[[#This Row],[Ligne de la MAP]]+1&amp;"_"&amp;TabSRC[[#This Row],[Colonne de la MAP]]+1,"")</f>
        <v>11_56</v>
      </c>
      <c r="K210" s="10" t="str">
        <f>IF(COUNTIF(TabSRC[IDCL],TabSRC[[#This Row],[Ligne de la MAP]]+1&amp;"_"&amp;TabSRC[[#This Row],[Colonne de la MAP]]-1)&gt;0,TabSRC[[#This Row],[Ligne de la MAP]]+1&amp;"_"&amp;TabSRC[[#This Row],[Colonne de la MAP]]-1,"")</f>
        <v>11_54</v>
      </c>
      <c r="L210" s="10" t="str">
        <f>IF(COUNTIF(TabSRC[IDCL],TabSRC[[#This Row],[Ligne de la MAP]]&amp;"_"&amp;TabSRC[[#This Row],[Colonne de la MAP]]-2)&gt;0,TabSRC[[#This Row],[Ligne de la MAP]]&amp;"_"&amp;TabSRC[[#This Row],[Colonne de la MAP]]-2,"")</f>
        <v>10_53</v>
      </c>
    </row>
    <row r="211" spans="1:12" x14ac:dyDescent="0.25">
      <c r="A211" t="s">
        <v>426</v>
      </c>
      <c r="B211">
        <v>33.154808044433594</v>
      </c>
      <c r="C211">
        <v>366.00008010864258</v>
      </c>
      <c r="D211" s="2" t="s">
        <v>399</v>
      </c>
      <c r="E211" s="1">
        <v>11</v>
      </c>
      <c r="F211" s="1">
        <v>2</v>
      </c>
      <c r="G211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211" s="10" t="str">
        <f>IF(COUNTIF(TabSRC[IDCL],TabSRC[[#This Row],[Ligne de la MAP]]-1&amp;"_"&amp;TabSRC[[#This Row],[Colonne de la MAP]]+1)&gt;0,TabSRC[[#This Row],[Ligne de la MAP]]-1&amp;"_"&amp;TabSRC[[#This Row],[Colonne de la MAP]]+1,"")</f>
        <v>10_3</v>
      </c>
      <c r="I211" s="10" t="str">
        <f>IF(COUNTIF(TabSRC[IDCL],TabSRC[[#This Row],[Ligne de la MAP]]&amp;"_"&amp;TabSRC[[#This Row],[Colonne de la MAP]]+2)&gt;0,TabSRC[[#This Row],[Ligne de la MAP]]&amp;"_"&amp;TabSRC[[#This Row],[Colonne de la MAP]]+2,"")</f>
        <v>11_4</v>
      </c>
      <c r="J211" s="10" t="str">
        <f>IF(COUNTIF(TabSRC[IDCL],TabSRC[[#This Row],[Ligne de la MAP]]+1&amp;"_"&amp;TabSRC[[#This Row],[Colonne de la MAP]]+1),TabSRC[[#This Row],[Ligne de la MAP]]+1&amp;"_"&amp;TabSRC[[#This Row],[Colonne de la MAP]]+1,"")</f>
        <v>12_3</v>
      </c>
      <c r="K211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211" s="10" t="str">
        <f>IF(COUNTIF(TabSRC[IDCL],TabSRC[[#This Row],[Ligne de la MAP]]&amp;"_"&amp;TabSRC[[#This Row],[Colonne de la MAP]]-2)&gt;0,TabSRC[[#This Row],[Ligne de la MAP]]&amp;"_"&amp;TabSRC[[#This Row],[Colonne de la MAP]]-2,"")</f>
        <v/>
      </c>
    </row>
    <row r="212" spans="1:12" x14ac:dyDescent="0.25">
      <c r="A212" t="s">
        <v>428</v>
      </c>
      <c r="B212">
        <v>73.858036041259766</v>
      </c>
      <c r="C212">
        <v>366.00008010864258</v>
      </c>
      <c r="D212" s="2" t="s">
        <v>401</v>
      </c>
      <c r="E212" s="1">
        <v>11</v>
      </c>
      <c r="F212" s="1">
        <v>4</v>
      </c>
      <c r="G212" s="10" t="str">
        <f>IF(COUNTIF(TabSRC[IDCL],TabSRC[[#This Row],[Ligne de la MAP]]-1&amp;"_"&amp;TabSRC[[#This Row],[Colonne de la MAP]]-1)&gt;0,TabSRC[[#This Row],[Ligne de la MAP]]-1&amp;"_"&amp;TabSRC[[#This Row],[Colonne de la MAP]]-1,"")</f>
        <v>10_3</v>
      </c>
      <c r="H212" s="10" t="str">
        <f>IF(COUNTIF(TabSRC[IDCL],TabSRC[[#This Row],[Ligne de la MAP]]-1&amp;"_"&amp;TabSRC[[#This Row],[Colonne de la MAP]]+1)&gt;0,TabSRC[[#This Row],[Ligne de la MAP]]-1&amp;"_"&amp;TabSRC[[#This Row],[Colonne de la MAP]]+1,"")</f>
        <v>10_5</v>
      </c>
      <c r="I212" s="10" t="str">
        <f>IF(COUNTIF(TabSRC[IDCL],TabSRC[[#This Row],[Ligne de la MAP]]&amp;"_"&amp;TabSRC[[#This Row],[Colonne de la MAP]]+2)&gt;0,TabSRC[[#This Row],[Ligne de la MAP]]&amp;"_"&amp;TabSRC[[#This Row],[Colonne de la MAP]]+2,"")</f>
        <v>11_6</v>
      </c>
      <c r="J212" s="10" t="str">
        <f>IF(COUNTIF(TabSRC[IDCL],TabSRC[[#This Row],[Ligne de la MAP]]+1&amp;"_"&amp;TabSRC[[#This Row],[Colonne de la MAP]]+1),TabSRC[[#This Row],[Ligne de la MAP]]+1&amp;"_"&amp;TabSRC[[#This Row],[Colonne de la MAP]]+1,"")</f>
        <v>12_5</v>
      </c>
      <c r="K212" s="10" t="str">
        <f>IF(COUNTIF(TabSRC[IDCL],TabSRC[[#This Row],[Ligne de la MAP]]+1&amp;"_"&amp;TabSRC[[#This Row],[Colonne de la MAP]]-1)&gt;0,TabSRC[[#This Row],[Ligne de la MAP]]+1&amp;"_"&amp;TabSRC[[#This Row],[Colonne de la MAP]]-1,"")</f>
        <v>12_3</v>
      </c>
      <c r="L212" s="10" t="str">
        <f>IF(COUNTIF(TabSRC[IDCL],TabSRC[[#This Row],[Ligne de la MAP]]&amp;"_"&amp;TabSRC[[#This Row],[Colonne de la MAP]]-2)&gt;0,TabSRC[[#This Row],[Ligne de la MAP]]&amp;"_"&amp;TabSRC[[#This Row],[Colonne de la MAP]]-2,"")</f>
        <v>11_2</v>
      </c>
    </row>
    <row r="213" spans="1:12" x14ac:dyDescent="0.25">
      <c r="A213" t="s">
        <v>430</v>
      </c>
      <c r="B213">
        <v>114.56126403808594</v>
      </c>
      <c r="C213">
        <v>366.00008010864258</v>
      </c>
      <c r="D213" s="2" t="s">
        <v>403</v>
      </c>
      <c r="E213" s="1">
        <v>11</v>
      </c>
      <c r="F213" s="1">
        <v>6</v>
      </c>
      <c r="G213" s="10" t="str">
        <f>IF(COUNTIF(TabSRC[IDCL],TabSRC[[#This Row],[Ligne de la MAP]]-1&amp;"_"&amp;TabSRC[[#This Row],[Colonne de la MAP]]-1)&gt;0,TabSRC[[#This Row],[Ligne de la MAP]]-1&amp;"_"&amp;TabSRC[[#This Row],[Colonne de la MAP]]-1,"")</f>
        <v>10_5</v>
      </c>
      <c r="H213" s="10" t="str">
        <f>IF(COUNTIF(TabSRC[IDCL],TabSRC[[#This Row],[Ligne de la MAP]]-1&amp;"_"&amp;TabSRC[[#This Row],[Colonne de la MAP]]+1)&gt;0,TabSRC[[#This Row],[Ligne de la MAP]]-1&amp;"_"&amp;TabSRC[[#This Row],[Colonne de la MAP]]+1,"")</f>
        <v>10_7</v>
      </c>
      <c r="I213" s="10" t="str">
        <f>IF(COUNTIF(TabSRC[IDCL],TabSRC[[#This Row],[Ligne de la MAP]]&amp;"_"&amp;TabSRC[[#This Row],[Colonne de la MAP]]+2)&gt;0,TabSRC[[#This Row],[Ligne de la MAP]]&amp;"_"&amp;TabSRC[[#This Row],[Colonne de la MAP]]+2,"")</f>
        <v>11_8</v>
      </c>
      <c r="J213" s="10" t="str">
        <f>IF(COUNTIF(TabSRC[IDCL],TabSRC[[#This Row],[Ligne de la MAP]]+1&amp;"_"&amp;TabSRC[[#This Row],[Colonne de la MAP]]+1),TabSRC[[#This Row],[Ligne de la MAP]]+1&amp;"_"&amp;TabSRC[[#This Row],[Colonne de la MAP]]+1,"")</f>
        <v>12_7</v>
      </c>
      <c r="K213" s="10" t="str">
        <f>IF(COUNTIF(TabSRC[IDCL],TabSRC[[#This Row],[Ligne de la MAP]]+1&amp;"_"&amp;TabSRC[[#This Row],[Colonne de la MAP]]-1)&gt;0,TabSRC[[#This Row],[Ligne de la MAP]]+1&amp;"_"&amp;TabSRC[[#This Row],[Colonne de la MAP]]-1,"")</f>
        <v>12_5</v>
      </c>
      <c r="L213" s="10" t="str">
        <f>IF(COUNTIF(TabSRC[IDCL],TabSRC[[#This Row],[Ligne de la MAP]]&amp;"_"&amp;TabSRC[[#This Row],[Colonne de la MAP]]-2)&gt;0,TabSRC[[#This Row],[Ligne de la MAP]]&amp;"_"&amp;TabSRC[[#This Row],[Colonne de la MAP]]-2,"")</f>
        <v>11_4</v>
      </c>
    </row>
    <row r="214" spans="1:12" x14ac:dyDescent="0.25">
      <c r="A214" t="s">
        <v>432</v>
      </c>
      <c r="B214">
        <v>155.26449203491211</v>
      </c>
      <c r="C214">
        <v>366.00008010864258</v>
      </c>
      <c r="D214" s="2" t="s">
        <v>405</v>
      </c>
      <c r="E214" s="1">
        <v>11</v>
      </c>
      <c r="F214" s="1">
        <v>8</v>
      </c>
      <c r="G214" s="10" t="str">
        <f>IF(COUNTIF(TabSRC[IDCL],TabSRC[[#This Row],[Ligne de la MAP]]-1&amp;"_"&amp;TabSRC[[#This Row],[Colonne de la MAP]]-1)&gt;0,TabSRC[[#This Row],[Ligne de la MAP]]-1&amp;"_"&amp;TabSRC[[#This Row],[Colonne de la MAP]]-1,"")</f>
        <v>10_7</v>
      </c>
      <c r="H214" s="10" t="str">
        <f>IF(COUNTIF(TabSRC[IDCL],TabSRC[[#This Row],[Ligne de la MAP]]-1&amp;"_"&amp;TabSRC[[#This Row],[Colonne de la MAP]]+1)&gt;0,TabSRC[[#This Row],[Ligne de la MAP]]-1&amp;"_"&amp;TabSRC[[#This Row],[Colonne de la MAP]]+1,"")</f>
        <v>10_9</v>
      </c>
      <c r="I214" s="10" t="str">
        <f>IF(COUNTIF(TabSRC[IDCL],TabSRC[[#This Row],[Ligne de la MAP]]&amp;"_"&amp;TabSRC[[#This Row],[Colonne de la MAP]]+2)&gt;0,TabSRC[[#This Row],[Ligne de la MAP]]&amp;"_"&amp;TabSRC[[#This Row],[Colonne de la MAP]]+2,"")</f>
        <v>11_10</v>
      </c>
      <c r="J214" s="10" t="str">
        <f>IF(COUNTIF(TabSRC[IDCL],TabSRC[[#This Row],[Ligne de la MAP]]+1&amp;"_"&amp;TabSRC[[#This Row],[Colonne de la MAP]]+1),TabSRC[[#This Row],[Ligne de la MAP]]+1&amp;"_"&amp;TabSRC[[#This Row],[Colonne de la MAP]]+1,"")</f>
        <v>12_9</v>
      </c>
      <c r="K214" s="10" t="str">
        <f>IF(COUNTIF(TabSRC[IDCL],TabSRC[[#This Row],[Ligne de la MAP]]+1&amp;"_"&amp;TabSRC[[#This Row],[Colonne de la MAP]]-1)&gt;0,TabSRC[[#This Row],[Ligne de la MAP]]+1&amp;"_"&amp;TabSRC[[#This Row],[Colonne de la MAP]]-1,"")</f>
        <v>12_7</v>
      </c>
      <c r="L214" s="10" t="str">
        <f>IF(COUNTIF(TabSRC[IDCL],TabSRC[[#This Row],[Ligne de la MAP]]&amp;"_"&amp;TabSRC[[#This Row],[Colonne de la MAP]]-2)&gt;0,TabSRC[[#This Row],[Ligne de la MAP]]&amp;"_"&amp;TabSRC[[#This Row],[Colonne de la MAP]]-2,"")</f>
        <v>11_6</v>
      </c>
    </row>
    <row r="215" spans="1:12" x14ac:dyDescent="0.25">
      <c r="A215" t="s">
        <v>434</v>
      </c>
      <c r="B215">
        <v>195.96772003173828</v>
      </c>
      <c r="C215">
        <v>366.00008010864258</v>
      </c>
      <c r="D215" s="2" t="s">
        <v>407</v>
      </c>
      <c r="E215" s="1">
        <v>11</v>
      </c>
      <c r="F215" s="1">
        <v>10</v>
      </c>
      <c r="G215" s="10" t="str">
        <f>IF(COUNTIF(TabSRC[IDCL],TabSRC[[#This Row],[Ligne de la MAP]]-1&amp;"_"&amp;TabSRC[[#This Row],[Colonne de la MAP]]-1)&gt;0,TabSRC[[#This Row],[Ligne de la MAP]]-1&amp;"_"&amp;TabSRC[[#This Row],[Colonne de la MAP]]-1,"")</f>
        <v>10_9</v>
      </c>
      <c r="H215" s="10" t="str">
        <f>IF(COUNTIF(TabSRC[IDCL],TabSRC[[#This Row],[Ligne de la MAP]]-1&amp;"_"&amp;TabSRC[[#This Row],[Colonne de la MAP]]+1)&gt;0,TabSRC[[#This Row],[Ligne de la MAP]]-1&amp;"_"&amp;TabSRC[[#This Row],[Colonne de la MAP]]+1,"")</f>
        <v>10_11</v>
      </c>
      <c r="I215" s="10" t="str">
        <f>IF(COUNTIF(TabSRC[IDCL],TabSRC[[#This Row],[Ligne de la MAP]]&amp;"_"&amp;TabSRC[[#This Row],[Colonne de la MAP]]+2)&gt;0,TabSRC[[#This Row],[Ligne de la MAP]]&amp;"_"&amp;TabSRC[[#This Row],[Colonne de la MAP]]+2,"")</f>
        <v>11_12</v>
      </c>
      <c r="J215" s="10" t="str">
        <f>IF(COUNTIF(TabSRC[IDCL],TabSRC[[#This Row],[Ligne de la MAP]]+1&amp;"_"&amp;TabSRC[[#This Row],[Colonne de la MAP]]+1),TabSRC[[#This Row],[Ligne de la MAP]]+1&amp;"_"&amp;TabSRC[[#This Row],[Colonne de la MAP]]+1,"")</f>
        <v>12_11</v>
      </c>
      <c r="K215" s="10" t="str">
        <f>IF(COUNTIF(TabSRC[IDCL],TabSRC[[#This Row],[Ligne de la MAP]]+1&amp;"_"&amp;TabSRC[[#This Row],[Colonne de la MAP]]-1)&gt;0,TabSRC[[#This Row],[Ligne de la MAP]]+1&amp;"_"&amp;TabSRC[[#This Row],[Colonne de la MAP]]-1,"")</f>
        <v>12_9</v>
      </c>
      <c r="L215" s="10" t="str">
        <f>IF(COUNTIF(TabSRC[IDCL],TabSRC[[#This Row],[Ligne de la MAP]]&amp;"_"&amp;TabSRC[[#This Row],[Colonne de la MAP]]-2)&gt;0,TabSRC[[#This Row],[Ligne de la MAP]]&amp;"_"&amp;TabSRC[[#This Row],[Colonne de la MAP]]-2,"")</f>
        <v>11_8</v>
      </c>
    </row>
    <row r="216" spans="1:12" x14ac:dyDescent="0.25">
      <c r="A216" t="s">
        <v>436</v>
      </c>
      <c r="B216">
        <v>236.67094802856445</v>
      </c>
      <c r="C216">
        <v>366.00008010864258</v>
      </c>
      <c r="D216" s="2" t="s">
        <v>409</v>
      </c>
      <c r="E216" s="1">
        <v>11</v>
      </c>
      <c r="F216" s="1">
        <v>12</v>
      </c>
      <c r="G216" s="10" t="str">
        <f>IF(COUNTIF(TabSRC[IDCL],TabSRC[[#This Row],[Ligne de la MAP]]-1&amp;"_"&amp;TabSRC[[#This Row],[Colonne de la MAP]]-1)&gt;0,TabSRC[[#This Row],[Ligne de la MAP]]-1&amp;"_"&amp;TabSRC[[#This Row],[Colonne de la MAP]]-1,"")</f>
        <v>10_11</v>
      </c>
      <c r="H216" s="10" t="str">
        <f>IF(COUNTIF(TabSRC[IDCL],TabSRC[[#This Row],[Ligne de la MAP]]-1&amp;"_"&amp;TabSRC[[#This Row],[Colonne de la MAP]]+1)&gt;0,TabSRC[[#This Row],[Ligne de la MAP]]-1&amp;"_"&amp;TabSRC[[#This Row],[Colonne de la MAP]]+1,"")</f>
        <v>10_13</v>
      </c>
      <c r="I216" s="10" t="str">
        <f>IF(COUNTIF(TabSRC[IDCL],TabSRC[[#This Row],[Ligne de la MAP]]&amp;"_"&amp;TabSRC[[#This Row],[Colonne de la MAP]]+2)&gt;0,TabSRC[[#This Row],[Ligne de la MAP]]&amp;"_"&amp;TabSRC[[#This Row],[Colonne de la MAP]]+2,"")</f>
        <v>11_14</v>
      </c>
      <c r="J216" s="10" t="str">
        <f>IF(COUNTIF(TabSRC[IDCL],TabSRC[[#This Row],[Ligne de la MAP]]+1&amp;"_"&amp;TabSRC[[#This Row],[Colonne de la MAP]]+1),TabSRC[[#This Row],[Ligne de la MAP]]+1&amp;"_"&amp;TabSRC[[#This Row],[Colonne de la MAP]]+1,"")</f>
        <v>12_13</v>
      </c>
      <c r="K216" s="10" t="str">
        <f>IF(COUNTIF(TabSRC[IDCL],TabSRC[[#This Row],[Ligne de la MAP]]+1&amp;"_"&amp;TabSRC[[#This Row],[Colonne de la MAP]]-1)&gt;0,TabSRC[[#This Row],[Ligne de la MAP]]+1&amp;"_"&amp;TabSRC[[#This Row],[Colonne de la MAP]]-1,"")</f>
        <v>12_11</v>
      </c>
      <c r="L216" s="10" t="str">
        <f>IF(COUNTIF(TabSRC[IDCL],TabSRC[[#This Row],[Ligne de la MAP]]&amp;"_"&amp;TabSRC[[#This Row],[Colonne de la MAP]]-2)&gt;0,TabSRC[[#This Row],[Ligne de la MAP]]&amp;"_"&amp;TabSRC[[#This Row],[Colonne de la MAP]]-2,"")</f>
        <v>11_10</v>
      </c>
    </row>
    <row r="217" spans="1:12" x14ac:dyDescent="0.25">
      <c r="A217" t="s">
        <v>438</v>
      </c>
      <c r="B217">
        <v>277.37417602539063</v>
      </c>
      <c r="C217">
        <v>366.00008010864258</v>
      </c>
      <c r="D217" s="2" t="s">
        <v>411</v>
      </c>
      <c r="E217" s="1">
        <v>11</v>
      </c>
      <c r="F217" s="1">
        <v>14</v>
      </c>
      <c r="G217" s="10" t="str">
        <f>IF(COUNTIF(TabSRC[IDCL],TabSRC[[#This Row],[Ligne de la MAP]]-1&amp;"_"&amp;TabSRC[[#This Row],[Colonne de la MAP]]-1)&gt;0,TabSRC[[#This Row],[Ligne de la MAP]]-1&amp;"_"&amp;TabSRC[[#This Row],[Colonne de la MAP]]-1,"")</f>
        <v>10_13</v>
      </c>
      <c r="H217" s="10" t="str">
        <f>IF(COUNTIF(TabSRC[IDCL],TabSRC[[#This Row],[Ligne de la MAP]]-1&amp;"_"&amp;TabSRC[[#This Row],[Colonne de la MAP]]+1)&gt;0,TabSRC[[#This Row],[Ligne de la MAP]]-1&amp;"_"&amp;TabSRC[[#This Row],[Colonne de la MAP]]+1,"")</f>
        <v>10_15</v>
      </c>
      <c r="I217" s="10" t="str">
        <f>IF(COUNTIF(TabSRC[IDCL],TabSRC[[#This Row],[Ligne de la MAP]]&amp;"_"&amp;TabSRC[[#This Row],[Colonne de la MAP]]+2)&gt;0,TabSRC[[#This Row],[Ligne de la MAP]]&amp;"_"&amp;TabSRC[[#This Row],[Colonne de la MAP]]+2,"")</f>
        <v>11_16</v>
      </c>
      <c r="J217" s="10" t="str">
        <f>IF(COUNTIF(TabSRC[IDCL],TabSRC[[#This Row],[Ligne de la MAP]]+1&amp;"_"&amp;TabSRC[[#This Row],[Colonne de la MAP]]+1),TabSRC[[#This Row],[Ligne de la MAP]]+1&amp;"_"&amp;TabSRC[[#This Row],[Colonne de la MAP]]+1,"")</f>
        <v>12_15</v>
      </c>
      <c r="K217" s="10" t="str">
        <f>IF(COUNTIF(TabSRC[IDCL],TabSRC[[#This Row],[Ligne de la MAP]]+1&amp;"_"&amp;TabSRC[[#This Row],[Colonne de la MAP]]-1)&gt;0,TabSRC[[#This Row],[Ligne de la MAP]]+1&amp;"_"&amp;TabSRC[[#This Row],[Colonne de la MAP]]-1,"")</f>
        <v>12_13</v>
      </c>
      <c r="L217" s="10" t="str">
        <f>IF(COUNTIF(TabSRC[IDCL],TabSRC[[#This Row],[Ligne de la MAP]]&amp;"_"&amp;TabSRC[[#This Row],[Colonne de la MAP]]-2)&gt;0,TabSRC[[#This Row],[Ligne de la MAP]]&amp;"_"&amp;TabSRC[[#This Row],[Colonne de la MAP]]-2,"")</f>
        <v>11_12</v>
      </c>
    </row>
    <row r="218" spans="1:12" x14ac:dyDescent="0.25">
      <c r="A218" t="s">
        <v>440</v>
      </c>
      <c r="B218">
        <v>318.0774040222168</v>
      </c>
      <c r="C218">
        <v>366.00008010864258</v>
      </c>
      <c r="D218" s="2" t="s">
        <v>413</v>
      </c>
      <c r="E218" s="1">
        <v>11</v>
      </c>
      <c r="F218" s="1">
        <v>16</v>
      </c>
      <c r="G218" s="10" t="str">
        <f>IF(COUNTIF(TabSRC[IDCL],TabSRC[[#This Row],[Ligne de la MAP]]-1&amp;"_"&amp;TabSRC[[#This Row],[Colonne de la MAP]]-1)&gt;0,TabSRC[[#This Row],[Ligne de la MAP]]-1&amp;"_"&amp;TabSRC[[#This Row],[Colonne de la MAP]]-1,"")</f>
        <v>10_15</v>
      </c>
      <c r="H218" s="10" t="str">
        <f>IF(COUNTIF(TabSRC[IDCL],TabSRC[[#This Row],[Ligne de la MAP]]-1&amp;"_"&amp;TabSRC[[#This Row],[Colonne de la MAP]]+1)&gt;0,TabSRC[[#This Row],[Ligne de la MAP]]-1&amp;"_"&amp;TabSRC[[#This Row],[Colonne de la MAP]]+1,"")</f>
        <v>10_17</v>
      </c>
      <c r="I218" s="10" t="str">
        <f>IF(COUNTIF(TabSRC[IDCL],TabSRC[[#This Row],[Ligne de la MAP]]&amp;"_"&amp;TabSRC[[#This Row],[Colonne de la MAP]]+2)&gt;0,TabSRC[[#This Row],[Ligne de la MAP]]&amp;"_"&amp;TabSRC[[#This Row],[Colonne de la MAP]]+2,"")</f>
        <v>11_18</v>
      </c>
      <c r="J218" s="10" t="str">
        <f>IF(COUNTIF(TabSRC[IDCL],TabSRC[[#This Row],[Ligne de la MAP]]+1&amp;"_"&amp;TabSRC[[#This Row],[Colonne de la MAP]]+1),TabSRC[[#This Row],[Ligne de la MAP]]+1&amp;"_"&amp;TabSRC[[#This Row],[Colonne de la MAP]]+1,"")</f>
        <v>12_17</v>
      </c>
      <c r="K218" s="10" t="str">
        <f>IF(COUNTIF(TabSRC[IDCL],TabSRC[[#This Row],[Ligne de la MAP]]+1&amp;"_"&amp;TabSRC[[#This Row],[Colonne de la MAP]]-1)&gt;0,TabSRC[[#This Row],[Ligne de la MAP]]+1&amp;"_"&amp;TabSRC[[#This Row],[Colonne de la MAP]]-1,"")</f>
        <v>12_15</v>
      </c>
      <c r="L218" s="10" t="str">
        <f>IF(COUNTIF(TabSRC[IDCL],TabSRC[[#This Row],[Ligne de la MAP]]&amp;"_"&amp;TabSRC[[#This Row],[Colonne de la MAP]]-2)&gt;0,TabSRC[[#This Row],[Ligne de la MAP]]&amp;"_"&amp;TabSRC[[#This Row],[Colonne de la MAP]]-2,"")</f>
        <v>11_14</v>
      </c>
    </row>
    <row r="219" spans="1:12" x14ac:dyDescent="0.25">
      <c r="A219" t="s">
        <v>442</v>
      </c>
      <c r="B219">
        <v>358.78063201904297</v>
      </c>
      <c r="C219">
        <v>366.00008010864258</v>
      </c>
      <c r="D219" s="2" t="s">
        <v>415</v>
      </c>
      <c r="E219" s="1">
        <v>11</v>
      </c>
      <c r="F219" s="1">
        <v>18</v>
      </c>
      <c r="G219" s="10" t="str">
        <f>IF(COUNTIF(TabSRC[IDCL],TabSRC[[#This Row],[Ligne de la MAP]]-1&amp;"_"&amp;TabSRC[[#This Row],[Colonne de la MAP]]-1)&gt;0,TabSRC[[#This Row],[Ligne de la MAP]]-1&amp;"_"&amp;TabSRC[[#This Row],[Colonne de la MAP]]-1,"")</f>
        <v>10_17</v>
      </c>
      <c r="H219" s="10" t="str">
        <f>IF(COUNTIF(TabSRC[IDCL],TabSRC[[#This Row],[Ligne de la MAP]]-1&amp;"_"&amp;TabSRC[[#This Row],[Colonne de la MAP]]+1)&gt;0,TabSRC[[#This Row],[Ligne de la MAP]]-1&amp;"_"&amp;TabSRC[[#This Row],[Colonne de la MAP]]+1,"")</f>
        <v>10_19</v>
      </c>
      <c r="I219" s="10" t="str">
        <f>IF(COUNTIF(TabSRC[IDCL],TabSRC[[#This Row],[Ligne de la MAP]]&amp;"_"&amp;TabSRC[[#This Row],[Colonne de la MAP]]+2)&gt;0,TabSRC[[#This Row],[Ligne de la MAP]]&amp;"_"&amp;TabSRC[[#This Row],[Colonne de la MAP]]+2,"")</f>
        <v>11_20</v>
      </c>
      <c r="J219" s="10" t="str">
        <f>IF(COUNTIF(TabSRC[IDCL],TabSRC[[#This Row],[Ligne de la MAP]]+1&amp;"_"&amp;TabSRC[[#This Row],[Colonne de la MAP]]+1),TabSRC[[#This Row],[Ligne de la MAP]]+1&amp;"_"&amp;TabSRC[[#This Row],[Colonne de la MAP]]+1,"")</f>
        <v>12_19</v>
      </c>
      <c r="K219" s="10" t="str">
        <f>IF(COUNTIF(TabSRC[IDCL],TabSRC[[#This Row],[Ligne de la MAP]]+1&amp;"_"&amp;TabSRC[[#This Row],[Colonne de la MAP]]-1)&gt;0,TabSRC[[#This Row],[Ligne de la MAP]]+1&amp;"_"&amp;TabSRC[[#This Row],[Colonne de la MAP]]-1,"")</f>
        <v>12_17</v>
      </c>
      <c r="L219" s="10" t="str">
        <f>IF(COUNTIF(TabSRC[IDCL],TabSRC[[#This Row],[Ligne de la MAP]]&amp;"_"&amp;TabSRC[[#This Row],[Colonne de la MAP]]-2)&gt;0,TabSRC[[#This Row],[Ligne de la MAP]]&amp;"_"&amp;TabSRC[[#This Row],[Colonne de la MAP]]-2,"")</f>
        <v>11_16</v>
      </c>
    </row>
    <row r="220" spans="1:12" x14ac:dyDescent="0.25">
      <c r="A220" t="s">
        <v>444</v>
      </c>
      <c r="B220">
        <v>399.48386001586914</v>
      </c>
      <c r="C220">
        <v>366.00008010864258</v>
      </c>
      <c r="D220" s="2" t="s">
        <v>417</v>
      </c>
      <c r="E220" s="1">
        <v>11</v>
      </c>
      <c r="F220" s="1">
        <v>20</v>
      </c>
      <c r="G220" s="10" t="str">
        <f>IF(COUNTIF(TabSRC[IDCL],TabSRC[[#This Row],[Ligne de la MAP]]-1&amp;"_"&amp;TabSRC[[#This Row],[Colonne de la MAP]]-1)&gt;0,TabSRC[[#This Row],[Ligne de la MAP]]-1&amp;"_"&amp;TabSRC[[#This Row],[Colonne de la MAP]]-1,"")</f>
        <v>10_19</v>
      </c>
      <c r="H220" s="10" t="str">
        <f>IF(COUNTIF(TabSRC[IDCL],TabSRC[[#This Row],[Ligne de la MAP]]-1&amp;"_"&amp;TabSRC[[#This Row],[Colonne de la MAP]]+1)&gt;0,TabSRC[[#This Row],[Ligne de la MAP]]-1&amp;"_"&amp;TabSRC[[#This Row],[Colonne de la MAP]]+1,"")</f>
        <v>10_21</v>
      </c>
      <c r="I220" s="10" t="str">
        <f>IF(COUNTIF(TabSRC[IDCL],TabSRC[[#This Row],[Ligne de la MAP]]&amp;"_"&amp;TabSRC[[#This Row],[Colonne de la MAP]]+2)&gt;0,TabSRC[[#This Row],[Ligne de la MAP]]&amp;"_"&amp;TabSRC[[#This Row],[Colonne de la MAP]]+2,"")</f>
        <v>11_22</v>
      </c>
      <c r="J220" s="10" t="str">
        <f>IF(COUNTIF(TabSRC[IDCL],TabSRC[[#This Row],[Ligne de la MAP]]+1&amp;"_"&amp;TabSRC[[#This Row],[Colonne de la MAP]]+1),TabSRC[[#This Row],[Ligne de la MAP]]+1&amp;"_"&amp;TabSRC[[#This Row],[Colonne de la MAP]]+1,"")</f>
        <v>12_21</v>
      </c>
      <c r="K220" s="10" t="str">
        <f>IF(COUNTIF(TabSRC[IDCL],TabSRC[[#This Row],[Ligne de la MAP]]+1&amp;"_"&amp;TabSRC[[#This Row],[Colonne de la MAP]]-1)&gt;0,TabSRC[[#This Row],[Ligne de la MAP]]+1&amp;"_"&amp;TabSRC[[#This Row],[Colonne de la MAP]]-1,"")</f>
        <v>12_19</v>
      </c>
      <c r="L220" s="10" t="str">
        <f>IF(COUNTIF(TabSRC[IDCL],TabSRC[[#This Row],[Ligne de la MAP]]&amp;"_"&amp;TabSRC[[#This Row],[Colonne de la MAP]]-2)&gt;0,TabSRC[[#This Row],[Ligne de la MAP]]&amp;"_"&amp;TabSRC[[#This Row],[Colonne de la MAP]]-2,"")</f>
        <v>11_18</v>
      </c>
    </row>
    <row r="221" spans="1:12" x14ac:dyDescent="0.25">
      <c r="A221" t="s">
        <v>446</v>
      </c>
      <c r="B221">
        <v>440.18708801269531</v>
      </c>
      <c r="C221">
        <v>366.00008010864258</v>
      </c>
      <c r="D221" s="2" t="s">
        <v>686</v>
      </c>
      <c r="E221" s="1">
        <v>11</v>
      </c>
      <c r="F221" s="1">
        <v>22</v>
      </c>
      <c r="G221" s="10" t="str">
        <f>IF(COUNTIF(TabSRC[IDCL],TabSRC[[#This Row],[Ligne de la MAP]]-1&amp;"_"&amp;TabSRC[[#This Row],[Colonne de la MAP]]-1)&gt;0,TabSRC[[#This Row],[Ligne de la MAP]]-1&amp;"_"&amp;TabSRC[[#This Row],[Colonne de la MAP]]-1,"")</f>
        <v>10_21</v>
      </c>
      <c r="H221" s="10" t="str">
        <f>IF(COUNTIF(TabSRC[IDCL],TabSRC[[#This Row],[Ligne de la MAP]]-1&amp;"_"&amp;TabSRC[[#This Row],[Colonne de la MAP]]+1)&gt;0,TabSRC[[#This Row],[Ligne de la MAP]]-1&amp;"_"&amp;TabSRC[[#This Row],[Colonne de la MAP]]+1,"")</f>
        <v>10_23</v>
      </c>
      <c r="I221" s="10" t="str">
        <f>IF(COUNTIF(TabSRC[IDCL],TabSRC[[#This Row],[Ligne de la MAP]]&amp;"_"&amp;TabSRC[[#This Row],[Colonne de la MAP]]+2)&gt;0,TabSRC[[#This Row],[Ligne de la MAP]]&amp;"_"&amp;TabSRC[[#This Row],[Colonne de la MAP]]+2,"")</f>
        <v>11_24</v>
      </c>
      <c r="J221" s="10" t="str">
        <f>IF(COUNTIF(TabSRC[IDCL],TabSRC[[#This Row],[Ligne de la MAP]]+1&amp;"_"&amp;TabSRC[[#This Row],[Colonne de la MAP]]+1),TabSRC[[#This Row],[Ligne de la MAP]]+1&amp;"_"&amp;TabSRC[[#This Row],[Colonne de la MAP]]+1,"")</f>
        <v>12_23</v>
      </c>
      <c r="K221" s="10" t="str">
        <f>IF(COUNTIF(TabSRC[IDCL],TabSRC[[#This Row],[Ligne de la MAP]]+1&amp;"_"&amp;TabSRC[[#This Row],[Colonne de la MAP]]-1)&gt;0,TabSRC[[#This Row],[Ligne de la MAP]]+1&amp;"_"&amp;TabSRC[[#This Row],[Colonne de la MAP]]-1,"")</f>
        <v>12_21</v>
      </c>
      <c r="L221" s="10" t="str">
        <f>IF(COUNTIF(TabSRC[IDCL],TabSRC[[#This Row],[Ligne de la MAP]]&amp;"_"&amp;TabSRC[[#This Row],[Colonne de la MAP]]-2)&gt;0,TabSRC[[#This Row],[Ligne de la MAP]]&amp;"_"&amp;TabSRC[[#This Row],[Colonne de la MAP]]-2,"")</f>
        <v>11_20</v>
      </c>
    </row>
    <row r="222" spans="1:12" x14ac:dyDescent="0.25">
      <c r="A222" t="s">
        <v>448</v>
      </c>
      <c r="B222">
        <v>480.89031600952148</v>
      </c>
      <c r="C222">
        <v>366.00008010864258</v>
      </c>
      <c r="D222" s="2" t="s">
        <v>687</v>
      </c>
      <c r="E222" s="1">
        <v>11</v>
      </c>
      <c r="F222" s="1">
        <v>24</v>
      </c>
      <c r="G222" s="10" t="str">
        <f>IF(COUNTIF(TabSRC[IDCL],TabSRC[[#This Row],[Ligne de la MAP]]-1&amp;"_"&amp;TabSRC[[#This Row],[Colonne de la MAP]]-1)&gt;0,TabSRC[[#This Row],[Ligne de la MAP]]-1&amp;"_"&amp;TabSRC[[#This Row],[Colonne de la MAP]]-1,"")</f>
        <v>10_23</v>
      </c>
      <c r="H222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222" s="10" t="str">
        <f>IF(COUNTIF(TabSRC[IDCL],TabSRC[[#This Row],[Ligne de la MAP]]&amp;"_"&amp;TabSRC[[#This Row],[Colonne de la MAP]]+2)&gt;0,TabSRC[[#This Row],[Ligne de la MAP]]&amp;"_"&amp;TabSRC[[#This Row],[Colonne de la MAP]]+2,"")</f>
        <v>11_26</v>
      </c>
      <c r="J222" s="10" t="str">
        <f>IF(COUNTIF(TabSRC[IDCL],TabSRC[[#This Row],[Ligne de la MAP]]+1&amp;"_"&amp;TabSRC[[#This Row],[Colonne de la MAP]]+1),TabSRC[[#This Row],[Ligne de la MAP]]+1&amp;"_"&amp;TabSRC[[#This Row],[Colonne de la MAP]]+1,"")</f>
        <v>12_25</v>
      </c>
      <c r="K222" s="10" t="str">
        <f>IF(COUNTIF(TabSRC[IDCL],TabSRC[[#This Row],[Ligne de la MAP]]+1&amp;"_"&amp;TabSRC[[#This Row],[Colonne de la MAP]]-1)&gt;0,TabSRC[[#This Row],[Ligne de la MAP]]+1&amp;"_"&amp;TabSRC[[#This Row],[Colonne de la MAP]]-1,"")</f>
        <v>12_23</v>
      </c>
      <c r="L222" s="10" t="str">
        <f>IF(COUNTIF(TabSRC[IDCL],TabSRC[[#This Row],[Ligne de la MAP]]&amp;"_"&amp;TabSRC[[#This Row],[Colonne de la MAP]]-2)&gt;0,TabSRC[[#This Row],[Ligne de la MAP]]&amp;"_"&amp;TabSRC[[#This Row],[Colonne de la MAP]]-2,"")</f>
        <v>11_22</v>
      </c>
    </row>
    <row r="223" spans="1:12" x14ac:dyDescent="0.25">
      <c r="A223" t="s">
        <v>450</v>
      </c>
      <c r="B223">
        <v>521.59354400634766</v>
      </c>
      <c r="C223">
        <v>366.00008010864258</v>
      </c>
      <c r="D223" s="2" t="s">
        <v>688</v>
      </c>
      <c r="E223" s="1">
        <v>11</v>
      </c>
      <c r="F223" s="1">
        <v>26</v>
      </c>
      <c r="G223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223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223" s="10" t="str">
        <f>IF(COUNTIF(TabSRC[IDCL],TabSRC[[#This Row],[Ligne de la MAP]]&amp;"_"&amp;TabSRC[[#This Row],[Colonne de la MAP]]+2)&gt;0,TabSRC[[#This Row],[Ligne de la MAP]]&amp;"_"&amp;TabSRC[[#This Row],[Colonne de la MAP]]+2,"")</f>
        <v>11_28</v>
      </c>
      <c r="J223" s="10" t="str">
        <f>IF(COUNTIF(TabSRC[IDCL],TabSRC[[#This Row],[Ligne de la MAP]]+1&amp;"_"&amp;TabSRC[[#This Row],[Colonne de la MAP]]+1),TabSRC[[#This Row],[Ligne de la MAP]]+1&amp;"_"&amp;TabSRC[[#This Row],[Colonne de la MAP]]+1,"")</f>
        <v>12_27</v>
      </c>
      <c r="K223" s="10" t="str">
        <f>IF(COUNTIF(TabSRC[IDCL],TabSRC[[#This Row],[Ligne de la MAP]]+1&amp;"_"&amp;TabSRC[[#This Row],[Colonne de la MAP]]-1)&gt;0,TabSRC[[#This Row],[Ligne de la MAP]]+1&amp;"_"&amp;TabSRC[[#This Row],[Colonne de la MAP]]-1,"")</f>
        <v>12_25</v>
      </c>
      <c r="L223" s="10" t="str">
        <f>IF(COUNTIF(TabSRC[IDCL],TabSRC[[#This Row],[Ligne de la MAP]]&amp;"_"&amp;TabSRC[[#This Row],[Colonne de la MAP]]-2)&gt;0,TabSRC[[#This Row],[Ligne de la MAP]]&amp;"_"&amp;TabSRC[[#This Row],[Colonne de la MAP]]-2,"")</f>
        <v>11_24</v>
      </c>
    </row>
    <row r="224" spans="1:12" x14ac:dyDescent="0.25">
      <c r="A224" t="s">
        <v>452</v>
      </c>
      <c r="B224">
        <v>562.29677200317383</v>
      </c>
      <c r="C224">
        <v>366.00008010864258</v>
      </c>
      <c r="D224" s="2" t="s">
        <v>689</v>
      </c>
      <c r="E224" s="1">
        <v>11</v>
      </c>
      <c r="F224" s="1">
        <v>28</v>
      </c>
      <c r="G224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224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224" s="10" t="str">
        <f>IF(COUNTIF(TabSRC[IDCL],TabSRC[[#This Row],[Ligne de la MAP]]&amp;"_"&amp;TabSRC[[#This Row],[Colonne de la MAP]]+2)&gt;0,TabSRC[[#This Row],[Ligne de la MAP]]&amp;"_"&amp;TabSRC[[#This Row],[Colonne de la MAP]]+2,"")</f>
        <v>11_30</v>
      </c>
      <c r="J224" s="10" t="str">
        <f>IF(COUNTIF(TabSRC[IDCL],TabSRC[[#This Row],[Ligne de la MAP]]+1&amp;"_"&amp;TabSRC[[#This Row],[Colonne de la MAP]]+1),TabSRC[[#This Row],[Ligne de la MAP]]+1&amp;"_"&amp;TabSRC[[#This Row],[Colonne de la MAP]]+1,"")</f>
        <v>12_29</v>
      </c>
      <c r="K224" s="10" t="str">
        <f>IF(COUNTIF(TabSRC[IDCL],TabSRC[[#This Row],[Ligne de la MAP]]+1&amp;"_"&amp;TabSRC[[#This Row],[Colonne de la MAP]]-1)&gt;0,TabSRC[[#This Row],[Ligne de la MAP]]+1&amp;"_"&amp;TabSRC[[#This Row],[Colonne de la MAP]]-1,"")</f>
        <v>12_27</v>
      </c>
      <c r="L224" s="10" t="str">
        <f>IF(COUNTIF(TabSRC[IDCL],TabSRC[[#This Row],[Ligne de la MAP]]&amp;"_"&amp;TabSRC[[#This Row],[Colonne de la MAP]]-2)&gt;0,TabSRC[[#This Row],[Ligne de la MAP]]&amp;"_"&amp;TabSRC[[#This Row],[Colonne de la MAP]]-2,"")</f>
        <v>11_26</v>
      </c>
    </row>
    <row r="225" spans="1:12" x14ac:dyDescent="0.25">
      <c r="A225" t="s">
        <v>454</v>
      </c>
      <c r="B225">
        <v>603</v>
      </c>
      <c r="C225">
        <v>366.00008010864258</v>
      </c>
      <c r="D225" s="2" t="s">
        <v>690</v>
      </c>
      <c r="E225" s="1">
        <v>11</v>
      </c>
      <c r="F225" s="1">
        <v>30</v>
      </c>
      <c r="G225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225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225" s="10" t="str">
        <f>IF(COUNTIF(TabSRC[IDCL],TabSRC[[#This Row],[Ligne de la MAP]]&amp;"_"&amp;TabSRC[[#This Row],[Colonne de la MAP]]+2)&gt;0,TabSRC[[#This Row],[Ligne de la MAP]]&amp;"_"&amp;TabSRC[[#This Row],[Colonne de la MAP]]+2,"")</f>
        <v>11_32</v>
      </c>
      <c r="J225" s="10" t="str">
        <f>IF(COUNTIF(TabSRC[IDCL],TabSRC[[#This Row],[Ligne de la MAP]]+1&amp;"_"&amp;TabSRC[[#This Row],[Colonne de la MAP]]+1),TabSRC[[#This Row],[Ligne de la MAP]]+1&amp;"_"&amp;TabSRC[[#This Row],[Colonne de la MAP]]+1,"")</f>
        <v>12_31</v>
      </c>
      <c r="K225" s="10" t="str">
        <f>IF(COUNTIF(TabSRC[IDCL],TabSRC[[#This Row],[Ligne de la MAP]]+1&amp;"_"&amp;TabSRC[[#This Row],[Colonne de la MAP]]-1)&gt;0,TabSRC[[#This Row],[Ligne de la MAP]]+1&amp;"_"&amp;TabSRC[[#This Row],[Colonne de la MAP]]-1,"")</f>
        <v>12_29</v>
      </c>
      <c r="L225" s="10" t="str">
        <f>IF(COUNTIF(TabSRC[IDCL],TabSRC[[#This Row],[Ligne de la MAP]]&amp;"_"&amp;TabSRC[[#This Row],[Colonne de la MAP]]-2)&gt;0,TabSRC[[#This Row],[Ligne de la MAP]]&amp;"_"&amp;TabSRC[[#This Row],[Colonne de la MAP]]-2,"")</f>
        <v>11_28</v>
      </c>
    </row>
    <row r="226" spans="1:12" x14ac:dyDescent="0.25">
      <c r="A226" t="s">
        <v>456</v>
      </c>
      <c r="B226">
        <v>643.70322799682617</v>
      </c>
      <c r="C226">
        <v>366.00008010864258</v>
      </c>
      <c r="D226" s="2" t="s">
        <v>691</v>
      </c>
      <c r="E226" s="1">
        <v>11</v>
      </c>
      <c r="F226" s="1">
        <v>32</v>
      </c>
      <c r="G226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226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226" s="10" t="str">
        <f>IF(COUNTIF(TabSRC[IDCL],TabSRC[[#This Row],[Ligne de la MAP]]&amp;"_"&amp;TabSRC[[#This Row],[Colonne de la MAP]]+2)&gt;0,TabSRC[[#This Row],[Ligne de la MAP]]&amp;"_"&amp;TabSRC[[#This Row],[Colonne de la MAP]]+2,"")</f>
        <v>11_34</v>
      </c>
      <c r="J226" s="10" t="str">
        <f>IF(COUNTIF(TabSRC[IDCL],TabSRC[[#This Row],[Ligne de la MAP]]+1&amp;"_"&amp;TabSRC[[#This Row],[Colonne de la MAP]]+1),TabSRC[[#This Row],[Ligne de la MAP]]+1&amp;"_"&amp;TabSRC[[#This Row],[Colonne de la MAP]]+1,"")</f>
        <v>12_33</v>
      </c>
      <c r="K226" s="10" t="str">
        <f>IF(COUNTIF(TabSRC[IDCL],TabSRC[[#This Row],[Ligne de la MAP]]+1&amp;"_"&amp;TabSRC[[#This Row],[Colonne de la MAP]]-1)&gt;0,TabSRC[[#This Row],[Ligne de la MAP]]+1&amp;"_"&amp;TabSRC[[#This Row],[Colonne de la MAP]]-1,"")</f>
        <v>12_31</v>
      </c>
      <c r="L226" s="10" t="str">
        <f>IF(COUNTIF(TabSRC[IDCL],TabSRC[[#This Row],[Ligne de la MAP]]&amp;"_"&amp;TabSRC[[#This Row],[Colonne de la MAP]]-2)&gt;0,TabSRC[[#This Row],[Ligne de la MAP]]&amp;"_"&amp;TabSRC[[#This Row],[Colonne de la MAP]]-2,"")</f>
        <v>11_30</v>
      </c>
    </row>
    <row r="227" spans="1:12" x14ac:dyDescent="0.25">
      <c r="A227" t="s">
        <v>458</v>
      </c>
      <c r="B227">
        <v>684.40645599365234</v>
      </c>
      <c r="C227">
        <v>366.00008010864258</v>
      </c>
      <c r="D227" s="2" t="s">
        <v>692</v>
      </c>
      <c r="E227" s="1">
        <v>11</v>
      </c>
      <c r="F227" s="1">
        <v>34</v>
      </c>
      <c r="G227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227" s="10" t="str">
        <f>IF(COUNTIF(TabSRC[IDCL],TabSRC[[#This Row],[Ligne de la MAP]]-1&amp;"_"&amp;TabSRC[[#This Row],[Colonne de la MAP]]+1)&gt;0,TabSRC[[#This Row],[Ligne de la MAP]]-1&amp;"_"&amp;TabSRC[[#This Row],[Colonne de la MAP]]+1,"")</f>
        <v>10_35</v>
      </c>
      <c r="I227" s="10" t="str">
        <f>IF(COUNTIF(TabSRC[IDCL],TabSRC[[#This Row],[Ligne de la MAP]]&amp;"_"&amp;TabSRC[[#This Row],[Colonne de la MAP]]+2)&gt;0,TabSRC[[#This Row],[Ligne de la MAP]]&amp;"_"&amp;TabSRC[[#This Row],[Colonne de la MAP]]+2,"")</f>
        <v>11_36</v>
      </c>
      <c r="J227" s="10" t="str">
        <f>IF(COUNTIF(TabSRC[IDCL],TabSRC[[#This Row],[Ligne de la MAP]]+1&amp;"_"&amp;TabSRC[[#This Row],[Colonne de la MAP]]+1),TabSRC[[#This Row],[Ligne de la MAP]]+1&amp;"_"&amp;TabSRC[[#This Row],[Colonne de la MAP]]+1,"")</f>
        <v>12_35</v>
      </c>
      <c r="K227" s="10" t="str">
        <f>IF(COUNTIF(TabSRC[IDCL],TabSRC[[#This Row],[Ligne de la MAP]]+1&amp;"_"&amp;TabSRC[[#This Row],[Colonne de la MAP]]-1)&gt;0,TabSRC[[#This Row],[Ligne de la MAP]]+1&amp;"_"&amp;TabSRC[[#This Row],[Colonne de la MAP]]-1,"")</f>
        <v>12_33</v>
      </c>
      <c r="L227" s="10" t="str">
        <f>IF(COUNTIF(TabSRC[IDCL],TabSRC[[#This Row],[Ligne de la MAP]]&amp;"_"&amp;TabSRC[[#This Row],[Colonne de la MAP]]-2)&gt;0,TabSRC[[#This Row],[Ligne de la MAP]]&amp;"_"&amp;TabSRC[[#This Row],[Colonne de la MAP]]-2,"")</f>
        <v>11_32</v>
      </c>
    </row>
    <row r="228" spans="1:12" x14ac:dyDescent="0.25">
      <c r="A228" t="s">
        <v>460</v>
      </c>
      <c r="B228">
        <v>725.10968399047852</v>
      </c>
      <c r="C228">
        <v>366.00008010864258</v>
      </c>
      <c r="D228" s="2" t="s">
        <v>693</v>
      </c>
      <c r="E228" s="1">
        <v>11</v>
      </c>
      <c r="F228" s="1">
        <v>36</v>
      </c>
      <c r="G228" s="10" t="str">
        <f>IF(COUNTIF(TabSRC[IDCL],TabSRC[[#This Row],[Ligne de la MAP]]-1&amp;"_"&amp;TabSRC[[#This Row],[Colonne de la MAP]]-1)&gt;0,TabSRC[[#This Row],[Ligne de la MAP]]-1&amp;"_"&amp;TabSRC[[#This Row],[Colonne de la MAP]]-1,"")</f>
        <v>10_35</v>
      </c>
      <c r="H228" s="10" t="str">
        <f>IF(COUNTIF(TabSRC[IDCL],TabSRC[[#This Row],[Ligne de la MAP]]-1&amp;"_"&amp;TabSRC[[#This Row],[Colonne de la MAP]]+1)&gt;0,TabSRC[[#This Row],[Ligne de la MAP]]-1&amp;"_"&amp;TabSRC[[#This Row],[Colonne de la MAP]]+1,"")</f>
        <v>10_37</v>
      </c>
      <c r="I228" s="10" t="str">
        <f>IF(COUNTIF(TabSRC[IDCL],TabSRC[[#This Row],[Ligne de la MAP]]&amp;"_"&amp;TabSRC[[#This Row],[Colonne de la MAP]]+2)&gt;0,TabSRC[[#This Row],[Ligne de la MAP]]&amp;"_"&amp;TabSRC[[#This Row],[Colonne de la MAP]]+2,"")</f>
        <v>11_38</v>
      </c>
      <c r="J228" s="10" t="str">
        <f>IF(COUNTIF(TabSRC[IDCL],TabSRC[[#This Row],[Ligne de la MAP]]+1&amp;"_"&amp;TabSRC[[#This Row],[Colonne de la MAP]]+1),TabSRC[[#This Row],[Ligne de la MAP]]+1&amp;"_"&amp;TabSRC[[#This Row],[Colonne de la MAP]]+1,"")</f>
        <v>12_37</v>
      </c>
      <c r="K228" s="10" t="str">
        <f>IF(COUNTIF(TabSRC[IDCL],TabSRC[[#This Row],[Ligne de la MAP]]+1&amp;"_"&amp;TabSRC[[#This Row],[Colonne de la MAP]]-1)&gt;0,TabSRC[[#This Row],[Ligne de la MAP]]+1&amp;"_"&amp;TabSRC[[#This Row],[Colonne de la MAP]]-1,"")</f>
        <v>12_35</v>
      </c>
      <c r="L228" s="10" t="str">
        <f>IF(COUNTIF(TabSRC[IDCL],TabSRC[[#This Row],[Ligne de la MAP]]&amp;"_"&amp;TabSRC[[#This Row],[Colonne de la MAP]]-2)&gt;0,TabSRC[[#This Row],[Ligne de la MAP]]&amp;"_"&amp;TabSRC[[#This Row],[Colonne de la MAP]]-2,"")</f>
        <v>11_34</v>
      </c>
    </row>
    <row r="229" spans="1:12" x14ac:dyDescent="0.25">
      <c r="A229" t="s">
        <v>462</v>
      </c>
      <c r="B229">
        <v>765.81291198730469</v>
      </c>
      <c r="C229">
        <v>366.00008010864258</v>
      </c>
      <c r="D229" s="2" t="s">
        <v>419</v>
      </c>
      <c r="E229" s="1">
        <v>11</v>
      </c>
      <c r="F229" s="1">
        <v>38</v>
      </c>
      <c r="G229" s="10" t="str">
        <f>IF(COUNTIF(TabSRC[IDCL],TabSRC[[#This Row],[Ligne de la MAP]]-1&amp;"_"&amp;TabSRC[[#This Row],[Colonne de la MAP]]-1)&gt;0,TabSRC[[#This Row],[Ligne de la MAP]]-1&amp;"_"&amp;TabSRC[[#This Row],[Colonne de la MAP]]-1,"")</f>
        <v>10_37</v>
      </c>
      <c r="H229" s="10" t="str">
        <f>IF(COUNTIF(TabSRC[IDCL],TabSRC[[#This Row],[Ligne de la MAP]]-1&amp;"_"&amp;TabSRC[[#This Row],[Colonne de la MAP]]+1)&gt;0,TabSRC[[#This Row],[Ligne de la MAP]]-1&amp;"_"&amp;TabSRC[[#This Row],[Colonne de la MAP]]+1,"")</f>
        <v>10_39</v>
      </c>
      <c r="I229" s="10" t="str">
        <f>IF(COUNTIF(TabSRC[IDCL],TabSRC[[#This Row],[Ligne de la MAP]]&amp;"_"&amp;TabSRC[[#This Row],[Colonne de la MAP]]+2)&gt;0,TabSRC[[#This Row],[Ligne de la MAP]]&amp;"_"&amp;TabSRC[[#This Row],[Colonne de la MAP]]+2,"")</f>
        <v>11_40</v>
      </c>
      <c r="J229" s="10" t="str">
        <f>IF(COUNTIF(TabSRC[IDCL],TabSRC[[#This Row],[Ligne de la MAP]]+1&amp;"_"&amp;TabSRC[[#This Row],[Colonne de la MAP]]+1),TabSRC[[#This Row],[Ligne de la MAP]]+1&amp;"_"&amp;TabSRC[[#This Row],[Colonne de la MAP]]+1,"")</f>
        <v>12_39</v>
      </c>
      <c r="K229" s="10" t="str">
        <f>IF(COUNTIF(TabSRC[IDCL],TabSRC[[#This Row],[Ligne de la MAP]]+1&amp;"_"&amp;TabSRC[[#This Row],[Colonne de la MAP]]-1)&gt;0,TabSRC[[#This Row],[Ligne de la MAP]]+1&amp;"_"&amp;TabSRC[[#This Row],[Colonne de la MAP]]-1,"")</f>
        <v>12_37</v>
      </c>
      <c r="L229" s="10" t="str">
        <f>IF(COUNTIF(TabSRC[IDCL],TabSRC[[#This Row],[Ligne de la MAP]]&amp;"_"&amp;TabSRC[[#This Row],[Colonne de la MAP]]-2)&gt;0,TabSRC[[#This Row],[Ligne de la MAP]]&amp;"_"&amp;TabSRC[[#This Row],[Colonne de la MAP]]-2,"")</f>
        <v>11_36</v>
      </c>
    </row>
    <row r="230" spans="1:12" x14ac:dyDescent="0.25">
      <c r="A230" t="s">
        <v>464</v>
      </c>
      <c r="B230">
        <v>806.51613998413086</v>
      </c>
      <c r="C230">
        <v>366.00008010864258</v>
      </c>
      <c r="D230" s="2" t="s">
        <v>421</v>
      </c>
      <c r="E230" s="1">
        <v>11</v>
      </c>
      <c r="F230" s="1">
        <v>40</v>
      </c>
      <c r="G230" s="10" t="str">
        <f>IF(COUNTIF(TabSRC[IDCL],TabSRC[[#This Row],[Ligne de la MAP]]-1&amp;"_"&amp;TabSRC[[#This Row],[Colonne de la MAP]]-1)&gt;0,TabSRC[[#This Row],[Ligne de la MAP]]-1&amp;"_"&amp;TabSRC[[#This Row],[Colonne de la MAP]]-1,"")</f>
        <v>10_39</v>
      </c>
      <c r="H230" s="10" t="str">
        <f>IF(COUNTIF(TabSRC[IDCL],TabSRC[[#This Row],[Ligne de la MAP]]-1&amp;"_"&amp;TabSRC[[#This Row],[Colonne de la MAP]]+1)&gt;0,TabSRC[[#This Row],[Ligne de la MAP]]-1&amp;"_"&amp;TabSRC[[#This Row],[Colonne de la MAP]]+1,"")</f>
        <v>10_41</v>
      </c>
      <c r="I230" s="10" t="str">
        <f>IF(COUNTIF(TabSRC[IDCL],TabSRC[[#This Row],[Ligne de la MAP]]&amp;"_"&amp;TabSRC[[#This Row],[Colonne de la MAP]]+2)&gt;0,TabSRC[[#This Row],[Ligne de la MAP]]&amp;"_"&amp;TabSRC[[#This Row],[Colonne de la MAP]]+2,"")</f>
        <v>11_42</v>
      </c>
      <c r="J230" s="10" t="str">
        <f>IF(COUNTIF(TabSRC[IDCL],TabSRC[[#This Row],[Ligne de la MAP]]+1&amp;"_"&amp;TabSRC[[#This Row],[Colonne de la MAP]]+1),TabSRC[[#This Row],[Ligne de la MAP]]+1&amp;"_"&amp;TabSRC[[#This Row],[Colonne de la MAP]]+1,"")</f>
        <v>12_41</v>
      </c>
      <c r="K230" s="10" t="str">
        <f>IF(COUNTIF(TabSRC[IDCL],TabSRC[[#This Row],[Ligne de la MAP]]+1&amp;"_"&amp;TabSRC[[#This Row],[Colonne de la MAP]]-1)&gt;0,TabSRC[[#This Row],[Ligne de la MAP]]+1&amp;"_"&amp;TabSRC[[#This Row],[Colonne de la MAP]]-1,"")</f>
        <v>12_39</v>
      </c>
      <c r="L230" s="10" t="str">
        <f>IF(COUNTIF(TabSRC[IDCL],TabSRC[[#This Row],[Ligne de la MAP]]&amp;"_"&amp;TabSRC[[#This Row],[Colonne de la MAP]]-2)&gt;0,TabSRC[[#This Row],[Ligne de la MAP]]&amp;"_"&amp;TabSRC[[#This Row],[Colonne de la MAP]]-2,"")</f>
        <v>11_38</v>
      </c>
    </row>
    <row r="231" spans="1:12" x14ac:dyDescent="0.25">
      <c r="A231" t="s">
        <v>466</v>
      </c>
      <c r="B231">
        <v>847.21936798095703</v>
      </c>
      <c r="C231">
        <v>366.00008010864258</v>
      </c>
      <c r="D231" s="2" t="s">
        <v>423</v>
      </c>
      <c r="E231" s="1">
        <v>11</v>
      </c>
      <c r="F231" s="1">
        <v>42</v>
      </c>
      <c r="G231" s="10" t="str">
        <f>IF(COUNTIF(TabSRC[IDCL],TabSRC[[#This Row],[Ligne de la MAP]]-1&amp;"_"&amp;TabSRC[[#This Row],[Colonne de la MAP]]-1)&gt;0,TabSRC[[#This Row],[Ligne de la MAP]]-1&amp;"_"&amp;TabSRC[[#This Row],[Colonne de la MAP]]-1,"")</f>
        <v>10_41</v>
      </c>
      <c r="H231" s="10" t="str">
        <f>IF(COUNTIF(TabSRC[IDCL],TabSRC[[#This Row],[Ligne de la MAP]]-1&amp;"_"&amp;TabSRC[[#This Row],[Colonne de la MAP]]+1)&gt;0,TabSRC[[#This Row],[Ligne de la MAP]]-1&amp;"_"&amp;TabSRC[[#This Row],[Colonne de la MAP]]+1,"")</f>
        <v>10_43</v>
      </c>
      <c r="I231" s="10" t="str">
        <f>IF(COUNTIF(TabSRC[IDCL],TabSRC[[#This Row],[Ligne de la MAP]]&amp;"_"&amp;TabSRC[[#This Row],[Colonne de la MAP]]+2)&gt;0,TabSRC[[#This Row],[Ligne de la MAP]]&amp;"_"&amp;TabSRC[[#This Row],[Colonne de la MAP]]+2,"")</f>
        <v>11_44</v>
      </c>
      <c r="J231" s="10" t="str">
        <f>IF(COUNTIF(TabSRC[IDCL],TabSRC[[#This Row],[Ligne de la MAP]]+1&amp;"_"&amp;TabSRC[[#This Row],[Colonne de la MAP]]+1),TabSRC[[#This Row],[Ligne de la MAP]]+1&amp;"_"&amp;TabSRC[[#This Row],[Colonne de la MAP]]+1,"")</f>
        <v>12_43</v>
      </c>
      <c r="K231" s="10" t="str">
        <f>IF(COUNTIF(TabSRC[IDCL],TabSRC[[#This Row],[Ligne de la MAP]]+1&amp;"_"&amp;TabSRC[[#This Row],[Colonne de la MAP]]-1)&gt;0,TabSRC[[#This Row],[Ligne de la MAP]]+1&amp;"_"&amp;TabSRC[[#This Row],[Colonne de la MAP]]-1,"")</f>
        <v>12_41</v>
      </c>
      <c r="L231" s="10" t="str">
        <f>IF(COUNTIF(TabSRC[IDCL],TabSRC[[#This Row],[Ligne de la MAP]]&amp;"_"&amp;TabSRC[[#This Row],[Colonne de la MAP]]-2)&gt;0,TabSRC[[#This Row],[Ligne de la MAP]]&amp;"_"&amp;TabSRC[[#This Row],[Colonne de la MAP]]-2,"")</f>
        <v>11_40</v>
      </c>
    </row>
    <row r="232" spans="1:12" x14ac:dyDescent="0.25">
      <c r="A232" t="s">
        <v>468</v>
      </c>
      <c r="B232">
        <v>887.9225959777832</v>
      </c>
      <c r="C232">
        <v>366.00008010864258</v>
      </c>
      <c r="D232" s="2" t="s">
        <v>425</v>
      </c>
      <c r="E232" s="1">
        <v>11</v>
      </c>
      <c r="F232" s="1">
        <v>44</v>
      </c>
      <c r="G232" s="10" t="str">
        <f>IF(COUNTIF(TabSRC[IDCL],TabSRC[[#This Row],[Ligne de la MAP]]-1&amp;"_"&amp;TabSRC[[#This Row],[Colonne de la MAP]]-1)&gt;0,TabSRC[[#This Row],[Ligne de la MAP]]-1&amp;"_"&amp;TabSRC[[#This Row],[Colonne de la MAP]]-1,"")</f>
        <v>10_43</v>
      </c>
      <c r="H232" s="10" t="str">
        <f>IF(COUNTIF(TabSRC[IDCL],TabSRC[[#This Row],[Ligne de la MAP]]-1&amp;"_"&amp;TabSRC[[#This Row],[Colonne de la MAP]]+1)&gt;0,TabSRC[[#This Row],[Ligne de la MAP]]-1&amp;"_"&amp;TabSRC[[#This Row],[Colonne de la MAP]]+1,"")</f>
        <v>10_45</v>
      </c>
      <c r="I232" s="10" t="str">
        <f>IF(COUNTIF(TabSRC[IDCL],TabSRC[[#This Row],[Ligne de la MAP]]&amp;"_"&amp;TabSRC[[#This Row],[Colonne de la MAP]]+2)&gt;0,TabSRC[[#This Row],[Ligne de la MAP]]&amp;"_"&amp;TabSRC[[#This Row],[Colonne de la MAP]]+2,"")</f>
        <v>11_46</v>
      </c>
      <c r="J232" s="10" t="str">
        <f>IF(COUNTIF(TabSRC[IDCL],TabSRC[[#This Row],[Ligne de la MAP]]+1&amp;"_"&amp;TabSRC[[#This Row],[Colonne de la MAP]]+1),TabSRC[[#This Row],[Ligne de la MAP]]+1&amp;"_"&amp;TabSRC[[#This Row],[Colonne de la MAP]]+1,"")</f>
        <v>12_45</v>
      </c>
      <c r="K232" s="10" t="str">
        <f>IF(COUNTIF(TabSRC[IDCL],TabSRC[[#This Row],[Ligne de la MAP]]+1&amp;"_"&amp;TabSRC[[#This Row],[Colonne de la MAP]]-1)&gt;0,TabSRC[[#This Row],[Ligne de la MAP]]+1&amp;"_"&amp;TabSRC[[#This Row],[Colonne de la MAP]]-1,"")</f>
        <v>12_43</v>
      </c>
      <c r="L232" s="10" t="str">
        <f>IF(COUNTIF(TabSRC[IDCL],TabSRC[[#This Row],[Ligne de la MAP]]&amp;"_"&amp;TabSRC[[#This Row],[Colonne de la MAP]]-2)&gt;0,TabSRC[[#This Row],[Ligne de la MAP]]&amp;"_"&amp;TabSRC[[#This Row],[Colonne de la MAP]]-2,"")</f>
        <v>11_42</v>
      </c>
    </row>
    <row r="233" spans="1:12" x14ac:dyDescent="0.25">
      <c r="A233" t="s">
        <v>470</v>
      </c>
      <c r="B233">
        <v>928.62582397460938</v>
      </c>
      <c r="C233">
        <v>366.00008010864258</v>
      </c>
      <c r="D233" s="2" t="s">
        <v>427</v>
      </c>
      <c r="E233" s="1">
        <v>11</v>
      </c>
      <c r="F233" s="1">
        <v>46</v>
      </c>
      <c r="G233" s="10" t="str">
        <f>IF(COUNTIF(TabSRC[IDCL],TabSRC[[#This Row],[Ligne de la MAP]]-1&amp;"_"&amp;TabSRC[[#This Row],[Colonne de la MAP]]-1)&gt;0,TabSRC[[#This Row],[Ligne de la MAP]]-1&amp;"_"&amp;TabSRC[[#This Row],[Colonne de la MAP]]-1,"")</f>
        <v>10_45</v>
      </c>
      <c r="H233" s="10" t="str">
        <f>IF(COUNTIF(TabSRC[IDCL],TabSRC[[#This Row],[Ligne de la MAP]]-1&amp;"_"&amp;TabSRC[[#This Row],[Colonne de la MAP]]+1)&gt;0,TabSRC[[#This Row],[Ligne de la MAP]]-1&amp;"_"&amp;TabSRC[[#This Row],[Colonne de la MAP]]+1,"")</f>
        <v>10_47</v>
      </c>
      <c r="I233" s="10" t="str">
        <f>IF(COUNTIF(TabSRC[IDCL],TabSRC[[#This Row],[Ligne de la MAP]]&amp;"_"&amp;TabSRC[[#This Row],[Colonne de la MAP]]+2)&gt;0,TabSRC[[#This Row],[Ligne de la MAP]]&amp;"_"&amp;TabSRC[[#This Row],[Colonne de la MAP]]+2,"")</f>
        <v>11_48</v>
      </c>
      <c r="J233" s="10" t="str">
        <f>IF(COUNTIF(TabSRC[IDCL],TabSRC[[#This Row],[Ligne de la MAP]]+1&amp;"_"&amp;TabSRC[[#This Row],[Colonne de la MAP]]+1),TabSRC[[#This Row],[Ligne de la MAP]]+1&amp;"_"&amp;TabSRC[[#This Row],[Colonne de la MAP]]+1,"")</f>
        <v>12_47</v>
      </c>
      <c r="K233" s="10" t="str">
        <f>IF(COUNTIF(TabSRC[IDCL],TabSRC[[#This Row],[Ligne de la MAP]]+1&amp;"_"&amp;TabSRC[[#This Row],[Colonne de la MAP]]-1)&gt;0,TabSRC[[#This Row],[Ligne de la MAP]]+1&amp;"_"&amp;TabSRC[[#This Row],[Colonne de la MAP]]-1,"")</f>
        <v>12_45</v>
      </c>
      <c r="L233" s="10" t="str">
        <f>IF(COUNTIF(TabSRC[IDCL],TabSRC[[#This Row],[Ligne de la MAP]]&amp;"_"&amp;TabSRC[[#This Row],[Colonne de la MAP]]-2)&gt;0,TabSRC[[#This Row],[Ligne de la MAP]]&amp;"_"&amp;TabSRC[[#This Row],[Colonne de la MAP]]-2,"")</f>
        <v>11_44</v>
      </c>
    </row>
    <row r="234" spans="1:12" x14ac:dyDescent="0.25">
      <c r="A234" t="s">
        <v>472</v>
      </c>
      <c r="B234">
        <v>969.32905197143555</v>
      </c>
      <c r="C234">
        <v>366.00008010864258</v>
      </c>
      <c r="D234" s="2" t="s">
        <v>429</v>
      </c>
      <c r="E234" s="1">
        <v>11</v>
      </c>
      <c r="F234" s="1">
        <v>48</v>
      </c>
      <c r="G234" s="10" t="str">
        <f>IF(COUNTIF(TabSRC[IDCL],TabSRC[[#This Row],[Ligne de la MAP]]-1&amp;"_"&amp;TabSRC[[#This Row],[Colonne de la MAP]]-1)&gt;0,TabSRC[[#This Row],[Ligne de la MAP]]-1&amp;"_"&amp;TabSRC[[#This Row],[Colonne de la MAP]]-1,"")</f>
        <v>10_47</v>
      </c>
      <c r="H234" s="10" t="str">
        <f>IF(COUNTIF(TabSRC[IDCL],TabSRC[[#This Row],[Ligne de la MAP]]-1&amp;"_"&amp;TabSRC[[#This Row],[Colonne de la MAP]]+1)&gt;0,TabSRC[[#This Row],[Ligne de la MAP]]-1&amp;"_"&amp;TabSRC[[#This Row],[Colonne de la MAP]]+1,"")</f>
        <v>10_49</v>
      </c>
      <c r="I234" s="10" t="str">
        <f>IF(COUNTIF(TabSRC[IDCL],TabSRC[[#This Row],[Ligne de la MAP]]&amp;"_"&amp;TabSRC[[#This Row],[Colonne de la MAP]]+2)&gt;0,TabSRC[[#This Row],[Ligne de la MAP]]&amp;"_"&amp;TabSRC[[#This Row],[Colonne de la MAP]]+2,"")</f>
        <v>11_50</v>
      </c>
      <c r="J234" s="10" t="str">
        <f>IF(COUNTIF(TabSRC[IDCL],TabSRC[[#This Row],[Ligne de la MAP]]+1&amp;"_"&amp;TabSRC[[#This Row],[Colonne de la MAP]]+1),TabSRC[[#This Row],[Ligne de la MAP]]+1&amp;"_"&amp;TabSRC[[#This Row],[Colonne de la MAP]]+1,"")</f>
        <v>12_49</v>
      </c>
      <c r="K234" s="10" t="str">
        <f>IF(COUNTIF(TabSRC[IDCL],TabSRC[[#This Row],[Ligne de la MAP]]+1&amp;"_"&amp;TabSRC[[#This Row],[Colonne de la MAP]]-1)&gt;0,TabSRC[[#This Row],[Ligne de la MAP]]+1&amp;"_"&amp;TabSRC[[#This Row],[Colonne de la MAP]]-1,"")</f>
        <v>12_47</v>
      </c>
      <c r="L234" s="10" t="str">
        <f>IF(COUNTIF(TabSRC[IDCL],TabSRC[[#This Row],[Ligne de la MAP]]&amp;"_"&amp;TabSRC[[#This Row],[Colonne de la MAP]]-2)&gt;0,TabSRC[[#This Row],[Ligne de la MAP]]&amp;"_"&amp;TabSRC[[#This Row],[Colonne de la MAP]]-2,"")</f>
        <v>11_46</v>
      </c>
    </row>
    <row r="235" spans="1:12" x14ac:dyDescent="0.25">
      <c r="A235" t="s">
        <v>474</v>
      </c>
      <c r="B235">
        <v>1010.0322799682617</v>
      </c>
      <c r="C235">
        <v>366.00008010864258</v>
      </c>
      <c r="D235" s="2" t="s">
        <v>431</v>
      </c>
      <c r="E235" s="1">
        <v>11</v>
      </c>
      <c r="F235" s="1">
        <v>50</v>
      </c>
      <c r="G235" s="10" t="str">
        <f>IF(COUNTIF(TabSRC[IDCL],TabSRC[[#This Row],[Ligne de la MAP]]-1&amp;"_"&amp;TabSRC[[#This Row],[Colonne de la MAP]]-1)&gt;0,TabSRC[[#This Row],[Ligne de la MAP]]-1&amp;"_"&amp;TabSRC[[#This Row],[Colonne de la MAP]]-1,"")</f>
        <v>10_49</v>
      </c>
      <c r="H235" s="10" t="str">
        <f>IF(COUNTIF(TabSRC[IDCL],TabSRC[[#This Row],[Ligne de la MAP]]-1&amp;"_"&amp;TabSRC[[#This Row],[Colonne de la MAP]]+1)&gt;0,TabSRC[[#This Row],[Ligne de la MAP]]-1&amp;"_"&amp;TabSRC[[#This Row],[Colonne de la MAP]]+1,"")</f>
        <v>10_51</v>
      </c>
      <c r="I235" s="10" t="str">
        <f>IF(COUNTIF(TabSRC[IDCL],TabSRC[[#This Row],[Ligne de la MAP]]&amp;"_"&amp;TabSRC[[#This Row],[Colonne de la MAP]]+2)&gt;0,TabSRC[[#This Row],[Ligne de la MAP]]&amp;"_"&amp;TabSRC[[#This Row],[Colonne de la MAP]]+2,"")</f>
        <v>11_52</v>
      </c>
      <c r="J235" s="10" t="str">
        <f>IF(COUNTIF(TabSRC[IDCL],TabSRC[[#This Row],[Ligne de la MAP]]+1&amp;"_"&amp;TabSRC[[#This Row],[Colonne de la MAP]]+1),TabSRC[[#This Row],[Ligne de la MAP]]+1&amp;"_"&amp;TabSRC[[#This Row],[Colonne de la MAP]]+1,"")</f>
        <v>12_51</v>
      </c>
      <c r="K235" s="10" t="str">
        <f>IF(COUNTIF(TabSRC[IDCL],TabSRC[[#This Row],[Ligne de la MAP]]+1&amp;"_"&amp;TabSRC[[#This Row],[Colonne de la MAP]]-1)&gt;0,TabSRC[[#This Row],[Ligne de la MAP]]+1&amp;"_"&amp;TabSRC[[#This Row],[Colonne de la MAP]]-1,"")</f>
        <v>12_49</v>
      </c>
      <c r="L235" s="10" t="str">
        <f>IF(COUNTIF(TabSRC[IDCL],TabSRC[[#This Row],[Ligne de la MAP]]&amp;"_"&amp;TabSRC[[#This Row],[Colonne de la MAP]]-2)&gt;0,TabSRC[[#This Row],[Ligne de la MAP]]&amp;"_"&amp;TabSRC[[#This Row],[Colonne de la MAP]]-2,"")</f>
        <v>11_48</v>
      </c>
    </row>
    <row r="236" spans="1:12" x14ac:dyDescent="0.25">
      <c r="A236" t="s">
        <v>476</v>
      </c>
      <c r="B236">
        <v>1050.7355079650879</v>
      </c>
      <c r="C236">
        <v>366.00008010864258</v>
      </c>
      <c r="D236" s="2" t="s">
        <v>433</v>
      </c>
      <c r="E236" s="1">
        <v>11</v>
      </c>
      <c r="F236" s="1">
        <v>52</v>
      </c>
      <c r="G236" s="10" t="str">
        <f>IF(COUNTIF(TabSRC[IDCL],TabSRC[[#This Row],[Ligne de la MAP]]-1&amp;"_"&amp;TabSRC[[#This Row],[Colonne de la MAP]]-1)&gt;0,TabSRC[[#This Row],[Ligne de la MAP]]-1&amp;"_"&amp;TabSRC[[#This Row],[Colonne de la MAP]]-1,"")</f>
        <v>10_51</v>
      </c>
      <c r="H236" s="10" t="str">
        <f>IF(COUNTIF(TabSRC[IDCL],TabSRC[[#This Row],[Ligne de la MAP]]-1&amp;"_"&amp;TabSRC[[#This Row],[Colonne de la MAP]]+1)&gt;0,TabSRC[[#This Row],[Ligne de la MAP]]-1&amp;"_"&amp;TabSRC[[#This Row],[Colonne de la MAP]]+1,"")</f>
        <v>10_53</v>
      </c>
      <c r="I236" s="10" t="str">
        <f>IF(COUNTIF(TabSRC[IDCL],TabSRC[[#This Row],[Ligne de la MAP]]&amp;"_"&amp;TabSRC[[#This Row],[Colonne de la MAP]]+2)&gt;0,TabSRC[[#This Row],[Ligne de la MAP]]&amp;"_"&amp;TabSRC[[#This Row],[Colonne de la MAP]]+2,"")</f>
        <v>11_54</v>
      </c>
      <c r="J236" s="10" t="str">
        <f>IF(COUNTIF(TabSRC[IDCL],TabSRC[[#This Row],[Ligne de la MAP]]+1&amp;"_"&amp;TabSRC[[#This Row],[Colonne de la MAP]]+1),TabSRC[[#This Row],[Ligne de la MAP]]+1&amp;"_"&amp;TabSRC[[#This Row],[Colonne de la MAP]]+1,"")</f>
        <v>12_53</v>
      </c>
      <c r="K236" s="10" t="str">
        <f>IF(COUNTIF(TabSRC[IDCL],TabSRC[[#This Row],[Ligne de la MAP]]+1&amp;"_"&amp;TabSRC[[#This Row],[Colonne de la MAP]]-1)&gt;0,TabSRC[[#This Row],[Ligne de la MAP]]+1&amp;"_"&amp;TabSRC[[#This Row],[Colonne de la MAP]]-1,"")</f>
        <v>12_51</v>
      </c>
      <c r="L236" s="10" t="str">
        <f>IF(COUNTIF(TabSRC[IDCL],TabSRC[[#This Row],[Ligne de la MAP]]&amp;"_"&amp;TabSRC[[#This Row],[Colonne de la MAP]]-2)&gt;0,TabSRC[[#This Row],[Ligne de la MAP]]&amp;"_"&amp;TabSRC[[#This Row],[Colonne de la MAP]]-2,"")</f>
        <v>11_50</v>
      </c>
    </row>
    <row r="237" spans="1:12" x14ac:dyDescent="0.25">
      <c r="A237" t="s">
        <v>478</v>
      </c>
      <c r="B237">
        <v>1091.4387359619141</v>
      </c>
      <c r="C237">
        <v>366.00008010864258</v>
      </c>
      <c r="D237" s="2" t="s">
        <v>435</v>
      </c>
      <c r="E237" s="1">
        <v>11</v>
      </c>
      <c r="F237" s="1">
        <v>54</v>
      </c>
      <c r="G237" s="10" t="str">
        <f>IF(COUNTIF(TabSRC[IDCL],TabSRC[[#This Row],[Ligne de la MAP]]-1&amp;"_"&amp;TabSRC[[#This Row],[Colonne de la MAP]]-1)&gt;0,TabSRC[[#This Row],[Ligne de la MAP]]-1&amp;"_"&amp;TabSRC[[#This Row],[Colonne de la MAP]]-1,"")</f>
        <v>10_53</v>
      </c>
      <c r="H237" s="10" t="str">
        <f>IF(COUNTIF(TabSRC[IDCL],TabSRC[[#This Row],[Ligne de la MAP]]-1&amp;"_"&amp;TabSRC[[#This Row],[Colonne de la MAP]]+1)&gt;0,TabSRC[[#This Row],[Ligne de la MAP]]-1&amp;"_"&amp;TabSRC[[#This Row],[Colonne de la MAP]]+1,"")</f>
        <v>10_55</v>
      </c>
      <c r="I237" s="10" t="str">
        <f>IF(COUNTIF(TabSRC[IDCL],TabSRC[[#This Row],[Ligne de la MAP]]&amp;"_"&amp;TabSRC[[#This Row],[Colonne de la MAP]]+2)&gt;0,TabSRC[[#This Row],[Ligne de la MAP]]&amp;"_"&amp;TabSRC[[#This Row],[Colonne de la MAP]]+2,"")</f>
        <v>11_56</v>
      </c>
      <c r="J237" s="10" t="str">
        <f>IF(COUNTIF(TabSRC[IDCL],TabSRC[[#This Row],[Ligne de la MAP]]+1&amp;"_"&amp;TabSRC[[#This Row],[Colonne de la MAP]]+1),TabSRC[[#This Row],[Ligne de la MAP]]+1&amp;"_"&amp;TabSRC[[#This Row],[Colonne de la MAP]]+1,"")</f>
        <v>12_55</v>
      </c>
      <c r="K237" s="10" t="str">
        <f>IF(COUNTIF(TabSRC[IDCL],TabSRC[[#This Row],[Ligne de la MAP]]+1&amp;"_"&amp;TabSRC[[#This Row],[Colonne de la MAP]]-1)&gt;0,TabSRC[[#This Row],[Ligne de la MAP]]+1&amp;"_"&amp;TabSRC[[#This Row],[Colonne de la MAP]]-1,"")</f>
        <v>12_53</v>
      </c>
      <c r="L237" s="10" t="str">
        <f>IF(COUNTIF(TabSRC[IDCL],TabSRC[[#This Row],[Ligne de la MAP]]&amp;"_"&amp;TabSRC[[#This Row],[Colonne de la MAP]]-2)&gt;0,TabSRC[[#This Row],[Ligne de la MAP]]&amp;"_"&amp;TabSRC[[#This Row],[Colonne de la MAP]]-2,"")</f>
        <v>11_52</v>
      </c>
    </row>
    <row r="238" spans="1:12" x14ac:dyDescent="0.25">
      <c r="A238" t="s">
        <v>480</v>
      </c>
      <c r="B238">
        <v>1132.1419639587402</v>
      </c>
      <c r="C238">
        <v>366.00008010864258</v>
      </c>
      <c r="D238" s="2" t="s">
        <v>437</v>
      </c>
      <c r="E238" s="1">
        <v>11</v>
      </c>
      <c r="F238" s="1">
        <v>56</v>
      </c>
      <c r="G238" s="10" t="str">
        <f>IF(COUNTIF(TabSRC[IDCL],TabSRC[[#This Row],[Ligne de la MAP]]-1&amp;"_"&amp;TabSRC[[#This Row],[Colonne de la MAP]]-1)&gt;0,TabSRC[[#This Row],[Ligne de la MAP]]-1&amp;"_"&amp;TabSRC[[#This Row],[Colonne de la MAP]]-1,"")</f>
        <v>10_55</v>
      </c>
      <c r="H238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238" s="10" t="str">
        <f>IF(COUNTIF(TabSRC[IDCL],TabSRC[[#This Row],[Ligne de la MAP]]&amp;"_"&amp;TabSRC[[#This Row],[Colonne de la MAP]]+2)&gt;0,TabSRC[[#This Row],[Ligne de la MAP]]&amp;"_"&amp;TabSRC[[#This Row],[Colonne de la MAP]]+2,"")</f>
        <v/>
      </c>
      <c r="J238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238" s="10" t="str">
        <f>IF(COUNTIF(TabSRC[IDCL],TabSRC[[#This Row],[Ligne de la MAP]]+1&amp;"_"&amp;TabSRC[[#This Row],[Colonne de la MAP]]-1)&gt;0,TabSRC[[#This Row],[Ligne de la MAP]]+1&amp;"_"&amp;TabSRC[[#This Row],[Colonne de la MAP]]-1,"")</f>
        <v>12_55</v>
      </c>
      <c r="L238" s="10" t="str">
        <f>IF(COUNTIF(TabSRC[IDCL],TabSRC[[#This Row],[Ligne de la MAP]]&amp;"_"&amp;TabSRC[[#This Row],[Colonne de la MAP]]-2)&gt;0,TabSRC[[#This Row],[Ligne de la MAP]]&amp;"_"&amp;TabSRC[[#This Row],[Colonne de la MAP]]-2,"")</f>
        <v>11_54</v>
      </c>
    </row>
    <row r="239" spans="1:12" x14ac:dyDescent="0.25">
      <c r="A239" t="s">
        <v>482</v>
      </c>
      <c r="B239">
        <v>53.50642204284668</v>
      </c>
      <c r="C239">
        <v>401.25014019012451</v>
      </c>
      <c r="D239" s="2" t="s">
        <v>439</v>
      </c>
      <c r="E239" s="1">
        <v>12</v>
      </c>
      <c r="F239" s="1">
        <v>3</v>
      </c>
      <c r="G239" s="10" t="str">
        <f>IF(COUNTIF(TabSRC[IDCL],TabSRC[[#This Row],[Ligne de la MAP]]-1&amp;"_"&amp;TabSRC[[#This Row],[Colonne de la MAP]]-1)&gt;0,TabSRC[[#This Row],[Ligne de la MAP]]-1&amp;"_"&amp;TabSRC[[#This Row],[Colonne de la MAP]]-1,"")</f>
        <v>11_2</v>
      </c>
      <c r="H239" s="10" t="str">
        <f>IF(COUNTIF(TabSRC[IDCL],TabSRC[[#This Row],[Ligne de la MAP]]-1&amp;"_"&amp;TabSRC[[#This Row],[Colonne de la MAP]]+1)&gt;0,TabSRC[[#This Row],[Ligne de la MAP]]-1&amp;"_"&amp;TabSRC[[#This Row],[Colonne de la MAP]]+1,"")</f>
        <v>11_4</v>
      </c>
      <c r="I239" s="10" t="str">
        <f>IF(COUNTIF(TabSRC[IDCL],TabSRC[[#This Row],[Ligne de la MAP]]&amp;"_"&amp;TabSRC[[#This Row],[Colonne de la MAP]]+2)&gt;0,TabSRC[[#This Row],[Ligne de la MAP]]&amp;"_"&amp;TabSRC[[#This Row],[Colonne de la MAP]]+2,"")</f>
        <v>12_5</v>
      </c>
      <c r="J239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239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239" s="10" t="str">
        <f>IF(COUNTIF(TabSRC[IDCL],TabSRC[[#This Row],[Ligne de la MAP]]&amp;"_"&amp;TabSRC[[#This Row],[Colonne de la MAP]]-2)&gt;0,TabSRC[[#This Row],[Ligne de la MAP]]&amp;"_"&amp;TabSRC[[#This Row],[Colonne de la MAP]]-2,"")</f>
        <v/>
      </c>
    </row>
    <row r="240" spans="1:12" x14ac:dyDescent="0.25">
      <c r="A240" t="s">
        <v>484</v>
      </c>
      <c r="B240">
        <v>94.209650039672852</v>
      </c>
      <c r="C240">
        <v>401.25014019012451</v>
      </c>
      <c r="D240" s="2" t="s">
        <v>441</v>
      </c>
      <c r="E240" s="1">
        <v>12</v>
      </c>
      <c r="F240" s="1">
        <v>5</v>
      </c>
      <c r="G240" s="10" t="str">
        <f>IF(COUNTIF(TabSRC[IDCL],TabSRC[[#This Row],[Ligne de la MAP]]-1&amp;"_"&amp;TabSRC[[#This Row],[Colonne de la MAP]]-1)&gt;0,TabSRC[[#This Row],[Ligne de la MAP]]-1&amp;"_"&amp;TabSRC[[#This Row],[Colonne de la MAP]]-1,"")</f>
        <v>11_4</v>
      </c>
      <c r="H240" s="10" t="str">
        <f>IF(COUNTIF(TabSRC[IDCL],TabSRC[[#This Row],[Ligne de la MAP]]-1&amp;"_"&amp;TabSRC[[#This Row],[Colonne de la MAP]]+1)&gt;0,TabSRC[[#This Row],[Ligne de la MAP]]-1&amp;"_"&amp;TabSRC[[#This Row],[Colonne de la MAP]]+1,"")</f>
        <v>11_6</v>
      </c>
      <c r="I240" s="10" t="str">
        <f>IF(COUNTIF(TabSRC[IDCL],TabSRC[[#This Row],[Ligne de la MAP]]&amp;"_"&amp;TabSRC[[#This Row],[Colonne de la MAP]]+2)&gt;0,TabSRC[[#This Row],[Ligne de la MAP]]&amp;"_"&amp;TabSRC[[#This Row],[Colonne de la MAP]]+2,"")</f>
        <v>12_7</v>
      </c>
      <c r="J240" s="10" t="str">
        <f>IF(COUNTIF(TabSRC[IDCL],TabSRC[[#This Row],[Ligne de la MAP]]+1&amp;"_"&amp;TabSRC[[#This Row],[Colonne de la MAP]]+1),TabSRC[[#This Row],[Ligne de la MAP]]+1&amp;"_"&amp;TabSRC[[#This Row],[Colonne de la MAP]]+1,"")</f>
        <v>13_6</v>
      </c>
      <c r="K240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240" s="10" t="str">
        <f>IF(COUNTIF(TabSRC[IDCL],TabSRC[[#This Row],[Ligne de la MAP]]&amp;"_"&amp;TabSRC[[#This Row],[Colonne de la MAP]]-2)&gt;0,TabSRC[[#This Row],[Ligne de la MAP]]&amp;"_"&amp;TabSRC[[#This Row],[Colonne de la MAP]]-2,"")</f>
        <v>12_3</v>
      </c>
    </row>
    <row r="241" spans="1:12" x14ac:dyDescent="0.25">
      <c r="A241" t="s">
        <v>486</v>
      </c>
      <c r="B241">
        <v>134.91287803649902</v>
      </c>
      <c r="C241">
        <v>401.25014019012451</v>
      </c>
      <c r="D241" s="2" t="s">
        <v>443</v>
      </c>
      <c r="E241" s="1">
        <v>12</v>
      </c>
      <c r="F241" s="1">
        <v>7</v>
      </c>
      <c r="G241" s="10" t="str">
        <f>IF(COUNTIF(TabSRC[IDCL],TabSRC[[#This Row],[Ligne de la MAP]]-1&amp;"_"&amp;TabSRC[[#This Row],[Colonne de la MAP]]-1)&gt;0,TabSRC[[#This Row],[Ligne de la MAP]]-1&amp;"_"&amp;TabSRC[[#This Row],[Colonne de la MAP]]-1,"")</f>
        <v>11_6</v>
      </c>
      <c r="H241" s="10" t="str">
        <f>IF(COUNTIF(TabSRC[IDCL],TabSRC[[#This Row],[Ligne de la MAP]]-1&amp;"_"&amp;TabSRC[[#This Row],[Colonne de la MAP]]+1)&gt;0,TabSRC[[#This Row],[Ligne de la MAP]]-1&amp;"_"&amp;TabSRC[[#This Row],[Colonne de la MAP]]+1,"")</f>
        <v>11_8</v>
      </c>
      <c r="I241" s="10" t="str">
        <f>IF(COUNTIF(TabSRC[IDCL],TabSRC[[#This Row],[Ligne de la MAP]]&amp;"_"&amp;TabSRC[[#This Row],[Colonne de la MAP]]+2)&gt;0,TabSRC[[#This Row],[Ligne de la MAP]]&amp;"_"&amp;TabSRC[[#This Row],[Colonne de la MAP]]+2,"")</f>
        <v>12_9</v>
      </c>
      <c r="J241" s="10" t="str">
        <f>IF(COUNTIF(TabSRC[IDCL],TabSRC[[#This Row],[Ligne de la MAP]]+1&amp;"_"&amp;TabSRC[[#This Row],[Colonne de la MAP]]+1),TabSRC[[#This Row],[Ligne de la MAP]]+1&amp;"_"&amp;TabSRC[[#This Row],[Colonne de la MAP]]+1,"")</f>
        <v>13_8</v>
      </c>
      <c r="K241" s="10" t="str">
        <f>IF(COUNTIF(TabSRC[IDCL],TabSRC[[#This Row],[Ligne de la MAP]]+1&amp;"_"&amp;TabSRC[[#This Row],[Colonne de la MAP]]-1)&gt;0,TabSRC[[#This Row],[Ligne de la MAP]]+1&amp;"_"&amp;TabSRC[[#This Row],[Colonne de la MAP]]-1,"")</f>
        <v>13_6</v>
      </c>
      <c r="L241" s="10" t="str">
        <f>IF(COUNTIF(TabSRC[IDCL],TabSRC[[#This Row],[Ligne de la MAP]]&amp;"_"&amp;TabSRC[[#This Row],[Colonne de la MAP]]-2)&gt;0,TabSRC[[#This Row],[Ligne de la MAP]]&amp;"_"&amp;TabSRC[[#This Row],[Colonne de la MAP]]-2,"")</f>
        <v>12_5</v>
      </c>
    </row>
    <row r="242" spans="1:12" x14ac:dyDescent="0.25">
      <c r="A242" t="s">
        <v>488</v>
      </c>
      <c r="B242">
        <v>175.6161060333252</v>
      </c>
      <c r="C242">
        <v>401.25014019012451</v>
      </c>
      <c r="D242" s="2" t="s">
        <v>445</v>
      </c>
      <c r="E242" s="1">
        <v>12</v>
      </c>
      <c r="F242" s="1">
        <v>9</v>
      </c>
      <c r="G242" s="10" t="str">
        <f>IF(COUNTIF(TabSRC[IDCL],TabSRC[[#This Row],[Ligne de la MAP]]-1&amp;"_"&amp;TabSRC[[#This Row],[Colonne de la MAP]]-1)&gt;0,TabSRC[[#This Row],[Ligne de la MAP]]-1&amp;"_"&amp;TabSRC[[#This Row],[Colonne de la MAP]]-1,"")</f>
        <v>11_8</v>
      </c>
      <c r="H242" s="10" t="str">
        <f>IF(COUNTIF(TabSRC[IDCL],TabSRC[[#This Row],[Ligne de la MAP]]-1&amp;"_"&amp;TabSRC[[#This Row],[Colonne de la MAP]]+1)&gt;0,TabSRC[[#This Row],[Ligne de la MAP]]-1&amp;"_"&amp;TabSRC[[#This Row],[Colonne de la MAP]]+1,"")</f>
        <v>11_10</v>
      </c>
      <c r="I242" s="10" t="str">
        <f>IF(COUNTIF(TabSRC[IDCL],TabSRC[[#This Row],[Ligne de la MAP]]&amp;"_"&amp;TabSRC[[#This Row],[Colonne de la MAP]]+2)&gt;0,TabSRC[[#This Row],[Ligne de la MAP]]&amp;"_"&amp;TabSRC[[#This Row],[Colonne de la MAP]]+2,"")</f>
        <v>12_11</v>
      </c>
      <c r="J242" s="10" t="str">
        <f>IF(COUNTIF(TabSRC[IDCL],TabSRC[[#This Row],[Ligne de la MAP]]+1&amp;"_"&amp;TabSRC[[#This Row],[Colonne de la MAP]]+1),TabSRC[[#This Row],[Ligne de la MAP]]+1&amp;"_"&amp;TabSRC[[#This Row],[Colonne de la MAP]]+1,"")</f>
        <v>13_10</v>
      </c>
      <c r="K242" s="10" t="str">
        <f>IF(COUNTIF(TabSRC[IDCL],TabSRC[[#This Row],[Ligne de la MAP]]+1&amp;"_"&amp;TabSRC[[#This Row],[Colonne de la MAP]]-1)&gt;0,TabSRC[[#This Row],[Ligne de la MAP]]+1&amp;"_"&amp;TabSRC[[#This Row],[Colonne de la MAP]]-1,"")</f>
        <v>13_8</v>
      </c>
      <c r="L242" s="10" t="str">
        <f>IF(COUNTIF(TabSRC[IDCL],TabSRC[[#This Row],[Ligne de la MAP]]&amp;"_"&amp;TabSRC[[#This Row],[Colonne de la MAP]]-2)&gt;0,TabSRC[[#This Row],[Ligne de la MAP]]&amp;"_"&amp;TabSRC[[#This Row],[Colonne de la MAP]]-2,"")</f>
        <v>12_7</v>
      </c>
    </row>
    <row r="243" spans="1:12" x14ac:dyDescent="0.25">
      <c r="A243" t="s">
        <v>490</v>
      </c>
      <c r="B243">
        <v>216.31933403015137</v>
      </c>
      <c r="C243">
        <v>401.25014019012451</v>
      </c>
      <c r="D243" s="2" t="s">
        <v>447</v>
      </c>
      <c r="E243" s="1">
        <v>12</v>
      </c>
      <c r="F243" s="1">
        <v>11</v>
      </c>
      <c r="G243" s="10" t="str">
        <f>IF(COUNTIF(TabSRC[IDCL],TabSRC[[#This Row],[Ligne de la MAP]]-1&amp;"_"&amp;TabSRC[[#This Row],[Colonne de la MAP]]-1)&gt;0,TabSRC[[#This Row],[Ligne de la MAP]]-1&amp;"_"&amp;TabSRC[[#This Row],[Colonne de la MAP]]-1,"")</f>
        <v>11_10</v>
      </c>
      <c r="H243" s="10" t="str">
        <f>IF(COUNTIF(TabSRC[IDCL],TabSRC[[#This Row],[Ligne de la MAP]]-1&amp;"_"&amp;TabSRC[[#This Row],[Colonne de la MAP]]+1)&gt;0,TabSRC[[#This Row],[Ligne de la MAP]]-1&amp;"_"&amp;TabSRC[[#This Row],[Colonne de la MAP]]+1,"")</f>
        <v>11_12</v>
      </c>
      <c r="I243" s="10" t="str">
        <f>IF(COUNTIF(TabSRC[IDCL],TabSRC[[#This Row],[Ligne de la MAP]]&amp;"_"&amp;TabSRC[[#This Row],[Colonne de la MAP]]+2)&gt;0,TabSRC[[#This Row],[Ligne de la MAP]]&amp;"_"&amp;TabSRC[[#This Row],[Colonne de la MAP]]+2,"")</f>
        <v>12_13</v>
      </c>
      <c r="J243" s="10" t="str">
        <f>IF(COUNTIF(TabSRC[IDCL],TabSRC[[#This Row],[Ligne de la MAP]]+1&amp;"_"&amp;TabSRC[[#This Row],[Colonne de la MAP]]+1),TabSRC[[#This Row],[Ligne de la MAP]]+1&amp;"_"&amp;TabSRC[[#This Row],[Colonne de la MAP]]+1,"")</f>
        <v>13_12</v>
      </c>
      <c r="K243" s="10" t="str">
        <f>IF(COUNTIF(TabSRC[IDCL],TabSRC[[#This Row],[Ligne de la MAP]]+1&amp;"_"&amp;TabSRC[[#This Row],[Colonne de la MAP]]-1)&gt;0,TabSRC[[#This Row],[Ligne de la MAP]]+1&amp;"_"&amp;TabSRC[[#This Row],[Colonne de la MAP]]-1,"")</f>
        <v>13_10</v>
      </c>
      <c r="L243" s="10" t="str">
        <f>IF(COUNTIF(TabSRC[IDCL],TabSRC[[#This Row],[Ligne de la MAP]]&amp;"_"&amp;TabSRC[[#This Row],[Colonne de la MAP]]-2)&gt;0,TabSRC[[#This Row],[Ligne de la MAP]]&amp;"_"&amp;TabSRC[[#This Row],[Colonne de la MAP]]-2,"")</f>
        <v>12_9</v>
      </c>
    </row>
    <row r="244" spans="1:12" x14ac:dyDescent="0.25">
      <c r="A244" t="s">
        <v>492</v>
      </c>
      <c r="B244">
        <v>257.02256202697754</v>
      </c>
      <c r="C244">
        <v>401.25014019012451</v>
      </c>
      <c r="D244" s="2" t="s">
        <v>449</v>
      </c>
      <c r="E244" s="1">
        <v>12</v>
      </c>
      <c r="F244" s="1">
        <v>13</v>
      </c>
      <c r="G244" s="10" t="str">
        <f>IF(COUNTIF(TabSRC[IDCL],TabSRC[[#This Row],[Ligne de la MAP]]-1&amp;"_"&amp;TabSRC[[#This Row],[Colonne de la MAP]]-1)&gt;0,TabSRC[[#This Row],[Ligne de la MAP]]-1&amp;"_"&amp;TabSRC[[#This Row],[Colonne de la MAP]]-1,"")</f>
        <v>11_12</v>
      </c>
      <c r="H244" s="10" t="str">
        <f>IF(COUNTIF(TabSRC[IDCL],TabSRC[[#This Row],[Ligne de la MAP]]-1&amp;"_"&amp;TabSRC[[#This Row],[Colonne de la MAP]]+1)&gt;0,TabSRC[[#This Row],[Ligne de la MAP]]-1&amp;"_"&amp;TabSRC[[#This Row],[Colonne de la MAP]]+1,"")</f>
        <v>11_14</v>
      </c>
      <c r="I244" s="10" t="str">
        <f>IF(COUNTIF(TabSRC[IDCL],TabSRC[[#This Row],[Ligne de la MAP]]&amp;"_"&amp;TabSRC[[#This Row],[Colonne de la MAP]]+2)&gt;0,TabSRC[[#This Row],[Ligne de la MAP]]&amp;"_"&amp;TabSRC[[#This Row],[Colonne de la MAP]]+2,"")</f>
        <v>12_15</v>
      </c>
      <c r="J244" s="10" t="str">
        <f>IF(COUNTIF(TabSRC[IDCL],TabSRC[[#This Row],[Ligne de la MAP]]+1&amp;"_"&amp;TabSRC[[#This Row],[Colonne de la MAP]]+1),TabSRC[[#This Row],[Ligne de la MAP]]+1&amp;"_"&amp;TabSRC[[#This Row],[Colonne de la MAP]]+1,"")</f>
        <v>13_14</v>
      </c>
      <c r="K244" s="10" t="str">
        <f>IF(COUNTIF(TabSRC[IDCL],TabSRC[[#This Row],[Ligne de la MAP]]+1&amp;"_"&amp;TabSRC[[#This Row],[Colonne de la MAP]]-1)&gt;0,TabSRC[[#This Row],[Ligne de la MAP]]+1&amp;"_"&amp;TabSRC[[#This Row],[Colonne de la MAP]]-1,"")</f>
        <v>13_12</v>
      </c>
      <c r="L244" s="10" t="str">
        <f>IF(COUNTIF(TabSRC[IDCL],TabSRC[[#This Row],[Ligne de la MAP]]&amp;"_"&amp;TabSRC[[#This Row],[Colonne de la MAP]]-2)&gt;0,TabSRC[[#This Row],[Ligne de la MAP]]&amp;"_"&amp;TabSRC[[#This Row],[Colonne de la MAP]]-2,"")</f>
        <v>12_11</v>
      </c>
    </row>
    <row r="245" spans="1:12" x14ac:dyDescent="0.25">
      <c r="A245" t="s">
        <v>494</v>
      </c>
      <c r="B245">
        <v>297.72579002380371</v>
      </c>
      <c r="C245">
        <v>401.25014019012451</v>
      </c>
      <c r="D245" s="2" t="s">
        <v>451</v>
      </c>
      <c r="E245" s="1">
        <v>12</v>
      </c>
      <c r="F245" s="1">
        <v>15</v>
      </c>
      <c r="G245" s="10" t="str">
        <f>IF(COUNTIF(TabSRC[IDCL],TabSRC[[#This Row],[Ligne de la MAP]]-1&amp;"_"&amp;TabSRC[[#This Row],[Colonne de la MAP]]-1)&gt;0,TabSRC[[#This Row],[Ligne de la MAP]]-1&amp;"_"&amp;TabSRC[[#This Row],[Colonne de la MAP]]-1,"")</f>
        <v>11_14</v>
      </c>
      <c r="H245" s="10" t="str">
        <f>IF(COUNTIF(TabSRC[IDCL],TabSRC[[#This Row],[Ligne de la MAP]]-1&amp;"_"&amp;TabSRC[[#This Row],[Colonne de la MAP]]+1)&gt;0,TabSRC[[#This Row],[Ligne de la MAP]]-1&amp;"_"&amp;TabSRC[[#This Row],[Colonne de la MAP]]+1,"")</f>
        <v>11_16</v>
      </c>
      <c r="I245" s="10" t="str">
        <f>IF(COUNTIF(TabSRC[IDCL],TabSRC[[#This Row],[Ligne de la MAP]]&amp;"_"&amp;TabSRC[[#This Row],[Colonne de la MAP]]+2)&gt;0,TabSRC[[#This Row],[Ligne de la MAP]]&amp;"_"&amp;TabSRC[[#This Row],[Colonne de la MAP]]+2,"")</f>
        <v>12_17</v>
      </c>
      <c r="J245" s="10" t="str">
        <f>IF(COUNTIF(TabSRC[IDCL],TabSRC[[#This Row],[Ligne de la MAP]]+1&amp;"_"&amp;TabSRC[[#This Row],[Colonne de la MAP]]+1),TabSRC[[#This Row],[Ligne de la MAP]]+1&amp;"_"&amp;TabSRC[[#This Row],[Colonne de la MAP]]+1,"")</f>
        <v>13_16</v>
      </c>
      <c r="K245" s="10" t="str">
        <f>IF(COUNTIF(TabSRC[IDCL],TabSRC[[#This Row],[Ligne de la MAP]]+1&amp;"_"&amp;TabSRC[[#This Row],[Colonne de la MAP]]-1)&gt;0,TabSRC[[#This Row],[Ligne de la MAP]]+1&amp;"_"&amp;TabSRC[[#This Row],[Colonne de la MAP]]-1,"")</f>
        <v>13_14</v>
      </c>
      <c r="L245" s="10" t="str">
        <f>IF(COUNTIF(TabSRC[IDCL],TabSRC[[#This Row],[Ligne de la MAP]]&amp;"_"&amp;TabSRC[[#This Row],[Colonne de la MAP]]-2)&gt;0,TabSRC[[#This Row],[Ligne de la MAP]]&amp;"_"&amp;TabSRC[[#This Row],[Colonne de la MAP]]-2,"")</f>
        <v>12_13</v>
      </c>
    </row>
    <row r="246" spans="1:12" x14ac:dyDescent="0.25">
      <c r="A246" t="s">
        <v>496</v>
      </c>
      <c r="B246">
        <v>338.42901802062988</v>
      </c>
      <c r="C246">
        <v>401.25014019012451</v>
      </c>
      <c r="D246" s="2" t="s">
        <v>453</v>
      </c>
      <c r="E246" s="1">
        <v>12</v>
      </c>
      <c r="F246" s="1">
        <v>17</v>
      </c>
      <c r="G246" s="10" t="str">
        <f>IF(COUNTIF(TabSRC[IDCL],TabSRC[[#This Row],[Ligne de la MAP]]-1&amp;"_"&amp;TabSRC[[#This Row],[Colonne de la MAP]]-1)&gt;0,TabSRC[[#This Row],[Ligne de la MAP]]-1&amp;"_"&amp;TabSRC[[#This Row],[Colonne de la MAP]]-1,"")</f>
        <v>11_16</v>
      </c>
      <c r="H246" s="10" t="str">
        <f>IF(COUNTIF(TabSRC[IDCL],TabSRC[[#This Row],[Ligne de la MAP]]-1&amp;"_"&amp;TabSRC[[#This Row],[Colonne de la MAP]]+1)&gt;0,TabSRC[[#This Row],[Ligne de la MAP]]-1&amp;"_"&amp;TabSRC[[#This Row],[Colonne de la MAP]]+1,"")</f>
        <v>11_18</v>
      </c>
      <c r="I246" s="10" t="str">
        <f>IF(COUNTIF(TabSRC[IDCL],TabSRC[[#This Row],[Ligne de la MAP]]&amp;"_"&amp;TabSRC[[#This Row],[Colonne de la MAP]]+2)&gt;0,TabSRC[[#This Row],[Ligne de la MAP]]&amp;"_"&amp;TabSRC[[#This Row],[Colonne de la MAP]]+2,"")</f>
        <v>12_19</v>
      </c>
      <c r="J246" s="10" t="str">
        <f>IF(COUNTIF(TabSRC[IDCL],TabSRC[[#This Row],[Ligne de la MAP]]+1&amp;"_"&amp;TabSRC[[#This Row],[Colonne de la MAP]]+1),TabSRC[[#This Row],[Ligne de la MAP]]+1&amp;"_"&amp;TabSRC[[#This Row],[Colonne de la MAP]]+1,"")</f>
        <v>13_18</v>
      </c>
      <c r="K246" s="10" t="str">
        <f>IF(COUNTIF(TabSRC[IDCL],TabSRC[[#This Row],[Ligne de la MAP]]+1&amp;"_"&amp;TabSRC[[#This Row],[Colonne de la MAP]]-1)&gt;0,TabSRC[[#This Row],[Ligne de la MAP]]+1&amp;"_"&amp;TabSRC[[#This Row],[Colonne de la MAP]]-1,"")</f>
        <v>13_16</v>
      </c>
      <c r="L246" s="10" t="str">
        <f>IF(COUNTIF(TabSRC[IDCL],TabSRC[[#This Row],[Ligne de la MAP]]&amp;"_"&amp;TabSRC[[#This Row],[Colonne de la MAP]]-2)&gt;0,TabSRC[[#This Row],[Ligne de la MAP]]&amp;"_"&amp;TabSRC[[#This Row],[Colonne de la MAP]]-2,"")</f>
        <v>12_15</v>
      </c>
    </row>
    <row r="247" spans="1:12" x14ac:dyDescent="0.25">
      <c r="A247" t="s">
        <v>498</v>
      </c>
      <c r="B247">
        <v>379.13224601745605</v>
      </c>
      <c r="C247">
        <v>401.25014019012451</v>
      </c>
      <c r="D247" s="2" t="s">
        <v>455</v>
      </c>
      <c r="E247" s="1">
        <v>12</v>
      </c>
      <c r="F247" s="1">
        <v>19</v>
      </c>
      <c r="G247" s="10" t="str">
        <f>IF(COUNTIF(TabSRC[IDCL],TabSRC[[#This Row],[Ligne de la MAP]]-1&amp;"_"&amp;TabSRC[[#This Row],[Colonne de la MAP]]-1)&gt;0,TabSRC[[#This Row],[Ligne de la MAP]]-1&amp;"_"&amp;TabSRC[[#This Row],[Colonne de la MAP]]-1,"")</f>
        <v>11_18</v>
      </c>
      <c r="H247" s="10" t="str">
        <f>IF(COUNTIF(TabSRC[IDCL],TabSRC[[#This Row],[Ligne de la MAP]]-1&amp;"_"&amp;TabSRC[[#This Row],[Colonne de la MAP]]+1)&gt;0,TabSRC[[#This Row],[Ligne de la MAP]]-1&amp;"_"&amp;TabSRC[[#This Row],[Colonne de la MAP]]+1,"")</f>
        <v>11_20</v>
      </c>
      <c r="I247" s="10" t="str">
        <f>IF(COUNTIF(TabSRC[IDCL],TabSRC[[#This Row],[Ligne de la MAP]]&amp;"_"&amp;TabSRC[[#This Row],[Colonne de la MAP]]+2)&gt;0,TabSRC[[#This Row],[Ligne de la MAP]]&amp;"_"&amp;TabSRC[[#This Row],[Colonne de la MAP]]+2,"")</f>
        <v>12_21</v>
      </c>
      <c r="J247" s="10" t="str">
        <f>IF(COUNTIF(TabSRC[IDCL],TabSRC[[#This Row],[Ligne de la MAP]]+1&amp;"_"&amp;TabSRC[[#This Row],[Colonne de la MAP]]+1),TabSRC[[#This Row],[Ligne de la MAP]]+1&amp;"_"&amp;TabSRC[[#This Row],[Colonne de la MAP]]+1,"")</f>
        <v>13_20</v>
      </c>
      <c r="K247" s="10" t="str">
        <f>IF(COUNTIF(TabSRC[IDCL],TabSRC[[#This Row],[Ligne de la MAP]]+1&amp;"_"&amp;TabSRC[[#This Row],[Colonne de la MAP]]-1)&gt;0,TabSRC[[#This Row],[Ligne de la MAP]]+1&amp;"_"&amp;TabSRC[[#This Row],[Colonne de la MAP]]-1,"")</f>
        <v>13_18</v>
      </c>
      <c r="L247" s="10" t="str">
        <f>IF(COUNTIF(TabSRC[IDCL],TabSRC[[#This Row],[Ligne de la MAP]]&amp;"_"&amp;TabSRC[[#This Row],[Colonne de la MAP]]-2)&gt;0,TabSRC[[#This Row],[Ligne de la MAP]]&amp;"_"&amp;TabSRC[[#This Row],[Colonne de la MAP]]-2,"")</f>
        <v>12_17</v>
      </c>
    </row>
    <row r="248" spans="1:12" x14ac:dyDescent="0.25">
      <c r="A248" t="s">
        <v>500</v>
      </c>
      <c r="B248">
        <v>419.83547401428223</v>
      </c>
      <c r="C248">
        <v>401.25014019012451</v>
      </c>
      <c r="D248" s="2" t="s">
        <v>457</v>
      </c>
      <c r="E248" s="1">
        <v>12</v>
      </c>
      <c r="F248" s="1">
        <v>21</v>
      </c>
      <c r="G248" s="10" t="str">
        <f>IF(COUNTIF(TabSRC[IDCL],TabSRC[[#This Row],[Ligne de la MAP]]-1&amp;"_"&amp;TabSRC[[#This Row],[Colonne de la MAP]]-1)&gt;0,TabSRC[[#This Row],[Ligne de la MAP]]-1&amp;"_"&amp;TabSRC[[#This Row],[Colonne de la MAP]]-1,"")</f>
        <v>11_20</v>
      </c>
      <c r="H248" s="10" t="str">
        <f>IF(COUNTIF(TabSRC[IDCL],TabSRC[[#This Row],[Ligne de la MAP]]-1&amp;"_"&amp;TabSRC[[#This Row],[Colonne de la MAP]]+1)&gt;0,TabSRC[[#This Row],[Ligne de la MAP]]-1&amp;"_"&amp;TabSRC[[#This Row],[Colonne de la MAP]]+1,"")</f>
        <v>11_22</v>
      </c>
      <c r="I248" s="10" t="str">
        <f>IF(COUNTIF(TabSRC[IDCL],TabSRC[[#This Row],[Ligne de la MAP]]&amp;"_"&amp;TabSRC[[#This Row],[Colonne de la MAP]]+2)&gt;0,TabSRC[[#This Row],[Ligne de la MAP]]&amp;"_"&amp;TabSRC[[#This Row],[Colonne de la MAP]]+2,"")</f>
        <v>12_23</v>
      </c>
      <c r="J248" s="10" t="str">
        <f>IF(COUNTIF(TabSRC[IDCL],TabSRC[[#This Row],[Ligne de la MAP]]+1&amp;"_"&amp;TabSRC[[#This Row],[Colonne de la MAP]]+1),TabSRC[[#This Row],[Ligne de la MAP]]+1&amp;"_"&amp;TabSRC[[#This Row],[Colonne de la MAP]]+1,"")</f>
        <v>13_22</v>
      </c>
      <c r="K248" s="10" t="str">
        <f>IF(COUNTIF(TabSRC[IDCL],TabSRC[[#This Row],[Ligne de la MAP]]+1&amp;"_"&amp;TabSRC[[#This Row],[Colonne de la MAP]]-1)&gt;0,TabSRC[[#This Row],[Ligne de la MAP]]+1&amp;"_"&amp;TabSRC[[#This Row],[Colonne de la MAP]]-1,"")</f>
        <v>13_20</v>
      </c>
      <c r="L248" s="10" t="str">
        <f>IF(COUNTIF(TabSRC[IDCL],TabSRC[[#This Row],[Ligne de la MAP]]&amp;"_"&amp;TabSRC[[#This Row],[Colonne de la MAP]]-2)&gt;0,TabSRC[[#This Row],[Ligne de la MAP]]&amp;"_"&amp;TabSRC[[#This Row],[Colonne de la MAP]]-2,"")</f>
        <v>12_19</v>
      </c>
    </row>
    <row r="249" spans="1:12" x14ac:dyDescent="0.25">
      <c r="A249" t="s">
        <v>502</v>
      </c>
      <c r="B249">
        <v>460.5387020111084</v>
      </c>
      <c r="C249">
        <v>401.25014019012451</v>
      </c>
      <c r="D249" s="2" t="s">
        <v>459</v>
      </c>
      <c r="E249" s="1">
        <v>12</v>
      </c>
      <c r="F249" s="1">
        <v>23</v>
      </c>
      <c r="G249" s="10" t="str">
        <f>IF(COUNTIF(TabSRC[IDCL],TabSRC[[#This Row],[Ligne de la MAP]]-1&amp;"_"&amp;TabSRC[[#This Row],[Colonne de la MAP]]-1)&gt;0,TabSRC[[#This Row],[Ligne de la MAP]]-1&amp;"_"&amp;TabSRC[[#This Row],[Colonne de la MAP]]-1,"")</f>
        <v>11_22</v>
      </c>
      <c r="H249" s="10" t="str">
        <f>IF(COUNTIF(TabSRC[IDCL],TabSRC[[#This Row],[Ligne de la MAP]]-1&amp;"_"&amp;TabSRC[[#This Row],[Colonne de la MAP]]+1)&gt;0,TabSRC[[#This Row],[Ligne de la MAP]]-1&amp;"_"&amp;TabSRC[[#This Row],[Colonne de la MAP]]+1,"")</f>
        <v>11_24</v>
      </c>
      <c r="I249" s="10" t="str">
        <f>IF(COUNTIF(TabSRC[IDCL],TabSRC[[#This Row],[Ligne de la MAP]]&amp;"_"&amp;TabSRC[[#This Row],[Colonne de la MAP]]+2)&gt;0,TabSRC[[#This Row],[Ligne de la MAP]]&amp;"_"&amp;TabSRC[[#This Row],[Colonne de la MAP]]+2,"")</f>
        <v>12_25</v>
      </c>
      <c r="J249" s="10" t="str">
        <f>IF(COUNTIF(TabSRC[IDCL],TabSRC[[#This Row],[Ligne de la MAP]]+1&amp;"_"&amp;TabSRC[[#This Row],[Colonne de la MAP]]+1),TabSRC[[#This Row],[Ligne de la MAP]]+1&amp;"_"&amp;TabSRC[[#This Row],[Colonne de la MAP]]+1,"")</f>
        <v>13_24</v>
      </c>
      <c r="K249" s="10" t="str">
        <f>IF(COUNTIF(TabSRC[IDCL],TabSRC[[#This Row],[Ligne de la MAP]]+1&amp;"_"&amp;TabSRC[[#This Row],[Colonne de la MAP]]-1)&gt;0,TabSRC[[#This Row],[Ligne de la MAP]]+1&amp;"_"&amp;TabSRC[[#This Row],[Colonne de la MAP]]-1,"")</f>
        <v>13_22</v>
      </c>
      <c r="L249" s="10" t="str">
        <f>IF(COUNTIF(TabSRC[IDCL],TabSRC[[#This Row],[Ligne de la MAP]]&amp;"_"&amp;TabSRC[[#This Row],[Colonne de la MAP]]-2)&gt;0,TabSRC[[#This Row],[Ligne de la MAP]]&amp;"_"&amp;TabSRC[[#This Row],[Colonne de la MAP]]-2,"")</f>
        <v>12_21</v>
      </c>
    </row>
    <row r="250" spans="1:12" x14ac:dyDescent="0.25">
      <c r="A250" t="s">
        <v>504</v>
      </c>
      <c r="B250">
        <v>501.24193000793457</v>
      </c>
      <c r="C250">
        <v>401.25014019012451</v>
      </c>
      <c r="D250" s="2" t="s">
        <v>461</v>
      </c>
      <c r="E250" s="1">
        <v>12</v>
      </c>
      <c r="F250" s="1">
        <v>25</v>
      </c>
      <c r="G250" s="10" t="str">
        <f>IF(COUNTIF(TabSRC[IDCL],TabSRC[[#This Row],[Ligne de la MAP]]-1&amp;"_"&amp;TabSRC[[#This Row],[Colonne de la MAP]]-1)&gt;0,TabSRC[[#This Row],[Ligne de la MAP]]-1&amp;"_"&amp;TabSRC[[#This Row],[Colonne de la MAP]]-1,"")</f>
        <v>11_24</v>
      </c>
      <c r="H250" s="10" t="str">
        <f>IF(COUNTIF(TabSRC[IDCL],TabSRC[[#This Row],[Ligne de la MAP]]-1&amp;"_"&amp;TabSRC[[#This Row],[Colonne de la MAP]]+1)&gt;0,TabSRC[[#This Row],[Ligne de la MAP]]-1&amp;"_"&amp;TabSRC[[#This Row],[Colonne de la MAP]]+1,"")</f>
        <v>11_26</v>
      </c>
      <c r="I250" s="10" t="str">
        <f>IF(COUNTIF(TabSRC[IDCL],TabSRC[[#This Row],[Ligne de la MAP]]&amp;"_"&amp;TabSRC[[#This Row],[Colonne de la MAP]]+2)&gt;0,TabSRC[[#This Row],[Ligne de la MAP]]&amp;"_"&amp;TabSRC[[#This Row],[Colonne de la MAP]]+2,"")</f>
        <v>12_27</v>
      </c>
      <c r="J250" s="10" t="str">
        <f>IF(COUNTIF(TabSRC[IDCL],TabSRC[[#This Row],[Ligne de la MAP]]+1&amp;"_"&amp;TabSRC[[#This Row],[Colonne de la MAP]]+1),TabSRC[[#This Row],[Ligne de la MAP]]+1&amp;"_"&amp;TabSRC[[#This Row],[Colonne de la MAP]]+1,"")</f>
        <v>13_26</v>
      </c>
      <c r="K250" s="10" t="str">
        <f>IF(COUNTIF(TabSRC[IDCL],TabSRC[[#This Row],[Ligne de la MAP]]+1&amp;"_"&amp;TabSRC[[#This Row],[Colonne de la MAP]]-1)&gt;0,TabSRC[[#This Row],[Ligne de la MAP]]+1&amp;"_"&amp;TabSRC[[#This Row],[Colonne de la MAP]]-1,"")</f>
        <v>13_24</v>
      </c>
      <c r="L250" s="10" t="str">
        <f>IF(COUNTIF(TabSRC[IDCL],TabSRC[[#This Row],[Ligne de la MAP]]&amp;"_"&amp;TabSRC[[#This Row],[Colonne de la MAP]]-2)&gt;0,TabSRC[[#This Row],[Ligne de la MAP]]&amp;"_"&amp;TabSRC[[#This Row],[Colonne de la MAP]]-2,"")</f>
        <v>12_23</v>
      </c>
    </row>
    <row r="251" spans="1:12" x14ac:dyDescent="0.25">
      <c r="A251" t="s">
        <v>506</v>
      </c>
      <c r="B251">
        <v>541.94515800476074</v>
      </c>
      <c r="C251">
        <v>401.25014019012451</v>
      </c>
      <c r="D251" s="2" t="s">
        <v>463</v>
      </c>
      <c r="E251" s="1">
        <v>12</v>
      </c>
      <c r="F251" s="1">
        <v>27</v>
      </c>
      <c r="G251" s="10" t="str">
        <f>IF(COUNTIF(TabSRC[IDCL],TabSRC[[#This Row],[Ligne de la MAP]]-1&amp;"_"&amp;TabSRC[[#This Row],[Colonne de la MAP]]-1)&gt;0,TabSRC[[#This Row],[Ligne de la MAP]]-1&amp;"_"&amp;TabSRC[[#This Row],[Colonne de la MAP]]-1,"")</f>
        <v>11_26</v>
      </c>
      <c r="H251" s="10" t="str">
        <f>IF(COUNTIF(TabSRC[IDCL],TabSRC[[#This Row],[Ligne de la MAP]]-1&amp;"_"&amp;TabSRC[[#This Row],[Colonne de la MAP]]+1)&gt;0,TabSRC[[#This Row],[Ligne de la MAP]]-1&amp;"_"&amp;TabSRC[[#This Row],[Colonne de la MAP]]+1,"")</f>
        <v>11_28</v>
      </c>
      <c r="I251" s="10" t="str">
        <f>IF(COUNTIF(TabSRC[IDCL],TabSRC[[#This Row],[Ligne de la MAP]]&amp;"_"&amp;TabSRC[[#This Row],[Colonne de la MAP]]+2)&gt;0,TabSRC[[#This Row],[Ligne de la MAP]]&amp;"_"&amp;TabSRC[[#This Row],[Colonne de la MAP]]+2,"")</f>
        <v>12_29</v>
      </c>
      <c r="J251" s="10" t="str">
        <f>IF(COUNTIF(TabSRC[IDCL],TabSRC[[#This Row],[Ligne de la MAP]]+1&amp;"_"&amp;TabSRC[[#This Row],[Colonne de la MAP]]+1),TabSRC[[#This Row],[Ligne de la MAP]]+1&amp;"_"&amp;TabSRC[[#This Row],[Colonne de la MAP]]+1,"")</f>
        <v>13_28</v>
      </c>
      <c r="K251" s="10" t="str">
        <f>IF(COUNTIF(TabSRC[IDCL],TabSRC[[#This Row],[Ligne de la MAP]]+1&amp;"_"&amp;TabSRC[[#This Row],[Colonne de la MAP]]-1)&gt;0,TabSRC[[#This Row],[Ligne de la MAP]]+1&amp;"_"&amp;TabSRC[[#This Row],[Colonne de la MAP]]-1,"")</f>
        <v>13_26</v>
      </c>
      <c r="L251" s="10" t="str">
        <f>IF(COUNTIF(TabSRC[IDCL],TabSRC[[#This Row],[Ligne de la MAP]]&amp;"_"&amp;TabSRC[[#This Row],[Colonne de la MAP]]-2)&gt;0,TabSRC[[#This Row],[Ligne de la MAP]]&amp;"_"&amp;TabSRC[[#This Row],[Colonne de la MAP]]-2,"")</f>
        <v>12_25</v>
      </c>
    </row>
    <row r="252" spans="1:12" x14ac:dyDescent="0.25">
      <c r="A252" t="s">
        <v>508</v>
      </c>
      <c r="B252">
        <v>582.64838600158691</v>
      </c>
      <c r="C252">
        <v>401.25014019012451</v>
      </c>
      <c r="D252" s="2" t="s">
        <v>465</v>
      </c>
      <c r="E252" s="1">
        <v>12</v>
      </c>
      <c r="F252" s="1">
        <v>29</v>
      </c>
      <c r="G252" s="10" t="str">
        <f>IF(COUNTIF(TabSRC[IDCL],TabSRC[[#This Row],[Ligne de la MAP]]-1&amp;"_"&amp;TabSRC[[#This Row],[Colonne de la MAP]]-1)&gt;0,TabSRC[[#This Row],[Ligne de la MAP]]-1&amp;"_"&amp;TabSRC[[#This Row],[Colonne de la MAP]]-1,"")</f>
        <v>11_28</v>
      </c>
      <c r="H252" s="10" t="str">
        <f>IF(COUNTIF(TabSRC[IDCL],TabSRC[[#This Row],[Ligne de la MAP]]-1&amp;"_"&amp;TabSRC[[#This Row],[Colonne de la MAP]]+1)&gt;0,TabSRC[[#This Row],[Ligne de la MAP]]-1&amp;"_"&amp;TabSRC[[#This Row],[Colonne de la MAP]]+1,"")</f>
        <v>11_30</v>
      </c>
      <c r="I252" s="10" t="str">
        <f>IF(COUNTIF(TabSRC[IDCL],TabSRC[[#This Row],[Ligne de la MAP]]&amp;"_"&amp;TabSRC[[#This Row],[Colonne de la MAP]]+2)&gt;0,TabSRC[[#This Row],[Ligne de la MAP]]&amp;"_"&amp;TabSRC[[#This Row],[Colonne de la MAP]]+2,"")</f>
        <v>12_31</v>
      </c>
      <c r="J252" s="10" t="str">
        <f>IF(COUNTIF(TabSRC[IDCL],TabSRC[[#This Row],[Ligne de la MAP]]+1&amp;"_"&amp;TabSRC[[#This Row],[Colonne de la MAP]]+1),TabSRC[[#This Row],[Ligne de la MAP]]+1&amp;"_"&amp;TabSRC[[#This Row],[Colonne de la MAP]]+1,"")</f>
        <v>13_30</v>
      </c>
      <c r="K252" s="10" t="str">
        <f>IF(COUNTIF(TabSRC[IDCL],TabSRC[[#This Row],[Ligne de la MAP]]+1&amp;"_"&amp;TabSRC[[#This Row],[Colonne de la MAP]]-1)&gt;0,TabSRC[[#This Row],[Ligne de la MAP]]+1&amp;"_"&amp;TabSRC[[#This Row],[Colonne de la MAP]]-1,"")</f>
        <v>13_28</v>
      </c>
      <c r="L252" s="10" t="str">
        <f>IF(COUNTIF(TabSRC[IDCL],TabSRC[[#This Row],[Ligne de la MAP]]&amp;"_"&amp;TabSRC[[#This Row],[Colonne de la MAP]]-2)&gt;0,TabSRC[[#This Row],[Ligne de la MAP]]&amp;"_"&amp;TabSRC[[#This Row],[Colonne de la MAP]]-2,"")</f>
        <v>12_27</v>
      </c>
    </row>
    <row r="253" spans="1:12" x14ac:dyDescent="0.25">
      <c r="A253" t="s">
        <v>510</v>
      </c>
      <c r="B253">
        <v>623.35161399841309</v>
      </c>
      <c r="C253">
        <v>401.25014019012451</v>
      </c>
      <c r="D253" s="2" t="s">
        <v>467</v>
      </c>
      <c r="E253" s="1">
        <v>12</v>
      </c>
      <c r="F253" s="1">
        <v>31</v>
      </c>
      <c r="G253" s="10" t="str">
        <f>IF(COUNTIF(TabSRC[IDCL],TabSRC[[#This Row],[Ligne de la MAP]]-1&amp;"_"&amp;TabSRC[[#This Row],[Colonne de la MAP]]-1)&gt;0,TabSRC[[#This Row],[Ligne de la MAP]]-1&amp;"_"&amp;TabSRC[[#This Row],[Colonne de la MAP]]-1,"")</f>
        <v>11_30</v>
      </c>
      <c r="H253" s="10" t="str">
        <f>IF(COUNTIF(TabSRC[IDCL],TabSRC[[#This Row],[Ligne de la MAP]]-1&amp;"_"&amp;TabSRC[[#This Row],[Colonne de la MAP]]+1)&gt;0,TabSRC[[#This Row],[Ligne de la MAP]]-1&amp;"_"&amp;TabSRC[[#This Row],[Colonne de la MAP]]+1,"")</f>
        <v>11_32</v>
      </c>
      <c r="I253" s="10" t="str">
        <f>IF(COUNTIF(TabSRC[IDCL],TabSRC[[#This Row],[Ligne de la MAP]]&amp;"_"&amp;TabSRC[[#This Row],[Colonne de la MAP]]+2)&gt;0,TabSRC[[#This Row],[Ligne de la MAP]]&amp;"_"&amp;TabSRC[[#This Row],[Colonne de la MAP]]+2,"")</f>
        <v>12_33</v>
      </c>
      <c r="J253" s="10" t="str">
        <f>IF(COUNTIF(TabSRC[IDCL],TabSRC[[#This Row],[Ligne de la MAP]]+1&amp;"_"&amp;TabSRC[[#This Row],[Colonne de la MAP]]+1),TabSRC[[#This Row],[Ligne de la MAP]]+1&amp;"_"&amp;TabSRC[[#This Row],[Colonne de la MAP]]+1,"")</f>
        <v>13_32</v>
      </c>
      <c r="K253" s="10" t="str">
        <f>IF(COUNTIF(TabSRC[IDCL],TabSRC[[#This Row],[Ligne de la MAP]]+1&amp;"_"&amp;TabSRC[[#This Row],[Colonne de la MAP]]-1)&gt;0,TabSRC[[#This Row],[Ligne de la MAP]]+1&amp;"_"&amp;TabSRC[[#This Row],[Colonne de la MAP]]-1,"")</f>
        <v>13_30</v>
      </c>
      <c r="L253" s="10" t="str">
        <f>IF(COUNTIF(TabSRC[IDCL],TabSRC[[#This Row],[Ligne de la MAP]]&amp;"_"&amp;TabSRC[[#This Row],[Colonne de la MAP]]-2)&gt;0,TabSRC[[#This Row],[Ligne de la MAP]]&amp;"_"&amp;TabSRC[[#This Row],[Colonne de la MAP]]-2,"")</f>
        <v>12_29</v>
      </c>
    </row>
    <row r="254" spans="1:12" x14ac:dyDescent="0.25">
      <c r="A254" t="s">
        <v>512</v>
      </c>
      <c r="B254">
        <v>664.05484199523926</v>
      </c>
      <c r="C254">
        <v>401.25014019012451</v>
      </c>
      <c r="D254" s="2" t="s">
        <v>469</v>
      </c>
      <c r="E254" s="1">
        <v>12</v>
      </c>
      <c r="F254" s="1">
        <v>33</v>
      </c>
      <c r="G254" s="10" t="str">
        <f>IF(COUNTIF(TabSRC[IDCL],TabSRC[[#This Row],[Ligne de la MAP]]-1&amp;"_"&amp;TabSRC[[#This Row],[Colonne de la MAP]]-1)&gt;0,TabSRC[[#This Row],[Ligne de la MAP]]-1&amp;"_"&amp;TabSRC[[#This Row],[Colonne de la MAP]]-1,"")</f>
        <v>11_32</v>
      </c>
      <c r="H254" s="10" t="str">
        <f>IF(COUNTIF(TabSRC[IDCL],TabSRC[[#This Row],[Ligne de la MAP]]-1&amp;"_"&amp;TabSRC[[#This Row],[Colonne de la MAP]]+1)&gt;0,TabSRC[[#This Row],[Ligne de la MAP]]-1&amp;"_"&amp;TabSRC[[#This Row],[Colonne de la MAP]]+1,"")</f>
        <v>11_34</v>
      </c>
      <c r="I254" s="10" t="str">
        <f>IF(COUNTIF(TabSRC[IDCL],TabSRC[[#This Row],[Ligne de la MAP]]&amp;"_"&amp;TabSRC[[#This Row],[Colonne de la MAP]]+2)&gt;0,TabSRC[[#This Row],[Ligne de la MAP]]&amp;"_"&amp;TabSRC[[#This Row],[Colonne de la MAP]]+2,"")</f>
        <v>12_35</v>
      </c>
      <c r="J254" s="10" t="str">
        <f>IF(COUNTIF(TabSRC[IDCL],TabSRC[[#This Row],[Ligne de la MAP]]+1&amp;"_"&amp;TabSRC[[#This Row],[Colonne de la MAP]]+1),TabSRC[[#This Row],[Ligne de la MAP]]+1&amp;"_"&amp;TabSRC[[#This Row],[Colonne de la MAP]]+1,"")</f>
        <v>13_34</v>
      </c>
      <c r="K254" s="10" t="str">
        <f>IF(COUNTIF(TabSRC[IDCL],TabSRC[[#This Row],[Ligne de la MAP]]+1&amp;"_"&amp;TabSRC[[#This Row],[Colonne de la MAP]]-1)&gt;0,TabSRC[[#This Row],[Ligne de la MAP]]+1&amp;"_"&amp;TabSRC[[#This Row],[Colonne de la MAP]]-1,"")</f>
        <v>13_32</v>
      </c>
      <c r="L254" s="10" t="str">
        <f>IF(COUNTIF(TabSRC[IDCL],TabSRC[[#This Row],[Ligne de la MAP]]&amp;"_"&amp;TabSRC[[#This Row],[Colonne de la MAP]]-2)&gt;0,TabSRC[[#This Row],[Ligne de la MAP]]&amp;"_"&amp;TabSRC[[#This Row],[Colonne de la MAP]]-2,"")</f>
        <v>12_31</v>
      </c>
    </row>
    <row r="255" spans="1:12" x14ac:dyDescent="0.25">
      <c r="A255" t="s">
        <v>514</v>
      </c>
      <c r="B255">
        <v>704.75806999206543</v>
      </c>
      <c r="C255">
        <v>401.25014019012451</v>
      </c>
      <c r="D255" s="2" t="s">
        <v>471</v>
      </c>
      <c r="E255" s="1">
        <v>12</v>
      </c>
      <c r="F255" s="1">
        <v>35</v>
      </c>
      <c r="G255" s="10" t="str">
        <f>IF(COUNTIF(TabSRC[IDCL],TabSRC[[#This Row],[Ligne de la MAP]]-1&amp;"_"&amp;TabSRC[[#This Row],[Colonne de la MAP]]-1)&gt;0,TabSRC[[#This Row],[Ligne de la MAP]]-1&amp;"_"&amp;TabSRC[[#This Row],[Colonne de la MAP]]-1,"")</f>
        <v>11_34</v>
      </c>
      <c r="H255" s="10" t="str">
        <f>IF(COUNTIF(TabSRC[IDCL],TabSRC[[#This Row],[Ligne de la MAP]]-1&amp;"_"&amp;TabSRC[[#This Row],[Colonne de la MAP]]+1)&gt;0,TabSRC[[#This Row],[Ligne de la MAP]]-1&amp;"_"&amp;TabSRC[[#This Row],[Colonne de la MAP]]+1,"")</f>
        <v>11_36</v>
      </c>
      <c r="I255" s="10" t="str">
        <f>IF(COUNTIF(TabSRC[IDCL],TabSRC[[#This Row],[Ligne de la MAP]]&amp;"_"&amp;TabSRC[[#This Row],[Colonne de la MAP]]+2)&gt;0,TabSRC[[#This Row],[Ligne de la MAP]]&amp;"_"&amp;TabSRC[[#This Row],[Colonne de la MAP]]+2,"")</f>
        <v>12_37</v>
      </c>
      <c r="J255" s="10" t="str">
        <f>IF(COUNTIF(TabSRC[IDCL],TabSRC[[#This Row],[Ligne de la MAP]]+1&amp;"_"&amp;TabSRC[[#This Row],[Colonne de la MAP]]+1),TabSRC[[#This Row],[Ligne de la MAP]]+1&amp;"_"&amp;TabSRC[[#This Row],[Colonne de la MAP]]+1,"")</f>
        <v>13_36</v>
      </c>
      <c r="K255" s="10" t="str">
        <f>IF(COUNTIF(TabSRC[IDCL],TabSRC[[#This Row],[Ligne de la MAP]]+1&amp;"_"&amp;TabSRC[[#This Row],[Colonne de la MAP]]-1)&gt;0,TabSRC[[#This Row],[Ligne de la MAP]]+1&amp;"_"&amp;TabSRC[[#This Row],[Colonne de la MAP]]-1,"")</f>
        <v>13_34</v>
      </c>
      <c r="L255" s="10" t="str">
        <f>IF(COUNTIF(TabSRC[IDCL],TabSRC[[#This Row],[Ligne de la MAP]]&amp;"_"&amp;TabSRC[[#This Row],[Colonne de la MAP]]-2)&gt;0,TabSRC[[#This Row],[Ligne de la MAP]]&amp;"_"&amp;TabSRC[[#This Row],[Colonne de la MAP]]-2,"")</f>
        <v>12_33</v>
      </c>
    </row>
    <row r="256" spans="1:12" x14ac:dyDescent="0.25">
      <c r="A256" t="s">
        <v>516</v>
      </c>
      <c r="B256">
        <v>745.4612979888916</v>
      </c>
      <c r="C256">
        <v>401.25014019012451</v>
      </c>
      <c r="D256" s="2" t="s">
        <v>473</v>
      </c>
      <c r="E256" s="1">
        <v>12</v>
      </c>
      <c r="F256" s="1">
        <v>37</v>
      </c>
      <c r="G256" s="10" t="str">
        <f>IF(COUNTIF(TabSRC[IDCL],TabSRC[[#This Row],[Ligne de la MAP]]-1&amp;"_"&amp;TabSRC[[#This Row],[Colonne de la MAP]]-1)&gt;0,TabSRC[[#This Row],[Ligne de la MAP]]-1&amp;"_"&amp;TabSRC[[#This Row],[Colonne de la MAP]]-1,"")</f>
        <v>11_36</v>
      </c>
      <c r="H256" s="10" t="str">
        <f>IF(COUNTIF(TabSRC[IDCL],TabSRC[[#This Row],[Ligne de la MAP]]-1&amp;"_"&amp;TabSRC[[#This Row],[Colonne de la MAP]]+1)&gt;0,TabSRC[[#This Row],[Ligne de la MAP]]-1&amp;"_"&amp;TabSRC[[#This Row],[Colonne de la MAP]]+1,"")</f>
        <v>11_38</v>
      </c>
      <c r="I256" s="10" t="str">
        <f>IF(COUNTIF(TabSRC[IDCL],TabSRC[[#This Row],[Ligne de la MAP]]&amp;"_"&amp;TabSRC[[#This Row],[Colonne de la MAP]]+2)&gt;0,TabSRC[[#This Row],[Ligne de la MAP]]&amp;"_"&amp;TabSRC[[#This Row],[Colonne de la MAP]]+2,"")</f>
        <v>12_39</v>
      </c>
      <c r="J256" s="10" t="str">
        <f>IF(COUNTIF(TabSRC[IDCL],TabSRC[[#This Row],[Ligne de la MAP]]+1&amp;"_"&amp;TabSRC[[#This Row],[Colonne de la MAP]]+1),TabSRC[[#This Row],[Ligne de la MAP]]+1&amp;"_"&amp;TabSRC[[#This Row],[Colonne de la MAP]]+1,"")</f>
        <v>13_38</v>
      </c>
      <c r="K256" s="10" t="str">
        <f>IF(COUNTIF(TabSRC[IDCL],TabSRC[[#This Row],[Ligne de la MAP]]+1&amp;"_"&amp;TabSRC[[#This Row],[Colonne de la MAP]]-1)&gt;0,TabSRC[[#This Row],[Ligne de la MAP]]+1&amp;"_"&amp;TabSRC[[#This Row],[Colonne de la MAP]]-1,"")</f>
        <v>13_36</v>
      </c>
      <c r="L256" s="10" t="str">
        <f>IF(COUNTIF(TabSRC[IDCL],TabSRC[[#This Row],[Ligne de la MAP]]&amp;"_"&amp;TabSRC[[#This Row],[Colonne de la MAP]]-2)&gt;0,TabSRC[[#This Row],[Ligne de la MAP]]&amp;"_"&amp;TabSRC[[#This Row],[Colonne de la MAP]]-2,"")</f>
        <v>12_35</v>
      </c>
    </row>
    <row r="257" spans="1:12" x14ac:dyDescent="0.25">
      <c r="A257" t="s">
        <v>518</v>
      </c>
      <c r="B257">
        <v>786.16452598571777</v>
      </c>
      <c r="C257">
        <v>401.25014019012451</v>
      </c>
      <c r="D257" s="2" t="s">
        <v>475</v>
      </c>
      <c r="E257" s="1">
        <v>12</v>
      </c>
      <c r="F257" s="1">
        <v>39</v>
      </c>
      <c r="G257" s="10" t="str">
        <f>IF(COUNTIF(TabSRC[IDCL],TabSRC[[#This Row],[Ligne de la MAP]]-1&amp;"_"&amp;TabSRC[[#This Row],[Colonne de la MAP]]-1)&gt;0,TabSRC[[#This Row],[Ligne de la MAP]]-1&amp;"_"&amp;TabSRC[[#This Row],[Colonne de la MAP]]-1,"")</f>
        <v>11_38</v>
      </c>
      <c r="H257" s="10" t="str">
        <f>IF(COUNTIF(TabSRC[IDCL],TabSRC[[#This Row],[Ligne de la MAP]]-1&amp;"_"&amp;TabSRC[[#This Row],[Colonne de la MAP]]+1)&gt;0,TabSRC[[#This Row],[Ligne de la MAP]]-1&amp;"_"&amp;TabSRC[[#This Row],[Colonne de la MAP]]+1,"")</f>
        <v>11_40</v>
      </c>
      <c r="I257" s="10" t="str">
        <f>IF(COUNTIF(TabSRC[IDCL],TabSRC[[#This Row],[Ligne de la MAP]]&amp;"_"&amp;TabSRC[[#This Row],[Colonne de la MAP]]+2)&gt;0,TabSRC[[#This Row],[Ligne de la MAP]]&amp;"_"&amp;TabSRC[[#This Row],[Colonne de la MAP]]+2,"")</f>
        <v>12_41</v>
      </c>
      <c r="J257" s="10" t="str">
        <f>IF(COUNTIF(TabSRC[IDCL],TabSRC[[#This Row],[Ligne de la MAP]]+1&amp;"_"&amp;TabSRC[[#This Row],[Colonne de la MAP]]+1),TabSRC[[#This Row],[Ligne de la MAP]]+1&amp;"_"&amp;TabSRC[[#This Row],[Colonne de la MAP]]+1,"")</f>
        <v>13_40</v>
      </c>
      <c r="K257" s="10" t="str">
        <f>IF(COUNTIF(TabSRC[IDCL],TabSRC[[#This Row],[Ligne de la MAP]]+1&amp;"_"&amp;TabSRC[[#This Row],[Colonne de la MAP]]-1)&gt;0,TabSRC[[#This Row],[Ligne de la MAP]]+1&amp;"_"&amp;TabSRC[[#This Row],[Colonne de la MAP]]-1,"")</f>
        <v>13_38</v>
      </c>
      <c r="L257" s="10" t="str">
        <f>IF(COUNTIF(TabSRC[IDCL],TabSRC[[#This Row],[Ligne de la MAP]]&amp;"_"&amp;TabSRC[[#This Row],[Colonne de la MAP]]-2)&gt;0,TabSRC[[#This Row],[Ligne de la MAP]]&amp;"_"&amp;TabSRC[[#This Row],[Colonne de la MAP]]-2,"")</f>
        <v>12_37</v>
      </c>
    </row>
    <row r="258" spans="1:12" x14ac:dyDescent="0.25">
      <c r="A258" t="s">
        <v>520</v>
      </c>
      <c r="B258">
        <v>826.86775398254395</v>
      </c>
      <c r="C258">
        <v>401.25014019012451</v>
      </c>
      <c r="D258" s="2" t="s">
        <v>477</v>
      </c>
      <c r="E258" s="1">
        <v>12</v>
      </c>
      <c r="F258" s="1">
        <v>41</v>
      </c>
      <c r="G258" s="10" t="str">
        <f>IF(COUNTIF(TabSRC[IDCL],TabSRC[[#This Row],[Ligne de la MAP]]-1&amp;"_"&amp;TabSRC[[#This Row],[Colonne de la MAP]]-1)&gt;0,TabSRC[[#This Row],[Ligne de la MAP]]-1&amp;"_"&amp;TabSRC[[#This Row],[Colonne de la MAP]]-1,"")</f>
        <v>11_40</v>
      </c>
      <c r="H258" s="10" t="str">
        <f>IF(COUNTIF(TabSRC[IDCL],TabSRC[[#This Row],[Ligne de la MAP]]-1&amp;"_"&amp;TabSRC[[#This Row],[Colonne de la MAP]]+1)&gt;0,TabSRC[[#This Row],[Ligne de la MAP]]-1&amp;"_"&amp;TabSRC[[#This Row],[Colonne de la MAP]]+1,"")</f>
        <v>11_42</v>
      </c>
      <c r="I258" s="10" t="str">
        <f>IF(COUNTIF(TabSRC[IDCL],TabSRC[[#This Row],[Ligne de la MAP]]&amp;"_"&amp;TabSRC[[#This Row],[Colonne de la MAP]]+2)&gt;0,TabSRC[[#This Row],[Ligne de la MAP]]&amp;"_"&amp;TabSRC[[#This Row],[Colonne de la MAP]]+2,"")</f>
        <v>12_43</v>
      </c>
      <c r="J258" s="10" t="str">
        <f>IF(COUNTIF(TabSRC[IDCL],TabSRC[[#This Row],[Ligne de la MAP]]+1&amp;"_"&amp;TabSRC[[#This Row],[Colonne de la MAP]]+1),TabSRC[[#This Row],[Ligne de la MAP]]+1&amp;"_"&amp;TabSRC[[#This Row],[Colonne de la MAP]]+1,"")</f>
        <v>13_42</v>
      </c>
      <c r="K258" s="10" t="str">
        <f>IF(COUNTIF(TabSRC[IDCL],TabSRC[[#This Row],[Ligne de la MAP]]+1&amp;"_"&amp;TabSRC[[#This Row],[Colonne de la MAP]]-1)&gt;0,TabSRC[[#This Row],[Ligne de la MAP]]+1&amp;"_"&amp;TabSRC[[#This Row],[Colonne de la MAP]]-1,"")</f>
        <v>13_40</v>
      </c>
      <c r="L258" s="10" t="str">
        <f>IF(COUNTIF(TabSRC[IDCL],TabSRC[[#This Row],[Ligne de la MAP]]&amp;"_"&amp;TabSRC[[#This Row],[Colonne de la MAP]]-2)&gt;0,TabSRC[[#This Row],[Ligne de la MAP]]&amp;"_"&amp;TabSRC[[#This Row],[Colonne de la MAP]]-2,"")</f>
        <v>12_39</v>
      </c>
    </row>
    <row r="259" spans="1:12" x14ac:dyDescent="0.25">
      <c r="A259" t="s">
        <v>522</v>
      </c>
      <c r="B259">
        <v>867.57098197937012</v>
      </c>
      <c r="C259">
        <v>401.25014019012451</v>
      </c>
      <c r="D259" s="2" t="s">
        <v>479</v>
      </c>
      <c r="E259" s="1">
        <v>12</v>
      </c>
      <c r="F259" s="1">
        <v>43</v>
      </c>
      <c r="G259" s="10" t="str">
        <f>IF(COUNTIF(TabSRC[IDCL],TabSRC[[#This Row],[Ligne de la MAP]]-1&amp;"_"&amp;TabSRC[[#This Row],[Colonne de la MAP]]-1)&gt;0,TabSRC[[#This Row],[Ligne de la MAP]]-1&amp;"_"&amp;TabSRC[[#This Row],[Colonne de la MAP]]-1,"")</f>
        <v>11_42</v>
      </c>
      <c r="H259" s="10" t="str">
        <f>IF(COUNTIF(TabSRC[IDCL],TabSRC[[#This Row],[Ligne de la MAP]]-1&amp;"_"&amp;TabSRC[[#This Row],[Colonne de la MAP]]+1)&gt;0,TabSRC[[#This Row],[Ligne de la MAP]]-1&amp;"_"&amp;TabSRC[[#This Row],[Colonne de la MAP]]+1,"")</f>
        <v>11_44</v>
      </c>
      <c r="I259" s="10" t="str">
        <f>IF(COUNTIF(TabSRC[IDCL],TabSRC[[#This Row],[Ligne de la MAP]]&amp;"_"&amp;TabSRC[[#This Row],[Colonne de la MAP]]+2)&gt;0,TabSRC[[#This Row],[Ligne de la MAP]]&amp;"_"&amp;TabSRC[[#This Row],[Colonne de la MAP]]+2,"")</f>
        <v>12_45</v>
      </c>
      <c r="J259" s="10" t="str">
        <f>IF(COUNTIF(TabSRC[IDCL],TabSRC[[#This Row],[Ligne de la MAP]]+1&amp;"_"&amp;TabSRC[[#This Row],[Colonne de la MAP]]+1),TabSRC[[#This Row],[Ligne de la MAP]]+1&amp;"_"&amp;TabSRC[[#This Row],[Colonne de la MAP]]+1,"")</f>
        <v>13_44</v>
      </c>
      <c r="K259" s="10" t="str">
        <f>IF(COUNTIF(TabSRC[IDCL],TabSRC[[#This Row],[Ligne de la MAP]]+1&amp;"_"&amp;TabSRC[[#This Row],[Colonne de la MAP]]-1)&gt;0,TabSRC[[#This Row],[Ligne de la MAP]]+1&amp;"_"&amp;TabSRC[[#This Row],[Colonne de la MAP]]-1,"")</f>
        <v>13_42</v>
      </c>
      <c r="L259" s="10" t="str">
        <f>IF(COUNTIF(TabSRC[IDCL],TabSRC[[#This Row],[Ligne de la MAP]]&amp;"_"&amp;TabSRC[[#This Row],[Colonne de la MAP]]-2)&gt;0,TabSRC[[#This Row],[Ligne de la MAP]]&amp;"_"&amp;TabSRC[[#This Row],[Colonne de la MAP]]-2,"")</f>
        <v>12_41</v>
      </c>
    </row>
    <row r="260" spans="1:12" x14ac:dyDescent="0.25">
      <c r="A260" t="s">
        <v>524</v>
      </c>
      <c r="B260">
        <v>908.27420997619629</v>
      </c>
      <c r="C260">
        <v>401.25014019012451</v>
      </c>
      <c r="D260" s="2" t="s">
        <v>481</v>
      </c>
      <c r="E260" s="1">
        <v>12</v>
      </c>
      <c r="F260" s="1">
        <v>45</v>
      </c>
      <c r="G260" s="10" t="str">
        <f>IF(COUNTIF(TabSRC[IDCL],TabSRC[[#This Row],[Ligne de la MAP]]-1&amp;"_"&amp;TabSRC[[#This Row],[Colonne de la MAP]]-1)&gt;0,TabSRC[[#This Row],[Ligne de la MAP]]-1&amp;"_"&amp;TabSRC[[#This Row],[Colonne de la MAP]]-1,"")</f>
        <v>11_44</v>
      </c>
      <c r="H260" s="10" t="str">
        <f>IF(COUNTIF(TabSRC[IDCL],TabSRC[[#This Row],[Ligne de la MAP]]-1&amp;"_"&amp;TabSRC[[#This Row],[Colonne de la MAP]]+1)&gt;0,TabSRC[[#This Row],[Ligne de la MAP]]-1&amp;"_"&amp;TabSRC[[#This Row],[Colonne de la MAP]]+1,"")</f>
        <v>11_46</v>
      </c>
      <c r="I260" s="10" t="str">
        <f>IF(COUNTIF(TabSRC[IDCL],TabSRC[[#This Row],[Ligne de la MAP]]&amp;"_"&amp;TabSRC[[#This Row],[Colonne de la MAP]]+2)&gt;0,TabSRC[[#This Row],[Ligne de la MAP]]&amp;"_"&amp;TabSRC[[#This Row],[Colonne de la MAP]]+2,"")</f>
        <v>12_47</v>
      </c>
      <c r="J260" s="10" t="str">
        <f>IF(COUNTIF(TabSRC[IDCL],TabSRC[[#This Row],[Ligne de la MAP]]+1&amp;"_"&amp;TabSRC[[#This Row],[Colonne de la MAP]]+1),TabSRC[[#This Row],[Ligne de la MAP]]+1&amp;"_"&amp;TabSRC[[#This Row],[Colonne de la MAP]]+1,"")</f>
        <v>13_46</v>
      </c>
      <c r="K260" s="10" t="str">
        <f>IF(COUNTIF(TabSRC[IDCL],TabSRC[[#This Row],[Ligne de la MAP]]+1&amp;"_"&amp;TabSRC[[#This Row],[Colonne de la MAP]]-1)&gt;0,TabSRC[[#This Row],[Ligne de la MAP]]+1&amp;"_"&amp;TabSRC[[#This Row],[Colonne de la MAP]]-1,"")</f>
        <v>13_44</v>
      </c>
      <c r="L260" s="10" t="str">
        <f>IF(COUNTIF(TabSRC[IDCL],TabSRC[[#This Row],[Ligne de la MAP]]&amp;"_"&amp;TabSRC[[#This Row],[Colonne de la MAP]]-2)&gt;0,TabSRC[[#This Row],[Ligne de la MAP]]&amp;"_"&amp;TabSRC[[#This Row],[Colonne de la MAP]]-2,"")</f>
        <v>12_43</v>
      </c>
    </row>
    <row r="261" spans="1:12" x14ac:dyDescent="0.25">
      <c r="A261" t="s">
        <v>526</v>
      </c>
      <c r="B261">
        <v>948.97743797302246</v>
      </c>
      <c r="C261">
        <v>401.25014019012451</v>
      </c>
      <c r="D261" s="2" t="s">
        <v>483</v>
      </c>
      <c r="E261" s="1">
        <v>12</v>
      </c>
      <c r="F261" s="1">
        <v>47</v>
      </c>
      <c r="G261" s="10" t="str">
        <f>IF(COUNTIF(TabSRC[IDCL],TabSRC[[#This Row],[Ligne de la MAP]]-1&amp;"_"&amp;TabSRC[[#This Row],[Colonne de la MAP]]-1)&gt;0,TabSRC[[#This Row],[Ligne de la MAP]]-1&amp;"_"&amp;TabSRC[[#This Row],[Colonne de la MAP]]-1,"")</f>
        <v>11_46</v>
      </c>
      <c r="H261" s="10" t="str">
        <f>IF(COUNTIF(TabSRC[IDCL],TabSRC[[#This Row],[Ligne de la MAP]]-1&amp;"_"&amp;TabSRC[[#This Row],[Colonne de la MAP]]+1)&gt;0,TabSRC[[#This Row],[Ligne de la MAP]]-1&amp;"_"&amp;TabSRC[[#This Row],[Colonne de la MAP]]+1,"")</f>
        <v>11_48</v>
      </c>
      <c r="I261" s="10" t="str">
        <f>IF(COUNTIF(TabSRC[IDCL],TabSRC[[#This Row],[Ligne de la MAP]]&amp;"_"&amp;TabSRC[[#This Row],[Colonne de la MAP]]+2)&gt;0,TabSRC[[#This Row],[Ligne de la MAP]]&amp;"_"&amp;TabSRC[[#This Row],[Colonne de la MAP]]+2,"")</f>
        <v>12_49</v>
      </c>
      <c r="J261" s="10" t="str">
        <f>IF(COUNTIF(TabSRC[IDCL],TabSRC[[#This Row],[Ligne de la MAP]]+1&amp;"_"&amp;TabSRC[[#This Row],[Colonne de la MAP]]+1),TabSRC[[#This Row],[Ligne de la MAP]]+1&amp;"_"&amp;TabSRC[[#This Row],[Colonne de la MAP]]+1,"")</f>
        <v>13_48</v>
      </c>
      <c r="K261" s="10" t="str">
        <f>IF(COUNTIF(TabSRC[IDCL],TabSRC[[#This Row],[Ligne de la MAP]]+1&amp;"_"&amp;TabSRC[[#This Row],[Colonne de la MAP]]-1)&gt;0,TabSRC[[#This Row],[Ligne de la MAP]]+1&amp;"_"&amp;TabSRC[[#This Row],[Colonne de la MAP]]-1,"")</f>
        <v>13_46</v>
      </c>
      <c r="L261" s="10" t="str">
        <f>IF(COUNTIF(TabSRC[IDCL],TabSRC[[#This Row],[Ligne de la MAP]]&amp;"_"&amp;TabSRC[[#This Row],[Colonne de la MAP]]-2)&gt;0,TabSRC[[#This Row],[Ligne de la MAP]]&amp;"_"&amp;TabSRC[[#This Row],[Colonne de la MAP]]-2,"")</f>
        <v>12_45</v>
      </c>
    </row>
    <row r="262" spans="1:12" x14ac:dyDescent="0.25">
      <c r="A262" t="s">
        <v>528</v>
      </c>
      <c r="B262">
        <v>989.68066596984863</v>
      </c>
      <c r="C262">
        <v>401.25014019012451</v>
      </c>
      <c r="D262" s="2" t="s">
        <v>485</v>
      </c>
      <c r="E262" s="1">
        <v>12</v>
      </c>
      <c r="F262" s="1">
        <v>49</v>
      </c>
      <c r="G262" s="10" t="str">
        <f>IF(COUNTIF(TabSRC[IDCL],TabSRC[[#This Row],[Ligne de la MAP]]-1&amp;"_"&amp;TabSRC[[#This Row],[Colonne de la MAP]]-1)&gt;0,TabSRC[[#This Row],[Ligne de la MAP]]-1&amp;"_"&amp;TabSRC[[#This Row],[Colonne de la MAP]]-1,"")</f>
        <v>11_48</v>
      </c>
      <c r="H262" s="10" t="str">
        <f>IF(COUNTIF(TabSRC[IDCL],TabSRC[[#This Row],[Ligne de la MAP]]-1&amp;"_"&amp;TabSRC[[#This Row],[Colonne de la MAP]]+1)&gt;0,TabSRC[[#This Row],[Ligne de la MAP]]-1&amp;"_"&amp;TabSRC[[#This Row],[Colonne de la MAP]]+1,"")</f>
        <v>11_50</v>
      </c>
      <c r="I262" s="10" t="str">
        <f>IF(COUNTIF(TabSRC[IDCL],TabSRC[[#This Row],[Ligne de la MAP]]&amp;"_"&amp;TabSRC[[#This Row],[Colonne de la MAP]]+2)&gt;0,TabSRC[[#This Row],[Ligne de la MAP]]&amp;"_"&amp;TabSRC[[#This Row],[Colonne de la MAP]]+2,"")</f>
        <v>12_51</v>
      </c>
      <c r="J262" s="10" t="str">
        <f>IF(COUNTIF(TabSRC[IDCL],TabSRC[[#This Row],[Ligne de la MAP]]+1&amp;"_"&amp;TabSRC[[#This Row],[Colonne de la MAP]]+1),TabSRC[[#This Row],[Ligne de la MAP]]+1&amp;"_"&amp;TabSRC[[#This Row],[Colonne de la MAP]]+1,"")</f>
        <v>13_50</v>
      </c>
      <c r="K262" s="10" t="str">
        <f>IF(COUNTIF(TabSRC[IDCL],TabSRC[[#This Row],[Ligne de la MAP]]+1&amp;"_"&amp;TabSRC[[#This Row],[Colonne de la MAP]]-1)&gt;0,TabSRC[[#This Row],[Ligne de la MAP]]+1&amp;"_"&amp;TabSRC[[#This Row],[Colonne de la MAP]]-1,"")</f>
        <v>13_48</v>
      </c>
      <c r="L262" s="10" t="str">
        <f>IF(COUNTIF(TabSRC[IDCL],TabSRC[[#This Row],[Ligne de la MAP]]&amp;"_"&amp;TabSRC[[#This Row],[Colonne de la MAP]]-2)&gt;0,TabSRC[[#This Row],[Ligne de la MAP]]&amp;"_"&amp;TabSRC[[#This Row],[Colonne de la MAP]]-2,"")</f>
        <v>12_47</v>
      </c>
    </row>
    <row r="263" spans="1:12" x14ac:dyDescent="0.25">
      <c r="A263" t="s">
        <v>530</v>
      </c>
      <c r="B263">
        <v>1030.3838939666748</v>
      </c>
      <c r="C263">
        <v>401.25014019012451</v>
      </c>
      <c r="D263" s="2" t="s">
        <v>487</v>
      </c>
      <c r="E263" s="1">
        <v>12</v>
      </c>
      <c r="F263" s="1">
        <v>51</v>
      </c>
      <c r="G263" s="10" t="str">
        <f>IF(COUNTIF(TabSRC[IDCL],TabSRC[[#This Row],[Ligne de la MAP]]-1&amp;"_"&amp;TabSRC[[#This Row],[Colonne de la MAP]]-1)&gt;0,TabSRC[[#This Row],[Ligne de la MAP]]-1&amp;"_"&amp;TabSRC[[#This Row],[Colonne de la MAP]]-1,"")</f>
        <v>11_50</v>
      </c>
      <c r="H263" s="10" t="str">
        <f>IF(COUNTIF(TabSRC[IDCL],TabSRC[[#This Row],[Ligne de la MAP]]-1&amp;"_"&amp;TabSRC[[#This Row],[Colonne de la MAP]]+1)&gt;0,TabSRC[[#This Row],[Ligne de la MAP]]-1&amp;"_"&amp;TabSRC[[#This Row],[Colonne de la MAP]]+1,"")</f>
        <v>11_52</v>
      </c>
      <c r="I263" s="10" t="str">
        <f>IF(COUNTIF(TabSRC[IDCL],TabSRC[[#This Row],[Ligne de la MAP]]&amp;"_"&amp;TabSRC[[#This Row],[Colonne de la MAP]]+2)&gt;0,TabSRC[[#This Row],[Ligne de la MAP]]&amp;"_"&amp;TabSRC[[#This Row],[Colonne de la MAP]]+2,"")</f>
        <v>12_53</v>
      </c>
      <c r="J263" s="10" t="str">
        <f>IF(COUNTIF(TabSRC[IDCL],TabSRC[[#This Row],[Ligne de la MAP]]+1&amp;"_"&amp;TabSRC[[#This Row],[Colonne de la MAP]]+1),TabSRC[[#This Row],[Ligne de la MAP]]+1&amp;"_"&amp;TabSRC[[#This Row],[Colonne de la MAP]]+1,"")</f>
        <v>13_52</v>
      </c>
      <c r="K263" s="10" t="str">
        <f>IF(COUNTIF(TabSRC[IDCL],TabSRC[[#This Row],[Ligne de la MAP]]+1&amp;"_"&amp;TabSRC[[#This Row],[Colonne de la MAP]]-1)&gt;0,TabSRC[[#This Row],[Ligne de la MAP]]+1&amp;"_"&amp;TabSRC[[#This Row],[Colonne de la MAP]]-1,"")</f>
        <v>13_50</v>
      </c>
      <c r="L263" s="10" t="str">
        <f>IF(COUNTIF(TabSRC[IDCL],TabSRC[[#This Row],[Ligne de la MAP]]&amp;"_"&amp;TabSRC[[#This Row],[Colonne de la MAP]]-2)&gt;0,TabSRC[[#This Row],[Ligne de la MAP]]&amp;"_"&amp;TabSRC[[#This Row],[Colonne de la MAP]]-2,"")</f>
        <v>12_49</v>
      </c>
    </row>
    <row r="264" spans="1:12" x14ac:dyDescent="0.25">
      <c r="A264" t="s">
        <v>532</v>
      </c>
      <c r="B264">
        <v>1071.087121963501</v>
      </c>
      <c r="C264">
        <v>401.25014019012451</v>
      </c>
      <c r="D264" s="2" t="s">
        <v>489</v>
      </c>
      <c r="E264" s="1">
        <v>12</v>
      </c>
      <c r="F264" s="1">
        <v>53</v>
      </c>
      <c r="G264" s="10" t="str">
        <f>IF(COUNTIF(TabSRC[IDCL],TabSRC[[#This Row],[Ligne de la MAP]]-1&amp;"_"&amp;TabSRC[[#This Row],[Colonne de la MAP]]-1)&gt;0,TabSRC[[#This Row],[Ligne de la MAP]]-1&amp;"_"&amp;TabSRC[[#This Row],[Colonne de la MAP]]-1,"")</f>
        <v>11_52</v>
      </c>
      <c r="H264" s="10" t="str">
        <f>IF(COUNTIF(TabSRC[IDCL],TabSRC[[#This Row],[Ligne de la MAP]]-1&amp;"_"&amp;TabSRC[[#This Row],[Colonne de la MAP]]+1)&gt;0,TabSRC[[#This Row],[Ligne de la MAP]]-1&amp;"_"&amp;TabSRC[[#This Row],[Colonne de la MAP]]+1,"")</f>
        <v>11_54</v>
      </c>
      <c r="I264" s="10" t="str">
        <f>IF(COUNTIF(TabSRC[IDCL],TabSRC[[#This Row],[Ligne de la MAP]]&amp;"_"&amp;TabSRC[[#This Row],[Colonne de la MAP]]+2)&gt;0,TabSRC[[#This Row],[Ligne de la MAP]]&amp;"_"&amp;TabSRC[[#This Row],[Colonne de la MAP]]+2,"")</f>
        <v>12_55</v>
      </c>
      <c r="J264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264" s="10" t="str">
        <f>IF(COUNTIF(TabSRC[IDCL],TabSRC[[#This Row],[Ligne de la MAP]]+1&amp;"_"&amp;TabSRC[[#This Row],[Colonne de la MAP]]-1)&gt;0,TabSRC[[#This Row],[Ligne de la MAP]]+1&amp;"_"&amp;TabSRC[[#This Row],[Colonne de la MAP]]-1,"")</f>
        <v>13_52</v>
      </c>
      <c r="L264" s="10" t="str">
        <f>IF(COUNTIF(TabSRC[IDCL],TabSRC[[#This Row],[Ligne de la MAP]]&amp;"_"&amp;TabSRC[[#This Row],[Colonne de la MAP]]-2)&gt;0,TabSRC[[#This Row],[Ligne de la MAP]]&amp;"_"&amp;TabSRC[[#This Row],[Colonne de la MAP]]-2,"")</f>
        <v>12_51</v>
      </c>
    </row>
    <row r="265" spans="1:12" x14ac:dyDescent="0.25">
      <c r="A265" t="s">
        <v>534</v>
      </c>
      <c r="B265">
        <v>1111.7903499603271</v>
      </c>
      <c r="C265">
        <v>401.25014019012451</v>
      </c>
      <c r="D265" s="2" t="s">
        <v>491</v>
      </c>
      <c r="E265" s="1">
        <v>12</v>
      </c>
      <c r="F265" s="1">
        <v>55</v>
      </c>
      <c r="G265" s="10" t="str">
        <f>IF(COUNTIF(TabSRC[IDCL],TabSRC[[#This Row],[Ligne de la MAP]]-1&amp;"_"&amp;TabSRC[[#This Row],[Colonne de la MAP]]-1)&gt;0,TabSRC[[#This Row],[Ligne de la MAP]]-1&amp;"_"&amp;TabSRC[[#This Row],[Colonne de la MAP]]-1,"")</f>
        <v>11_54</v>
      </c>
      <c r="H265" s="10" t="str">
        <f>IF(COUNTIF(TabSRC[IDCL],TabSRC[[#This Row],[Ligne de la MAP]]-1&amp;"_"&amp;TabSRC[[#This Row],[Colonne de la MAP]]+1)&gt;0,TabSRC[[#This Row],[Ligne de la MAP]]-1&amp;"_"&amp;TabSRC[[#This Row],[Colonne de la MAP]]+1,"")</f>
        <v>11_56</v>
      </c>
      <c r="I265" s="10" t="str">
        <f>IF(COUNTIF(TabSRC[IDCL],TabSRC[[#This Row],[Ligne de la MAP]]&amp;"_"&amp;TabSRC[[#This Row],[Colonne de la MAP]]+2)&gt;0,TabSRC[[#This Row],[Ligne de la MAP]]&amp;"_"&amp;TabSRC[[#This Row],[Colonne de la MAP]]+2,"")</f>
        <v/>
      </c>
      <c r="J265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265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265" s="10" t="str">
        <f>IF(COUNTIF(TabSRC[IDCL],TabSRC[[#This Row],[Ligne de la MAP]]&amp;"_"&amp;TabSRC[[#This Row],[Colonne de la MAP]]-2)&gt;0,TabSRC[[#This Row],[Ligne de la MAP]]&amp;"_"&amp;TabSRC[[#This Row],[Colonne de la MAP]]-2,"")</f>
        <v>12_53</v>
      </c>
    </row>
    <row r="266" spans="1:12" x14ac:dyDescent="0.25">
      <c r="A266" t="s">
        <v>536</v>
      </c>
      <c r="B266">
        <v>114.56126403808594</v>
      </c>
      <c r="C266">
        <v>436.50020027160645</v>
      </c>
      <c r="D266" s="2" t="s">
        <v>493</v>
      </c>
      <c r="E266" s="1">
        <v>13</v>
      </c>
      <c r="F266" s="1">
        <v>6</v>
      </c>
      <c r="G266" s="10" t="str">
        <f>IF(COUNTIF(TabSRC[IDCL],TabSRC[[#This Row],[Ligne de la MAP]]-1&amp;"_"&amp;TabSRC[[#This Row],[Colonne de la MAP]]-1)&gt;0,TabSRC[[#This Row],[Ligne de la MAP]]-1&amp;"_"&amp;TabSRC[[#This Row],[Colonne de la MAP]]-1,"")</f>
        <v>12_5</v>
      </c>
      <c r="H266" s="10" t="str">
        <f>IF(COUNTIF(TabSRC[IDCL],TabSRC[[#This Row],[Ligne de la MAP]]-1&amp;"_"&amp;TabSRC[[#This Row],[Colonne de la MAP]]+1)&gt;0,TabSRC[[#This Row],[Ligne de la MAP]]-1&amp;"_"&amp;TabSRC[[#This Row],[Colonne de la MAP]]+1,"")</f>
        <v>12_7</v>
      </c>
      <c r="I266" s="10" t="str">
        <f>IF(COUNTIF(TabSRC[IDCL],TabSRC[[#This Row],[Ligne de la MAP]]&amp;"_"&amp;TabSRC[[#This Row],[Colonne de la MAP]]+2)&gt;0,TabSRC[[#This Row],[Ligne de la MAP]]&amp;"_"&amp;TabSRC[[#This Row],[Colonne de la MAP]]+2,"")</f>
        <v>13_8</v>
      </c>
      <c r="J266" s="10" t="str">
        <f>IF(COUNTIF(TabSRC[IDCL],TabSRC[[#This Row],[Ligne de la MAP]]+1&amp;"_"&amp;TabSRC[[#This Row],[Colonne de la MAP]]+1),TabSRC[[#This Row],[Ligne de la MAP]]+1&amp;"_"&amp;TabSRC[[#This Row],[Colonne de la MAP]]+1,"")</f>
        <v>14_7</v>
      </c>
      <c r="K266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266" s="10" t="str">
        <f>IF(COUNTIF(TabSRC[IDCL],TabSRC[[#This Row],[Ligne de la MAP]]&amp;"_"&amp;TabSRC[[#This Row],[Colonne de la MAP]]-2)&gt;0,TabSRC[[#This Row],[Ligne de la MAP]]&amp;"_"&amp;TabSRC[[#This Row],[Colonne de la MAP]]-2,"")</f>
        <v/>
      </c>
    </row>
    <row r="267" spans="1:12" x14ac:dyDescent="0.25">
      <c r="A267" t="s">
        <v>538</v>
      </c>
      <c r="B267">
        <v>155.26449203491211</v>
      </c>
      <c r="C267">
        <v>436.50020027160645</v>
      </c>
      <c r="D267" s="2" t="s">
        <v>495</v>
      </c>
      <c r="E267" s="1">
        <v>13</v>
      </c>
      <c r="F267" s="1">
        <v>8</v>
      </c>
      <c r="G267" s="10" t="str">
        <f>IF(COUNTIF(TabSRC[IDCL],TabSRC[[#This Row],[Ligne de la MAP]]-1&amp;"_"&amp;TabSRC[[#This Row],[Colonne de la MAP]]-1)&gt;0,TabSRC[[#This Row],[Ligne de la MAP]]-1&amp;"_"&amp;TabSRC[[#This Row],[Colonne de la MAP]]-1,"")</f>
        <v>12_7</v>
      </c>
      <c r="H267" s="10" t="str">
        <f>IF(COUNTIF(TabSRC[IDCL],TabSRC[[#This Row],[Ligne de la MAP]]-1&amp;"_"&amp;TabSRC[[#This Row],[Colonne de la MAP]]+1)&gt;0,TabSRC[[#This Row],[Ligne de la MAP]]-1&amp;"_"&amp;TabSRC[[#This Row],[Colonne de la MAP]]+1,"")</f>
        <v>12_9</v>
      </c>
      <c r="I267" s="10" t="str">
        <f>IF(COUNTIF(TabSRC[IDCL],TabSRC[[#This Row],[Ligne de la MAP]]&amp;"_"&amp;TabSRC[[#This Row],[Colonne de la MAP]]+2)&gt;0,TabSRC[[#This Row],[Ligne de la MAP]]&amp;"_"&amp;TabSRC[[#This Row],[Colonne de la MAP]]+2,"")</f>
        <v>13_10</v>
      </c>
      <c r="J267" s="10" t="str">
        <f>IF(COUNTIF(TabSRC[IDCL],TabSRC[[#This Row],[Ligne de la MAP]]+1&amp;"_"&amp;TabSRC[[#This Row],[Colonne de la MAP]]+1),TabSRC[[#This Row],[Ligne de la MAP]]+1&amp;"_"&amp;TabSRC[[#This Row],[Colonne de la MAP]]+1,"")</f>
        <v>14_9</v>
      </c>
      <c r="K267" s="10" t="str">
        <f>IF(COUNTIF(TabSRC[IDCL],TabSRC[[#This Row],[Ligne de la MAP]]+1&amp;"_"&amp;TabSRC[[#This Row],[Colonne de la MAP]]-1)&gt;0,TabSRC[[#This Row],[Ligne de la MAP]]+1&amp;"_"&amp;TabSRC[[#This Row],[Colonne de la MAP]]-1,"")</f>
        <v>14_7</v>
      </c>
      <c r="L267" s="10" t="str">
        <f>IF(COUNTIF(TabSRC[IDCL],TabSRC[[#This Row],[Ligne de la MAP]]&amp;"_"&amp;TabSRC[[#This Row],[Colonne de la MAP]]-2)&gt;0,TabSRC[[#This Row],[Ligne de la MAP]]&amp;"_"&amp;TabSRC[[#This Row],[Colonne de la MAP]]-2,"")</f>
        <v>13_6</v>
      </c>
    </row>
    <row r="268" spans="1:12" x14ac:dyDescent="0.25">
      <c r="A268" t="s">
        <v>540</v>
      </c>
      <c r="B268">
        <v>195.96772003173828</v>
      </c>
      <c r="C268">
        <v>436.50020027160645</v>
      </c>
      <c r="D268" s="2" t="s">
        <v>497</v>
      </c>
      <c r="E268" s="1">
        <v>13</v>
      </c>
      <c r="F268" s="1">
        <v>10</v>
      </c>
      <c r="G268" s="10" t="str">
        <f>IF(COUNTIF(TabSRC[IDCL],TabSRC[[#This Row],[Ligne de la MAP]]-1&amp;"_"&amp;TabSRC[[#This Row],[Colonne de la MAP]]-1)&gt;0,TabSRC[[#This Row],[Ligne de la MAP]]-1&amp;"_"&amp;TabSRC[[#This Row],[Colonne de la MAP]]-1,"")</f>
        <v>12_9</v>
      </c>
      <c r="H268" s="10" t="str">
        <f>IF(COUNTIF(TabSRC[IDCL],TabSRC[[#This Row],[Ligne de la MAP]]-1&amp;"_"&amp;TabSRC[[#This Row],[Colonne de la MAP]]+1)&gt;0,TabSRC[[#This Row],[Ligne de la MAP]]-1&amp;"_"&amp;TabSRC[[#This Row],[Colonne de la MAP]]+1,"")</f>
        <v>12_11</v>
      </c>
      <c r="I268" s="10" t="str">
        <f>IF(COUNTIF(TabSRC[IDCL],TabSRC[[#This Row],[Ligne de la MAP]]&amp;"_"&amp;TabSRC[[#This Row],[Colonne de la MAP]]+2)&gt;0,TabSRC[[#This Row],[Ligne de la MAP]]&amp;"_"&amp;TabSRC[[#This Row],[Colonne de la MAP]]+2,"")</f>
        <v>13_12</v>
      </c>
      <c r="J268" s="10" t="str">
        <f>IF(COUNTIF(TabSRC[IDCL],TabSRC[[#This Row],[Ligne de la MAP]]+1&amp;"_"&amp;TabSRC[[#This Row],[Colonne de la MAP]]+1),TabSRC[[#This Row],[Ligne de la MAP]]+1&amp;"_"&amp;TabSRC[[#This Row],[Colonne de la MAP]]+1,"")</f>
        <v>14_11</v>
      </c>
      <c r="K268" s="10" t="str">
        <f>IF(COUNTIF(TabSRC[IDCL],TabSRC[[#This Row],[Ligne de la MAP]]+1&amp;"_"&amp;TabSRC[[#This Row],[Colonne de la MAP]]-1)&gt;0,TabSRC[[#This Row],[Ligne de la MAP]]+1&amp;"_"&amp;TabSRC[[#This Row],[Colonne de la MAP]]-1,"")</f>
        <v>14_9</v>
      </c>
      <c r="L268" s="10" t="str">
        <f>IF(COUNTIF(TabSRC[IDCL],TabSRC[[#This Row],[Ligne de la MAP]]&amp;"_"&amp;TabSRC[[#This Row],[Colonne de la MAP]]-2)&gt;0,TabSRC[[#This Row],[Ligne de la MAP]]&amp;"_"&amp;TabSRC[[#This Row],[Colonne de la MAP]]-2,"")</f>
        <v>13_8</v>
      </c>
    </row>
    <row r="269" spans="1:12" x14ac:dyDescent="0.25">
      <c r="A269" t="s">
        <v>542</v>
      </c>
      <c r="B269">
        <v>236.67094802856445</v>
      </c>
      <c r="C269">
        <v>436.50020027160645</v>
      </c>
      <c r="D269" s="2" t="s">
        <v>499</v>
      </c>
      <c r="E269" s="1">
        <v>13</v>
      </c>
      <c r="F269" s="1">
        <v>12</v>
      </c>
      <c r="G269" s="10" t="str">
        <f>IF(COUNTIF(TabSRC[IDCL],TabSRC[[#This Row],[Ligne de la MAP]]-1&amp;"_"&amp;TabSRC[[#This Row],[Colonne de la MAP]]-1)&gt;0,TabSRC[[#This Row],[Ligne de la MAP]]-1&amp;"_"&amp;TabSRC[[#This Row],[Colonne de la MAP]]-1,"")</f>
        <v>12_11</v>
      </c>
      <c r="H269" s="10" t="str">
        <f>IF(COUNTIF(TabSRC[IDCL],TabSRC[[#This Row],[Ligne de la MAP]]-1&amp;"_"&amp;TabSRC[[#This Row],[Colonne de la MAP]]+1)&gt;0,TabSRC[[#This Row],[Ligne de la MAP]]-1&amp;"_"&amp;TabSRC[[#This Row],[Colonne de la MAP]]+1,"")</f>
        <v>12_13</v>
      </c>
      <c r="I269" s="10" t="str">
        <f>IF(COUNTIF(TabSRC[IDCL],TabSRC[[#This Row],[Ligne de la MAP]]&amp;"_"&amp;TabSRC[[#This Row],[Colonne de la MAP]]+2)&gt;0,TabSRC[[#This Row],[Ligne de la MAP]]&amp;"_"&amp;TabSRC[[#This Row],[Colonne de la MAP]]+2,"")</f>
        <v>13_14</v>
      </c>
      <c r="J269" s="10" t="str">
        <f>IF(COUNTIF(TabSRC[IDCL],TabSRC[[#This Row],[Ligne de la MAP]]+1&amp;"_"&amp;TabSRC[[#This Row],[Colonne de la MAP]]+1),TabSRC[[#This Row],[Ligne de la MAP]]+1&amp;"_"&amp;TabSRC[[#This Row],[Colonne de la MAP]]+1,"")</f>
        <v>14_13</v>
      </c>
      <c r="K269" s="10" t="str">
        <f>IF(COUNTIF(TabSRC[IDCL],TabSRC[[#This Row],[Ligne de la MAP]]+1&amp;"_"&amp;TabSRC[[#This Row],[Colonne de la MAP]]-1)&gt;0,TabSRC[[#This Row],[Ligne de la MAP]]+1&amp;"_"&amp;TabSRC[[#This Row],[Colonne de la MAP]]-1,"")</f>
        <v>14_11</v>
      </c>
      <c r="L269" s="10" t="str">
        <f>IF(COUNTIF(TabSRC[IDCL],TabSRC[[#This Row],[Ligne de la MAP]]&amp;"_"&amp;TabSRC[[#This Row],[Colonne de la MAP]]-2)&gt;0,TabSRC[[#This Row],[Ligne de la MAP]]&amp;"_"&amp;TabSRC[[#This Row],[Colonne de la MAP]]-2,"")</f>
        <v>13_10</v>
      </c>
    </row>
    <row r="270" spans="1:12" x14ac:dyDescent="0.25">
      <c r="A270" t="s">
        <v>544</v>
      </c>
      <c r="B270">
        <v>277.37417602539063</v>
      </c>
      <c r="C270">
        <v>436.50020027160645</v>
      </c>
      <c r="D270" s="2" t="s">
        <v>501</v>
      </c>
      <c r="E270" s="1">
        <v>13</v>
      </c>
      <c r="F270" s="1">
        <v>14</v>
      </c>
      <c r="G270" s="10" t="str">
        <f>IF(COUNTIF(TabSRC[IDCL],TabSRC[[#This Row],[Ligne de la MAP]]-1&amp;"_"&amp;TabSRC[[#This Row],[Colonne de la MAP]]-1)&gt;0,TabSRC[[#This Row],[Ligne de la MAP]]-1&amp;"_"&amp;TabSRC[[#This Row],[Colonne de la MAP]]-1,"")</f>
        <v>12_13</v>
      </c>
      <c r="H270" s="10" t="str">
        <f>IF(COUNTIF(TabSRC[IDCL],TabSRC[[#This Row],[Ligne de la MAP]]-1&amp;"_"&amp;TabSRC[[#This Row],[Colonne de la MAP]]+1)&gt;0,TabSRC[[#This Row],[Ligne de la MAP]]-1&amp;"_"&amp;TabSRC[[#This Row],[Colonne de la MAP]]+1,"")</f>
        <v>12_15</v>
      </c>
      <c r="I270" s="10" t="str">
        <f>IF(COUNTIF(TabSRC[IDCL],TabSRC[[#This Row],[Ligne de la MAP]]&amp;"_"&amp;TabSRC[[#This Row],[Colonne de la MAP]]+2)&gt;0,TabSRC[[#This Row],[Ligne de la MAP]]&amp;"_"&amp;TabSRC[[#This Row],[Colonne de la MAP]]+2,"")</f>
        <v>13_16</v>
      </c>
      <c r="J270" s="10" t="str">
        <f>IF(COUNTIF(TabSRC[IDCL],TabSRC[[#This Row],[Ligne de la MAP]]+1&amp;"_"&amp;TabSRC[[#This Row],[Colonne de la MAP]]+1),TabSRC[[#This Row],[Ligne de la MAP]]+1&amp;"_"&amp;TabSRC[[#This Row],[Colonne de la MAP]]+1,"")</f>
        <v>14_15</v>
      </c>
      <c r="K270" s="10" t="str">
        <f>IF(COUNTIF(TabSRC[IDCL],TabSRC[[#This Row],[Ligne de la MAP]]+1&amp;"_"&amp;TabSRC[[#This Row],[Colonne de la MAP]]-1)&gt;0,TabSRC[[#This Row],[Ligne de la MAP]]+1&amp;"_"&amp;TabSRC[[#This Row],[Colonne de la MAP]]-1,"")</f>
        <v>14_13</v>
      </c>
      <c r="L270" s="10" t="str">
        <f>IF(COUNTIF(TabSRC[IDCL],TabSRC[[#This Row],[Ligne de la MAP]]&amp;"_"&amp;TabSRC[[#This Row],[Colonne de la MAP]]-2)&gt;0,TabSRC[[#This Row],[Ligne de la MAP]]&amp;"_"&amp;TabSRC[[#This Row],[Colonne de la MAP]]-2,"")</f>
        <v>13_12</v>
      </c>
    </row>
    <row r="271" spans="1:12" x14ac:dyDescent="0.25">
      <c r="A271" t="s">
        <v>546</v>
      </c>
      <c r="B271">
        <v>318.0774040222168</v>
      </c>
      <c r="C271">
        <v>436.50020027160645</v>
      </c>
      <c r="D271" s="2" t="s">
        <v>503</v>
      </c>
      <c r="E271" s="1">
        <v>13</v>
      </c>
      <c r="F271" s="1">
        <v>16</v>
      </c>
      <c r="G271" s="10" t="str">
        <f>IF(COUNTIF(TabSRC[IDCL],TabSRC[[#This Row],[Ligne de la MAP]]-1&amp;"_"&amp;TabSRC[[#This Row],[Colonne de la MAP]]-1)&gt;0,TabSRC[[#This Row],[Ligne de la MAP]]-1&amp;"_"&amp;TabSRC[[#This Row],[Colonne de la MAP]]-1,"")</f>
        <v>12_15</v>
      </c>
      <c r="H271" s="10" t="str">
        <f>IF(COUNTIF(TabSRC[IDCL],TabSRC[[#This Row],[Ligne de la MAP]]-1&amp;"_"&amp;TabSRC[[#This Row],[Colonne de la MAP]]+1)&gt;0,TabSRC[[#This Row],[Ligne de la MAP]]-1&amp;"_"&amp;TabSRC[[#This Row],[Colonne de la MAP]]+1,"")</f>
        <v>12_17</v>
      </c>
      <c r="I271" s="10" t="str">
        <f>IF(COUNTIF(TabSRC[IDCL],TabSRC[[#This Row],[Ligne de la MAP]]&amp;"_"&amp;TabSRC[[#This Row],[Colonne de la MAP]]+2)&gt;0,TabSRC[[#This Row],[Ligne de la MAP]]&amp;"_"&amp;TabSRC[[#This Row],[Colonne de la MAP]]+2,"")</f>
        <v>13_18</v>
      </c>
      <c r="J271" s="10" t="str">
        <f>IF(COUNTIF(TabSRC[IDCL],TabSRC[[#This Row],[Ligne de la MAP]]+1&amp;"_"&amp;TabSRC[[#This Row],[Colonne de la MAP]]+1),TabSRC[[#This Row],[Ligne de la MAP]]+1&amp;"_"&amp;TabSRC[[#This Row],[Colonne de la MAP]]+1,"")</f>
        <v>14_17</v>
      </c>
      <c r="K271" s="10" t="str">
        <f>IF(COUNTIF(TabSRC[IDCL],TabSRC[[#This Row],[Ligne de la MAP]]+1&amp;"_"&amp;TabSRC[[#This Row],[Colonne de la MAP]]-1)&gt;0,TabSRC[[#This Row],[Ligne de la MAP]]+1&amp;"_"&amp;TabSRC[[#This Row],[Colonne de la MAP]]-1,"")</f>
        <v>14_15</v>
      </c>
      <c r="L271" s="10" t="str">
        <f>IF(COUNTIF(TabSRC[IDCL],TabSRC[[#This Row],[Ligne de la MAP]]&amp;"_"&amp;TabSRC[[#This Row],[Colonne de la MAP]]-2)&gt;0,TabSRC[[#This Row],[Ligne de la MAP]]&amp;"_"&amp;TabSRC[[#This Row],[Colonne de la MAP]]-2,"")</f>
        <v>13_14</v>
      </c>
    </row>
    <row r="272" spans="1:12" x14ac:dyDescent="0.25">
      <c r="A272" t="s">
        <v>548</v>
      </c>
      <c r="B272">
        <v>358.78063201904297</v>
      </c>
      <c r="C272">
        <v>436.50020027160645</v>
      </c>
      <c r="D272" s="2" t="s">
        <v>505</v>
      </c>
      <c r="E272" s="1">
        <v>13</v>
      </c>
      <c r="F272" s="1">
        <v>18</v>
      </c>
      <c r="G272" s="10" t="str">
        <f>IF(COUNTIF(TabSRC[IDCL],TabSRC[[#This Row],[Ligne de la MAP]]-1&amp;"_"&amp;TabSRC[[#This Row],[Colonne de la MAP]]-1)&gt;0,TabSRC[[#This Row],[Ligne de la MAP]]-1&amp;"_"&amp;TabSRC[[#This Row],[Colonne de la MAP]]-1,"")</f>
        <v>12_17</v>
      </c>
      <c r="H272" s="10" t="str">
        <f>IF(COUNTIF(TabSRC[IDCL],TabSRC[[#This Row],[Ligne de la MAP]]-1&amp;"_"&amp;TabSRC[[#This Row],[Colonne de la MAP]]+1)&gt;0,TabSRC[[#This Row],[Ligne de la MAP]]-1&amp;"_"&amp;TabSRC[[#This Row],[Colonne de la MAP]]+1,"")</f>
        <v>12_19</v>
      </c>
      <c r="I272" s="10" t="str">
        <f>IF(COUNTIF(TabSRC[IDCL],TabSRC[[#This Row],[Ligne de la MAP]]&amp;"_"&amp;TabSRC[[#This Row],[Colonne de la MAP]]+2)&gt;0,TabSRC[[#This Row],[Ligne de la MAP]]&amp;"_"&amp;TabSRC[[#This Row],[Colonne de la MAP]]+2,"")</f>
        <v>13_20</v>
      </c>
      <c r="J272" s="10" t="str">
        <f>IF(COUNTIF(TabSRC[IDCL],TabSRC[[#This Row],[Ligne de la MAP]]+1&amp;"_"&amp;TabSRC[[#This Row],[Colonne de la MAP]]+1),TabSRC[[#This Row],[Ligne de la MAP]]+1&amp;"_"&amp;TabSRC[[#This Row],[Colonne de la MAP]]+1,"")</f>
        <v>14_19</v>
      </c>
      <c r="K272" s="10" t="str">
        <f>IF(COUNTIF(TabSRC[IDCL],TabSRC[[#This Row],[Ligne de la MAP]]+1&amp;"_"&amp;TabSRC[[#This Row],[Colonne de la MAP]]-1)&gt;0,TabSRC[[#This Row],[Ligne de la MAP]]+1&amp;"_"&amp;TabSRC[[#This Row],[Colonne de la MAP]]-1,"")</f>
        <v>14_17</v>
      </c>
      <c r="L272" s="10" t="str">
        <f>IF(COUNTIF(TabSRC[IDCL],TabSRC[[#This Row],[Ligne de la MAP]]&amp;"_"&amp;TabSRC[[#This Row],[Colonne de la MAP]]-2)&gt;0,TabSRC[[#This Row],[Ligne de la MAP]]&amp;"_"&amp;TabSRC[[#This Row],[Colonne de la MAP]]-2,"")</f>
        <v>13_16</v>
      </c>
    </row>
    <row r="273" spans="1:12" x14ac:dyDescent="0.25">
      <c r="A273" t="s">
        <v>550</v>
      </c>
      <c r="B273">
        <v>399.48386001586914</v>
      </c>
      <c r="C273">
        <v>436.50020027160645</v>
      </c>
      <c r="D273" s="2" t="s">
        <v>507</v>
      </c>
      <c r="E273" s="1">
        <v>13</v>
      </c>
      <c r="F273" s="1">
        <v>20</v>
      </c>
      <c r="G273" s="10" t="str">
        <f>IF(COUNTIF(TabSRC[IDCL],TabSRC[[#This Row],[Ligne de la MAP]]-1&amp;"_"&amp;TabSRC[[#This Row],[Colonne de la MAP]]-1)&gt;0,TabSRC[[#This Row],[Ligne de la MAP]]-1&amp;"_"&amp;TabSRC[[#This Row],[Colonne de la MAP]]-1,"")</f>
        <v>12_19</v>
      </c>
      <c r="H273" s="10" t="str">
        <f>IF(COUNTIF(TabSRC[IDCL],TabSRC[[#This Row],[Ligne de la MAP]]-1&amp;"_"&amp;TabSRC[[#This Row],[Colonne de la MAP]]+1)&gt;0,TabSRC[[#This Row],[Ligne de la MAP]]-1&amp;"_"&amp;TabSRC[[#This Row],[Colonne de la MAP]]+1,"")</f>
        <v>12_21</v>
      </c>
      <c r="I273" s="10" t="str">
        <f>IF(COUNTIF(TabSRC[IDCL],TabSRC[[#This Row],[Ligne de la MAP]]&amp;"_"&amp;TabSRC[[#This Row],[Colonne de la MAP]]+2)&gt;0,TabSRC[[#This Row],[Ligne de la MAP]]&amp;"_"&amp;TabSRC[[#This Row],[Colonne de la MAP]]+2,"")</f>
        <v>13_22</v>
      </c>
      <c r="J273" s="10" t="str">
        <f>IF(COUNTIF(TabSRC[IDCL],TabSRC[[#This Row],[Ligne de la MAP]]+1&amp;"_"&amp;TabSRC[[#This Row],[Colonne de la MAP]]+1),TabSRC[[#This Row],[Ligne de la MAP]]+1&amp;"_"&amp;TabSRC[[#This Row],[Colonne de la MAP]]+1,"")</f>
        <v>14_21</v>
      </c>
      <c r="K273" s="10" t="str">
        <f>IF(COUNTIF(TabSRC[IDCL],TabSRC[[#This Row],[Ligne de la MAP]]+1&amp;"_"&amp;TabSRC[[#This Row],[Colonne de la MAP]]-1)&gt;0,TabSRC[[#This Row],[Ligne de la MAP]]+1&amp;"_"&amp;TabSRC[[#This Row],[Colonne de la MAP]]-1,"")</f>
        <v>14_19</v>
      </c>
      <c r="L273" s="10" t="str">
        <f>IF(COUNTIF(TabSRC[IDCL],TabSRC[[#This Row],[Ligne de la MAP]]&amp;"_"&amp;TabSRC[[#This Row],[Colonne de la MAP]]-2)&gt;0,TabSRC[[#This Row],[Ligne de la MAP]]&amp;"_"&amp;TabSRC[[#This Row],[Colonne de la MAP]]-2,"")</f>
        <v>13_18</v>
      </c>
    </row>
    <row r="274" spans="1:12" x14ac:dyDescent="0.25">
      <c r="A274" t="s">
        <v>552</v>
      </c>
      <c r="B274">
        <v>440.18708801269531</v>
      </c>
      <c r="C274">
        <v>436.50020027160645</v>
      </c>
      <c r="D274" s="2" t="s">
        <v>509</v>
      </c>
      <c r="E274" s="1">
        <v>13</v>
      </c>
      <c r="F274" s="1">
        <v>22</v>
      </c>
      <c r="G274" s="10" t="str">
        <f>IF(COUNTIF(TabSRC[IDCL],TabSRC[[#This Row],[Ligne de la MAP]]-1&amp;"_"&amp;TabSRC[[#This Row],[Colonne de la MAP]]-1)&gt;0,TabSRC[[#This Row],[Ligne de la MAP]]-1&amp;"_"&amp;TabSRC[[#This Row],[Colonne de la MAP]]-1,"")</f>
        <v>12_21</v>
      </c>
      <c r="H274" s="10" t="str">
        <f>IF(COUNTIF(TabSRC[IDCL],TabSRC[[#This Row],[Ligne de la MAP]]-1&amp;"_"&amp;TabSRC[[#This Row],[Colonne de la MAP]]+1)&gt;0,TabSRC[[#This Row],[Ligne de la MAP]]-1&amp;"_"&amp;TabSRC[[#This Row],[Colonne de la MAP]]+1,"")</f>
        <v>12_23</v>
      </c>
      <c r="I274" s="10" t="str">
        <f>IF(COUNTIF(TabSRC[IDCL],TabSRC[[#This Row],[Ligne de la MAP]]&amp;"_"&amp;TabSRC[[#This Row],[Colonne de la MAP]]+2)&gt;0,TabSRC[[#This Row],[Ligne de la MAP]]&amp;"_"&amp;TabSRC[[#This Row],[Colonne de la MAP]]+2,"")</f>
        <v>13_24</v>
      </c>
      <c r="J274" s="10" t="str">
        <f>IF(COUNTIF(TabSRC[IDCL],TabSRC[[#This Row],[Ligne de la MAP]]+1&amp;"_"&amp;TabSRC[[#This Row],[Colonne de la MAP]]+1),TabSRC[[#This Row],[Ligne de la MAP]]+1&amp;"_"&amp;TabSRC[[#This Row],[Colonne de la MAP]]+1,"")</f>
        <v>14_23</v>
      </c>
      <c r="K274" s="10" t="str">
        <f>IF(COUNTIF(TabSRC[IDCL],TabSRC[[#This Row],[Ligne de la MAP]]+1&amp;"_"&amp;TabSRC[[#This Row],[Colonne de la MAP]]-1)&gt;0,TabSRC[[#This Row],[Ligne de la MAP]]+1&amp;"_"&amp;TabSRC[[#This Row],[Colonne de la MAP]]-1,"")</f>
        <v>14_21</v>
      </c>
      <c r="L274" s="10" t="str">
        <f>IF(COUNTIF(TabSRC[IDCL],TabSRC[[#This Row],[Ligne de la MAP]]&amp;"_"&amp;TabSRC[[#This Row],[Colonne de la MAP]]-2)&gt;0,TabSRC[[#This Row],[Ligne de la MAP]]&amp;"_"&amp;TabSRC[[#This Row],[Colonne de la MAP]]-2,"")</f>
        <v>13_20</v>
      </c>
    </row>
    <row r="275" spans="1:12" x14ac:dyDescent="0.25">
      <c r="A275" t="s">
        <v>554</v>
      </c>
      <c r="B275">
        <v>480.89031600952148</v>
      </c>
      <c r="C275">
        <v>436.50020027160645</v>
      </c>
      <c r="D275" s="2" t="s">
        <v>511</v>
      </c>
      <c r="E275" s="1">
        <v>13</v>
      </c>
      <c r="F275" s="1">
        <v>24</v>
      </c>
      <c r="G275" s="10" t="str">
        <f>IF(COUNTIF(TabSRC[IDCL],TabSRC[[#This Row],[Ligne de la MAP]]-1&amp;"_"&amp;TabSRC[[#This Row],[Colonne de la MAP]]-1)&gt;0,TabSRC[[#This Row],[Ligne de la MAP]]-1&amp;"_"&amp;TabSRC[[#This Row],[Colonne de la MAP]]-1,"")</f>
        <v>12_23</v>
      </c>
      <c r="H275" s="10" t="str">
        <f>IF(COUNTIF(TabSRC[IDCL],TabSRC[[#This Row],[Ligne de la MAP]]-1&amp;"_"&amp;TabSRC[[#This Row],[Colonne de la MAP]]+1)&gt;0,TabSRC[[#This Row],[Ligne de la MAP]]-1&amp;"_"&amp;TabSRC[[#This Row],[Colonne de la MAP]]+1,"")</f>
        <v>12_25</v>
      </c>
      <c r="I275" s="10" t="str">
        <f>IF(COUNTIF(TabSRC[IDCL],TabSRC[[#This Row],[Ligne de la MAP]]&amp;"_"&amp;TabSRC[[#This Row],[Colonne de la MAP]]+2)&gt;0,TabSRC[[#This Row],[Ligne de la MAP]]&amp;"_"&amp;TabSRC[[#This Row],[Colonne de la MAP]]+2,"")</f>
        <v>13_26</v>
      </c>
      <c r="J275" s="10" t="str">
        <f>IF(COUNTIF(TabSRC[IDCL],TabSRC[[#This Row],[Ligne de la MAP]]+1&amp;"_"&amp;TabSRC[[#This Row],[Colonne de la MAP]]+1),TabSRC[[#This Row],[Ligne de la MAP]]+1&amp;"_"&amp;TabSRC[[#This Row],[Colonne de la MAP]]+1,"")</f>
        <v>14_25</v>
      </c>
      <c r="K275" s="10" t="str">
        <f>IF(COUNTIF(TabSRC[IDCL],TabSRC[[#This Row],[Ligne de la MAP]]+1&amp;"_"&amp;TabSRC[[#This Row],[Colonne de la MAP]]-1)&gt;0,TabSRC[[#This Row],[Ligne de la MAP]]+1&amp;"_"&amp;TabSRC[[#This Row],[Colonne de la MAP]]-1,"")</f>
        <v>14_23</v>
      </c>
      <c r="L275" s="10" t="str">
        <f>IF(COUNTIF(TabSRC[IDCL],TabSRC[[#This Row],[Ligne de la MAP]]&amp;"_"&amp;TabSRC[[#This Row],[Colonne de la MAP]]-2)&gt;0,TabSRC[[#This Row],[Ligne de la MAP]]&amp;"_"&amp;TabSRC[[#This Row],[Colonne de la MAP]]-2,"")</f>
        <v>13_22</v>
      </c>
    </row>
    <row r="276" spans="1:12" x14ac:dyDescent="0.25">
      <c r="A276" t="s">
        <v>556</v>
      </c>
      <c r="B276">
        <v>521.59354400634766</v>
      </c>
      <c r="C276">
        <v>436.50020027160645</v>
      </c>
      <c r="D276" s="2" t="s">
        <v>513</v>
      </c>
      <c r="E276" s="1">
        <v>13</v>
      </c>
      <c r="F276" s="1">
        <v>26</v>
      </c>
      <c r="G276" s="10" t="str">
        <f>IF(COUNTIF(TabSRC[IDCL],TabSRC[[#This Row],[Ligne de la MAP]]-1&amp;"_"&amp;TabSRC[[#This Row],[Colonne de la MAP]]-1)&gt;0,TabSRC[[#This Row],[Ligne de la MAP]]-1&amp;"_"&amp;TabSRC[[#This Row],[Colonne de la MAP]]-1,"")</f>
        <v>12_25</v>
      </c>
      <c r="H276" s="10" t="str">
        <f>IF(COUNTIF(TabSRC[IDCL],TabSRC[[#This Row],[Ligne de la MAP]]-1&amp;"_"&amp;TabSRC[[#This Row],[Colonne de la MAP]]+1)&gt;0,TabSRC[[#This Row],[Ligne de la MAP]]-1&amp;"_"&amp;TabSRC[[#This Row],[Colonne de la MAP]]+1,"")</f>
        <v>12_27</v>
      </c>
      <c r="I276" s="10" t="str">
        <f>IF(COUNTIF(TabSRC[IDCL],TabSRC[[#This Row],[Ligne de la MAP]]&amp;"_"&amp;TabSRC[[#This Row],[Colonne de la MAP]]+2)&gt;0,TabSRC[[#This Row],[Ligne de la MAP]]&amp;"_"&amp;TabSRC[[#This Row],[Colonne de la MAP]]+2,"")</f>
        <v>13_28</v>
      </c>
      <c r="J276" s="10" t="str">
        <f>IF(COUNTIF(TabSRC[IDCL],TabSRC[[#This Row],[Ligne de la MAP]]+1&amp;"_"&amp;TabSRC[[#This Row],[Colonne de la MAP]]+1),TabSRC[[#This Row],[Ligne de la MAP]]+1&amp;"_"&amp;TabSRC[[#This Row],[Colonne de la MAP]]+1,"")</f>
        <v>14_27</v>
      </c>
      <c r="K276" s="10" t="str">
        <f>IF(COUNTIF(TabSRC[IDCL],TabSRC[[#This Row],[Ligne de la MAP]]+1&amp;"_"&amp;TabSRC[[#This Row],[Colonne de la MAP]]-1)&gt;0,TabSRC[[#This Row],[Ligne de la MAP]]+1&amp;"_"&amp;TabSRC[[#This Row],[Colonne de la MAP]]-1,"")</f>
        <v>14_25</v>
      </c>
      <c r="L276" s="10" t="str">
        <f>IF(COUNTIF(TabSRC[IDCL],TabSRC[[#This Row],[Ligne de la MAP]]&amp;"_"&amp;TabSRC[[#This Row],[Colonne de la MAP]]-2)&gt;0,TabSRC[[#This Row],[Ligne de la MAP]]&amp;"_"&amp;TabSRC[[#This Row],[Colonne de la MAP]]-2,"")</f>
        <v>13_24</v>
      </c>
    </row>
    <row r="277" spans="1:12" x14ac:dyDescent="0.25">
      <c r="A277" t="s">
        <v>558</v>
      </c>
      <c r="B277">
        <v>562.29677200317383</v>
      </c>
      <c r="C277">
        <v>436.50020027160645</v>
      </c>
      <c r="D277" s="2" t="s">
        <v>515</v>
      </c>
      <c r="E277" s="1">
        <v>13</v>
      </c>
      <c r="F277" s="1">
        <v>28</v>
      </c>
      <c r="G277" s="10" t="str">
        <f>IF(COUNTIF(TabSRC[IDCL],TabSRC[[#This Row],[Ligne de la MAP]]-1&amp;"_"&amp;TabSRC[[#This Row],[Colonne de la MAP]]-1)&gt;0,TabSRC[[#This Row],[Ligne de la MAP]]-1&amp;"_"&amp;TabSRC[[#This Row],[Colonne de la MAP]]-1,"")</f>
        <v>12_27</v>
      </c>
      <c r="H277" s="10" t="str">
        <f>IF(COUNTIF(TabSRC[IDCL],TabSRC[[#This Row],[Ligne de la MAP]]-1&amp;"_"&amp;TabSRC[[#This Row],[Colonne de la MAP]]+1)&gt;0,TabSRC[[#This Row],[Ligne de la MAP]]-1&amp;"_"&amp;TabSRC[[#This Row],[Colonne de la MAP]]+1,"")</f>
        <v>12_29</v>
      </c>
      <c r="I277" s="10" t="str">
        <f>IF(COUNTIF(TabSRC[IDCL],TabSRC[[#This Row],[Ligne de la MAP]]&amp;"_"&amp;TabSRC[[#This Row],[Colonne de la MAP]]+2)&gt;0,TabSRC[[#This Row],[Ligne de la MAP]]&amp;"_"&amp;TabSRC[[#This Row],[Colonne de la MAP]]+2,"")</f>
        <v>13_30</v>
      </c>
      <c r="J277" s="10" t="str">
        <f>IF(COUNTIF(TabSRC[IDCL],TabSRC[[#This Row],[Ligne de la MAP]]+1&amp;"_"&amp;TabSRC[[#This Row],[Colonne de la MAP]]+1),TabSRC[[#This Row],[Ligne de la MAP]]+1&amp;"_"&amp;TabSRC[[#This Row],[Colonne de la MAP]]+1,"")</f>
        <v>14_29</v>
      </c>
      <c r="K277" s="10" t="str">
        <f>IF(COUNTIF(TabSRC[IDCL],TabSRC[[#This Row],[Ligne de la MAP]]+1&amp;"_"&amp;TabSRC[[#This Row],[Colonne de la MAP]]-1)&gt;0,TabSRC[[#This Row],[Ligne de la MAP]]+1&amp;"_"&amp;TabSRC[[#This Row],[Colonne de la MAP]]-1,"")</f>
        <v>14_27</v>
      </c>
      <c r="L277" s="10" t="str">
        <f>IF(COUNTIF(TabSRC[IDCL],TabSRC[[#This Row],[Ligne de la MAP]]&amp;"_"&amp;TabSRC[[#This Row],[Colonne de la MAP]]-2)&gt;0,TabSRC[[#This Row],[Ligne de la MAP]]&amp;"_"&amp;TabSRC[[#This Row],[Colonne de la MAP]]-2,"")</f>
        <v>13_26</v>
      </c>
    </row>
    <row r="278" spans="1:12" x14ac:dyDescent="0.25">
      <c r="A278" t="s">
        <v>560</v>
      </c>
      <c r="B278">
        <v>603</v>
      </c>
      <c r="C278">
        <v>436.50020027160645</v>
      </c>
      <c r="D278" s="2" t="s">
        <v>517</v>
      </c>
      <c r="E278" s="1">
        <v>13</v>
      </c>
      <c r="F278" s="1">
        <v>30</v>
      </c>
      <c r="G278" s="10" t="str">
        <f>IF(COUNTIF(TabSRC[IDCL],TabSRC[[#This Row],[Ligne de la MAP]]-1&amp;"_"&amp;TabSRC[[#This Row],[Colonne de la MAP]]-1)&gt;0,TabSRC[[#This Row],[Ligne de la MAP]]-1&amp;"_"&amp;TabSRC[[#This Row],[Colonne de la MAP]]-1,"")</f>
        <v>12_29</v>
      </c>
      <c r="H278" s="10" t="str">
        <f>IF(COUNTIF(TabSRC[IDCL],TabSRC[[#This Row],[Ligne de la MAP]]-1&amp;"_"&amp;TabSRC[[#This Row],[Colonne de la MAP]]+1)&gt;0,TabSRC[[#This Row],[Ligne de la MAP]]-1&amp;"_"&amp;TabSRC[[#This Row],[Colonne de la MAP]]+1,"")</f>
        <v>12_31</v>
      </c>
      <c r="I278" s="10" t="str">
        <f>IF(COUNTIF(TabSRC[IDCL],TabSRC[[#This Row],[Ligne de la MAP]]&amp;"_"&amp;TabSRC[[#This Row],[Colonne de la MAP]]+2)&gt;0,TabSRC[[#This Row],[Ligne de la MAP]]&amp;"_"&amp;TabSRC[[#This Row],[Colonne de la MAP]]+2,"")</f>
        <v>13_32</v>
      </c>
      <c r="J278" s="10" t="str">
        <f>IF(COUNTIF(TabSRC[IDCL],TabSRC[[#This Row],[Ligne de la MAP]]+1&amp;"_"&amp;TabSRC[[#This Row],[Colonne de la MAP]]+1),TabSRC[[#This Row],[Ligne de la MAP]]+1&amp;"_"&amp;TabSRC[[#This Row],[Colonne de la MAP]]+1,"")</f>
        <v>14_31</v>
      </c>
      <c r="K278" s="10" t="str">
        <f>IF(COUNTIF(TabSRC[IDCL],TabSRC[[#This Row],[Ligne de la MAP]]+1&amp;"_"&amp;TabSRC[[#This Row],[Colonne de la MAP]]-1)&gt;0,TabSRC[[#This Row],[Ligne de la MAP]]+1&amp;"_"&amp;TabSRC[[#This Row],[Colonne de la MAP]]-1,"")</f>
        <v>14_29</v>
      </c>
      <c r="L278" s="10" t="str">
        <f>IF(COUNTIF(TabSRC[IDCL],TabSRC[[#This Row],[Ligne de la MAP]]&amp;"_"&amp;TabSRC[[#This Row],[Colonne de la MAP]]-2)&gt;0,TabSRC[[#This Row],[Ligne de la MAP]]&amp;"_"&amp;TabSRC[[#This Row],[Colonne de la MAP]]-2,"")</f>
        <v>13_28</v>
      </c>
    </row>
    <row r="279" spans="1:12" x14ac:dyDescent="0.25">
      <c r="A279" t="s">
        <v>562</v>
      </c>
      <c r="B279">
        <v>643.70322799682617</v>
      </c>
      <c r="C279">
        <v>436.50020027160645</v>
      </c>
      <c r="D279" s="2" t="s">
        <v>519</v>
      </c>
      <c r="E279" s="1">
        <v>13</v>
      </c>
      <c r="F279" s="1">
        <v>32</v>
      </c>
      <c r="G279" s="10" t="str">
        <f>IF(COUNTIF(TabSRC[IDCL],TabSRC[[#This Row],[Ligne de la MAP]]-1&amp;"_"&amp;TabSRC[[#This Row],[Colonne de la MAP]]-1)&gt;0,TabSRC[[#This Row],[Ligne de la MAP]]-1&amp;"_"&amp;TabSRC[[#This Row],[Colonne de la MAP]]-1,"")</f>
        <v>12_31</v>
      </c>
      <c r="H279" s="10" t="str">
        <f>IF(COUNTIF(TabSRC[IDCL],TabSRC[[#This Row],[Ligne de la MAP]]-1&amp;"_"&amp;TabSRC[[#This Row],[Colonne de la MAP]]+1)&gt;0,TabSRC[[#This Row],[Ligne de la MAP]]-1&amp;"_"&amp;TabSRC[[#This Row],[Colonne de la MAP]]+1,"")</f>
        <v>12_33</v>
      </c>
      <c r="I279" s="10" t="str">
        <f>IF(COUNTIF(TabSRC[IDCL],TabSRC[[#This Row],[Ligne de la MAP]]&amp;"_"&amp;TabSRC[[#This Row],[Colonne de la MAP]]+2)&gt;0,TabSRC[[#This Row],[Ligne de la MAP]]&amp;"_"&amp;TabSRC[[#This Row],[Colonne de la MAP]]+2,"")</f>
        <v>13_34</v>
      </c>
      <c r="J279" s="10" t="str">
        <f>IF(COUNTIF(TabSRC[IDCL],TabSRC[[#This Row],[Ligne de la MAP]]+1&amp;"_"&amp;TabSRC[[#This Row],[Colonne de la MAP]]+1),TabSRC[[#This Row],[Ligne de la MAP]]+1&amp;"_"&amp;TabSRC[[#This Row],[Colonne de la MAP]]+1,"")</f>
        <v>14_33</v>
      </c>
      <c r="K279" s="10" t="str">
        <f>IF(COUNTIF(TabSRC[IDCL],TabSRC[[#This Row],[Ligne de la MAP]]+1&amp;"_"&amp;TabSRC[[#This Row],[Colonne de la MAP]]-1)&gt;0,TabSRC[[#This Row],[Ligne de la MAP]]+1&amp;"_"&amp;TabSRC[[#This Row],[Colonne de la MAP]]-1,"")</f>
        <v>14_31</v>
      </c>
      <c r="L279" s="10" t="str">
        <f>IF(COUNTIF(TabSRC[IDCL],TabSRC[[#This Row],[Ligne de la MAP]]&amp;"_"&amp;TabSRC[[#This Row],[Colonne de la MAP]]-2)&gt;0,TabSRC[[#This Row],[Ligne de la MAP]]&amp;"_"&amp;TabSRC[[#This Row],[Colonne de la MAP]]-2,"")</f>
        <v>13_30</v>
      </c>
    </row>
    <row r="280" spans="1:12" x14ac:dyDescent="0.25">
      <c r="A280" t="s">
        <v>564</v>
      </c>
      <c r="B280">
        <v>684.40645599365234</v>
      </c>
      <c r="C280">
        <v>436.50020027160645</v>
      </c>
      <c r="D280" s="2" t="s">
        <v>521</v>
      </c>
      <c r="E280" s="1">
        <v>13</v>
      </c>
      <c r="F280" s="1">
        <v>34</v>
      </c>
      <c r="G280" s="10" t="str">
        <f>IF(COUNTIF(TabSRC[IDCL],TabSRC[[#This Row],[Ligne de la MAP]]-1&amp;"_"&amp;TabSRC[[#This Row],[Colonne de la MAP]]-1)&gt;0,TabSRC[[#This Row],[Ligne de la MAP]]-1&amp;"_"&amp;TabSRC[[#This Row],[Colonne de la MAP]]-1,"")</f>
        <v>12_33</v>
      </c>
      <c r="H280" s="10" t="str">
        <f>IF(COUNTIF(TabSRC[IDCL],TabSRC[[#This Row],[Ligne de la MAP]]-1&amp;"_"&amp;TabSRC[[#This Row],[Colonne de la MAP]]+1)&gt;0,TabSRC[[#This Row],[Ligne de la MAP]]-1&amp;"_"&amp;TabSRC[[#This Row],[Colonne de la MAP]]+1,"")</f>
        <v>12_35</v>
      </c>
      <c r="I280" s="10" t="str">
        <f>IF(COUNTIF(TabSRC[IDCL],TabSRC[[#This Row],[Ligne de la MAP]]&amp;"_"&amp;TabSRC[[#This Row],[Colonne de la MAP]]+2)&gt;0,TabSRC[[#This Row],[Ligne de la MAP]]&amp;"_"&amp;TabSRC[[#This Row],[Colonne de la MAP]]+2,"")</f>
        <v>13_36</v>
      </c>
      <c r="J280" s="10" t="str">
        <f>IF(COUNTIF(TabSRC[IDCL],TabSRC[[#This Row],[Ligne de la MAP]]+1&amp;"_"&amp;TabSRC[[#This Row],[Colonne de la MAP]]+1),TabSRC[[#This Row],[Ligne de la MAP]]+1&amp;"_"&amp;TabSRC[[#This Row],[Colonne de la MAP]]+1,"")</f>
        <v>14_35</v>
      </c>
      <c r="K280" s="10" t="str">
        <f>IF(COUNTIF(TabSRC[IDCL],TabSRC[[#This Row],[Ligne de la MAP]]+1&amp;"_"&amp;TabSRC[[#This Row],[Colonne de la MAP]]-1)&gt;0,TabSRC[[#This Row],[Ligne de la MAP]]+1&amp;"_"&amp;TabSRC[[#This Row],[Colonne de la MAP]]-1,"")</f>
        <v>14_33</v>
      </c>
      <c r="L280" s="10" t="str">
        <f>IF(COUNTIF(TabSRC[IDCL],TabSRC[[#This Row],[Ligne de la MAP]]&amp;"_"&amp;TabSRC[[#This Row],[Colonne de la MAP]]-2)&gt;0,TabSRC[[#This Row],[Ligne de la MAP]]&amp;"_"&amp;TabSRC[[#This Row],[Colonne de la MAP]]-2,"")</f>
        <v>13_32</v>
      </c>
    </row>
    <row r="281" spans="1:12" x14ac:dyDescent="0.25">
      <c r="A281" t="s">
        <v>566</v>
      </c>
      <c r="B281">
        <v>725.10968399047852</v>
      </c>
      <c r="C281">
        <v>436.50020027160645</v>
      </c>
      <c r="D281" s="2" t="s">
        <v>523</v>
      </c>
      <c r="E281" s="1">
        <v>13</v>
      </c>
      <c r="F281" s="1">
        <v>36</v>
      </c>
      <c r="G281" s="10" t="str">
        <f>IF(COUNTIF(TabSRC[IDCL],TabSRC[[#This Row],[Ligne de la MAP]]-1&amp;"_"&amp;TabSRC[[#This Row],[Colonne de la MAP]]-1)&gt;0,TabSRC[[#This Row],[Ligne de la MAP]]-1&amp;"_"&amp;TabSRC[[#This Row],[Colonne de la MAP]]-1,"")</f>
        <v>12_35</v>
      </c>
      <c r="H281" s="10" t="str">
        <f>IF(COUNTIF(TabSRC[IDCL],TabSRC[[#This Row],[Ligne de la MAP]]-1&amp;"_"&amp;TabSRC[[#This Row],[Colonne de la MAP]]+1)&gt;0,TabSRC[[#This Row],[Ligne de la MAP]]-1&amp;"_"&amp;TabSRC[[#This Row],[Colonne de la MAP]]+1,"")</f>
        <v>12_37</v>
      </c>
      <c r="I281" s="10" t="str">
        <f>IF(COUNTIF(TabSRC[IDCL],TabSRC[[#This Row],[Ligne de la MAP]]&amp;"_"&amp;TabSRC[[#This Row],[Colonne de la MAP]]+2)&gt;0,TabSRC[[#This Row],[Ligne de la MAP]]&amp;"_"&amp;TabSRC[[#This Row],[Colonne de la MAP]]+2,"")</f>
        <v>13_38</v>
      </c>
      <c r="J281" s="10" t="str">
        <f>IF(COUNTIF(TabSRC[IDCL],TabSRC[[#This Row],[Ligne de la MAP]]+1&amp;"_"&amp;TabSRC[[#This Row],[Colonne de la MAP]]+1),TabSRC[[#This Row],[Ligne de la MAP]]+1&amp;"_"&amp;TabSRC[[#This Row],[Colonne de la MAP]]+1,"")</f>
        <v>14_37</v>
      </c>
      <c r="K281" s="10" t="str">
        <f>IF(COUNTIF(TabSRC[IDCL],TabSRC[[#This Row],[Ligne de la MAP]]+1&amp;"_"&amp;TabSRC[[#This Row],[Colonne de la MAP]]-1)&gt;0,TabSRC[[#This Row],[Ligne de la MAP]]+1&amp;"_"&amp;TabSRC[[#This Row],[Colonne de la MAP]]-1,"")</f>
        <v>14_35</v>
      </c>
      <c r="L281" s="10" t="str">
        <f>IF(COUNTIF(TabSRC[IDCL],TabSRC[[#This Row],[Ligne de la MAP]]&amp;"_"&amp;TabSRC[[#This Row],[Colonne de la MAP]]-2)&gt;0,TabSRC[[#This Row],[Ligne de la MAP]]&amp;"_"&amp;TabSRC[[#This Row],[Colonne de la MAP]]-2,"")</f>
        <v>13_34</v>
      </c>
    </row>
    <row r="282" spans="1:12" x14ac:dyDescent="0.25">
      <c r="A282" t="s">
        <v>568</v>
      </c>
      <c r="B282">
        <v>765.81291198730469</v>
      </c>
      <c r="C282">
        <v>436.50020027160645</v>
      </c>
      <c r="D282" s="2" t="s">
        <v>525</v>
      </c>
      <c r="E282" s="1">
        <v>13</v>
      </c>
      <c r="F282" s="1">
        <v>38</v>
      </c>
      <c r="G282" s="10" t="str">
        <f>IF(COUNTIF(TabSRC[IDCL],TabSRC[[#This Row],[Ligne de la MAP]]-1&amp;"_"&amp;TabSRC[[#This Row],[Colonne de la MAP]]-1)&gt;0,TabSRC[[#This Row],[Ligne de la MAP]]-1&amp;"_"&amp;TabSRC[[#This Row],[Colonne de la MAP]]-1,"")</f>
        <v>12_37</v>
      </c>
      <c r="H282" s="10" t="str">
        <f>IF(COUNTIF(TabSRC[IDCL],TabSRC[[#This Row],[Ligne de la MAP]]-1&amp;"_"&amp;TabSRC[[#This Row],[Colonne de la MAP]]+1)&gt;0,TabSRC[[#This Row],[Ligne de la MAP]]-1&amp;"_"&amp;TabSRC[[#This Row],[Colonne de la MAP]]+1,"")</f>
        <v>12_39</v>
      </c>
      <c r="I282" s="10" t="str">
        <f>IF(COUNTIF(TabSRC[IDCL],TabSRC[[#This Row],[Ligne de la MAP]]&amp;"_"&amp;TabSRC[[#This Row],[Colonne de la MAP]]+2)&gt;0,TabSRC[[#This Row],[Ligne de la MAP]]&amp;"_"&amp;TabSRC[[#This Row],[Colonne de la MAP]]+2,"")</f>
        <v>13_40</v>
      </c>
      <c r="J282" s="10" t="str">
        <f>IF(COUNTIF(TabSRC[IDCL],TabSRC[[#This Row],[Ligne de la MAP]]+1&amp;"_"&amp;TabSRC[[#This Row],[Colonne de la MAP]]+1),TabSRC[[#This Row],[Ligne de la MAP]]+1&amp;"_"&amp;TabSRC[[#This Row],[Colonne de la MAP]]+1,"")</f>
        <v>14_39</v>
      </c>
      <c r="K282" s="10" t="str">
        <f>IF(COUNTIF(TabSRC[IDCL],TabSRC[[#This Row],[Ligne de la MAP]]+1&amp;"_"&amp;TabSRC[[#This Row],[Colonne de la MAP]]-1)&gt;0,TabSRC[[#This Row],[Ligne de la MAP]]+1&amp;"_"&amp;TabSRC[[#This Row],[Colonne de la MAP]]-1,"")</f>
        <v>14_37</v>
      </c>
      <c r="L282" s="10" t="str">
        <f>IF(COUNTIF(TabSRC[IDCL],TabSRC[[#This Row],[Ligne de la MAP]]&amp;"_"&amp;TabSRC[[#This Row],[Colonne de la MAP]]-2)&gt;0,TabSRC[[#This Row],[Ligne de la MAP]]&amp;"_"&amp;TabSRC[[#This Row],[Colonne de la MAP]]-2,"")</f>
        <v>13_36</v>
      </c>
    </row>
    <row r="283" spans="1:12" x14ac:dyDescent="0.25">
      <c r="A283" t="s">
        <v>570</v>
      </c>
      <c r="B283">
        <v>806.51613998413086</v>
      </c>
      <c r="C283">
        <v>436.50020027160645</v>
      </c>
      <c r="D283" s="2" t="s">
        <v>527</v>
      </c>
      <c r="E283" s="1">
        <v>13</v>
      </c>
      <c r="F283" s="1">
        <v>40</v>
      </c>
      <c r="G283" s="10" t="str">
        <f>IF(COUNTIF(TabSRC[IDCL],TabSRC[[#This Row],[Ligne de la MAP]]-1&amp;"_"&amp;TabSRC[[#This Row],[Colonne de la MAP]]-1)&gt;0,TabSRC[[#This Row],[Ligne de la MAP]]-1&amp;"_"&amp;TabSRC[[#This Row],[Colonne de la MAP]]-1,"")</f>
        <v>12_39</v>
      </c>
      <c r="H283" s="10" t="str">
        <f>IF(COUNTIF(TabSRC[IDCL],TabSRC[[#This Row],[Ligne de la MAP]]-1&amp;"_"&amp;TabSRC[[#This Row],[Colonne de la MAP]]+1)&gt;0,TabSRC[[#This Row],[Ligne de la MAP]]-1&amp;"_"&amp;TabSRC[[#This Row],[Colonne de la MAP]]+1,"")</f>
        <v>12_41</v>
      </c>
      <c r="I283" s="10" t="str">
        <f>IF(COUNTIF(TabSRC[IDCL],TabSRC[[#This Row],[Ligne de la MAP]]&amp;"_"&amp;TabSRC[[#This Row],[Colonne de la MAP]]+2)&gt;0,TabSRC[[#This Row],[Ligne de la MAP]]&amp;"_"&amp;TabSRC[[#This Row],[Colonne de la MAP]]+2,"")</f>
        <v>13_42</v>
      </c>
      <c r="J283" s="10" t="str">
        <f>IF(COUNTIF(TabSRC[IDCL],TabSRC[[#This Row],[Ligne de la MAP]]+1&amp;"_"&amp;TabSRC[[#This Row],[Colonne de la MAP]]+1),TabSRC[[#This Row],[Ligne de la MAP]]+1&amp;"_"&amp;TabSRC[[#This Row],[Colonne de la MAP]]+1,"")</f>
        <v>14_41</v>
      </c>
      <c r="K283" s="10" t="str">
        <f>IF(COUNTIF(TabSRC[IDCL],TabSRC[[#This Row],[Ligne de la MAP]]+1&amp;"_"&amp;TabSRC[[#This Row],[Colonne de la MAP]]-1)&gt;0,TabSRC[[#This Row],[Ligne de la MAP]]+1&amp;"_"&amp;TabSRC[[#This Row],[Colonne de la MAP]]-1,"")</f>
        <v>14_39</v>
      </c>
      <c r="L283" s="10" t="str">
        <f>IF(COUNTIF(TabSRC[IDCL],TabSRC[[#This Row],[Ligne de la MAP]]&amp;"_"&amp;TabSRC[[#This Row],[Colonne de la MAP]]-2)&gt;0,TabSRC[[#This Row],[Ligne de la MAP]]&amp;"_"&amp;TabSRC[[#This Row],[Colonne de la MAP]]-2,"")</f>
        <v>13_38</v>
      </c>
    </row>
    <row r="284" spans="1:12" x14ac:dyDescent="0.25">
      <c r="A284" t="s">
        <v>572</v>
      </c>
      <c r="B284">
        <v>847.21936798095703</v>
      </c>
      <c r="C284">
        <v>436.50020027160645</v>
      </c>
      <c r="D284" s="2" t="s">
        <v>529</v>
      </c>
      <c r="E284" s="1">
        <v>13</v>
      </c>
      <c r="F284" s="1">
        <v>42</v>
      </c>
      <c r="G284" s="10" t="str">
        <f>IF(COUNTIF(TabSRC[IDCL],TabSRC[[#This Row],[Ligne de la MAP]]-1&amp;"_"&amp;TabSRC[[#This Row],[Colonne de la MAP]]-1)&gt;0,TabSRC[[#This Row],[Ligne de la MAP]]-1&amp;"_"&amp;TabSRC[[#This Row],[Colonne de la MAP]]-1,"")</f>
        <v>12_41</v>
      </c>
      <c r="H284" s="10" t="str">
        <f>IF(COUNTIF(TabSRC[IDCL],TabSRC[[#This Row],[Ligne de la MAP]]-1&amp;"_"&amp;TabSRC[[#This Row],[Colonne de la MAP]]+1)&gt;0,TabSRC[[#This Row],[Ligne de la MAP]]-1&amp;"_"&amp;TabSRC[[#This Row],[Colonne de la MAP]]+1,"")</f>
        <v>12_43</v>
      </c>
      <c r="I284" s="10" t="str">
        <f>IF(COUNTIF(TabSRC[IDCL],TabSRC[[#This Row],[Ligne de la MAP]]&amp;"_"&amp;TabSRC[[#This Row],[Colonne de la MAP]]+2)&gt;0,TabSRC[[#This Row],[Ligne de la MAP]]&amp;"_"&amp;TabSRC[[#This Row],[Colonne de la MAP]]+2,"")</f>
        <v>13_44</v>
      </c>
      <c r="J284" s="10" t="str">
        <f>IF(COUNTIF(TabSRC[IDCL],TabSRC[[#This Row],[Ligne de la MAP]]+1&amp;"_"&amp;TabSRC[[#This Row],[Colonne de la MAP]]+1),TabSRC[[#This Row],[Ligne de la MAP]]+1&amp;"_"&amp;TabSRC[[#This Row],[Colonne de la MAP]]+1,"")</f>
        <v>14_43</v>
      </c>
      <c r="K284" s="10" t="str">
        <f>IF(COUNTIF(TabSRC[IDCL],TabSRC[[#This Row],[Ligne de la MAP]]+1&amp;"_"&amp;TabSRC[[#This Row],[Colonne de la MAP]]-1)&gt;0,TabSRC[[#This Row],[Ligne de la MAP]]+1&amp;"_"&amp;TabSRC[[#This Row],[Colonne de la MAP]]-1,"")</f>
        <v>14_41</v>
      </c>
      <c r="L284" s="10" t="str">
        <f>IF(COUNTIF(TabSRC[IDCL],TabSRC[[#This Row],[Ligne de la MAP]]&amp;"_"&amp;TabSRC[[#This Row],[Colonne de la MAP]]-2)&gt;0,TabSRC[[#This Row],[Ligne de la MAP]]&amp;"_"&amp;TabSRC[[#This Row],[Colonne de la MAP]]-2,"")</f>
        <v>13_40</v>
      </c>
    </row>
    <row r="285" spans="1:12" x14ac:dyDescent="0.25">
      <c r="A285" t="s">
        <v>574</v>
      </c>
      <c r="B285">
        <v>887.9225959777832</v>
      </c>
      <c r="C285">
        <v>436.50020027160645</v>
      </c>
      <c r="D285" s="2" t="s">
        <v>531</v>
      </c>
      <c r="E285" s="1">
        <v>13</v>
      </c>
      <c r="F285" s="1">
        <v>44</v>
      </c>
      <c r="G285" s="10" t="str">
        <f>IF(COUNTIF(TabSRC[IDCL],TabSRC[[#This Row],[Ligne de la MAP]]-1&amp;"_"&amp;TabSRC[[#This Row],[Colonne de la MAP]]-1)&gt;0,TabSRC[[#This Row],[Ligne de la MAP]]-1&amp;"_"&amp;TabSRC[[#This Row],[Colonne de la MAP]]-1,"")</f>
        <v>12_43</v>
      </c>
      <c r="H285" s="10" t="str">
        <f>IF(COUNTIF(TabSRC[IDCL],TabSRC[[#This Row],[Ligne de la MAP]]-1&amp;"_"&amp;TabSRC[[#This Row],[Colonne de la MAP]]+1)&gt;0,TabSRC[[#This Row],[Ligne de la MAP]]-1&amp;"_"&amp;TabSRC[[#This Row],[Colonne de la MAP]]+1,"")</f>
        <v>12_45</v>
      </c>
      <c r="I285" s="10" t="str">
        <f>IF(COUNTIF(TabSRC[IDCL],TabSRC[[#This Row],[Ligne de la MAP]]&amp;"_"&amp;TabSRC[[#This Row],[Colonne de la MAP]]+2)&gt;0,TabSRC[[#This Row],[Ligne de la MAP]]&amp;"_"&amp;TabSRC[[#This Row],[Colonne de la MAP]]+2,"")</f>
        <v>13_46</v>
      </c>
      <c r="J285" s="10" t="str">
        <f>IF(COUNTIF(TabSRC[IDCL],TabSRC[[#This Row],[Ligne de la MAP]]+1&amp;"_"&amp;TabSRC[[#This Row],[Colonne de la MAP]]+1),TabSRC[[#This Row],[Ligne de la MAP]]+1&amp;"_"&amp;TabSRC[[#This Row],[Colonne de la MAP]]+1,"")</f>
        <v>14_45</v>
      </c>
      <c r="K285" s="10" t="str">
        <f>IF(COUNTIF(TabSRC[IDCL],TabSRC[[#This Row],[Ligne de la MAP]]+1&amp;"_"&amp;TabSRC[[#This Row],[Colonne de la MAP]]-1)&gt;0,TabSRC[[#This Row],[Ligne de la MAP]]+1&amp;"_"&amp;TabSRC[[#This Row],[Colonne de la MAP]]-1,"")</f>
        <v>14_43</v>
      </c>
      <c r="L285" s="10" t="str">
        <f>IF(COUNTIF(TabSRC[IDCL],TabSRC[[#This Row],[Ligne de la MAP]]&amp;"_"&amp;TabSRC[[#This Row],[Colonne de la MAP]]-2)&gt;0,TabSRC[[#This Row],[Ligne de la MAP]]&amp;"_"&amp;TabSRC[[#This Row],[Colonne de la MAP]]-2,"")</f>
        <v>13_42</v>
      </c>
    </row>
    <row r="286" spans="1:12" x14ac:dyDescent="0.25">
      <c r="A286" t="s">
        <v>576</v>
      </c>
      <c r="B286">
        <v>928.62582397460938</v>
      </c>
      <c r="C286">
        <v>436.50020027160645</v>
      </c>
      <c r="D286" s="2" t="s">
        <v>533</v>
      </c>
      <c r="E286" s="1">
        <v>13</v>
      </c>
      <c r="F286" s="1">
        <v>46</v>
      </c>
      <c r="G286" s="10" t="str">
        <f>IF(COUNTIF(TabSRC[IDCL],TabSRC[[#This Row],[Ligne de la MAP]]-1&amp;"_"&amp;TabSRC[[#This Row],[Colonne de la MAP]]-1)&gt;0,TabSRC[[#This Row],[Ligne de la MAP]]-1&amp;"_"&amp;TabSRC[[#This Row],[Colonne de la MAP]]-1,"")</f>
        <v>12_45</v>
      </c>
      <c r="H286" s="10" t="str">
        <f>IF(COUNTIF(TabSRC[IDCL],TabSRC[[#This Row],[Ligne de la MAP]]-1&amp;"_"&amp;TabSRC[[#This Row],[Colonne de la MAP]]+1)&gt;0,TabSRC[[#This Row],[Ligne de la MAP]]-1&amp;"_"&amp;TabSRC[[#This Row],[Colonne de la MAP]]+1,"")</f>
        <v>12_47</v>
      </c>
      <c r="I286" s="10" t="str">
        <f>IF(COUNTIF(TabSRC[IDCL],TabSRC[[#This Row],[Ligne de la MAP]]&amp;"_"&amp;TabSRC[[#This Row],[Colonne de la MAP]]+2)&gt;0,TabSRC[[#This Row],[Ligne de la MAP]]&amp;"_"&amp;TabSRC[[#This Row],[Colonne de la MAP]]+2,"")</f>
        <v>13_48</v>
      </c>
      <c r="J286" s="10" t="str">
        <f>IF(COUNTIF(TabSRC[IDCL],TabSRC[[#This Row],[Ligne de la MAP]]+1&amp;"_"&amp;TabSRC[[#This Row],[Colonne de la MAP]]+1),TabSRC[[#This Row],[Ligne de la MAP]]+1&amp;"_"&amp;TabSRC[[#This Row],[Colonne de la MAP]]+1,"")</f>
        <v>14_47</v>
      </c>
      <c r="K286" s="10" t="str">
        <f>IF(COUNTIF(TabSRC[IDCL],TabSRC[[#This Row],[Ligne de la MAP]]+1&amp;"_"&amp;TabSRC[[#This Row],[Colonne de la MAP]]-1)&gt;0,TabSRC[[#This Row],[Ligne de la MAP]]+1&amp;"_"&amp;TabSRC[[#This Row],[Colonne de la MAP]]-1,"")</f>
        <v>14_45</v>
      </c>
      <c r="L286" s="10" t="str">
        <f>IF(COUNTIF(TabSRC[IDCL],TabSRC[[#This Row],[Ligne de la MAP]]&amp;"_"&amp;TabSRC[[#This Row],[Colonne de la MAP]]-2)&gt;0,TabSRC[[#This Row],[Ligne de la MAP]]&amp;"_"&amp;TabSRC[[#This Row],[Colonne de la MAP]]-2,"")</f>
        <v>13_44</v>
      </c>
    </row>
    <row r="287" spans="1:12" x14ac:dyDescent="0.25">
      <c r="A287" t="s">
        <v>578</v>
      </c>
      <c r="B287">
        <v>969.32905197143555</v>
      </c>
      <c r="C287">
        <v>436.50020027160645</v>
      </c>
      <c r="D287" s="2" t="s">
        <v>535</v>
      </c>
      <c r="E287" s="1">
        <v>13</v>
      </c>
      <c r="F287" s="1">
        <v>48</v>
      </c>
      <c r="G287" s="10" t="str">
        <f>IF(COUNTIF(TabSRC[IDCL],TabSRC[[#This Row],[Ligne de la MAP]]-1&amp;"_"&amp;TabSRC[[#This Row],[Colonne de la MAP]]-1)&gt;0,TabSRC[[#This Row],[Ligne de la MAP]]-1&amp;"_"&amp;TabSRC[[#This Row],[Colonne de la MAP]]-1,"")</f>
        <v>12_47</v>
      </c>
      <c r="H287" s="10" t="str">
        <f>IF(COUNTIF(TabSRC[IDCL],TabSRC[[#This Row],[Ligne de la MAP]]-1&amp;"_"&amp;TabSRC[[#This Row],[Colonne de la MAP]]+1)&gt;0,TabSRC[[#This Row],[Ligne de la MAP]]-1&amp;"_"&amp;TabSRC[[#This Row],[Colonne de la MAP]]+1,"")</f>
        <v>12_49</v>
      </c>
      <c r="I287" s="10" t="str">
        <f>IF(COUNTIF(TabSRC[IDCL],TabSRC[[#This Row],[Ligne de la MAP]]&amp;"_"&amp;TabSRC[[#This Row],[Colonne de la MAP]]+2)&gt;0,TabSRC[[#This Row],[Ligne de la MAP]]&amp;"_"&amp;TabSRC[[#This Row],[Colonne de la MAP]]+2,"")</f>
        <v>13_50</v>
      </c>
      <c r="J287" s="10" t="str">
        <f>IF(COUNTIF(TabSRC[IDCL],TabSRC[[#This Row],[Ligne de la MAP]]+1&amp;"_"&amp;TabSRC[[#This Row],[Colonne de la MAP]]+1),TabSRC[[#This Row],[Ligne de la MAP]]+1&amp;"_"&amp;TabSRC[[#This Row],[Colonne de la MAP]]+1,"")</f>
        <v>14_49</v>
      </c>
      <c r="K287" s="10" t="str">
        <f>IF(COUNTIF(TabSRC[IDCL],TabSRC[[#This Row],[Ligne de la MAP]]+1&amp;"_"&amp;TabSRC[[#This Row],[Colonne de la MAP]]-1)&gt;0,TabSRC[[#This Row],[Ligne de la MAP]]+1&amp;"_"&amp;TabSRC[[#This Row],[Colonne de la MAP]]-1,"")</f>
        <v>14_47</v>
      </c>
      <c r="L287" s="10" t="str">
        <f>IF(COUNTIF(TabSRC[IDCL],TabSRC[[#This Row],[Ligne de la MAP]]&amp;"_"&amp;TabSRC[[#This Row],[Colonne de la MAP]]-2)&gt;0,TabSRC[[#This Row],[Ligne de la MAP]]&amp;"_"&amp;TabSRC[[#This Row],[Colonne de la MAP]]-2,"")</f>
        <v>13_46</v>
      </c>
    </row>
    <row r="288" spans="1:12" x14ac:dyDescent="0.25">
      <c r="A288" t="s">
        <v>580</v>
      </c>
      <c r="B288">
        <v>1010.0322799682617</v>
      </c>
      <c r="C288">
        <v>436.50020027160645</v>
      </c>
      <c r="D288" s="2" t="s">
        <v>537</v>
      </c>
      <c r="E288" s="1">
        <v>13</v>
      </c>
      <c r="F288" s="1">
        <v>50</v>
      </c>
      <c r="G288" s="10" t="str">
        <f>IF(COUNTIF(TabSRC[IDCL],TabSRC[[#This Row],[Ligne de la MAP]]-1&amp;"_"&amp;TabSRC[[#This Row],[Colonne de la MAP]]-1)&gt;0,TabSRC[[#This Row],[Ligne de la MAP]]-1&amp;"_"&amp;TabSRC[[#This Row],[Colonne de la MAP]]-1,"")</f>
        <v>12_49</v>
      </c>
      <c r="H288" s="10" t="str">
        <f>IF(COUNTIF(TabSRC[IDCL],TabSRC[[#This Row],[Ligne de la MAP]]-1&amp;"_"&amp;TabSRC[[#This Row],[Colonne de la MAP]]+1)&gt;0,TabSRC[[#This Row],[Ligne de la MAP]]-1&amp;"_"&amp;TabSRC[[#This Row],[Colonne de la MAP]]+1,"")</f>
        <v>12_51</v>
      </c>
      <c r="I288" s="10" t="str">
        <f>IF(COUNTIF(TabSRC[IDCL],TabSRC[[#This Row],[Ligne de la MAP]]&amp;"_"&amp;TabSRC[[#This Row],[Colonne de la MAP]]+2)&gt;0,TabSRC[[#This Row],[Ligne de la MAP]]&amp;"_"&amp;TabSRC[[#This Row],[Colonne de la MAP]]+2,"")</f>
        <v>13_52</v>
      </c>
      <c r="J288" s="10" t="str">
        <f>IF(COUNTIF(TabSRC[IDCL],TabSRC[[#This Row],[Ligne de la MAP]]+1&amp;"_"&amp;TabSRC[[#This Row],[Colonne de la MAP]]+1),TabSRC[[#This Row],[Ligne de la MAP]]+1&amp;"_"&amp;TabSRC[[#This Row],[Colonne de la MAP]]+1,"")</f>
        <v>14_51</v>
      </c>
      <c r="K288" s="10" t="str">
        <f>IF(COUNTIF(TabSRC[IDCL],TabSRC[[#This Row],[Ligne de la MAP]]+1&amp;"_"&amp;TabSRC[[#This Row],[Colonne de la MAP]]-1)&gt;0,TabSRC[[#This Row],[Ligne de la MAP]]+1&amp;"_"&amp;TabSRC[[#This Row],[Colonne de la MAP]]-1,"")</f>
        <v>14_49</v>
      </c>
      <c r="L288" s="10" t="str">
        <f>IF(COUNTIF(TabSRC[IDCL],TabSRC[[#This Row],[Ligne de la MAP]]&amp;"_"&amp;TabSRC[[#This Row],[Colonne de la MAP]]-2)&gt;0,TabSRC[[#This Row],[Ligne de la MAP]]&amp;"_"&amp;TabSRC[[#This Row],[Colonne de la MAP]]-2,"")</f>
        <v>13_48</v>
      </c>
    </row>
    <row r="289" spans="1:12" x14ac:dyDescent="0.25">
      <c r="A289" t="s">
        <v>582</v>
      </c>
      <c r="B289">
        <v>1050.7355079650879</v>
      </c>
      <c r="C289">
        <v>436.50020027160645</v>
      </c>
      <c r="D289" s="2" t="s">
        <v>539</v>
      </c>
      <c r="E289" s="1">
        <v>13</v>
      </c>
      <c r="F289" s="1">
        <v>52</v>
      </c>
      <c r="G289" s="10" t="str">
        <f>IF(COUNTIF(TabSRC[IDCL],TabSRC[[#This Row],[Ligne de la MAP]]-1&amp;"_"&amp;TabSRC[[#This Row],[Colonne de la MAP]]-1)&gt;0,TabSRC[[#This Row],[Ligne de la MAP]]-1&amp;"_"&amp;TabSRC[[#This Row],[Colonne de la MAP]]-1,"")</f>
        <v>12_51</v>
      </c>
      <c r="H289" s="10" t="str">
        <f>IF(COUNTIF(TabSRC[IDCL],TabSRC[[#This Row],[Ligne de la MAP]]-1&amp;"_"&amp;TabSRC[[#This Row],[Colonne de la MAP]]+1)&gt;0,TabSRC[[#This Row],[Ligne de la MAP]]-1&amp;"_"&amp;TabSRC[[#This Row],[Colonne de la MAP]]+1,"")</f>
        <v>12_53</v>
      </c>
      <c r="I289" s="10" t="str">
        <f>IF(COUNTIF(TabSRC[IDCL],TabSRC[[#This Row],[Ligne de la MAP]]&amp;"_"&amp;TabSRC[[#This Row],[Colonne de la MAP]]+2)&gt;0,TabSRC[[#This Row],[Ligne de la MAP]]&amp;"_"&amp;TabSRC[[#This Row],[Colonne de la MAP]]+2,"")</f>
        <v/>
      </c>
      <c r="J289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289" s="10" t="str">
        <f>IF(COUNTIF(TabSRC[IDCL],TabSRC[[#This Row],[Ligne de la MAP]]+1&amp;"_"&amp;TabSRC[[#This Row],[Colonne de la MAP]]-1)&gt;0,TabSRC[[#This Row],[Ligne de la MAP]]+1&amp;"_"&amp;TabSRC[[#This Row],[Colonne de la MAP]]-1,"")</f>
        <v>14_51</v>
      </c>
      <c r="L289" s="10" t="str">
        <f>IF(COUNTIF(TabSRC[IDCL],TabSRC[[#This Row],[Ligne de la MAP]]&amp;"_"&amp;TabSRC[[#This Row],[Colonne de la MAP]]-2)&gt;0,TabSRC[[#This Row],[Ligne de la MAP]]&amp;"_"&amp;TabSRC[[#This Row],[Colonne de la MAP]]-2,"")</f>
        <v>13_50</v>
      </c>
    </row>
    <row r="290" spans="1:12" x14ac:dyDescent="0.25">
      <c r="A290" t="s">
        <v>584</v>
      </c>
      <c r="B290">
        <v>134.91287803649902</v>
      </c>
      <c r="C290">
        <v>471.75026035308838</v>
      </c>
      <c r="D290" s="2" t="s">
        <v>541</v>
      </c>
      <c r="E290" s="1">
        <v>14</v>
      </c>
      <c r="F290" s="1">
        <v>7</v>
      </c>
      <c r="G290" s="10" t="str">
        <f>IF(COUNTIF(TabSRC[IDCL],TabSRC[[#This Row],[Ligne de la MAP]]-1&amp;"_"&amp;TabSRC[[#This Row],[Colonne de la MAP]]-1)&gt;0,TabSRC[[#This Row],[Ligne de la MAP]]-1&amp;"_"&amp;TabSRC[[#This Row],[Colonne de la MAP]]-1,"")</f>
        <v>13_6</v>
      </c>
      <c r="H290" s="10" t="str">
        <f>IF(COUNTIF(TabSRC[IDCL],TabSRC[[#This Row],[Ligne de la MAP]]-1&amp;"_"&amp;TabSRC[[#This Row],[Colonne de la MAP]]+1)&gt;0,TabSRC[[#This Row],[Ligne de la MAP]]-1&amp;"_"&amp;TabSRC[[#This Row],[Colonne de la MAP]]+1,"")</f>
        <v>13_8</v>
      </c>
      <c r="I290" s="10" t="str">
        <f>IF(COUNTIF(TabSRC[IDCL],TabSRC[[#This Row],[Ligne de la MAP]]&amp;"_"&amp;TabSRC[[#This Row],[Colonne de la MAP]]+2)&gt;0,TabSRC[[#This Row],[Ligne de la MAP]]&amp;"_"&amp;TabSRC[[#This Row],[Colonne de la MAP]]+2,"")</f>
        <v>14_9</v>
      </c>
      <c r="J290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290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290" s="10" t="str">
        <f>IF(COUNTIF(TabSRC[IDCL],TabSRC[[#This Row],[Ligne de la MAP]]&amp;"_"&amp;TabSRC[[#This Row],[Colonne de la MAP]]-2)&gt;0,TabSRC[[#This Row],[Ligne de la MAP]]&amp;"_"&amp;TabSRC[[#This Row],[Colonne de la MAP]]-2,"")</f>
        <v/>
      </c>
    </row>
    <row r="291" spans="1:12" x14ac:dyDescent="0.25">
      <c r="A291" t="s">
        <v>586</v>
      </c>
      <c r="B291">
        <v>175.6161060333252</v>
      </c>
      <c r="C291">
        <v>471.75026035308838</v>
      </c>
      <c r="D291" s="2" t="s">
        <v>543</v>
      </c>
      <c r="E291" s="1">
        <v>14</v>
      </c>
      <c r="F291" s="1">
        <v>9</v>
      </c>
      <c r="G291" s="10" t="str">
        <f>IF(COUNTIF(TabSRC[IDCL],TabSRC[[#This Row],[Ligne de la MAP]]-1&amp;"_"&amp;TabSRC[[#This Row],[Colonne de la MAP]]-1)&gt;0,TabSRC[[#This Row],[Ligne de la MAP]]-1&amp;"_"&amp;TabSRC[[#This Row],[Colonne de la MAP]]-1,"")</f>
        <v>13_8</v>
      </c>
      <c r="H291" s="10" t="str">
        <f>IF(COUNTIF(TabSRC[IDCL],TabSRC[[#This Row],[Ligne de la MAP]]-1&amp;"_"&amp;TabSRC[[#This Row],[Colonne de la MAP]]+1)&gt;0,TabSRC[[#This Row],[Ligne de la MAP]]-1&amp;"_"&amp;TabSRC[[#This Row],[Colonne de la MAP]]+1,"")</f>
        <v>13_10</v>
      </c>
      <c r="I291" s="10" t="str">
        <f>IF(COUNTIF(TabSRC[IDCL],TabSRC[[#This Row],[Ligne de la MAP]]&amp;"_"&amp;TabSRC[[#This Row],[Colonne de la MAP]]+2)&gt;0,TabSRC[[#This Row],[Ligne de la MAP]]&amp;"_"&amp;TabSRC[[#This Row],[Colonne de la MAP]]+2,"")</f>
        <v>14_11</v>
      </c>
      <c r="J291" s="10" t="str">
        <f>IF(COUNTIF(TabSRC[IDCL],TabSRC[[#This Row],[Ligne de la MAP]]+1&amp;"_"&amp;TabSRC[[#This Row],[Colonne de la MAP]]+1),TabSRC[[#This Row],[Ligne de la MAP]]+1&amp;"_"&amp;TabSRC[[#This Row],[Colonne de la MAP]]+1,"")</f>
        <v>15_10</v>
      </c>
      <c r="K291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291" s="10" t="str">
        <f>IF(COUNTIF(TabSRC[IDCL],TabSRC[[#This Row],[Ligne de la MAP]]&amp;"_"&amp;TabSRC[[#This Row],[Colonne de la MAP]]-2)&gt;0,TabSRC[[#This Row],[Ligne de la MAP]]&amp;"_"&amp;TabSRC[[#This Row],[Colonne de la MAP]]-2,"")</f>
        <v>14_7</v>
      </c>
    </row>
    <row r="292" spans="1:12" x14ac:dyDescent="0.25">
      <c r="A292" t="s">
        <v>588</v>
      </c>
      <c r="B292">
        <v>216.31933403015137</v>
      </c>
      <c r="C292">
        <v>471.75026035308838</v>
      </c>
      <c r="D292" s="2" t="s">
        <v>545</v>
      </c>
      <c r="E292" s="1">
        <v>14</v>
      </c>
      <c r="F292" s="1">
        <v>11</v>
      </c>
      <c r="G292" s="10" t="str">
        <f>IF(COUNTIF(TabSRC[IDCL],TabSRC[[#This Row],[Ligne de la MAP]]-1&amp;"_"&amp;TabSRC[[#This Row],[Colonne de la MAP]]-1)&gt;0,TabSRC[[#This Row],[Ligne de la MAP]]-1&amp;"_"&amp;TabSRC[[#This Row],[Colonne de la MAP]]-1,"")</f>
        <v>13_10</v>
      </c>
      <c r="H292" s="10" t="str">
        <f>IF(COUNTIF(TabSRC[IDCL],TabSRC[[#This Row],[Ligne de la MAP]]-1&amp;"_"&amp;TabSRC[[#This Row],[Colonne de la MAP]]+1)&gt;0,TabSRC[[#This Row],[Ligne de la MAP]]-1&amp;"_"&amp;TabSRC[[#This Row],[Colonne de la MAP]]+1,"")</f>
        <v>13_12</v>
      </c>
      <c r="I292" s="10" t="str">
        <f>IF(COUNTIF(TabSRC[IDCL],TabSRC[[#This Row],[Ligne de la MAP]]&amp;"_"&amp;TabSRC[[#This Row],[Colonne de la MAP]]+2)&gt;0,TabSRC[[#This Row],[Ligne de la MAP]]&amp;"_"&amp;TabSRC[[#This Row],[Colonne de la MAP]]+2,"")</f>
        <v>14_13</v>
      </c>
      <c r="J292" s="10" t="str">
        <f>IF(COUNTIF(TabSRC[IDCL],TabSRC[[#This Row],[Ligne de la MAP]]+1&amp;"_"&amp;TabSRC[[#This Row],[Colonne de la MAP]]+1),TabSRC[[#This Row],[Ligne de la MAP]]+1&amp;"_"&amp;TabSRC[[#This Row],[Colonne de la MAP]]+1,"")</f>
        <v>15_12</v>
      </c>
      <c r="K292" s="10" t="str">
        <f>IF(COUNTIF(TabSRC[IDCL],TabSRC[[#This Row],[Ligne de la MAP]]+1&amp;"_"&amp;TabSRC[[#This Row],[Colonne de la MAP]]-1)&gt;0,TabSRC[[#This Row],[Ligne de la MAP]]+1&amp;"_"&amp;TabSRC[[#This Row],[Colonne de la MAP]]-1,"")</f>
        <v>15_10</v>
      </c>
      <c r="L292" s="10" t="str">
        <f>IF(COUNTIF(TabSRC[IDCL],TabSRC[[#This Row],[Ligne de la MAP]]&amp;"_"&amp;TabSRC[[#This Row],[Colonne de la MAP]]-2)&gt;0,TabSRC[[#This Row],[Ligne de la MAP]]&amp;"_"&amp;TabSRC[[#This Row],[Colonne de la MAP]]-2,"")</f>
        <v>14_9</v>
      </c>
    </row>
    <row r="293" spans="1:12" x14ac:dyDescent="0.25">
      <c r="A293" t="s">
        <v>590</v>
      </c>
      <c r="B293">
        <v>257.02256202697754</v>
      </c>
      <c r="C293">
        <v>471.75026035308838</v>
      </c>
      <c r="D293" s="2" t="s">
        <v>547</v>
      </c>
      <c r="E293" s="1">
        <v>14</v>
      </c>
      <c r="F293" s="1">
        <v>13</v>
      </c>
      <c r="G293" s="10" t="str">
        <f>IF(COUNTIF(TabSRC[IDCL],TabSRC[[#This Row],[Ligne de la MAP]]-1&amp;"_"&amp;TabSRC[[#This Row],[Colonne de la MAP]]-1)&gt;0,TabSRC[[#This Row],[Ligne de la MAP]]-1&amp;"_"&amp;TabSRC[[#This Row],[Colonne de la MAP]]-1,"")</f>
        <v>13_12</v>
      </c>
      <c r="H293" s="10" t="str">
        <f>IF(COUNTIF(TabSRC[IDCL],TabSRC[[#This Row],[Ligne de la MAP]]-1&amp;"_"&amp;TabSRC[[#This Row],[Colonne de la MAP]]+1)&gt;0,TabSRC[[#This Row],[Ligne de la MAP]]-1&amp;"_"&amp;TabSRC[[#This Row],[Colonne de la MAP]]+1,"")</f>
        <v>13_14</v>
      </c>
      <c r="I293" s="10" t="str">
        <f>IF(COUNTIF(TabSRC[IDCL],TabSRC[[#This Row],[Ligne de la MAP]]&amp;"_"&amp;TabSRC[[#This Row],[Colonne de la MAP]]+2)&gt;0,TabSRC[[#This Row],[Ligne de la MAP]]&amp;"_"&amp;TabSRC[[#This Row],[Colonne de la MAP]]+2,"")</f>
        <v>14_15</v>
      </c>
      <c r="J293" s="10" t="str">
        <f>IF(COUNTIF(TabSRC[IDCL],TabSRC[[#This Row],[Ligne de la MAP]]+1&amp;"_"&amp;TabSRC[[#This Row],[Colonne de la MAP]]+1),TabSRC[[#This Row],[Ligne de la MAP]]+1&amp;"_"&amp;TabSRC[[#This Row],[Colonne de la MAP]]+1,"")</f>
        <v>15_14</v>
      </c>
      <c r="K293" s="10" t="str">
        <f>IF(COUNTIF(TabSRC[IDCL],TabSRC[[#This Row],[Ligne de la MAP]]+1&amp;"_"&amp;TabSRC[[#This Row],[Colonne de la MAP]]-1)&gt;0,TabSRC[[#This Row],[Ligne de la MAP]]+1&amp;"_"&amp;TabSRC[[#This Row],[Colonne de la MAP]]-1,"")</f>
        <v>15_12</v>
      </c>
      <c r="L293" s="10" t="str">
        <f>IF(COUNTIF(TabSRC[IDCL],TabSRC[[#This Row],[Ligne de la MAP]]&amp;"_"&amp;TabSRC[[#This Row],[Colonne de la MAP]]-2)&gt;0,TabSRC[[#This Row],[Ligne de la MAP]]&amp;"_"&amp;TabSRC[[#This Row],[Colonne de la MAP]]-2,"")</f>
        <v>14_11</v>
      </c>
    </row>
    <row r="294" spans="1:12" x14ac:dyDescent="0.25">
      <c r="A294" t="s">
        <v>592</v>
      </c>
      <c r="B294">
        <v>297.72579002380371</v>
      </c>
      <c r="C294">
        <v>471.75026035308838</v>
      </c>
      <c r="D294" s="2" t="s">
        <v>549</v>
      </c>
      <c r="E294" s="1">
        <v>14</v>
      </c>
      <c r="F294" s="1">
        <v>15</v>
      </c>
      <c r="G294" s="10" t="str">
        <f>IF(COUNTIF(TabSRC[IDCL],TabSRC[[#This Row],[Ligne de la MAP]]-1&amp;"_"&amp;TabSRC[[#This Row],[Colonne de la MAP]]-1)&gt;0,TabSRC[[#This Row],[Ligne de la MAP]]-1&amp;"_"&amp;TabSRC[[#This Row],[Colonne de la MAP]]-1,"")</f>
        <v>13_14</v>
      </c>
      <c r="H294" s="10" t="str">
        <f>IF(COUNTIF(TabSRC[IDCL],TabSRC[[#This Row],[Ligne de la MAP]]-1&amp;"_"&amp;TabSRC[[#This Row],[Colonne de la MAP]]+1)&gt;0,TabSRC[[#This Row],[Ligne de la MAP]]-1&amp;"_"&amp;TabSRC[[#This Row],[Colonne de la MAP]]+1,"")</f>
        <v>13_16</v>
      </c>
      <c r="I294" s="10" t="str">
        <f>IF(COUNTIF(TabSRC[IDCL],TabSRC[[#This Row],[Ligne de la MAP]]&amp;"_"&amp;TabSRC[[#This Row],[Colonne de la MAP]]+2)&gt;0,TabSRC[[#This Row],[Ligne de la MAP]]&amp;"_"&amp;TabSRC[[#This Row],[Colonne de la MAP]]+2,"")</f>
        <v>14_17</v>
      </c>
      <c r="J294" s="10" t="str">
        <f>IF(COUNTIF(TabSRC[IDCL],TabSRC[[#This Row],[Ligne de la MAP]]+1&amp;"_"&amp;TabSRC[[#This Row],[Colonne de la MAP]]+1),TabSRC[[#This Row],[Ligne de la MAP]]+1&amp;"_"&amp;TabSRC[[#This Row],[Colonne de la MAP]]+1,"")</f>
        <v>15_16</v>
      </c>
      <c r="K294" s="10" t="str">
        <f>IF(COUNTIF(TabSRC[IDCL],TabSRC[[#This Row],[Ligne de la MAP]]+1&amp;"_"&amp;TabSRC[[#This Row],[Colonne de la MAP]]-1)&gt;0,TabSRC[[#This Row],[Ligne de la MAP]]+1&amp;"_"&amp;TabSRC[[#This Row],[Colonne de la MAP]]-1,"")</f>
        <v>15_14</v>
      </c>
      <c r="L294" s="10" t="str">
        <f>IF(COUNTIF(TabSRC[IDCL],TabSRC[[#This Row],[Ligne de la MAP]]&amp;"_"&amp;TabSRC[[#This Row],[Colonne de la MAP]]-2)&gt;0,TabSRC[[#This Row],[Ligne de la MAP]]&amp;"_"&amp;TabSRC[[#This Row],[Colonne de la MAP]]-2,"")</f>
        <v>14_13</v>
      </c>
    </row>
    <row r="295" spans="1:12" x14ac:dyDescent="0.25">
      <c r="A295" t="s">
        <v>594</v>
      </c>
      <c r="B295">
        <v>338.42901802062988</v>
      </c>
      <c r="C295">
        <v>471.75026035308838</v>
      </c>
      <c r="D295" s="2" t="s">
        <v>551</v>
      </c>
      <c r="E295" s="1">
        <v>14</v>
      </c>
      <c r="F295" s="1">
        <v>17</v>
      </c>
      <c r="G295" s="10" t="str">
        <f>IF(COUNTIF(TabSRC[IDCL],TabSRC[[#This Row],[Ligne de la MAP]]-1&amp;"_"&amp;TabSRC[[#This Row],[Colonne de la MAP]]-1)&gt;0,TabSRC[[#This Row],[Ligne de la MAP]]-1&amp;"_"&amp;TabSRC[[#This Row],[Colonne de la MAP]]-1,"")</f>
        <v>13_16</v>
      </c>
      <c r="H295" s="10" t="str">
        <f>IF(COUNTIF(TabSRC[IDCL],TabSRC[[#This Row],[Ligne de la MAP]]-1&amp;"_"&amp;TabSRC[[#This Row],[Colonne de la MAP]]+1)&gt;0,TabSRC[[#This Row],[Ligne de la MAP]]-1&amp;"_"&amp;TabSRC[[#This Row],[Colonne de la MAP]]+1,"")</f>
        <v>13_18</v>
      </c>
      <c r="I295" s="10" t="str">
        <f>IF(COUNTIF(TabSRC[IDCL],TabSRC[[#This Row],[Ligne de la MAP]]&amp;"_"&amp;TabSRC[[#This Row],[Colonne de la MAP]]+2)&gt;0,TabSRC[[#This Row],[Ligne de la MAP]]&amp;"_"&amp;TabSRC[[#This Row],[Colonne de la MAP]]+2,"")</f>
        <v>14_19</v>
      </c>
      <c r="J295" s="10" t="str">
        <f>IF(COUNTIF(TabSRC[IDCL],TabSRC[[#This Row],[Ligne de la MAP]]+1&amp;"_"&amp;TabSRC[[#This Row],[Colonne de la MAP]]+1),TabSRC[[#This Row],[Ligne de la MAP]]+1&amp;"_"&amp;TabSRC[[#This Row],[Colonne de la MAP]]+1,"")</f>
        <v>15_18</v>
      </c>
      <c r="K295" s="10" t="str">
        <f>IF(COUNTIF(TabSRC[IDCL],TabSRC[[#This Row],[Ligne de la MAP]]+1&amp;"_"&amp;TabSRC[[#This Row],[Colonne de la MAP]]-1)&gt;0,TabSRC[[#This Row],[Ligne de la MAP]]+1&amp;"_"&amp;TabSRC[[#This Row],[Colonne de la MAP]]-1,"")</f>
        <v>15_16</v>
      </c>
      <c r="L295" s="10" t="str">
        <f>IF(COUNTIF(TabSRC[IDCL],TabSRC[[#This Row],[Ligne de la MAP]]&amp;"_"&amp;TabSRC[[#This Row],[Colonne de la MAP]]-2)&gt;0,TabSRC[[#This Row],[Ligne de la MAP]]&amp;"_"&amp;TabSRC[[#This Row],[Colonne de la MAP]]-2,"")</f>
        <v>14_15</v>
      </c>
    </row>
    <row r="296" spans="1:12" x14ac:dyDescent="0.25">
      <c r="A296" t="s">
        <v>596</v>
      </c>
      <c r="B296">
        <v>379.13224601745605</v>
      </c>
      <c r="C296">
        <v>471.75026035308838</v>
      </c>
      <c r="D296" s="2" t="s">
        <v>553</v>
      </c>
      <c r="E296" s="1">
        <v>14</v>
      </c>
      <c r="F296" s="1">
        <v>19</v>
      </c>
      <c r="G296" s="10" t="str">
        <f>IF(COUNTIF(TabSRC[IDCL],TabSRC[[#This Row],[Ligne de la MAP]]-1&amp;"_"&amp;TabSRC[[#This Row],[Colonne de la MAP]]-1)&gt;0,TabSRC[[#This Row],[Ligne de la MAP]]-1&amp;"_"&amp;TabSRC[[#This Row],[Colonne de la MAP]]-1,"")</f>
        <v>13_18</v>
      </c>
      <c r="H296" s="10" t="str">
        <f>IF(COUNTIF(TabSRC[IDCL],TabSRC[[#This Row],[Ligne de la MAP]]-1&amp;"_"&amp;TabSRC[[#This Row],[Colonne de la MAP]]+1)&gt;0,TabSRC[[#This Row],[Ligne de la MAP]]-1&amp;"_"&amp;TabSRC[[#This Row],[Colonne de la MAP]]+1,"")</f>
        <v>13_20</v>
      </c>
      <c r="I296" s="10" t="str">
        <f>IF(COUNTIF(TabSRC[IDCL],TabSRC[[#This Row],[Ligne de la MAP]]&amp;"_"&amp;TabSRC[[#This Row],[Colonne de la MAP]]+2)&gt;0,TabSRC[[#This Row],[Ligne de la MAP]]&amp;"_"&amp;TabSRC[[#This Row],[Colonne de la MAP]]+2,"")</f>
        <v>14_21</v>
      </c>
      <c r="J296" s="10" t="str">
        <f>IF(COUNTIF(TabSRC[IDCL],TabSRC[[#This Row],[Ligne de la MAP]]+1&amp;"_"&amp;TabSRC[[#This Row],[Colonne de la MAP]]+1),TabSRC[[#This Row],[Ligne de la MAP]]+1&amp;"_"&amp;TabSRC[[#This Row],[Colonne de la MAP]]+1,"")</f>
        <v>15_20</v>
      </c>
      <c r="K296" s="10" t="str">
        <f>IF(COUNTIF(TabSRC[IDCL],TabSRC[[#This Row],[Ligne de la MAP]]+1&amp;"_"&amp;TabSRC[[#This Row],[Colonne de la MAP]]-1)&gt;0,TabSRC[[#This Row],[Ligne de la MAP]]+1&amp;"_"&amp;TabSRC[[#This Row],[Colonne de la MAP]]-1,"")</f>
        <v>15_18</v>
      </c>
      <c r="L296" s="10" t="str">
        <f>IF(COUNTIF(TabSRC[IDCL],TabSRC[[#This Row],[Ligne de la MAP]]&amp;"_"&amp;TabSRC[[#This Row],[Colonne de la MAP]]-2)&gt;0,TabSRC[[#This Row],[Ligne de la MAP]]&amp;"_"&amp;TabSRC[[#This Row],[Colonne de la MAP]]-2,"")</f>
        <v>14_17</v>
      </c>
    </row>
    <row r="297" spans="1:12" x14ac:dyDescent="0.25">
      <c r="A297" t="s">
        <v>598</v>
      </c>
      <c r="B297">
        <v>419.83547401428223</v>
      </c>
      <c r="C297">
        <v>471.75026035308838</v>
      </c>
      <c r="D297" s="2" t="s">
        <v>555</v>
      </c>
      <c r="E297" s="1">
        <v>14</v>
      </c>
      <c r="F297" s="1">
        <v>21</v>
      </c>
      <c r="G297" s="10" t="str">
        <f>IF(COUNTIF(TabSRC[IDCL],TabSRC[[#This Row],[Ligne de la MAP]]-1&amp;"_"&amp;TabSRC[[#This Row],[Colonne de la MAP]]-1)&gt;0,TabSRC[[#This Row],[Ligne de la MAP]]-1&amp;"_"&amp;TabSRC[[#This Row],[Colonne de la MAP]]-1,"")</f>
        <v>13_20</v>
      </c>
      <c r="H297" s="10" t="str">
        <f>IF(COUNTIF(TabSRC[IDCL],TabSRC[[#This Row],[Ligne de la MAP]]-1&amp;"_"&amp;TabSRC[[#This Row],[Colonne de la MAP]]+1)&gt;0,TabSRC[[#This Row],[Ligne de la MAP]]-1&amp;"_"&amp;TabSRC[[#This Row],[Colonne de la MAP]]+1,"")</f>
        <v>13_22</v>
      </c>
      <c r="I297" s="10" t="str">
        <f>IF(COUNTIF(TabSRC[IDCL],TabSRC[[#This Row],[Ligne de la MAP]]&amp;"_"&amp;TabSRC[[#This Row],[Colonne de la MAP]]+2)&gt;0,TabSRC[[#This Row],[Ligne de la MAP]]&amp;"_"&amp;TabSRC[[#This Row],[Colonne de la MAP]]+2,"")</f>
        <v>14_23</v>
      </c>
      <c r="J297" s="10" t="str">
        <f>IF(COUNTIF(TabSRC[IDCL],TabSRC[[#This Row],[Ligne de la MAP]]+1&amp;"_"&amp;TabSRC[[#This Row],[Colonne de la MAP]]+1),TabSRC[[#This Row],[Ligne de la MAP]]+1&amp;"_"&amp;TabSRC[[#This Row],[Colonne de la MAP]]+1,"")</f>
        <v>15_22</v>
      </c>
      <c r="K297" s="10" t="str">
        <f>IF(COUNTIF(TabSRC[IDCL],TabSRC[[#This Row],[Ligne de la MAP]]+1&amp;"_"&amp;TabSRC[[#This Row],[Colonne de la MAP]]-1)&gt;0,TabSRC[[#This Row],[Ligne de la MAP]]+1&amp;"_"&amp;TabSRC[[#This Row],[Colonne de la MAP]]-1,"")</f>
        <v>15_20</v>
      </c>
      <c r="L297" s="10" t="str">
        <f>IF(COUNTIF(TabSRC[IDCL],TabSRC[[#This Row],[Ligne de la MAP]]&amp;"_"&amp;TabSRC[[#This Row],[Colonne de la MAP]]-2)&gt;0,TabSRC[[#This Row],[Ligne de la MAP]]&amp;"_"&amp;TabSRC[[#This Row],[Colonne de la MAP]]-2,"")</f>
        <v>14_19</v>
      </c>
    </row>
    <row r="298" spans="1:12" x14ac:dyDescent="0.25">
      <c r="A298" t="s">
        <v>600</v>
      </c>
      <c r="B298">
        <v>460.5387020111084</v>
      </c>
      <c r="C298">
        <v>471.75026035308838</v>
      </c>
      <c r="D298" s="2" t="s">
        <v>557</v>
      </c>
      <c r="E298" s="1">
        <v>14</v>
      </c>
      <c r="F298" s="1">
        <v>23</v>
      </c>
      <c r="G298" s="10" t="str">
        <f>IF(COUNTIF(TabSRC[IDCL],TabSRC[[#This Row],[Ligne de la MAP]]-1&amp;"_"&amp;TabSRC[[#This Row],[Colonne de la MAP]]-1)&gt;0,TabSRC[[#This Row],[Ligne de la MAP]]-1&amp;"_"&amp;TabSRC[[#This Row],[Colonne de la MAP]]-1,"")</f>
        <v>13_22</v>
      </c>
      <c r="H298" s="10" t="str">
        <f>IF(COUNTIF(TabSRC[IDCL],TabSRC[[#This Row],[Ligne de la MAP]]-1&amp;"_"&amp;TabSRC[[#This Row],[Colonne de la MAP]]+1)&gt;0,TabSRC[[#This Row],[Ligne de la MAP]]-1&amp;"_"&amp;TabSRC[[#This Row],[Colonne de la MAP]]+1,"")</f>
        <v>13_24</v>
      </c>
      <c r="I298" s="10" t="str">
        <f>IF(COUNTIF(TabSRC[IDCL],TabSRC[[#This Row],[Ligne de la MAP]]&amp;"_"&amp;TabSRC[[#This Row],[Colonne de la MAP]]+2)&gt;0,TabSRC[[#This Row],[Ligne de la MAP]]&amp;"_"&amp;TabSRC[[#This Row],[Colonne de la MAP]]+2,"")</f>
        <v>14_25</v>
      </c>
      <c r="J298" s="10" t="str">
        <f>IF(COUNTIF(TabSRC[IDCL],TabSRC[[#This Row],[Ligne de la MAP]]+1&amp;"_"&amp;TabSRC[[#This Row],[Colonne de la MAP]]+1),TabSRC[[#This Row],[Ligne de la MAP]]+1&amp;"_"&amp;TabSRC[[#This Row],[Colonne de la MAP]]+1,"")</f>
        <v>15_24</v>
      </c>
      <c r="K298" s="10" t="str">
        <f>IF(COUNTIF(TabSRC[IDCL],TabSRC[[#This Row],[Ligne de la MAP]]+1&amp;"_"&amp;TabSRC[[#This Row],[Colonne de la MAP]]-1)&gt;0,TabSRC[[#This Row],[Ligne de la MAP]]+1&amp;"_"&amp;TabSRC[[#This Row],[Colonne de la MAP]]-1,"")</f>
        <v>15_22</v>
      </c>
      <c r="L298" s="10" t="str">
        <f>IF(COUNTIF(TabSRC[IDCL],TabSRC[[#This Row],[Ligne de la MAP]]&amp;"_"&amp;TabSRC[[#This Row],[Colonne de la MAP]]-2)&gt;0,TabSRC[[#This Row],[Ligne de la MAP]]&amp;"_"&amp;TabSRC[[#This Row],[Colonne de la MAP]]-2,"")</f>
        <v>14_21</v>
      </c>
    </row>
    <row r="299" spans="1:12" x14ac:dyDescent="0.25">
      <c r="A299" t="s">
        <v>602</v>
      </c>
      <c r="B299">
        <v>501.24193000793457</v>
      </c>
      <c r="C299">
        <v>471.75026035308838</v>
      </c>
      <c r="D299" s="2" t="s">
        <v>559</v>
      </c>
      <c r="E299" s="1">
        <v>14</v>
      </c>
      <c r="F299" s="1">
        <v>25</v>
      </c>
      <c r="G299" s="10" t="str">
        <f>IF(COUNTIF(TabSRC[IDCL],TabSRC[[#This Row],[Ligne de la MAP]]-1&amp;"_"&amp;TabSRC[[#This Row],[Colonne de la MAP]]-1)&gt;0,TabSRC[[#This Row],[Ligne de la MAP]]-1&amp;"_"&amp;TabSRC[[#This Row],[Colonne de la MAP]]-1,"")</f>
        <v>13_24</v>
      </c>
      <c r="H299" s="10" t="str">
        <f>IF(COUNTIF(TabSRC[IDCL],TabSRC[[#This Row],[Ligne de la MAP]]-1&amp;"_"&amp;TabSRC[[#This Row],[Colonne de la MAP]]+1)&gt;0,TabSRC[[#This Row],[Ligne de la MAP]]-1&amp;"_"&amp;TabSRC[[#This Row],[Colonne de la MAP]]+1,"")</f>
        <v>13_26</v>
      </c>
      <c r="I299" s="10" t="str">
        <f>IF(COUNTIF(TabSRC[IDCL],TabSRC[[#This Row],[Ligne de la MAP]]&amp;"_"&amp;TabSRC[[#This Row],[Colonne de la MAP]]+2)&gt;0,TabSRC[[#This Row],[Ligne de la MAP]]&amp;"_"&amp;TabSRC[[#This Row],[Colonne de la MAP]]+2,"")</f>
        <v>14_27</v>
      </c>
      <c r="J299" s="10" t="str">
        <f>IF(COUNTIF(TabSRC[IDCL],TabSRC[[#This Row],[Ligne de la MAP]]+1&amp;"_"&amp;TabSRC[[#This Row],[Colonne de la MAP]]+1),TabSRC[[#This Row],[Ligne de la MAP]]+1&amp;"_"&amp;TabSRC[[#This Row],[Colonne de la MAP]]+1,"")</f>
        <v>15_26</v>
      </c>
      <c r="K299" s="10" t="str">
        <f>IF(COUNTIF(TabSRC[IDCL],TabSRC[[#This Row],[Ligne de la MAP]]+1&amp;"_"&amp;TabSRC[[#This Row],[Colonne de la MAP]]-1)&gt;0,TabSRC[[#This Row],[Ligne de la MAP]]+1&amp;"_"&amp;TabSRC[[#This Row],[Colonne de la MAP]]-1,"")</f>
        <v>15_24</v>
      </c>
      <c r="L299" s="10" t="str">
        <f>IF(COUNTIF(TabSRC[IDCL],TabSRC[[#This Row],[Ligne de la MAP]]&amp;"_"&amp;TabSRC[[#This Row],[Colonne de la MAP]]-2)&gt;0,TabSRC[[#This Row],[Ligne de la MAP]]&amp;"_"&amp;TabSRC[[#This Row],[Colonne de la MAP]]-2,"")</f>
        <v>14_23</v>
      </c>
    </row>
    <row r="300" spans="1:12" x14ac:dyDescent="0.25">
      <c r="A300" t="s">
        <v>604</v>
      </c>
      <c r="B300">
        <v>541.94515800476074</v>
      </c>
      <c r="C300">
        <v>471.75026035308838</v>
      </c>
      <c r="D300" s="2" t="s">
        <v>561</v>
      </c>
      <c r="E300" s="1">
        <v>14</v>
      </c>
      <c r="F300" s="1">
        <v>27</v>
      </c>
      <c r="G300" s="10" t="str">
        <f>IF(COUNTIF(TabSRC[IDCL],TabSRC[[#This Row],[Ligne de la MAP]]-1&amp;"_"&amp;TabSRC[[#This Row],[Colonne de la MAP]]-1)&gt;0,TabSRC[[#This Row],[Ligne de la MAP]]-1&amp;"_"&amp;TabSRC[[#This Row],[Colonne de la MAP]]-1,"")</f>
        <v>13_26</v>
      </c>
      <c r="H300" s="10" t="str">
        <f>IF(COUNTIF(TabSRC[IDCL],TabSRC[[#This Row],[Ligne de la MAP]]-1&amp;"_"&amp;TabSRC[[#This Row],[Colonne de la MAP]]+1)&gt;0,TabSRC[[#This Row],[Ligne de la MAP]]-1&amp;"_"&amp;TabSRC[[#This Row],[Colonne de la MAP]]+1,"")</f>
        <v>13_28</v>
      </c>
      <c r="I300" s="10" t="str">
        <f>IF(COUNTIF(TabSRC[IDCL],TabSRC[[#This Row],[Ligne de la MAP]]&amp;"_"&amp;TabSRC[[#This Row],[Colonne de la MAP]]+2)&gt;0,TabSRC[[#This Row],[Ligne de la MAP]]&amp;"_"&amp;TabSRC[[#This Row],[Colonne de la MAP]]+2,"")</f>
        <v>14_29</v>
      </c>
      <c r="J300" s="10" t="str">
        <f>IF(COUNTIF(TabSRC[IDCL],TabSRC[[#This Row],[Ligne de la MAP]]+1&amp;"_"&amp;TabSRC[[#This Row],[Colonne de la MAP]]+1),TabSRC[[#This Row],[Ligne de la MAP]]+1&amp;"_"&amp;TabSRC[[#This Row],[Colonne de la MAP]]+1,"")</f>
        <v>15_28</v>
      </c>
      <c r="K300" s="10" t="str">
        <f>IF(COUNTIF(TabSRC[IDCL],TabSRC[[#This Row],[Ligne de la MAP]]+1&amp;"_"&amp;TabSRC[[#This Row],[Colonne de la MAP]]-1)&gt;0,TabSRC[[#This Row],[Ligne de la MAP]]+1&amp;"_"&amp;TabSRC[[#This Row],[Colonne de la MAP]]-1,"")</f>
        <v>15_26</v>
      </c>
      <c r="L300" s="10" t="str">
        <f>IF(COUNTIF(TabSRC[IDCL],TabSRC[[#This Row],[Ligne de la MAP]]&amp;"_"&amp;TabSRC[[#This Row],[Colonne de la MAP]]-2)&gt;0,TabSRC[[#This Row],[Ligne de la MAP]]&amp;"_"&amp;TabSRC[[#This Row],[Colonne de la MAP]]-2,"")</f>
        <v>14_25</v>
      </c>
    </row>
    <row r="301" spans="1:12" x14ac:dyDescent="0.25">
      <c r="A301" t="s">
        <v>606</v>
      </c>
      <c r="B301">
        <v>582.64838600158691</v>
      </c>
      <c r="C301">
        <v>471.75026035308838</v>
      </c>
      <c r="D301" s="2" t="s">
        <v>563</v>
      </c>
      <c r="E301" s="1">
        <v>14</v>
      </c>
      <c r="F301" s="1">
        <v>29</v>
      </c>
      <c r="G301" s="10" t="str">
        <f>IF(COUNTIF(TabSRC[IDCL],TabSRC[[#This Row],[Ligne de la MAP]]-1&amp;"_"&amp;TabSRC[[#This Row],[Colonne de la MAP]]-1)&gt;0,TabSRC[[#This Row],[Ligne de la MAP]]-1&amp;"_"&amp;TabSRC[[#This Row],[Colonne de la MAP]]-1,"")</f>
        <v>13_28</v>
      </c>
      <c r="H301" s="10" t="str">
        <f>IF(COUNTIF(TabSRC[IDCL],TabSRC[[#This Row],[Ligne de la MAP]]-1&amp;"_"&amp;TabSRC[[#This Row],[Colonne de la MAP]]+1)&gt;0,TabSRC[[#This Row],[Ligne de la MAP]]-1&amp;"_"&amp;TabSRC[[#This Row],[Colonne de la MAP]]+1,"")</f>
        <v>13_30</v>
      </c>
      <c r="I301" s="10" t="str">
        <f>IF(COUNTIF(TabSRC[IDCL],TabSRC[[#This Row],[Ligne de la MAP]]&amp;"_"&amp;TabSRC[[#This Row],[Colonne de la MAP]]+2)&gt;0,TabSRC[[#This Row],[Ligne de la MAP]]&amp;"_"&amp;TabSRC[[#This Row],[Colonne de la MAP]]+2,"")</f>
        <v>14_31</v>
      </c>
      <c r="J301" s="10" t="str">
        <f>IF(COUNTIF(TabSRC[IDCL],TabSRC[[#This Row],[Ligne de la MAP]]+1&amp;"_"&amp;TabSRC[[#This Row],[Colonne de la MAP]]+1),TabSRC[[#This Row],[Ligne de la MAP]]+1&amp;"_"&amp;TabSRC[[#This Row],[Colonne de la MAP]]+1,"")</f>
        <v>15_30</v>
      </c>
      <c r="K301" s="10" t="str">
        <f>IF(COUNTIF(TabSRC[IDCL],TabSRC[[#This Row],[Ligne de la MAP]]+1&amp;"_"&amp;TabSRC[[#This Row],[Colonne de la MAP]]-1)&gt;0,TabSRC[[#This Row],[Ligne de la MAP]]+1&amp;"_"&amp;TabSRC[[#This Row],[Colonne de la MAP]]-1,"")</f>
        <v>15_28</v>
      </c>
      <c r="L301" s="10" t="str">
        <f>IF(COUNTIF(TabSRC[IDCL],TabSRC[[#This Row],[Ligne de la MAP]]&amp;"_"&amp;TabSRC[[#This Row],[Colonne de la MAP]]-2)&gt;0,TabSRC[[#This Row],[Ligne de la MAP]]&amp;"_"&amp;TabSRC[[#This Row],[Colonne de la MAP]]-2,"")</f>
        <v>14_27</v>
      </c>
    </row>
    <row r="302" spans="1:12" x14ac:dyDescent="0.25">
      <c r="A302" t="s">
        <v>608</v>
      </c>
      <c r="B302">
        <v>623.35161399841309</v>
      </c>
      <c r="C302">
        <v>471.75026035308838</v>
      </c>
      <c r="D302" s="2" t="s">
        <v>565</v>
      </c>
      <c r="E302" s="1">
        <v>14</v>
      </c>
      <c r="F302" s="1">
        <v>31</v>
      </c>
      <c r="G302" s="10" t="str">
        <f>IF(COUNTIF(TabSRC[IDCL],TabSRC[[#This Row],[Ligne de la MAP]]-1&amp;"_"&amp;TabSRC[[#This Row],[Colonne de la MAP]]-1)&gt;0,TabSRC[[#This Row],[Ligne de la MAP]]-1&amp;"_"&amp;TabSRC[[#This Row],[Colonne de la MAP]]-1,"")</f>
        <v>13_30</v>
      </c>
      <c r="H302" s="10" t="str">
        <f>IF(COUNTIF(TabSRC[IDCL],TabSRC[[#This Row],[Ligne de la MAP]]-1&amp;"_"&amp;TabSRC[[#This Row],[Colonne de la MAP]]+1)&gt;0,TabSRC[[#This Row],[Ligne de la MAP]]-1&amp;"_"&amp;TabSRC[[#This Row],[Colonne de la MAP]]+1,"")</f>
        <v>13_32</v>
      </c>
      <c r="I302" s="10" t="str">
        <f>IF(COUNTIF(TabSRC[IDCL],TabSRC[[#This Row],[Ligne de la MAP]]&amp;"_"&amp;TabSRC[[#This Row],[Colonne de la MAP]]+2)&gt;0,TabSRC[[#This Row],[Ligne de la MAP]]&amp;"_"&amp;TabSRC[[#This Row],[Colonne de la MAP]]+2,"")</f>
        <v>14_33</v>
      </c>
      <c r="J302" s="10" t="str">
        <f>IF(COUNTIF(TabSRC[IDCL],TabSRC[[#This Row],[Ligne de la MAP]]+1&amp;"_"&amp;TabSRC[[#This Row],[Colonne de la MAP]]+1),TabSRC[[#This Row],[Ligne de la MAP]]+1&amp;"_"&amp;TabSRC[[#This Row],[Colonne de la MAP]]+1,"")</f>
        <v>15_32</v>
      </c>
      <c r="K302" s="10" t="str">
        <f>IF(COUNTIF(TabSRC[IDCL],TabSRC[[#This Row],[Ligne de la MAP]]+1&amp;"_"&amp;TabSRC[[#This Row],[Colonne de la MAP]]-1)&gt;0,TabSRC[[#This Row],[Ligne de la MAP]]+1&amp;"_"&amp;TabSRC[[#This Row],[Colonne de la MAP]]-1,"")</f>
        <v>15_30</v>
      </c>
      <c r="L302" s="10" t="str">
        <f>IF(COUNTIF(TabSRC[IDCL],TabSRC[[#This Row],[Ligne de la MAP]]&amp;"_"&amp;TabSRC[[#This Row],[Colonne de la MAP]]-2)&gt;0,TabSRC[[#This Row],[Ligne de la MAP]]&amp;"_"&amp;TabSRC[[#This Row],[Colonne de la MAP]]-2,"")</f>
        <v>14_29</v>
      </c>
    </row>
    <row r="303" spans="1:12" x14ac:dyDescent="0.25">
      <c r="A303" t="s">
        <v>610</v>
      </c>
      <c r="B303">
        <v>664.05484199523926</v>
      </c>
      <c r="C303">
        <v>471.75026035308838</v>
      </c>
      <c r="D303" s="2" t="s">
        <v>567</v>
      </c>
      <c r="E303" s="1">
        <v>14</v>
      </c>
      <c r="F303" s="1">
        <v>33</v>
      </c>
      <c r="G303" s="10" t="str">
        <f>IF(COUNTIF(TabSRC[IDCL],TabSRC[[#This Row],[Ligne de la MAP]]-1&amp;"_"&amp;TabSRC[[#This Row],[Colonne de la MAP]]-1)&gt;0,TabSRC[[#This Row],[Ligne de la MAP]]-1&amp;"_"&amp;TabSRC[[#This Row],[Colonne de la MAP]]-1,"")</f>
        <v>13_32</v>
      </c>
      <c r="H303" s="10" t="str">
        <f>IF(COUNTIF(TabSRC[IDCL],TabSRC[[#This Row],[Ligne de la MAP]]-1&amp;"_"&amp;TabSRC[[#This Row],[Colonne de la MAP]]+1)&gt;0,TabSRC[[#This Row],[Ligne de la MAP]]-1&amp;"_"&amp;TabSRC[[#This Row],[Colonne de la MAP]]+1,"")</f>
        <v>13_34</v>
      </c>
      <c r="I303" s="10" t="str">
        <f>IF(COUNTIF(TabSRC[IDCL],TabSRC[[#This Row],[Ligne de la MAP]]&amp;"_"&amp;TabSRC[[#This Row],[Colonne de la MAP]]+2)&gt;0,TabSRC[[#This Row],[Ligne de la MAP]]&amp;"_"&amp;TabSRC[[#This Row],[Colonne de la MAP]]+2,"")</f>
        <v>14_35</v>
      </c>
      <c r="J303" s="10" t="str">
        <f>IF(COUNTIF(TabSRC[IDCL],TabSRC[[#This Row],[Ligne de la MAP]]+1&amp;"_"&amp;TabSRC[[#This Row],[Colonne de la MAP]]+1),TabSRC[[#This Row],[Ligne de la MAP]]+1&amp;"_"&amp;TabSRC[[#This Row],[Colonne de la MAP]]+1,"")</f>
        <v>15_34</v>
      </c>
      <c r="K303" s="10" t="str">
        <f>IF(COUNTIF(TabSRC[IDCL],TabSRC[[#This Row],[Ligne de la MAP]]+1&amp;"_"&amp;TabSRC[[#This Row],[Colonne de la MAP]]-1)&gt;0,TabSRC[[#This Row],[Ligne de la MAP]]+1&amp;"_"&amp;TabSRC[[#This Row],[Colonne de la MAP]]-1,"")</f>
        <v>15_32</v>
      </c>
      <c r="L303" s="10" t="str">
        <f>IF(COUNTIF(TabSRC[IDCL],TabSRC[[#This Row],[Ligne de la MAP]]&amp;"_"&amp;TabSRC[[#This Row],[Colonne de la MAP]]-2)&gt;0,TabSRC[[#This Row],[Ligne de la MAP]]&amp;"_"&amp;TabSRC[[#This Row],[Colonne de la MAP]]-2,"")</f>
        <v>14_31</v>
      </c>
    </row>
    <row r="304" spans="1:12" x14ac:dyDescent="0.25">
      <c r="A304" t="s">
        <v>612</v>
      </c>
      <c r="B304">
        <v>704.75806999206543</v>
      </c>
      <c r="C304">
        <v>471.75026035308838</v>
      </c>
      <c r="D304" s="2" t="s">
        <v>569</v>
      </c>
      <c r="E304" s="1">
        <v>14</v>
      </c>
      <c r="F304" s="1">
        <v>35</v>
      </c>
      <c r="G304" s="10" t="str">
        <f>IF(COUNTIF(TabSRC[IDCL],TabSRC[[#This Row],[Ligne de la MAP]]-1&amp;"_"&amp;TabSRC[[#This Row],[Colonne de la MAP]]-1)&gt;0,TabSRC[[#This Row],[Ligne de la MAP]]-1&amp;"_"&amp;TabSRC[[#This Row],[Colonne de la MAP]]-1,"")</f>
        <v>13_34</v>
      </c>
      <c r="H304" s="10" t="str">
        <f>IF(COUNTIF(TabSRC[IDCL],TabSRC[[#This Row],[Ligne de la MAP]]-1&amp;"_"&amp;TabSRC[[#This Row],[Colonne de la MAP]]+1)&gt;0,TabSRC[[#This Row],[Ligne de la MAP]]-1&amp;"_"&amp;TabSRC[[#This Row],[Colonne de la MAP]]+1,"")</f>
        <v>13_36</v>
      </c>
      <c r="I304" s="10" t="str">
        <f>IF(COUNTIF(TabSRC[IDCL],TabSRC[[#This Row],[Ligne de la MAP]]&amp;"_"&amp;TabSRC[[#This Row],[Colonne de la MAP]]+2)&gt;0,TabSRC[[#This Row],[Ligne de la MAP]]&amp;"_"&amp;TabSRC[[#This Row],[Colonne de la MAP]]+2,"")</f>
        <v>14_37</v>
      </c>
      <c r="J304" s="10" t="str">
        <f>IF(COUNTIF(TabSRC[IDCL],TabSRC[[#This Row],[Ligne de la MAP]]+1&amp;"_"&amp;TabSRC[[#This Row],[Colonne de la MAP]]+1),TabSRC[[#This Row],[Ligne de la MAP]]+1&amp;"_"&amp;TabSRC[[#This Row],[Colonne de la MAP]]+1,"")</f>
        <v>15_36</v>
      </c>
      <c r="K304" s="10" t="str">
        <f>IF(COUNTIF(TabSRC[IDCL],TabSRC[[#This Row],[Ligne de la MAP]]+1&amp;"_"&amp;TabSRC[[#This Row],[Colonne de la MAP]]-1)&gt;0,TabSRC[[#This Row],[Ligne de la MAP]]+1&amp;"_"&amp;TabSRC[[#This Row],[Colonne de la MAP]]-1,"")</f>
        <v>15_34</v>
      </c>
      <c r="L304" s="10" t="str">
        <f>IF(COUNTIF(TabSRC[IDCL],TabSRC[[#This Row],[Ligne de la MAP]]&amp;"_"&amp;TabSRC[[#This Row],[Colonne de la MAP]]-2)&gt;0,TabSRC[[#This Row],[Ligne de la MAP]]&amp;"_"&amp;TabSRC[[#This Row],[Colonne de la MAP]]-2,"")</f>
        <v>14_33</v>
      </c>
    </row>
    <row r="305" spans="1:12" x14ac:dyDescent="0.25">
      <c r="A305" t="s">
        <v>614</v>
      </c>
      <c r="B305">
        <v>745.4612979888916</v>
      </c>
      <c r="C305">
        <v>471.75026035308838</v>
      </c>
      <c r="D305" s="2" t="s">
        <v>571</v>
      </c>
      <c r="E305" s="1">
        <v>14</v>
      </c>
      <c r="F305" s="1">
        <v>37</v>
      </c>
      <c r="G305" s="10" t="str">
        <f>IF(COUNTIF(TabSRC[IDCL],TabSRC[[#This Row],[Ligne de la MAP]]-1&amp;"_"&amp;TabSRC[[#This Row],[Colonne de la MAP]]-1)&gt;0,TabSRC[[#This Row],[Ligne de la MAP]]-1&amp;"_"&amp;TabSRC[[#This Row],[Colonne de la MAP]]-1,"")</f>
        <v>13_36</v>
      </c>
      <c r="H305" s="10" t="str">
        <f>IF(COUNTIF(TabSRC[IDCL],TabSRC[[#This Row],[Ligne de la MAP]]-1&amp;"_"&amp;TabSRC[[#This Row],[Colonne de la MAP]]+1)&gt;0,TabSRC[[#This Row],[Ligne de la MAP]]-1&amp;"_"&amp;TabSRC[[#This Row],[Colonne de la MAP]]+1,"")</f>
        <v>13_38</v>
      </c>
      <c r="I305" s="10" t="str">
        <f>IF(COUNTIF(TabSRC[IDCL],TabSRC[[#This Row],[Ligne de la MAP]]&amp;"_"&amp;TabSRC[[#This Row],[Colonne de la MAP]]+2)&gt;0,TabSRC[[#This Row],[Ligne de la MAP]]&amp;"_"&amp;TabSRC[[#This Row],[Colonne de la MAP]]+2,"")</f>
        <v>14_39</v>
      </c>
      <c r="J305" s="10" t="str">
        <f>IF(COUNTIF(TabSRC[IDCL],TabSRC[[#This Row],[Ligne de la MAP]]+1&amp;"_"&amp;TabSRC[[#This Row],[Colonne de la MAP]]+1),TabSRC[[#This Row],[Ligne de la MAP]]+1&amp;"_"&amp;TabSRC[[#This Row],[Colonne de la MAP]]+1,"")</f>
        <v>15_38</v>
      </c>
      <c r="K305" s="10" t="str">
        <f>IF(COUNTIF(TabSRC[IDCL],TabSRC[[#This Row],[Ligne de la MAP]]+1&amp;"_"&amp;TabSRC[[#This Row],[Colonne de la MAP]]-1)&gt;0,TabSRC[[#This Row],[Ligne de la MAP]]+1&amp;"_"&amp;TabSRC[[#This Row],[Colonne de la MAP]]-1,"")</f>
        <v>15_36</v>
      </c>
      <c r="L305" s="10" t="str">
        <f>IF(COUNTIF(TabSRC[IDCL],TabSRC[[#This Row],[Ligne de la MAP]]&amp;"_"&amp;TabSRC[[#This Row],[Colonne de la MAP]]-2)&gt;0,TabSRC[[#This Row],[Ligne de la MAP]]&amp;"_"&amp;TabSRC[[#This Row],[Colonne de la MAP]]-2,"")</f>
        <v>14_35</v>
      </c>
    </row>
    <row r="306" spans="1:12" x14ac:dyDescent="0.25">
      <c r="A306" t="s">
        <v>616</v>
      </c>
      <c r="B306">
        <v>786.16452598571777</v>
      </c>
      <c r="C306">
        <v>471.75026035308838</v>
      </c>
      <c r="D306" s="2" t="s">
        <v>573</v>
      </c>
      <c r="E306" s="1">
        <v>14</v>
      </c>
      <c r="F306" s="1">
        <v>39</v>
      </c>
      <c r="G306" s="10" t="str">
        <f>IF(COUNTIF(TabSRC[IDCL],TabSRC[[#This Row],[Ligne de la MAP]]-1&amp;"_"&amp;TabSRC[[#This Row],[Colonne de la MAP]]-1)&gt;0,TabSRC[[#This Row],[Ligne de la MAP]]-1&amp;"_"&amp;TabSRC[[#This Row],[Colonne de la MAP]]-1,"")</f>
        <v>13_38</v>
      </c>
      <c r="H306" s="10" t="str">
        <f>IF(COUNTIF(TabSRC[IDCL],TabSRC[[#This Row],[Ligne de la MAP]]-1&amp;"_"&amp;TabSRC[[#This Row],[Colonne de la MAP]]+1)&gt;0,TabSRC[[#This Row],[Ligne de la MAP]]-1&amp;"_"&amp;TabSRC[[#This Row],[Colonne de la MAP]]+1,"")</f>
        <v>13_40</v>
      </c>
      <c r="I306" s="10" t="str">
        <f>IF(COUNTIF(TabSRC[IDCL],TabSRC[[#This Row],[Ligne de la MAP]]&amp;"_"&amp;TabSRC[[#This Row],[Colonne de la MAP]]+2)&gt;0,TabSRC[[#This Row],[Ligne de la MAP]]&amp;"_"&amp;TabSRC[[#This Row],[Colonne de la MAP]]+2,"")</f>
        <v>14_41</v>
      </c>
      <c r="J306" s="10" t="str">
        <f>IF(COUNTIF(TabSRC[IDCL],TabSRC[[#This Row],[Ligne de la MAP]]+1&amp;"_"&amp;TabSRC[[#This Row],[Colonne de la MAP]]+1),TabSRC[[#This Row],[Ligne de la MAP]]+1&amp;"_"&amp;TabSRC[[#This Row],[Colonne de la MAP]]+1,"")</f>
        <v>15_40</v>
      </c>
      <c r="K306" s="10" t="str">
        <f>IF(COUNTIF(TabSRC[IDCL],TabSRC[[#This Row],[Ligne de la MAP]]+1&amp;"_"&amp;TabSRC[[#This Row],[Colonne de la MAP]]-1)&gt;0,TabSRC[[#This Row],[Ligne de la MAP]]+1&amp;"_"&amp;TabSRC[[#This Row],[Colonne de la MAP]]-1,"")</f>
        <v>15_38</v>
      </c>
      <c r="L306" s="10" t="str">
        <f>IF(COUNTIF(TabSRC[IDCL],TabSRC[[#This Row],[Ligne de la MAP]]&amp;"_"&amp;TabSRC[[#This Row],[Colonne de la MAP]]-2)&gt;0,TabSRC[[#This Row],[Ligne de la MAP]]&amp;"_"&amp;TabSRC[[#This Row],[Colonne de la MAP]]-2,"")</f>
        <v>14_37</v>
      </c>
    </row>
    <row r="307" spans="1:12" x14ac:dyDescent="0.25">
      <c r="A307" t="s">
        <v>618</v>
      </c>
      <c r="B307">
        <v>826.86775398254395</v>
      </c>
      <c r="C307">
        <v>471.75026035308838</v>
      </c>
      <c r="D307" s="2" t="s">
        <v>575</v>
      </c>
      <c r="E307" s="1">
        <v>14</v>
      </c>
      <c r="F307" s="1">
        <v>41</v>
      </c>
      <c r="G307" s="10" t="str">
        <f>IF(COUNTIF(TabSRC[IDCL],TabSRC[[#This Row],[Ligne de la MAP]]-1&amp;"_"&amp;TabSRC[[#This Row],[Colonne de la MAP]]-1)&gt;0,TabSRC[[#This Row],[Ligne de la MAP]]-1&amp;"_"&amp;TabSRC[[#This Row],[Colonne de la MAP]]-1,"")</f>
        <v>13_40</v>
      </c>
      <c r="H307" s="10" t="str">
        <f>IF(COUNTIF(TabSRC[IDCL],TabSRC[[#This Row],[Ligne de la MAP]]-1&amp;"_"&amp;TabSRC[[#This Row],[Colonne de la MAP]]+1)&gt;0,TabSRC[[#This Row],[Ligne de la MAP]]-1&amp;"_"&amp;TabSRC[[#This Row],[Colonne de la MAP]]+1,"")</f>
        <v>13_42</v>
      </c>
      <c r="I307" s="10" t="str">
        <f>IF(COUNTIF(TabSRC[IDCL],TabSRC[[#This Row],[Ligne de la MAP]]&amp;"_"&amp;TabSRC[[#This Row],[Colonne de la MAP]]+2)&gt;0,TabSRC[[#This Row],[Ligne de la MAP]]&amp;"_"&amp;TabSRC[[#This Row],[Colonne de la MAP]]+2,"")</f>
        <v>14_43</v>
      </c>
      <c r="J307" s="10" t="str">
        <f>IF(COUNTIF(TabSRC[IDCL],TabSRC[[#This Row],[Ligne de la MAP]]+1&amp;"_"&amp;TabSRC[[#This Row],[Colonne de la MAP]]+1),TabSRC[[#This Row],[Ligne de la MAP]]+1&amp;"_"&amp;TabSRC[[#This Row],[Colonne de la MAP]]+1,"")</f>
        <v>15_42</v>
      </c>
      <c r="K307" s="10" t="str">
        <f>IF(COUNTIF(TabSRC[IDCL],TabSRC[[#This Row],[Ligne de la MAP]]+1&amp;"_"&amp;TabSRC[[#This Row],[Colonne de la MAP]]-1)&gt;0,TabSRC[[#This Row],[Ligne de la MAP]]+1&amp;"_"&amp;TabSRC[[#This Row],[Colonne de la MAP]]-1,"")</f>
        <v>15_40</v>
      </c>
      <c r="L307" s="10" t="str">
        <f>IF(COUNTIF(TabSRC[IDCL],TabSRC[[#This Row],[Ligne de la MAP]]&amp;"_"&amp;TabSRC[[#This Row],[Colonne de la MAP]]-2)&gt;0,TabSRC[[#This Row],[Ligne de la MAP]]&amp;"_"&amp;TabSRC[[#This Row],[Colonne de la MAP]]-2,"")</f>
        <v>14_39</v>
      </c>
    </row>
    <row r="308" spans="1:12" x14ac:dyDescent="0.25">
      <c r="A308" t="s">
        <v>620</v>
      </c>
      <c r="B308">
        <v>867.57098197937012</v>
      </c>
      <c r="C308">
        <v>471.75026035308838</v>
      </c>
      <c r="D308" s="2" t="s">
        <v>577</v>
      </c>
      <c r="E308" s="1">
        <v>14</v>
      </c>
      <c r="F308" s="1">
        <v>43</v>
      </c>
      <c r="G308" s="10" t="str">
        <f>IF(COUNTIF(TabSRC[IDCL],TabSRC[[#This Row],[Ligne de la MAP]]-1&amp;"_"&amp;TabSRC[[#This Row],[Colonne de la MAP]]-1)&gt;0,TabSRC[[#This Row],[Ligne de la MAP]]-1&amp;"_"&amp;TabSRC[[#This Row],[Colonne de la MAP]]-1,"")</f>
        <v>13_42</v>
      </c>
      <c r="H308" s="10" t="str">
        <f>IF(COUNTIF(TabSRC[IDCL],TabSRC[[#This Row],[Ligne de la MAP]]-1&amp;"_"&amp;TabSRC[[#This Row],[Colonne de la MAP]]+1)&gt;0,TabSRC[[#This Row],[Ligne de la MAP]]-1&amp;"_"&amp;TabSRC[[#This Row],[Colonne de la MAP]]+1,"")</f>
        <v>13_44</v>
      </c>
      <c r="I308" s="10" t="str">
        <f>IF(COUNTIF(TabSRC[IDCL],TabSRC[[#This Row],[Ligne de la MAP]]&amp;"_"&amp;TabSRC[[#This Row],[Colonne de la MAP]]+2)&gt;0,TabSRC[[#This Row],[Ligne de la MAP]]&amp;"_"&amp;TabSRC[[#This Row],[Colonne de la MAP]]+2,"")</f>
        <v>14_45</v>
      </c>
      <c r="J308" s="10" t="str">
        <f>IF(COUNTIF(TabSRC[IDCL],TabSRC[[#This Row],[Ligne de la MAP]]+1&amp;"_"&amp;TabSRC[[#This Row],[Colonne de la MAP]]+1),TabSRC[[#This Row],[Ligne de la MAP]]+1&amp;"_"&amp;TabSRC[[#This Row],[Colonne de la MAP]]+1,"")</f>
        <v>15_44</v>
      </c>
      <c r="K308" s="10" t="str">
        <f>IF(COUNTIF(TabSRC[IDCL],TabSRC[[#This Row],[Ligne de la MAP]]+1&amp;"_"&amp;TabSRC[[#This Row],[Colonne de la MAP]]-1)&gt;0,TabSRC[[#This Row],[Ligne de la MAP]]+1&amp;"_"&amp;TabSRC[[#This Row],[Colonne de la MAP]]-1,"")</f>
        <v>15_42</v>
      </c>
      <c r="L308" s="10" t="str">
        <f>IF(COUNTIF(TabSRC[IDCL],TabSRC[[#This Row],[Ligne de la MAP]]&amp;"_"&amp;TabSRC[[#This Row],[Colonne de la MAP]]-2)&gt;0,TabSRC[[#This Row],[Ligne de la MAP]]&amp;"_"&amp;TabSRC[[#This Row],[Colonne de la MAP]]-2,"")</f>
        <v>14_41</v>
      </c>
    </row>
    <row r="309" spans="1:12" x14ac:dyDescent="0.25">
      <c r="A309" t="s">
        <v>622</v>
      </c>
      <c r="B309">
        <v>908.27420997619629</v>
      </c>
      <c r="C309">
        <v>471.75026035308838</v>
      </c>
      <c r="D309" s="2" t="s">
        <v>579</v>
      </c>
      <c r="E309" s="1">
        <v>14</v>
      </c>
      <c r="F309" s="1">
        <v>45</v>
      </c>
      <c r="G309" s="10" t="str">
        <f>IF(COUNTIF(TabSRC[IDCL],TabSRC[[#This Row],[Ligne de la MAP]]-1&amp;"_"&amp;TabSRC[[#This Row],[Colonne de la MAP]]-1)&gt;0,TabSRC[[#This Row],[Ligne de la MAP]]-1&amp;"_"&amp;TabSRC[[#This Row],[Colonne de la MAP]]-1,"")</f>
        <v>13_44</v>
      </c>
      <c r="H309" s="10" t="str">
        <f>IF(COUNTIF(TabSRC[IDCL],TabSRC[[#This Row],[Ligne de la MAP]]-1&amp;"_"&amp;TabSRC[[#This Row],[Colonne de la MAP]]+1)&gt;0,TabSRC[[#This Row],[Ligne de la MAP]]-1&amp;"_"&amp;TabSRC[[#This Row],[Colonne de la MAP]]+1,"")</f>
        <v>13_46</v>
      </c>
      <c r="I309" s="10" t="str">
        <f>IF(COUNTIF(TabSRC[IDCL],TabSRC[[#This Row],[Ligne de la MAP]]&amp;"_"&amp;TabSRC[[#This Row],[Colonne de la MAP]]+2)&gt;0,TabSRC[[#This Row],[Ligne de la MAP]]&amp;"_"&amp;TabSRC[[#This Row],[Colonne de la MAP]]+2,"")</f>
        <v>14_47</v>
      </c>
      <c r="J309" s="10" t="str">
        <f>IF(COUNTIF(TabSRC[IDCL],TabSRC[[#This Row],[Ligne de la MAP]]+1&amp;"_"&amp;TabSRC[[#This Row],[Colonne de la MAP]]+1),TabSRC[[#This Row],[Ligne de la MAP]]+1&amp;"_"&amp;TabSRC[[#This Row],[Colonne de la MAP]]+1,"")</f>
        <v>15_46</v>
      </c>
      <c r="K309" s="10" t="str">
        <f>IF(COUNTIF(TabSRC[IDCL],TabSRC[[#This Row],[Ligne de la MAP]]+1&amp;"_"&amp;TabSRC[[#This Row],[Colonne de la MAP]]-1)&gt;0,TabSRC[[#This Row],[Ligne de la MAP]]+1&amp;"_"&amp;TabSRC[[#This Row],[Colonne de la MAP]]-1,"")</f>
        <v>15_44</v>
      </c>
      <c r="L309" s="10" t="str">
        <f>IF(COUNTIF(TabSRC[IDCL],TabSRC[[#This Row],[Ligne de la MAP]]&amp;"_"&amp;TabSRC[[#This Row],[Colonne de la MAP]]-2)&gt;0,TabSRC[[#This Row],[Ligne de la MAP]]&amp;"_"&amp;TabSRC[[#This Row],[Colonne de la MAP]]-2,"")</f>
        <v>14_43</v>
      </c>
    </row>
    <row r="310" spans="1:12" x14ac:dyDescent="0.25">
      <c r="A310" t="s">
        <v>624</v>
      </c>
      <c r="B310">
        <v>948.97743797302246</v>
      </c>
      <c r="C310">
        <v>471.75026035308838</v>
      </c>
      <c r="D310" s="2" t="s">
        <v>581</v>
      </c>
      <c r="E310" s="1">
        <v>14</v>
      </c>
      <c r="F310" s="1">
        <v>47</v>
      </c>
      <c r="G310" s="10" t="str">
        <f>IF(COUNTIF(TabSRC[IDCL],TabSRC[[#This Row],[Ligne de la MAP]]-1&amp;"_"&amp;TabSRC[[#This Row],[Colonne de la MAP]]-1)&gt;0,TabSRC[[#This Row],[Ligne de la MAP]]-1&amp;"_"&amp;TabSRC[[#This Row],[Colonne de la MAP]]-1,"")</f>
        <v>13_46</v>
      </c>
      <c r="H310" s="10" t="str">
        <f>IF(COUNTIF(TabSRC[IDCL],TabSRC[[#This Row],[Ligne de la MAP]]-1&amp;"_"&amp;TabSRC[[#This Row],[Colonne de la MAP]]+1)&gt;0,TabSRC[[#This Row],[Ligne de la MAP]]-1&amp;"_"&amp;TabSRC[[#This Row],[Colonne de la MAP]]+1,"")</f>
        <v>13_48</v>
      </c>
      <c r="I310" s="10" t="str">
        <f>IF(COUNTIF(TabSRC[IDCL],TabSRC[[#This Row],[Ligne de la MAP]]&amp;"_"&amp;TabSRC[[#This Row],[Colonne de la MAP]]+2)&gt;0,TabSRC[[#This Row],[Ligne de la MAP]]&amp;"_"&amp;TabSRC[[#This Row],[Colonne de la MAP]]+2,"")</f>
        <v>14_49</v>
      </c>
      <c r="J310" s="10" t="str">
        <f>IF(COUNTIF(TabSRC[IDCL],TabSRC[[#This Row],[Ligne de la MAP]]+1&amp;"_"&amp;TabSRC[[#This Row],[Colonne de la MAP]]+1),TabSRC[[#This Row],[Ligne de la MAP]]+1&amp;"_"&amp;TabSRC[[#This Row],[Colonne de la MAP]]+1,"")</f>
        <v>15_48</v>
      </c>
      <c r="K310" s="10" t="str">
        <f>IF(COUNTIF(TabSRC[IDCL],TabSRC[[#This Row],[Ligne de la MAP]]+1&amp;"_"&amp;TabSRC[[#This Row],[Colonne de la MAP]]-1)&gt;0,TabSRC[[#This Row],[Ligne de la MAP]]+1&amp;"_"&amp;TabSRC[[#This Row],[Colonne de la MAP]]-1,"")</f>
        <v>15_46</v>
      </c>
      <c r="L310" s="10" t="str">
        <f>IF(COUNTIF(TabSRC[IDCL],TabSRC[[#This Row],[Ligne de la MAP]]&amp;"_"&amp;TabSRC[[#This Row],[Colonne de la MAP]]-2)&gt;0,TabSRC[[#This Row],[Ligne de la MAP]]&amp;"_"&amp;TabSRC[[#This Row],[Colonne de la MAP]]-2,"")</f>
        <v>14_45</v>
      </c>
    </row>
    <row r="311" spans="1:12" x14ac:dyDescent="0.25">
      <c r="A311" t="s">
        <v>626</v>
      </c>
      <c r="B311">
        <v>989.68066596984863</v>
      </c>
      <c r="C311">
        <v>471.75026035308838</v>
      </c>
      <c r="D311" s="2" t="s">
        <v>583</v>
      </c>
      <c r="E311" s="1">
        <v>14</v>
      </c>
      <c r="F311" s="1">
        <v>49</v>
      </c>
      <c r="G311" s="10" t="str">
        <f>IF(COUNTIF(TabSRC[IDCL],TabSRC[[#This Row],[Ligne de la MAP]]-1&amp;"_"&amp;TabSRC[[#This Row],[Colonne de la MAP]]-1)&gt;0,TabSRC[[#This Row],[Ligne de la MAP]]-1&amp;"_"&amp;TabSRC[[#This Row],[Colonne de la MAP]]-1,"")</f>
        <v>13_48</v>
      </c>
      <c r="H311" s="10" t="str">
        <f>IF(COUNTIF(TabSRC[IDCL],TabSRC[[#This Row],[Ligne de la MAP]]-1&amp;"_"&amp;TabSRC[[#This Row],[Colonne de la MAP]]+1)&gt;0,TabSRC[[#This Row],[Ligne de la MAP]]-1&amp;"_"&amp;TabSRC[[#This Row],[Colonne de la MAP]]+1,"")</f>
        <v>13_50</v>
      </c>
      <c r="I311" s="10" t="str">
        <f>IF(COUNTIF(TabSRC[IDCL],TabSRC[[#This Row],[Ligne de la MAP]]&amp;"_"&amp;TabSRC[[#This Row],[Colonne de la MAP]]+2)&gt;0,TabSRC[[#This Row],[Ligne de la MAP]]&amp;"_"&amp;TabSRC[[#This Row],[Colonne de la MAP]]+2,"")</f>
        <v>14_51</v>
      </c>
      <c r="J311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311" s="10" t="str">
        <f>IF(COUNTIF(TabSRC[IDCL],TabSRC[[#This Row],[Ligne de la MAP]]+1&amp;"_"&amp;TabSRC[[#This Row],[Colonne de la MAP]]-1)&gt;0,TabSRC[[#This Row],[Ligne de la MAP]]+1&amp;"_"&amp;TabSRC[[#This Row],[Colonne de la MAP]]-1,"")</f>
        <v>15_48</v>
      </c>
      <c r="L311" s="10" t="str">
        <f>IF(COUNTIF(TabSRC[IDCL],TabSRC[[#This Row],[Ligne de la MAP]]&amp;"_"&amp;TabSRC[[#This Row],[Colonne de la MAP]]-2)&gt;0,TabSRC[[#This Row],[Ligne de la MAP]]&amp;"_"&amp;TabSRC[[#This Row],[Colonne de la MAP]]-2,"")</f>
        <v>14_47</v>
      </c>
    </row>
    <row r="312" spans="1:12" x14ac:dyDescent="0.25">
      <c r="A312" t="s">
        <v>628</v>
      </c>
      <c r="B312">
        <v>1030.3838939666748</v>
      </c>
      <c r="C312">
        <v>471.75026035308838</v>
      </c>
      <c r="D312" s="2" t="s">
        <v>585</v>
      </c>
      <c r="E312" s="1">
        <v>14</v>
      </c>
      <c r="F312" s="1">
        <v>51</v>
      </c>
      <c r="G312" s="10" t="str">
        <f>IF(COUNTIF(TabSRC[IDCL],TabSRC[[#This Row],[Ligne de la MAP]]-1&amp;"_"&amp;TabSRC[[#This Row],[Colonne de la MAP]]-1)&gt;0,TabSRC[[#This Row],[Ligne de la MAP]]-1&amp;"_"&amp;TabSRC[[#This Row],[Colonne de la MAP]]-1,"")</f>
        <v>13_50</v>
      </c>
      <c r="H312" s="10" t="str">
        <f>IF(COUNTIF(TabSRC[IDCL],TabSRC[[#This Row],[Ligne de la MAP]]-1&amp;"_"&amp;TabSRC[[#This Row],[Colonne de la MAP]]+1)&gt;0,TabSRC[[#This Row],[Ligne de la MAP]]-1&amp;"_"&amp;TabSRC[[#This Row],[Colonne de la MAP]]+1,"")</f>
        <v>13_52</v>
      </c>
      <c r="I312" s="10" t="str">
        <f>IF(COUNTIF(TabSRC[IDCL],TabSRC[[#This Row],[Ligne de la MAP]]&amp;"_"&amp;TabSRC[[#This Row],[Colonne de la MAP]]+2)&gt;0,TabSRC[[#This Row],[Ligne de la MAP]]&amp;"_"&amp;TabSRC[[#This Row],[Colonne de la MAP]]+2,"")</f>
        <v/>
      </c>
      <c r="J312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312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312" s="10" t="str">
        <f>IF(COUNTIF(TabSRC[IDCL],TabSRC[[#This Row],[Ligne de la MAP]]&amp;"_"&amp;TabSRC[[#This Row],[Colonne de la MAP]]-2)&gt;0,TabSRC[[#This Row],[Ligne de la MAP]]&amp;"_"&amp;TabSRC[[#This Row],[Colonne de la MAP]]-2,"")</f>
        <v>14_49</v>
      </c>
    </row>
    <row r="313" spans="1:12" x14ac:dyDescent="0.25">
      <c r="A313" t="s">
        <v>630</v>
      </c>
      <c r="B313">
        <v>195.96772003173828</v>
      </c>
      <c r="C313">
        <v>507.00032043457031</v>
      </c>
      <c r="D313" s="2" t="s">
        <v>587</v>
      </c>
      <c r="E313" s="1">
        <v>15</v>
      </c>
      <c r="F313" s="1">
        <v>10</v>
      </c>
      <c r="G313" s="10" t="str">
        <f>IF(COUNTIF(TabSRC[IDCL],TabSRC[[#This Row],[Ligne de la MAP]]-1&amp;"_"&amp;TabSRC[[#This Row],[Colonne de la MAP]]-1)&gt;0,TabSRC[[#This Row],[Ligne de la MAP]]-1&amp;"_"&amp;TabSRC[[#This Row],[Colonne de la MAP]]-1,"")</f>
        <v>14_9</v>
      </c>
      <c r="H313" s="10" t="str">
        <f>IF(COUNTIF(TabSRC[IDCL],TabSRC[[#This Row],[Ligne de la MAP]]-1&amp;"_"&amp;TabSRC[[#This Row],[Colonne de la MAP]]+1)&gt;0,TabSRC[[#This Row],[Ligne de la MAP]]-1&amp;"_"&amp;TabSRC[[#This Row],[Colonne de la MAP]]+1,"")</f>
        <v>14_11</v>
      </c>
      <c r="I313" s="10" t="str">
        <f>IF(COUNTIF(TabSRC[IDCL],TabSRC[[#This Row],[Ligne de la MAP]]&amp;"_"&amp;TabSRC[[#This Row],[Colonne de la MAP]]+2)&gt;0,TabSRC[[#This Row],[Ligne de la MAP]]&amp;"_"&amp;TabSRC[[#This Row],[Colonne de la MAP]]+2,"")</f>
        <v>15_12</v>
      </c>
      <c r="J313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313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313" s="10" t="str">
        <f>IF(COUNTIF(TabSRC[IDCL],TabSRC[[#This Row],[Ligne de la MAP]]&amp;"_"&amp;TabSRC[[#This Row],[Colonne de la MAP]]-2)&gt;0,TabSRC[[#This Row],[Ligne de la MAP]]&amp;"_"&amp;TabSRC[[#This Row],[Colonne de la MAP]]-2,"")</f>
        <v/>
      </c>
    </row>
    <row r="314" spans="1:12" x14ac:dyDescent="0.25">
      <c r="A314" t="s">
        <v>632</v>
      </c>
      <c r="B314">
        <v>236.67094802856445</v>
      </c>
      <c r="C314">
        <v>507.00032043457031</v>
      </c>
      <c r="D314" s="2" t="s">
        <v>589</v>
      </c>
      <c r="E314" s="1">
        <v>15</v>
      </c>
      <c r="F314" s="1">
        <v>12</v>
      </c>
      <c r="G314" s="10" t="str">
        <f>IF(COUNTIF(TabSRC[IDCL],TabSRC[[#This Row],[Ligne de la MAP]]-1&amp;"_"&amp;TabSRC[[#This Row],[Colonne de la MAP]]-1)&gt;0,TabSRC[[#This Row],[Ligne de la MAP]]-1&amp;"_"&amp;TabSRC[[#This Row],[Colonne de la MAP]]-1,"")</f>
        <v>14_11</v>
      </c>
      <c r="H314" s="10" t="str">
        <f>IF(COUNTIF(TabSRC[IDCL],TabSRC[[#This Row],[Ligne de la MAP]]-1&amp;"_"&amp;TabSRC[[#This Row],[Colonne de la MAP]]+1)&gt;0,TabSRC[[#This Row],[Ligne de la MAP]]-1&amp;"_"&amp;TabSRC[[#This Row],[Colonne de la MAP]]+1,"")</f>
        <v>14_13</v>
      </c>
      <c r="I314" s="10" t="str">
        <f>IF(COUNTIF(TabSRC[IDCL],TabSRC[[#This Row],[Ligne de la MAP]]&amp;"_"&amp;TabSRC[[#This Row],[Colonne de la MAP]]+2)&gt;0,TabSRC[[#This Row],[Ligne de la MAP]]&amp;"_"&amp;TabSRC[[#This Row],[Colonne de la MAP]]+2,"")</f>
        <v>15_14</v>
      </c>
      <c r="J314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314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314" s="10" t="str">
        <f>IF(COUNTIF(TabSRC[IDCL],TabSRC[[#This Row],[Ligne de la MAP]]&amp;"_"&amp;TabSRC[[#This Row],[Colonne de la MAP]]-2)&gt;0,TabSRC[[#This Row],[Ligne de la MAP]]&amp;"_"&amp;TabSRC[[#This Row],[Colonne de la MAP]]-2,"")</f>
        <v>15_10</v>
      </c>
    </row>
    <row r="315" spans="1:12" x14ac:dyDescent="0.25">
      <c r="A315" t="s">
        <v>634</v>
      </c>
      <c r="B315">
        <v>277.37417602539063</v>
      </c>
      <c r="C315">
        <v>507.00032043457031</v>
      </c>
      <c r="D315" s="2" t="s">
        <v>591</v>
      </c>
      <c r="E315" s="1">
        <v>15</v>
      </c>
      <c r="F315" s="1">
        <v>14</v>
      </c>
      <c r="G315" s="10" t="str">
        <f>IF(COUNTIF(TabSRC[IDCL],TabSRC[[#This Row],[Ligne de la MAP]]-1&amp;"_"&amp;TabSRC[[#This Row],[Colonne de la MAP]]-1)&gt;0,TabSRC[[#This Row],[Ligne de la MAP]]-1&amp;"_"&amp;TabSRC[[#This Row],[Colonne de la MAP]]-1,"")</f>
        <v>14_13</v>
      </c>
      <c r="H315" s="10" t="str">
        <f>IF(COUNTIF(TabSRC[IDCL],TabSRC[[#This Row],[Ligne de la MAP]]-1&amp;"_"&amp;TabSRC[[#This Row],[Colonne de la MAP]]+1)&gt;0,TabSRC[[#This Row],[Ligne de la MAP]]-1&amp;"_"&amp;TabSRC[[#This Row],[Colonne de la MAP]]+1,"")</f>
        <v>14_15</v>
      </c>
      <c r="I315" s="10" t="str">
        <f>IF(COUNTIF(TabSRC[IDCL],TabSRC[[#This Row],[Ligne de la MAP]]&amp;"_"&amp;TabSRC[[#This Row],[Colonne de la MAP]]+2)&gt;0,TabSRC[[#This Row],[Ligne de la MAP]]&amp;"_"&amp;TabSRC[[#This Row],[Colonne de la MAP]]+2,"")</f>
        <v>15_16</v>
      </c>
      <c r="J315" s="10" t="str">
        <f>IF(COUNTIF(TabSRC[IDCL],TabSRC[[#This Row],[Ligne de la MAP]]+1&amp;"_"&amp;TabSRC[[#This Row],[Colonne de la MAP]]+1),TabSRC[[#This Row],[Ligne de la MAP]]+1&amp;"_"&amp;TabSRC[[#This Row],[Colonne de la MAP]]+1,"")</f>
        <v>16_15</v>
      </c>
      <c r="K315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315" s="10" t="str">
        <f>IF(COUNTIF(TabSRC[IDCL],TabSRC[[#This Row],[Ligne de la MAP]]&amp;"_"&amp;TabSRC[[#This Row],[Colonne de la MAP]]-2)&gt;0,TabSRC[[#This Row],[Ligne de la MAP]]&amp;"_"&amp;TabSRC[[#This Row],[Colonne de la MAP]]-2,"")</f>
        <v>15_12</v>
      </c>
    </row>
    <row r="316" spans="1:12" x14ac:dyDescent="0.25">
      <c r="A316" t="s">
        <v>636</v>
      </c>
      <c r="B316">
        <v>318.0774040222168</v>
      </c>
      <c r="C316">
        <v>507.00032043457031</v>
      </c>
      <c r="D316" s="2" t="s">
        <v>593</v>
      </c>
      <c r="E316" s="1">
        <v>15</v>
      </c>
      <c r="F316" s="1">
        <v>16</v>
      </c>
      <c r="G316" s="10" t="str">
        <f>IF(COUNTIF(TabSRC[IDCL],TabSRC[[#This Row],[Ligne de la MAP]]-1&amp;"_"&amp;TabSRC[[#This Row],[Colonne de la MAP]]-1)&gt;0,TabSRC[[#This Row],[Ligne de la MAP]]-1&amp;"_"&amp;TabSRC[[#This Row],[Colonne de la MAP]]-1,"")</f>
        <v>14_15</v>
      </c>
      <c r="H316" s="10" t="str">
        <f>IF(COUNTIF(TabSRC[IDCL],TabSRC[[#This Row],[Ligne de la MAP]]-1&amp;"_"&amp;TabSRC[[#This Row],[Colonne de la MAP]]+1)&gt;0,TabSRC[[#This Row],[Ligne de la MAP]]-1&amp;"_"&amp;TabSRC[[#This Row],[Colonne de la MAP]]+1,"")</f>
        <v>14_17</v>
      </c>
      <c r="I316" s="10" t="str">
        <f>IF(COUNTIF(TabSRC[IDCL],TabSRC[[#This Row],[Ligne de la MAP]]&amp;"_"&amp;TabSRC[[#This Row],[Colonne de la MAP]]+2)&gt;0,TabSRC[[#This Row],[Ligne de la MAP]]&amp;"_"&amp;TabSRC[[#This Row],[Colonne de la MAP]]+2,"")</f>
        <v>15_18</v>
      </c>
      <c r="J316" s="10" t="str">
        <f>IF(COUNTIF(TabSRC[IDCL],TabSRC[[#This Row],[Ligne de la MAP]]+1&amp;"_"&amp;TabSRC[[#This Row],[Colonne de la MAP]]+1),TabSRC[[#This Row],[Ligne de la MAP]]+1&amp;"_"&amp;TabSRC[[#This Row],[Colonne de la MAP]]+1,"")</f>
        <v>16_17</v>
      </c>
      <c r="K316" s="10" t="str">
        <f>IF(COUNTIF(TabSRC[IDCL],TabSRC[[#This Row],[Ligne de la MAP]]+1&amp;"_"&amp;TabSRC[[#This Row],[Colonne de la MAP]]-1)&gt;0,TabSRC[[#This Row],[Ligne de la MAP]]+1&amp;"_"&amp;TabSRC[[#This Row],[Colonne de la MAP]]-1,"")</f>
        <v>16_15</v>
      </c>
      <c r="L316" s="10" t="str">
        <f>IF(COUNTIF(TabSRC[IDCL],TabSRC[[#This Row],[Ligne de la MAP]]&amp;"_"&amp;TabSRC[[#This Row],[Colonne de la MAP]]-2)&gt;0,TabSRC[[#This Row],[Ligne de la MAP]]&amp;"_"&amp;TabSRC[[#This Row],[Colonne de la MAP]]-2,"")</f>
        <v>15_14</v>
      </c>
    </row>
    <row r="317" spans="1:12" x14ac:dyDescent="0.25">
      <c r="A317" t="s">
        <v>638</v>
      </c>
      <c r="B317">
        <v>358.78063201904297</v>
      </c>
      <c r="C317">
        <v>507.00032043457031</v>
      </c>
      <c r="D317" s="2" t="s">
        <v>595</v>
      </c>
      <c r="E317" s="1">
        <v>15</v>
      </c>
      <c r="F317" s="1">
        <v>18</v>
      </c>
      <c r="G317" s="10" t="str">
        <f>IF(COUNTIF(TabSRC[IDCL],TabSRC[[#This Row],[Ligne de la MAP]]-1&amp;"_"&amp;TabSRC[[#This Row],[Colonne de la MAP]]-1)&gt;0,TabSRC[[#This Row],[Ligne de la MAP]]-1&amp;"_"&amp;TabSRC[[#This Row],[Colonne de la MAP]]-1,"")</f>
        <v>14_17</v>
      </c>
      <c r="H317" s="10" t="str">
        <f>IF(COUNTIF(TabSRC[IDCL],TabSRC[[#This Row],[Ligne de la MAP]]-1&amp;"_"&amp;TabSRC[[#This Row],[Colonne de la MAP]]+1)&gt;0,TabSRC[[#This Row],[Ligne de la MAP]]-1&amp;"_"&amp;TabSRC[[#This Row],[Colonne de la MAP]]+1,"")</f>
        <v>14_19</v>
      </c>
      <c r="I317" s="10" t="str">
        <f>IF(COUNTIF(TabSRC[IDCL],TabSRC[[#This Row],[Ligne de la MAP]]&amp;"_"&amp;TabSRC[[#This Row],[Colonne de la MAP]]+2)&gt;0,TabSRC[[#This Row],[Ligne de la MAP]]&amp;"_"&amp;TabSRC[[#This Row],[Colonne de la MAP]]+2,"")</f>
        <v>15_20</v>
      </c>
      <c r="J317" s="10" t="str">
        <f>IF(COUNTIF(TabSRC[IDCL],TabSRC[[#This Row],[Ligne de la MAP]]+1&amp;"_"&amp;TabSRC[[#This Row],[Colonne de la MAP]]+1),TabSRC[[#This Row],[Ligne de la MAP]]+1&amp;"_"&amp;TabSRC[[#This Row],[Colonne de la MAP]]+1,"")</f>
        <v>16_19</v>
      </c>
      <c r="K317" s="10" t="str">
        <f>IF(COUNTIF(TabSRC[IDCL],TabSRC[[#This Row],[Ligne de la MAP]]+1&amp;"_"&amp;TabSRC[[#This Row],[Colonne de la MAP]]-1)&gt;0,TabSRC[[#This Row],[Ligne de la MAP]]+1&amp;"_"&amp;TabSRC[[#This Row],[Colonne de la MAP]]-1,"")</f>
        <v>16_17</v>
      </c>
      <c r="L317" s="10" t="str">
        <f>IF(COUNTIF(TabSRC[IDCL],TabSRC[[#This Row],[Ligne de la MAP]]&amp;"_"&amp;TabSRC[[#This Row],[Colonne de la MAP]]-2)&gt;0,TabSRC[[#This Row],[Ligne de la MAP]]&amp;"_"&amp;TabSRC[[#This Row],[Colonne de la MAP]]-2,"")</f>
        <v>15_16</v>
      </c>
    </row>
    <row r="318" spans="1:12" x14ac:dyDescent="0.25">
      <c r="A318" t="s">
        <v>640</v>
      </c>
      <c r="B318">
        <v>399.48386001586914</v>
      </c>
      <c r="C318">
        <v>507.00032043457031</v>
      </c>
      <c r="D318" s="2" t="s">
        <v>597</v>
      </c>
      <c r="E318" s="1">
        <v>15</v>
      </c>
      <c r="F318" s="1">
        <v>20</v>
      </c>
      <c r="G318" s="10" t="str">
        <f>IF(COUNTIF(TabSRC[IDCL],TabSRC[[#This Row],[Ligne de la MAP]]-1&amp;"_"&amp;TabSRC[[#This Row],[Colonne de la MAP]]-1)&gt;0,TabSRC[[#This Row],[Ligne de la MAP]]-1&amp;"_"&amp;TabSRC[[#This Row],[Colonne de la MAP]]-1,"")</f>
        <v>14_19</v>
      </c>
      <c r="H318" s="10" t="str">
        <f>IF(COUNTIF(TabSRC[IDCL],TabSRC[[#This Row],[Ligne de la MAP]]-1&amp;"_"&amp;TabSRC[[#This Row],[Colonne de la MAP]]+1)&gt;0,TabSRC[[#This Row],[Ligne de la MAP]]-1&amp;"_"&amp;TabSRC[[#This Row],[Colonne de la MAP]]+1,"")</f>
        <v>14_21</v>
      </c>
      <c r="I318" s="10" t="str">
        <f>IF(COUNTIF(TabSRC[IDCL],TabSRC[[#This Row],[Ligne de la MAP]]&amp;"_"&amp;TabSRC[[#This Row],[Colonne de la MAP]]+2)&gt;0,TabSRC[[#This Row],[Ligne de la MAP]]&amp;"_"&amp;TabSRC[[#This Row],[Colonne de la MAP]]+2,"")</f>
        <v>15_22</v>
      </c>
      <c r="J318" s="10" t="str">
        <f>IF(COUNTIF(TabSRC[IDCL],TabSRC[[#This Row],[Ligne de la MAP]]+1&amp;"_"&amp;TabSRC[[#This Row],[Colonne de la MAP]]+1),TabSRC[[#This Row],[Ligne de la MAP]]+1&amp;"_"&amp;TabSRC[[#This Row],[Colonne de la MAP]]+1,"")</f>
        <v>16_21</v>
      </c>
      <c r="K318" s="10" t="str">
        <f>IF(COUNTIF(TabSRC[IDCL],TabSRC[[#This Row],[Ligne de la MAP]]+1&amp;"_"&amp;TabSRC[[#This Row],[Colonne de la MAP]]-1)&gt;0,TabSRC[[#This Row],[Ligne de la MAP]]+1&amp;"_"&amp;TabSRC[[#This Row],[Colonne de la MAP]]-1,"")</f>
        <v>16_19</v>
      </c>
      <c r="L318" s="10" t="str">
        <f>IF(COUNTIF(TabSRC[IDCL],TabSRC[[#This Row],[Ligne de la MAP]]&amp;"_"&amp;TabSRC[[#This Row],[Colonne de la MAP]]-2)&gt;0,TabSRC[[#This Row],[Ligne de la MAP]]&amp;"_"&amp;TabSRC[[#This Row],[Colonne de la MAP]]-2,"")</f>
        <v>15_18</v>
      </c>
    </row>
    <row r="319" spans="1:12" x14ac:dyDescent="0.25">
      <c r="A319" t="s">
        <v>642</v>
      </c>
      <c r="B319">
        <v>440.18708801269531</v>
      </c>
      <c r="C319">
        <v>507.00032043457031</v>
      </c>
      <c r="D319" s="2" t="s">
        <v>599</v>
      </c>
      <c r="E319" s="1">
        <v>15</v>
      </c>
      <c r="F319" s="1">
        <v>22</v>
      </c>
      <c r="G319" s="10" t="str">
        <f>IF(COUNTIF(TabSRC[IDCL],TabSRC[[#This Row],[Ligne de la MAP]]-1&amp;"_"&amp;TabSRC[[#This Row],[Colonne de la MAP]]-1)&gt;0,TabSRC[[#This Row],[Ligne de la MAP]]-1&amp;"_"&amp;TabSRC[[#This Row],[Colonne de la MAP]]-1,"")</f>
        <v>14_21</v>
      </c>
      <c r="H319" s="10" t="str">
        <f>IF(COUNTIF(TabSRC[IDCL],TabSRC[[#This Row],[Ligne de la MAP]]-1&amp;"_"&amp;TabSRC[[#This Row],[Colonne de la MAP]]+1)&gt;0,TabSRC[[#This Row],[Ligne de la MAP]]-1&amp;"_"&amp;TabSRC[[#This Row],[Colonne de la MAP]]+1,"")</f>
        <v>14_23</v>
      </c>
      <c r="I319" s="10" t="str">
        <f>IF(COUNTIF(TabSRC[IDCL],TabSRC[[#This Row],[Ligne de la MAP]]&amp;"_"&amp;TabSRC[[#This Row],[Colonne de la MAP]]+2)&gt;0,TabSRC[[#This Row],[Ligne de la MAP]]&amp;"_"&amp;TabSRC[[#This Row],[Colonne de la MAP]]+2,"")</f>
        <v>15_24</v>
      </c>
      <c r="J319" s="10" t="str">
        <f>IF(COUNTIF(TabSRC[IDCL],TabSRC[[#This Row],[Ligne de la MAP]]+1&amp;"_"&amp;TabSRC[[#This Row],[Colonne de la MAP]]+1),TabSRC[[#This Row],[Ligne de la MAP]]+1&amp;"_"&amp;TabSRC[[#This Row],[Colonne de la MAP]]+1,"")</f>
        <v>16_23</v>
      </c>
      <c r="K319" s="10" t="str">
        <f>IF(COUNTIF(TabSRC[IDCL],TabSRC[[#This Row],[Ligne de la MAP]]+1&amp;"_"&amp;TabSRC[[#This Row],[Colonne de la MAP]]-1)&gt;0,TabSRC[[#This Row],[Ligne de la MAP]]+1&amp;"_"&amp;TabSRC[[#This Row],[Colonne de la MAP]]-1,"")</f>
        <v>16_21</v>
      </c>
      <c r="L319" s="10" t="str">
        <f>IF(COUNTIF(TabSRC[IDCL],TabSRC[[#This Row],[Ligne de la MAP]]&amp;"_"&amp;TabSRC[[#This Row],[Colonne de la MAP]]-2)&gt;0,TabSRC[[#This Row],[Ligne de la MAP]]&amp;"_"&amp;TabSRC[[#This Row],[Colonne de la MAP]]-2,"")</f>
        <v>15_20</v>
      </c>
    </row>
    <row r="320" spans="1:12" x14ac:dyDescent="0.25">
      <c r="A320" t="s">
        <v>644</v>
      </c>
      <c r="B320">
        <v>480.89031600952148</v>
      </c>
      <c r="C320">
        <v>507.00032043457031</v>
      </c>
      <c r="D320" s="2" t="s">
        <v>601</v>
      </c>
      <c r="E320" s="1">
        <v>15</v>
      </c>
      <c r="F320" s="1">
        <v>24</v>
      </c>
      <c r="G320" s="10" t="str">
        <f>IF(COUNTIF(TabSRC[IDCL],TabSRC[[#This Row],[Ligne de la MAP]]-1&amp;"_"&amp;TabSRC[[#This Row],[Colonne de la MAP]]-1)&gt;0,TabSRC[[#This Row],[Ligne de la MAP]]-1&amp;"_"&amp;TabSRC[[#This Row],[Colonne de la MAP]]-1,"")</f>
        <v>14_23</v>
      </c>
      <c r="H320" s="10" t="str">
        <f>IF(COUNTIF(TabSRC[IDCL],TabSRC[[#This Row],[Ligne de la MAP]]-1&amp;"_"&amp;TabSRC[[#This Row],[Colonne de la MAP]]+1)&gt;0,TabSRC[[#This Row],[Ligne de la MAP]]-1&amp;"_"&amp;TabSRC[[#This Row],[Colonne de la MAP]]+1,"")</f>
        <v>14_25</v>
      </c>
      <c r="I320" s="10" t="str">
        <f>IF(COUNTIF(TabSRC[IDCL],TabSRC[[#This Row],[Ligne de la MAP]]&amp;"_"&amp;TabSRC[[#This Row],[Colonne de la MAP]]+2)&gt;0,TabSRC[[#This Row],[Ligne de la MAP]]&amp;"_"&amp;TabSRC[[#This Row],[Colonne de la MAP]]+2,"")</f>
        <v>15_26</v>
      </c>
      <c r="J320" s="10" t="str">
        <f>IF(COUNTIF(TabSRC[IDCL],TabSRC[[#This Row],[Ligne de la MAP]]+1&amp;"_"&amp;TabSRC[[#This Row],[Colonne de la MAP]]+1),TabSRC[[#This Row],[Ligne de la MAP]]+1&amp;"_"&amp;TabSRC[[#This Row],[Colonne de la MAP]]+1,"")</f>
        <v>16_25</v>
      </c>
      <c r="K320" s="10" t="str">
        <f>IF(COUNTIF(TabSRC[IDCL],TabSRC[[#This Row],[Ligne de la MAP]]+1&amp;"_"&amp;TabSRC[[#This Row],[Colonne de la MAP]]-1)&gt;0,TabSRC[[#This Row],[Ligne de la MAP]]+1&amp;"_"&amp;TabSRC[[#This Row],[Colonne de la MAP]]-1,"")</f>
        <v>16_23</v>
      </c>
      <c r="L320" s="10" t="str">
        <f>IF(COUNTIF(TabSRC[IDCL],TabSRC[[#This Row],[Ligne de la MAP]]&amp;"_"&amp;TabSRC[[#This Row],[Colonne de la MAP]]-2)&gt;0,TabSRC[[#This Row],[Ligne de la MAP]]&amp;"_"&amp;TabSRC[[#This Row],[Colonne de la MAP]]-2,"")</f>
        <v>15_22</v>
      </c>
    </row>
    <row r="321" spans="1:12" x14ac:dyDescent="0.25">
      <c r="A321" t="s">
        <v>646</v>
      </c>
      <c r="B321">
        <v>521.59354400634766</v>
      </c>
      <c r="C321">
        <v>507.00032043457031</v>
      </c>
      <c r="D321" s="2" t="s">
        <v>603</v>
      </c>
      <c r="E321" s="1">
        <v>15</v>
      </c>
      <c r="F321" s="1">
        <v>26</v>
      </c>
      <c r="G321" s="10" t="str">
        <f>IF(COUNTIF(TabSRC[IDCL],TabSRC[[#This Row],[Ligne de la MAP]]-1&amp;"_"&amp;TabSRC[[#This Row],[Colonne de la MAP]]-1)&gt;0,TabSRC[[#This Row],[Ligne de la MAP]]-1&amp;"_"&amp;TabSRC[[#This Row],[Colonne de la MAP]]-1,"")</f>
        <v>14_25</v>
      </c>
      <c r="H321" s="10" t="str">
        <f>IF(COUNTIF(TabSRC[IDCL],TabSRC[[#This Row],[Ligne de la MAP]]-1&amp;"_"&amp;TabSRC[[#This Row],[Colonne de la MAP]]+1)&gt;0,TabSRC[[#This Row],[Ligne de la MAP]]-1&amp;"_"&amp;TabSRC[[#This Row],[Colonne de la MAP]]+1,"")</f>
        <v>14_27</v>
      </c>
      <c r="I321" s="10" t="str">
        <f>IF(COUNTIF(TabSRC[IDCL],TabSRC[[#This Row],[Ligne de la MAP]]&amp;"_"&amp;TabSRC[[#This Row],[Colonne de la MAP]]+2)&gt;0,TabSRC[[#This Row],[Ligne de la MAP]]&amp;"_"&amp;TabSRC[[#This Row],[Colonne de la MAP]]+2,"")</f>
        <v>15_28</v>
      </c>
      <c r="J321" s="10" t="str">
        <f>IF(COUNTIF(TabSRC[IDCL],TabSRC[[#This Row],[Ligne de la MAP]]+1&amp;"_"&amp;TabSRC[[#This Row],[Colonne de la MAP]]+1),TabSRC[[#This Row],[Ligne de la MAP]]+1&amp;"_"&amp;TabSRC[[#This Row],[Colonne de la MAP]]+1,"")</f>
        <v>16_27</v>
      </c>
      <c r="K321" s="10" t="str">
        <f>IF(COUNTIF(TabSRC[IDCL],TabSRC[[#This Row],[Ligne de la MAP]]+1&amp;"_"&amp;TabSRC[[#This Row],[Colonne de la MAP]]-1)&gt;0,TabSRC[[#This Row],[Ligne de la MAP]]+1&amp;"_"&amp;TabSRC[[#This Row],[Colonne de la MAP]]-1,"")</f>
        <v>16_25</v>
      </c>
      <c r="L321" s="10" t="str">
        <f>IF(COUNTIF(TabSRC[IDCL],TabSRC[[#This Row],[Ligne de la MAP]]&amp;"_"&amp;TabSRC[[#This Row],[Colonne de la MAP]]-2)&gt;0,TabSRC[[#This Row],[Ligne de la MAP]]&amp;"_"&amp;TabSRC[[#This Row],[Colonne de la MAP]]-2,"")</f>
        <v>15_24</v>
      </c>
    </row>
    <row r="322" spans="1:12" x14ac:dyDescent="0.25">
      <c r="A322" t="s">
        <v>648</v>
      </c>
      <c r="B322">
        <v>562.29677200317383</v>
      </c>
      <c r="C322">
        <v>507.00032043457031</v>
      </c>
      <c r="D322" s="2" t="s">
        <v>605</v>
      </c>
      <c r="E322" s="1">
        <v>15</v>
      </c>
      <c r="F322" s="1">
        <v>28</v>
      </c>
      <c r="G322" s="10" t="str">
        <f>IF(COUNTIF(TabSRC[IDCL],TabSRC[[#This Row],[Ligne de la MAP]]-1&amp;"_"&amp;TabSRC[[#This Row],[Colonne de la MAP]]-1)&gt;0,TabSRC[[#This Row],[Ligne de la MAP]]-1&amp;"_"&amp;TabSRC[[#This Row],[Colonne de la MAP]]-1,"")</f>
        <v>14_27</v>
      </c>
      <c r="H322" s="10" t="str">
        <f>IF(COUNTIF(TabSRC[IDCL],TabSRC[[#This Row],[Ligne de la MAP]]-1&amp;"_"&amp;TabSRC[[#This Row],[Colonne de la MAP]]+1)&gt;0,TabSRC[[#This Row],[Ligne de la MAP]]-1&amp;"_"&amp;TabSRC[[#This Row],[Colonne de la MAP]]+1,"")</f>
        <v>14_29</v>
      </c>
      <c r="I322" s="10" t="str">
        <f>IF(COUNTIF(TabSRC[IDCL],TabSRC[[#This Row],[Ligne de la MAP]]&amp;"_"&amp;TabSRC[[#This Row],[Colonne de la MAP]]+2)&gt;0,TabSRC[[#This Row],[Ligne de la MAP]]&amp;"_"&amp;TabSRC[[#This Row],[Colonne de la MAP]]+2,"")</f>
        <v>15_30</v>
      </c>
      <c r="J322" s="10" t="str">
        <f>IF(COUNTIF(TabSRC[IDCL],TabSRC[[#This Row],[Ligne de la MAP]]+1&amp;"_"&amp;TabSRC[[#This Row],[Colonne de la MAP]]+1),TabSRC[[#This Row],[Ligne de la MAP]]+1&amp;"_"&amp;TabSRC[[#This Row],[Colonne de la MAP]]+1,"")</f>
        <v>16_29</v>
      </c>
      <c r="K322" s="10" t="str">
        <f>IF(COUNTIF(TabSRC[IDCL],TabSRC[[#This Row],[Ligne de la MAP]]+1&amp;"_"&amp;TabSRC[[#This Row],[Colonne de la MAP]]-1)&gt;0,TabSRC[[#This Row],[Ligne de la MAP]]+1&amp;"_"&amp;TabSRC[[#This Row],[Colonne de la MAP]]-1,"")</f>
        <v>16_27</v>
      </c>
      <c r="L322" s="10" t="str">
        <f>IF(COUNTIF(TabSRC[IDCL],TabSRC[[#This Row],[Ligne de la MAP]]&amp;"_"&amp;TabSRC[[#This Row],[Colonne de la MAP]]-2)&gt;0,TabSRC[[#This Row],[Ligne de la MAP]]&amp;"_"&amp;TabSRC[[#This Row],[Colonne de la MAP]]-2,"")</f>
        <v>15_26</v>
      </c>
    </row>
    <row r="323" spans="1:12" x14ac:dyDescent="0.25">
      <c r="A323" t="s">
        <v>650</v>
      </c>
      <c r="B323">
        <v>603</v>
      </c>
      <c r="C323">
        <v>507.00032043457031</v>
      </c>
      <c r="D323" s="2" t="s">
        <v>607</v>
      </c>
      <c r="E323" s="1">
        <v>15</v>
      </c>
      <c r="F323" s="1">
        <v>30</v>
      </c>
      <c r="G323" s="10" t="str">
        <f>IF(COUNTIF(TabSRC[IDCL],TabSRC[[#This Row],[Ligne de la MAP]]-1&amp;"_"&amp;TabSRC[[#This Row],[Colonne de la MAP]]-1)&gt;0,TabSRC[[#This Row],[Ligne de la MAP]]-1&amp;"_"&amp;TabSRC[[#This Row],[Colonne de la MAP]]-1,"")</f>
        <v>14_29</v>
      </c>
      <c r="H323" s="10" t="str">
        <f>IF(COUNTIF(TabSRC[IDCL],TabSRC[[#This Row],[Ligne de la MAP]]-1&amp;"_"&amp;TabSRC[[#This Row],[Colonne de la MAP]]+1)&gt;0,TabSRC[[#This Row],[Ligne de la MAP]]-1&amp;"_"&amp;TabSRC[[#This Row],[Colonne de la MAP]]+1,"")</f>
        <v>14_31</v>
      </c>
      <c r="I323" s="10" t="str">
        <f>IF(COUNTIF(TabSRC[IDCL],TabSRC[[#This Row],[Ligne de la MAP]]&amp;"_"&amp;TabSRC[[#This Row],[Colonne de la MAP]]+2)&gt;0,TabSRC[[#This Row],[Ligne de la MAP]]&amp;"_"&amp;TabSRC[[#This Row],[Colonne de la MAP]]+2,"")</f>
        <v>15_32</v>
      </c>
      <c r="J323" s="10" t="str">
        <f>IF(COUNTIF(TabSRC[IDCL],TabSRC[[#This Row],[Ligne de la MAP]]+1&amp;"_"&amp;TabSRC[[#This Row],[Colonne de la MAP]]+1),TabSRC[[#This Row],[Ligne de la MAP]]+1&amp;"_"&amp;TabSRC[[#This Row],[Colonne de la MAP]]+1,"")</f>
        <v>16_31</v>
      </c>
      <c r="K323" s="10" t="str">
        <f>IF(COUNTIF(TabSRC[IDCL],TabSRC[[#This Row],[Ligne de la MAP]]+1&amp;"_"&amp;TabSRC[[#This Row],[Colonne de la MAP]]-1)&gt;0,TabSRC[[#This Row],[Ligne de la MAP]]+1&amp;"_"&amp;TabSRC[[#This Row],[Colonne de la MAP]]-1,"")</f>
        <v>16_29</v>
      </c>
      <c r="L323" s="10" t="str">
        <f>IF(COUNTIF(TabSRC[IDCL],TabSRC[[#This Row],[Ligne de la MAP]]&amp;"_"&amp;TabSRC[[#This Row],[Colonne de la MAP]]-2)&gt;0,TabSRC[[#This Row],[Ligne de la MAP]]&amp;"_"&amp;TabSRC[[#This Row],[Colonne de la MAP]]-2,"")</f>
        <v>15_28</v>
      </c>
    </row>
    <row r="324" spans="1:12" x14ac:dyDescent="0.25">
      <c r="A324" t="s">
        <v>652</v>
      </c>
      <c r="B324">
        <v>643.70322799682617</v>
      </c>
      <c r="C324">
        <v>507.00032043457031</v>
      </c>
      <c r="D324" s="2" t="s">
        <v>609</v>
      </c>
      <c r="E324" s="1">
        <v>15</v>
      </c>
      <c r="F324" s="1">
        <v>32</v>
      </c>
      <c r="G324" s="10" t="str">
        <f>IF(COUNTIF(TabSRC[IDCL],TabSRC[[#This Row],[Ligne de la MAP]]-1&amp;"_"&amp;TabSRC[[#This Row],[Colonne de la MAP]]-1)&gt;0,TabSRC[[#This Row],[Ligne de la MAP]]-1&amp;"_"&amp;TabSRC[[#This Row],[Colonne de la MAP]]-1,"")</f>
        <v>14_31</v>
      </c>
      <c r="H324" s="10" t="str">
        <f>IF(COUNTIF(TabSRC[IDCL],TabSRC[[#This Row],[Ligne de la MAP]]-1&amp;"_"&amp;TabSRC[[#This Row],[Colonne de la MAP]]+1)&gt;0,TabSRC[[#This Row],[Ligne de la MAP]]-1&amp;"_"&amp;TabSRC[[#This Row],[Colonne de la MAP]]+1,"")</f>
        <v>14_33</v>
      </c>
      <c r="I324" s="10" t="str">
        <f>IF(COUNTIF(TabSRC[IDCL],TabSRC[[#This Row],[Ligne de la MAP]]&amp;"_"&amp;TabSRC[[#This Row],[Colonne de la MAP]]+2)&gt;0,TabSRC[[#This Row],[Ligne de la MAP]]&amp;"_"&amp;TabSRC[[#This Row],[Colonne de la MAP]]+2,"")</f>
        <v>15_34</v>
      </c>
      <c r="J324" s="10" t="str">
        <f>IF(COUNTIF(TabSRC[IDCL],TabSRC[[#This Row],[Ligne de la MAP]]+1&amp;"_"&amp;TabSRC[[#This Row],[Colonne de la MAP]]+1),TabSRC[[#This Row],[Ligne de la MAP]]+1&amp;"_"&amp;TabSRC[[#This Row],[Colonne de la MAP]]+1,"")</f>
        <v>16_33</v>
      </c>
      <c r="K324" s="10" t="str">
        <f>IF(COUNTIF(TabSRC[IDCL],TabSRC[[#This Row],[Ligne de la MAP]]+1&amp;"_"&amp;TabSRC[[#This Row],[Colonne de la MAP]]-1)&gt;0,TabSRC[[#This Row],[Ligne de la MAP]]+1&amp;"_"&amp;TabSRC[[#This Row],[Colonne de la MAP]]-1,"")</f>
        <v>16_31</v>
      </c>
      <c r="L324" s="10" t="str">
        <f>IF(COUNTIF(TabSRC[IDCL],TabSRC[[#This Row],[Ligne de la MAP]]&amp;"_"&amp;TabSRC[[#This Row],[Colonne de la MAP]]-2)&gt;0,TabSRC[[#This Row],[Ligne de la MAP]]&amp;"_"&amp;TabSRC[[#This Row],[Colonne de la MAP]]-2,"")</f>
        <v>15_30</v>
      </c>
    </row>
    <row r="325" spans="1:12" x14ac:dyDescent="0.25">
      <c r="A325" t="s">
        <v>654</v>
      </c>
      <c r="B325">
        <v>684.40645599365234</v>
      </c>
      <c r="C325">
        <v>507.00032043457031</v>
      </c>
      <c r="D325" s="2" t="s">
        <v>611</v>
      </c>
      <c r="E325" s="1">
        <v>15</v>
      </c>
      <c r="F325" s="1">
        <v>34</v>
      </c>
      <c r="G325" s="10" t="str">
        <f>IF(COUNTIF(TabSRC[IDCL],TabSRC[[#This Row],[Ligne de la MAP]]-1&amp;"_"&amp;TabSRC[[#This Row],[Colonne de la MAP]]-1)&gt;0,TabSRC[[#This Row],[Ligne de la MAP]]-1&amp;"_"&amp;TabSRC[[#This Row],[Colonne de la MAP]]-1,"")</f>
        <v>14_33</v>
      </c>
      <c r="H325" s="10" t="str">
        <f>IF(COUNTIF(TabSRC[IDCL],TabSRC[[#This Row],[Ligne de la MAP]]-1&amp;"_"&amp;TabSRC[[#This Row],[Colonne de la MAP]]+1)&gt;0,TabSRC[[#This Row],[Ligne de la MAP]]-1&amp;"_"&amp;TabSRC[[#This Row],[Colonne de la MAP]]+1,"")</f>
        <v>14_35</v>
      </c>
      <c r="I325" s="10" t="str">
        <f>IF(COUNTIF(TabSRC[IDCL],TabSRC[[#This Row],[Ligne de la MAP]]&amp;"_"&amp;TabSRC[[#This Row],[Colonne de la MAP]]+2)&gt;0,TabSRC[[#This Row],[Ligne de la MAP]]&amp;"_"&amp;TabSRC[[#This Row],[Colonne de la MAP]]+2,"")</f>
        <v>15_36</v>
      </c>
      <c r="J325" s="10" t="str">
        <f>IF(COUNTIF(TabSRC[IDCL],TabSRC[[#This Row],[Ligne de la MAP]]+1&amp;"_"&amp;TabSRC[[#This Row],[Colonne de la MAP]]+1),TabSRC[[#This Row],[Ligne de la MAP]]+1&amp;"_"&amp;TabSRC[[#This Row],[Colonne de la MAP]]+1,"")</f>
        <v>16_35</v>
      </c>
      <c r="K325" s="10" t="str">
        <f>IF(COUNTIF(TabSRC[IDCL],TabSRC[[#This Row],[Ligne de la MAP]]+1&amp;"_"&amp;TabSRC[[#This Row],[Colonne de la MAP]]-1)&gt;0,TabSRC[[#This Row],[Ligne de la MAP]]+1&amp;"_"&amp;TabSRC[[#This Row],[Colonne de la MAP]]-1,"")</f>
        <v>16_33</v>
      </c>
      <c r="L325" s="10" t="str">
        <f>IF(COUNTIF(TabSRC[IDCL],TabSRC[[#This Row],[Ligne de la MAP]]&amp;"_"&amp;TabSRC[[#This Row],[Colonne de la MAP]]-2)&gt;0,TabSRC[[#This Row],[Ligne de la MAP]]&amp;"_"&amp;TabSRC[[#This Row],[Colonne de la MAP]]-2,"")</f>
        <v>15_32</v>
      </c>
    </row>
    <row r="326" spans="1:12" x14ac:dyDescent="0.25">
      <c r="A326" t="s">
        <v>656</v>
      </c>
      <c r="B326">
        <v>725.10968399047852</v>
      </c>
      <c r="C326">
        <v>507.00032043457031</v>
      </c>
      <c r="D326" s="2" t="s">
        <v>613</v>
      </c>
      <c r="E326" s="1">
        <v>15</v>
      </c>
      <c r="F326" s="1">
        <v>36</v>
      </c>
      <c r="G326" s="10" t="str">
        <f>IF(COUNTIF(TabSRC[IDCL],TabSRC[[#This Row],[Ligne de la MAP]]-1&amp;"_"&amp;TabSRC[[#This Row],[Colonne de la MAP]]-1)&gt;0,TabSRC[[#This Row],[Ligne de la MAP]]-1&amp;"_"&amp;TabSRC[[#This Row],[Colonne de la MAP]]-1,"")</f>
        <v>14_35</v>
      </c>
      <c r="H326" s="10" t="str">
        <f>IF(COUNTIF(TabSRC[IDCL],TabSRC[[#This Row],[Ligne de la MAP]]-1&amp;"_"&amp;TabSRC[[#This Row],[Colonne de la MAP]]+1)&gt;0,TabSRC[[#This Row],[Ligne de la MAP]]-1&amp;"_"&amp;TabSRC[[#This Row],[Colonne de la MAP]]+1,"")</f>
        <v>14_37</v>
      </c>
      <c r="I326" s="10" t="str">
        <f>IF(COUNTIF(TabSRC[IDCL],TabSRC[[#This Row],[Ligne de la MAP]]&amp;"_"&amp;TabSRC[[#This Row],[Colonne de la MAP]]+2)&gt;0,TabSRC[[#This Row],[Ligne de la MAP]]&amp;"_"&amp;TabSRC[[#This Row],[Colonne de la MAP]]+2,"")</f>
        <v>15_38</v>
      </c>
      <c r="J326" s="10" t="str">
        <f>IF(COUNTIF(TabSRC[IDCL],TabSRC[[#This Row],[Ligne de la MAP]]+1&amp;"_"&amp;TabSRC[[#This Row],[Colonne de la MAP]]+1),TabSRC[[#This Row],[Ligne de la MAP]]+1&amp;"_"&amp;TabSRC[[#This Row],[Colonne de la MAP]]+1,"")</f>
        <v>16_37</v>
      </c>
      <c r="K326" s="10" t="str">
        <f>IF(COUNTIF(TabSRC[IDCL],TabSRC[[#This Row],[Ligne de la MAP]]+1&amp;"_"&amp;TabSRC[[#This Row],[Colonne de la MAP]]-1)&gt;0,TabSRC[[#This Row],[Ligne de la MAP]]+1&amp;"_"&amp;TabSRC[[#This Row],[Colonne de la MAP]]-1,"")</f>
        <v>16_35</v>
      </c>
      <c r="L326" s="10" t="str">
        <f>IF(COUNTIF(TabSRC[IDCL],TabSRC[[#This Row],[Ligne de la MAP]]&amp;"_"&amp;TabSRC[[#This Row],[Colonne de la MAP]]-2)&gt;0,TabSRC[[#This Row],[Ligne de la MAP]]&amp;"_"&amp;TabSRC[[#This Row],[Colonne de la MAP]]-2,"")</f>
        <v>15_34</v>
      </c>
    </row>
    <row r="327" spans="1:12" x14ac:dyDescent="0.25">
      <c r="A327" t="s">
        <v>658</v>
      </c>
      <c r="B327">
        <v>765.81291198730469</v>
      </c>
      <c r="C327">
        <v>507.00032043457031</v>
      </c>
      <c r="D327" s="2" t="s">
        <v>615</v>
      </c>
      <c r="E327" s="1">
        <v>15</v>
      </c>
      <c r="F327" s="1">
        <v>38</v>
      </c>
      <c r="G327" s="10" t="str">
        <f>IF(COUNTIF(TabSRC[IDCL],TabSRC[[#This Row],[Ligne de la MAP]]-1&amp;"_"&amp;TabSRC[[#This Row],[Colonne de la MAP]]-1)&gt;0,TabSRC[[#This Row],[Ligne de la MAP]]-1&amp;"_"&amp;TabSRC[[#This Row],[Colonne de la MAP]]-1,"")</f>
        <v>14_37</v>
      </c>
      <c r="H327" s="10" t="str">
        <f>IF(COUNTIF(TabSRC[IDCL],TabSRC[[#This Row],[Ligne de la MAP]]-1&amp;"_"&amp;TabSRC[[#This Row],[Colonne de la MAP]]+1)&gt;0,TabSRC[[#This Row],[Ligne de la MAP]]-1&amp;"_"&amp;TabSRC[[#This Row],[Colonne de la MAP]]+1,"")</f>
        <v>14_39</v>
      </c>
      <c r="I327" s="10" t="str">
        <f>IF(COUNTIF(TabSRC[IDCL],TabSRC[[#This Row],[Ligne de la MAP]]&amp;"_"&amp;TabSRC[[#This Row],[Colonne de la MAP]]+2)&gt;0,TabSRC[[#This Row],[Ligne de la MAP]]&amp;"_"&amp;TabSRC[[#This Row],[Colonne de la MAP]]+2,"")</f>
        <v>15_40</v>
      </c>
      <c r="J327" s="10" t="str">
        <f>IF(COUNTIF(TabSRC[IDCL],TabSRC[[#This Row],[Ligne de la MAP]]+1&amp;"_"&amp;TabSRC[[#This Row],[Colonne de la MAP]]+1),TabSRC[[#This Row],[Ligne de la MAP]]+1&amp;"_"&amp;TabSRC[[#This Row],[Colonne de la MAP]]+1,"")</f>
        <v>16_39</v>
      </c>
      <c r="K327" s="10" t="str">
        <f>IF(COUNTIF(TabSRC[IDCL],TabSRC[[#This Row],[Ligne de la MAP]]+1&amp;"_"&amp;TabSRC[[#This Row],[Colonne de la MAP]]-1)&gt;0,TabSRC[[#This Row],[Ligne de la MAP]]+1&amp;"_"&amp;TabSRC[[#This Row],[Colonne de la MAP]]-1,"")</f>
        <v>16_37</v>
      </c>
      <c r="L327" s="10" t="str">
        <f>IF(COUNTIF(TabSRC[IDCL],TabSRC[[#This Row],[Ligne de la MAP]]&amp;"_"&amp;TabSRC[[#This Row],[Colonne de la MAP]]-2)&gt;0,TabSRC[[#This Row],[Ligne de la MAP]]&amp;"_"&amp;TabSRC[[#This Row],[Colonne de la MAP]]-2,"")</f>
        <v>15_36</v>
      </c>
    </row>
    <row r="328" spans="1:12" x14ac:dyDescent="0.25">
      <c r="A328" t="s">
        <v>660</v>
      </c>
      <c r="B328">
        <v>806.51613998413086</v>
      </c>
      <c r="C328">
        <v>507.00032043457031</v>
      </c>
      <c r="D328" s="2" t="s">
        <v>617</v>
      </c>
      <c r="E328" s="1">
        <v>15</v>
      </c>
      <c r="F328" s="1">
        <v>40</v>
      </c>
      <c r="G328" s="10" t="str">
        <f>IF(COUNTIF(TabSRC[IDCL],TabSRC[[#This Row],[Ligne de la MAP]]-1&amp;"_"&amp;TabSRC[[#This Row],[Colonne de la MAP]]-1)&gt;0,TabSRC[[#This Row],[Ligne de la MAP]]-1&amp;"_"&amp;TabSRC[[#This Row],[Colonne de la MAP]]-1,"")</f>
        <v>14_39</v>
      </c>
      <c r="H328" s="10" t="str">
        <f>IF(COUNTIF(TabSRC[IDCL],TabSRC[[#This Row],[Ligne de la MAP]]-1&amp;"_"&amp;TabSRC[[#This Row],[Colonne de la MAP]]+1)&gt;0,TabSRC[[#This Row],[Ligne de la MAP]]-1&amp;"_"&amp;TabSRC[[#This Row],[Colonne de la MAP]]+1,"")</f>
        <v>14_41</v>
      </c>
      <c r="I328" s="10" t="str">
        <f>IF(COUNTIF(TabSRC[IDCL],TabSRC[[#This Row],[Ligne de la MAP]]&amp;"_"&amp;TabSRC[[#This Row],[Colonne de la MAP]]+2)&gt;0,TabSRC[[#This Row],[Ligne de la MAP]]&amp;"_"&amp;TabSRC[[#This Row],[Colonne de la MAP]]+2,"")</f>
        <v>15_42</v>
      </c>
      <c r="J328" s="10" t="str">
        <f>IF(COUNTIF(TabSRC[IDCL],TabSRC[[#This Row],[Ligne de la MAP]]+1&amp;"_"&amp;TabSRC[[#This Row],[Colonne de la MAP]]+1),TabSRC[[#This Row],[Ligne de la MAP]]+1&amp;"_"&amp;TabSRC[[#This Row],[Colonne de la MAP]]+1,"")</f>
        <v>16_41</v>
      </c>
      <c r="K328" s="10" t="str">
        <f>IF(COUNTIF(TabSRC[IDCL],TabSRC[[#This Row],[Ligne de la MAP]]+1&amp;"_"&amp;TabSRC[[#This Row],[Colonne de la MAP]]-1)&gt;0,TabSRC[[#This Row],[Ligne de la MAP]]+1&amp;"_"&amp;TabSRC[[#This Row],[Colonne de la MAP]]-1,"")</f>
        <v>16_39</v>
      </c>
      <c r="L328" s="10" t="str">
        <f>IF(COUNTIF(TabSRC[IDCL],TabSRC[[#This Row],[Ligne de la MAP]]&amp;"_"&amp;TabSRC[[#This Row],[Colonne de la MAP]]-2)&gt;0,TabSRC[[#This Row],[Ligne de la MAP]]&amp;"_"&amp;TabSRC[[#This Row],[Colonne de la MAP]]-2,"")</f>
        <v>15_38</v>
      </c>
    </row>
    <row r="329" spans="1:12" x14ac:dyDescent="0.25">
      <c r="A329" t="s">
        <v>662</v>
      </c>
      <c r="B329">
        <v>847.21936798095703</v>
      </c>
      <c r="C329">
        <v>507.00032043457031</v>
      </c>
      <c r="D329" s="2" t="s">
        <v>619</v>
      </c>
      <c r="E329" s="1">
        <v>15</v>
      </c>
      <c r="F329" s="1">
        <v>42</v>
      </c>
      <c r="G329" s="10" t="str">
        <f>IF(COUNTIF(TabSRC[IDCL],TabSRC[[#This Row],[Ligne de la MAP]]-1&amp;"_"&amp;TabSRC[[#This Row],[Colonne de la MAP]]-1)&gt;0,TabSRC[[#This Row],[Ligne de la MAP]]-1&amp;"_"&amp;TabSRC[[#This Row],[Colonne de la MAP]]-1,"")</f>
        <v>14_41</v>
      </c>
      <c r="H329" s="10" t="str">
        <f>IF(COUNTIF(TabSRC[IDCL],TabSRC[[#This Row],[Ligne de la MAP]]-1&amp;"_"&amp;TabSRC[[#This Row],[Colonne de la MAP]]+1)&gt;0,TabSRC[[#This Row],[Ligne de la MAP]]-1&amp;"_"&amp;TabSRC[[#This Row],[Colonne de la MAP]]+1,"")</f>
        <v>14_43</v>
      </c>
      <c r="I329" s="10" t="str">
        <f>IF(COUNTIF(TabSRC[IDCL],TabSRC[[#This Row],[Ligne de la MAP]]&amp;"_"&amp;TabSRC[[#This Row],[Colonne de la MAP]]+2)&gt;0,TabSRC[[#This Row],[Ligne de la MAP]]&amp;"_"&amp;TabSRC[[#This Row],[Colonne de la MAP]]+2,"")</f>
        <v>15_44</v>
      </c>
      <c r="J329" s="10" t="str">
        <f>IF(COUNTIF(TabSRC[IDCL],TabSRC[[#This Row],[Ligne de la MAP]]+1&amp;"_"&amp;TabSRC[[#This Row],[Colonne de la MAP]]+1),TabSRC[[#This Row],[Ligne de la MAP]]+1&amp;"_"&amp;TabSRC[[#This Row],[Colonne de la MAP]]+1,"")</f>
        <v>16_43</v>
      </c>
      <c r="K329" s="10" t="str">
        <f>IF(COUNTIF(TabSRC[IDCL],TabSRC[[#This Row],[Ligne de la MAP]]+1&amp;"_"&amp;TabSRC[[#This Row],[Colonne de la MAP]]-1)&gt;0,TabSRC[[#This Row],[Ligne de la MAP]]+1&amp;"_"&amp;TabSRC[[#This Row],[Colonne de la MAP]]-1,"")</f>
        <v>16_41</v>
      </c>
      <c r="L329" s="10" t="str">
        <f>IF(COUNTIF(TabSRC[IDCL],TabSRC[[#This Row],[Ligne de la MAP]]&amp;"_"&amp;TabSRC[[#This Row],[Colonne de la MAP]]-2)&gt;0,TabSRC[[#This Row],[Ligne de la MAP]]&amp;"_"&amp;TabSRC[[#This Row],[Colonne de la MAP]]-2,"")</f>
        <v>15_40</v>
      </c>
    </row>
    <row r="330" spans="1:12" x14ac:dyDescent="0.25">
      <c r="A330" t="s">
        <v>664</v>
      </c>
      <c r="B330">
        <v>887.9225959777832</v>
      </c>
      <c r="C330">
        <v>507.00032043457031</v>
      </c>
      <c r="D330" s="2" t="s">
        <v>621</v>
      </c>
      <c r="E330" s="1">
        <v>15</v>
      </c>
      <c r="F330" s="1">
        <v>44</v>
      </c>
      <c r="G330" s="10" t="str">
        <f>IF(COUNTIF(TabSRC[IDCL],TabSRC[[#This Row],[Ligne de la MAP]]-1&amp;"_"&amp;TabSRC[[#This Row],[Colonne de la MAP]]-1)&gt;0,TabSRC[[#This Row],[Ligne de la MAP]]-1&amp;"_"&amp;TabSRC[[#This Row],[Colonne de la MAP]]-1,"")</f>
        <v>14_43</v>
      </c>
      <c r="H330" s="10" t="str">
        <f>IF(COUNTIF(TabSRC[IDCL],TabSRC[[#This Row],[Ligne de la MAP]]-1&amp;"_"&amp;TabSRC[[#This Row],[Colonne de la MAP]]+1)&gt;0,TabSRC[[#This Row],[Ligne de la MAP]]-1&amp;"_"&amp;TabSRC[[#This Row],[Colonne de la MAP]]+1,"")</f>
        <v>14_45</v>
      </c>
      <c r="I330" s="10" t="str">
        <f>IF(COUNTIF(TabSRC[IDCL],TabSRC[[#This Row],[Ligne de la MAP]]&amp;"_"&amp;TabSRC[[#This Row],[Colonne de la MAP]]+2)&gt;0,TabSRC[[#This Row],[Ligne de la MAP]]&amp;"_"&amp;TabSRC[[#This Row],[Colonne de la MAP]]+2,"")</f>
        <v>15_46</v>
      </c>
      <c r="J330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330" s="10" t="str">
        <f>IF(COUNTIF(TabSRC[IDCL],TabSRC[[#This Row],[Ligne de la MAP]]+1&amp;"_"&amp;TabSRC[[#This Row],[Colonne de la MAP]]-1)&gt;0,TabSRC[[#This Row],[Ligne de la MAP]]+1&amp;"_"&amp;TabSRC[[#This Row],[Colonne de la MAP]]-1,"")</f>
        <v>16_43</v>
      </c>
      <c r="L330" s="10" t="str">
        <f>IF(COUNTIF(TabSRC[IDCL],TabSRC[[#This Row],[Ligne de la MAP]]&amp;"_"&amp;TabSRC[[#This Row],[Colonne de la MAP]]-2)&gt;0,TabSRC[[#This Row],[Ligne de la MAP]]&amp;"_"&amp;TabSRC[[#This Row],[Colonne de la MAP]]-2,"")</f>
        <v>15_42</v>
      </c>
    </row>
    <row r="331" spans="1:12" x14ac:dyDescent="0.25">
      <c r="A331" t="s">
        <v>666</v>
      </c>
      <c r="B331">
        <v>928.62582397460938</v>
      </c>
      <c r="C331">
        <v>507.00032043457031</v>
      </c>
      <c r="D331" s="2" t="s">
        <v>623</v>
      </c>
      <c r="E331" s="1">
        <v>15</v>
      </c>
      <c r="F331" s="1">
        <v>46</v>
      </c>
      <c r="G331" s="10" t="str">
        <f>IF(COUNTIF(TabSRC[IDCL],TabSRC[[#This Row],[Ligne de la MAP]]-1&amp;"_"&amp;TabSRC[[#This Row],[Colonne de la MAP]]-1)&gt;0,TabSRC[[#This Row],[Ligne de la MAP]]-1&amp;"_"&amp;TabSRC[[#This Row],[Colonne de la MAP]]-1,"")</f>
        <v>14_45</v>
      </c>
      <c r="H331" s="10" t="str">
        <f>IF(COUNTIF(TabSRC[IDCL],TabSRC[[#This Row],[Ligne de la MAP]]-1&amp;"_"&amp;TabSRC[[#This Row],[Colonne de la MAP]]+1)&gt;0,TabSRC[[#This Row],[Ligne de la MAP]]-1&amp;"_"&amp;TabSRC[[#This Row],[Colonne de la MAP]]+1,"")</f>
        <v>14_47</v>
      </c>
      <c r="I331" s="10" t="str">
        <f>IF(COUNTIF(TabSRC[IDCL],TabSRC[[#This Row],[Ligne de la MAP]]&amp;"_"&amp;TabSRC[[#This Row],[Colonne de la MAP]]+2)&gt;0,TabSRC[[#This Row],[Ligne de la MAP]]&amp;"_"&amp;TabSRC[[#This Row],[Colonne de la MAP]]+2,"")</f>
        <v>15_48</v>
      </c>
      <c r="J331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331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331" s="10" t="str">
        <f>IF(COUNTIF(TabSRC[IDCL],TabSRC[[#This Row],[Ligne de la MAP]]&amp;"_"&amp;TabSRC[[#This Row],[Colonne de la MAP]]-2)&gt;0,TabSRC[[#This Row],[Ligne de la MAP]]&amp;"_"&amp;TabSRC[[#This Row],[Colonne de la MAP]]-2,"")</f>
        <v>15_44</v>
      </c>
    </row>
    <row r="332" spans="1:12" x14ac:dyDescent="0.25">
      <c r="A332" t="s">
        <v>694</v>
      </c>
      <c r="B332">
        <v>969.32905197143555</v>
      </c>
      <c r="C332">
        <v>507.00032043457031</v>
      </c>
      <c r="D332" s="2" t="s">
        <v>625</v>
      </c>
      <c r="E332" s="1">
        <v>15</v>
      </c>
      <c r="F332" s="1">
        <v>48</v>
      </c>
      <c r="G332" s="10" t="str">
        <f>IF(COUNTIF(TabSRC[IDCL],TabSRC[[#This Row],[Ligne de la MAP]]-1&amp;"_"&amp;TabSRC[[#This Row],[Colonne de la MAP]]-1)&gt;0,TabSRC[[#This Row],[Ligne de la MAP]]-1&amp;"_"&amp;TabSRC[[#This Row],[Colonne de la MAP]]-1,"")</f>
        <v>14_47</v>
      </c>
      <c r="H332" s="10" t="str">
        <f>IF(COUNTIF(TabSRC[IDCL],TabSRC[[#This Row],[Ligne de la MAP]]-1&amp;"_"&amp;TabSRC[[#This Row],[Colonne de la MAP]]+1)&gt;0,TabSRC[[#This Row],[Ligne de la MAP]]-1&amp;"_"&amp;TabSRC[[#This Row],[Colonne de la MAP]]+1,"")</f>
        <v>14_49</v>
      </c>
      <c r="I332" s="10" t="str">
        <f>IF(COUNTIF(TabSRC[IDCL],TabSRC[[#This Row],[Ligne de la MAP]]&amp;"_"&amp;TabSRC[[#This Row],[Colonne de la MAP]]+2)&gt;0,TabSRC[[#This Row],[Ligne de la MAP]]&amp;"_"&amp;TabSRC[[#This Row],[Colonne de la MAP]]+2,"")</f>
        <v/>
      </c>
      <c r="J332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332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332" s="10" t="str">
        <f>IF(COUNTIF(TabSRC[IDCL],TabSRC[[#This Row],[Ligne de la MAP]]&amp;"_"&amp;TabSRC[[#This Row],[Colonne de la MAP]]-2)&gt;0,TabSRC[[#This Row],[Ligne de la MAP]]&amp;"_"&amp;TabSRC[[#This Row],[Colonne de la MAP]]-2,"")</f>
        <v>15_46</v>
      </c>
    </row>
    <row r="333" spans="1:12" x14ac:dyDescent="0.25">
      <c r="A333" t="s">
        <v>695</v>
      </c>
      <c r="B333">
        <v>297.72579002380371</v>
      </c>
      <c r="C333">
        <v>542.25038051605225</v>
      </c>
      <c r="D333" s="2" t="s">
        <v>627</v>
      </c>
      <c r="E333" s="1">
        <v>16</v>
      </c>
      <c r="F333" s="1">
        <v>15</v>
      </c>
      <c r="G333" s="10" t="str">
        <f>IF(COUNTIF(TabSRC[IDCL],TabSRC[[#This Row],[Ligne de la MAP]]-1&amp;"_"&amp;TabSRC[[#This Row],[Colonne de la MAP]]-1)&gt;0,TabSRC[[#This Row],[Ligne de la MAP]]-1&amp;"_"&amp;TabSRC[[#This Row],[Colonne de la MAP]]-1,"")</f>
        <v>15_14</v>
      </c>
      <c r="H333" s="10" t="str">
        <f>IF(COUNTIF(TabSRC[IDCL],TabSRC[[#This Row],[Ligne de la MAP]]-1&amp;"_"&amp;TabSRC[[#This Row],[Colonne de la MAP]]+1)&gt;0,TabSRC[[#This Row],[Ligne de la MAP]]-1&amp;"_"&amp;TabSRC[[#This Row],[Colonne de la MAP]]+1,"")</f>
        <v>15_16</v>
      </c>
      <c r="I333" s="10" t="str">
        <f>IF(COUNTIF(TabSRC[IDCL],TabSRC[[#This Row],[Ligne de la MAP]]&amp;"_"&amp;TabSRC[[#This Row],[Colonne de la MAP]]+2)&gt;0,TabSRC[[#This Row],[Ligne de la MAP]]&amp;"_"&amp;TabSRC[[#This Row],[Colonne de la MAP]]+2,"")</f>
        <v>16_17</v>
      </c>
      <c r="J333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333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333" s="10" t="str">
        <f>IF(COUNTIF(TabSRC[IDCL],TabSRC[[#This Row],[Ligne de la MAP]]&amp;"_"&amp;TabSRC[[#This Row],[Colonne de la MAP]]-2)&gt;0,TabSRC[[#This Row],[Ligne de la MAP]]&amp;"_"&amp;TabSRC[[#This Row],[Colonne de la MAP]]-2,"")</f>
        <v/>
      </c>
    </row>
    <row r="334" spans="1:12" x14ac:dyDescent="0.25">
      <c r="A334" t="s">
        <v>696</v>
      </c>
      <c r="B334">
        <v>338.42901802062988</v>
      </c>
      <c r="C334">
        <v>542.25038051605225</v>
      </c>
      <c r="D334" s="2" t="s">
        <v>629</v>
      </c>
      <c r="E334" s="1">
        <v>16</v>
      </c>
      <c r="F334" s="1">
        <v>17</v>
      </c>
      <c r="G334" s="10" t="str">
        <f>IF(COUNTIF(TabSRC[IDCL],TabSRC[[#This Row],[Ligne de la MAP]]-1&amp;"_"&amp;TabSRC[[#This Row],[Colonne de la MAP]]-1)&gt;0,TabSRC[[#This Row],[Ligne de la MAP]]-1&amp;"_"&amp;TabSRC[[#This Row],[Colonne de la MAP]]-1,"")</f>
        <v>15_16</v>
      </c>
      <c r="H334" s="10" t="str">
        <f>IF(COUNTIF(TabSRC[IDCL],TabSRC[[#This Row],[Ligne de la MAP]]-1&amp;"_"&amp;TabSRC[[#This Row],[Colonne de la MAP]]+1)&gt;0,TabSRC[[#This Row],[Ligne de la MAP]]-1&amp;"_"&amp;TabSRC[[#This Row],[Colonne de la MAP]]+1,"")</f>
        <v>15_18</v>
      </c>
      <c r="I334" s="10" t="str">
        <f>IF(COUNTIF(TabSRC[IDCL],TabSRC[[#This Row],[Ligne de la MAP]]&amp;"_"&amp;TabSRC[[#This Row],[Colonne de la MAP]]+2)&gt;0,TabSRC[[#This Row],[Ligne de la MAP]]&amp;"_"&amp;TabSRC[[#This Row],[Colonne de la MAP]]+2,"")</f>
        <v>16_19</v>
      </c>
      <c r="J334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334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334" s="10" t="str">
        <f>IF(COUNTIF(TabSRC[IDCL],TabSRC[[#This Row],[Ligne de la MAP]]&amp;"_"&amp;TabSRC[[#This Row],[Colonne de la MAP]]-2)&gt;0,TabSRC[[#This Row],[Ligne de la MAP]]&amp;"_"&amp;TabSRC[[#This Row],[Colonne de la MAP]]-2,"")</f>
        <v>16_15</v>
      </c>
    </row>
    <row r="335" spans="1:12" x14ac:dyDescent="0.25">
      <c r="A335" t="s">
        <v>697</v>
      </c>
      <c r="B335">
        <v>379.13224601745605</v>
      </c>
      <c r="C335">
        <v>542.25038051605225</v>
      </c>
      <c r="D335" s="2" t="s">
        <v>631</v>
      </c>
      <c r="E335" s="1">
        <v>16</v>
      </c>
      <c r="F335" s="1">
        <v>19</v>
      </c>
      <c r="G335" s="10" t="str">
        <f>IF(COUNTIF(TabSRC[IDCL],TabSRC[[#This Row],[Ligne de la MAP]]-1&amp;"_"&amp;TabSRC[[#This Row],[Colonne de la MAP]]-1)&gt;0,TabSRC[[#This Row],[Ligne de la MAP]]-1&amp;"_"&amp;TabSRC[[#This Row],[Colonne de la MAP]]-1,"")</f>
        <v>15_18</v>
      </c>
      <c r="H335" s="10" t="str">
        <f>IF(COUNTIF(TabSRC[IDCL],TabSRC[[#This Row],[Ligne de la MAP]]-1&amp;"_"&amp;TabSRC[[#This Row],[Colonne de la MAP]]+1)&gt;0,TabSRC[[#This Row],[Ligne de la MAP]]-1&amp;"_"&amp;TabSRC[[#This Row],[Colonne de la MAP]]+1,"")</f>
        <v>15_20</v>
      </c>
      <c r="I335" s="10" t="str">
        <f>IF(COUNTIF(TabSRC[IDCL],TabSRC[[#This Row],[Ligne de la MAP]]&amp;"_"&amp;TabSRC[[#This Row],[Colonne de la MAP]]+2)&gt;0,TabSRC[[#This Row],[Ligne de la MAP]]&amp;"_"&amp;TabSRC[[#This Row],[Colonne de la MAP]]+2,"")</f>
        <v>16_21</v>
      </c>
      <c r="J335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335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335" s="10" t="str">
        <f>IF(COUNTIF(TabSRC[IDCL],TabSRC[[#This Row],[Ligne de la MAP]]&amp;"_"&amp;TabSRC[[#This Row],[Colonne de la MAP]]-2)&gt;0,TabSRC[[#This Row],[Ligne de la MAP]]&amp;"_"&amp;TabSRC[[#This Row],[Colonne de la MAP]]-2,"")</f>
        <v>16_17</v>
      </c>
    </row>
    <row r="336" spans="1:12" x14ac:dyDescent="0.25">
      <c r="A336" t="s">
        <v>698</v>
      </c>
      <c r="B336">
        <v>419.83547401428223</v>
      </c>
      <c r="C336">
        <v>542.25038051605225</v>
      </c>
      <c r="D336" s="2" t="s">
        <v>633</v>
      </c>
      <c r="E336" s="1">
        <v>16</v>
      </c>
      <c r="F336" s="1">
        <v>21</v>
      </c>
      <c r="G336" s="10" t="str">
        <f>IF(COUNTIF(TabSRC[IDCL],TabSRC[[#This Row],[Ligne de la MAP]]-1&amp;"_"&amp;TabSRC[[#This Row],[Colonne de la MAP]]-1)&gt;0,TabSRC[[#This Row],[Ligne de la MAP]]-1&amp;"_"&amp;TabSRC[[#This Row],[Colonne de la MAP]]-1,"")</f>
        <v>15_20</v>
      </c>
      <c r="H336" s="10" t="str">
        <f>IF(COUNTIF(TabSRC[IDCL],TabSRC[[#This Row],[Ligne de la MAP]]-1&amp;"_"&amp;TabSRC[[#This Row],[Colonne de la MAP]]+1)&gt;0,TabSRC[[#This Row],[Ligne de la MAP]]-1&amp;"_"&amp;TabSRC[[#This Row],[Colonne de la MAP]]+1,"")</f>
        <v>15_22</v>
      </c>
      <c r="I336" s="10" t="str">
        <f>IF(COUNTIF(TabSRC[IDCL],TabSRC[[#This Row],[Ligne de la MAP]]&amp;"_"&amp;TabSRC[[#This Row],[Colonne de la MAP]]+2)&gt;0,TabSRC[[#This Row],[Ligne de la MAP]]&amp;"_"&amp;TabSRC[[#This Row],[Colonne de la MAP]]+2,"")</f>
        <v>16_23</v>
      </c>
      <c r="J336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336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336" s="10" t="str">
        <f>IF(COUNTIF(TabSRC[IDCL],TabSRC[[#This Row],[Ligne de la MAP]]&amp;"_"&amp;TabSRC[[#This Row],[Colonne de la MAP]]-2)&gt;0,TabSRC[[#This Row],[Ligne de la MAP]]&amp;"_"&amp;TabSRC[[#This Row],[Colonne de la MAP]]-2,"")</f>
        <v>16_19</v>
      </c>
    </row>
    <row r="337" spans="1:12" x14ac:dyDescent="0.25">
      <c r="A337" t="s">
        <v>699</v>
      </c>
      <c r="B337">
        <v>460.5387020111084</v>
      </c>
      <c r="C337">
        <v>542.25038051605225</v>
      </c>
      <c r="D337" s="2" t="s">
        <v>635</v>
      </c>
      <c r="E337" s="1">
        <v>16</v>
      </c>
      <c r="F337" s="1">
        <v>23</v>
      </c>
      <c r="G337" s="10" t="str">
        <f>IF(COUNTIF(TabSRC[IDCL],TabSRC[[#This Row],[Ligne de la MAP]]-1&amp;"_"&amp;TabSRC[[#This Row],[Colonne de la MAP]]-1)&gt;0,TabSRC[[#This Row],[Ligne de la MAP]]-1&amp;"_"&amp;TabSRC[[#This Row],[Colonne de la MAP]]-1,"")</f>
        <v>15_22</v>
      </c>
      <c r="H337" s="10" t="str">
        <f>IF(COUNTIF(TabSRC[IDCL],TabSRC[[#This Row],[Ligne de la MAP]]-1&amp;"_"&amp;TabSRC[[#This Row],[Colonne de la MAP]]+1)&gt;0,TabSRC[[#This Row],[Ligne de la MAP]]-1&amp;"_"&amp;TabSRC[[#This Row],[Colonne de la MAP]]+1,"")</f>
        <v>15_24</v>
      </c>
      <c r="I337" s="10" t="str">
        <f>IF(COUNTIF(TabSRC[IDCL],TabSRC[[#This Row],[Ligne de la MAP]]&amp;"_"&amp;TabSRC[[#This Row],[Colonne de la MAP]]+2)&gt;0,TabSRC[[#This Row],[Ligne de la MAP]]&amp;"_"&amp;TabSRC[[#This Row],[Colonne de la MAP]]+2,"")</f>
        <v>16_25</v>
      </c>
      <c r="J337" s="10" t="str">
        <f>IF(COUNTIF(TabSRC[IDCL],TabSRC[[#This Row],[Ligne de la MAP]]+1&amp;"_"&amp;TabSRC[[#This Row],[Colonne de la MAP]]+1),TabSRC[[#This Row],[Ligne de la MAP]]+1&amp;"_"&amp;TabSRC[[#This Row],[Colonne de la MAP]]+1,"")</f>
        <v>17_24</v>
      </c>
      <c r="K337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337" s="10" t="str">
        <f>IF(COUNTIF(TabSRC[IDCL],TabSRC[[#This Row],[Ligne de la MAP]]&amp;"_"&amp;TabSRC[[#This Row],[Colonne de la MAP]]-2)&gt;0,TabSRC[[#This Row],[Ligne de la MAP]]&amp;"_"&amp;TabSRC[[#This Row],[Colonne de la MAP]]-2,"")</f>
        <v>16_21</v>
      </c>
    </row>
    <row r="338" spans="1:12" x14ac:dyDescent="0.25">
      <c r="A338" t="s">
        <v>700</v>
      </c>
      <c r="B338">
        <v>501.24193000793457</v>
      </c>
      <c r="C338">
        <v>542.25038051605225</v>
      </c>
      <c r="D338" s="2" t="s">
        <v>637</v>
      </c>
      <c r="E338" s="1">
        <v>16</v>
      </c>
      <c r="F338" s="1">
        <v>25</v>
      </c>
      <c r="G338" s="10" t="str">
        <f>IF(COUNTIF(TabSRC[IDCL],TabSRC[[#This Row],[Ligne de la MAP]]-1&amp;"_"&amp;TabSRC[[#This Row],[Colonne de la MAP]]-1)&gt;0,TabSRC[[#This Row],[Ligne de la MAP]]-1&amp;"_"&amp;TabSRC[[#This Row],[Colonne de la MAP]]-1,"")</f>
        <v>15_24</v>
      </c>
      <c r="H338" s="10" t="str">
        <f>IF(COUNTIF(TabSRC[IDCL],TabSRC[[#This Row],[Ligne de la MAP]]-1&amp;"_"&amp;TabSRC[[#This Row],[Colonne de la MAP]]+1)&gt;0,TabSRC[[#This Row],[Ligne de la MAP]]-1&amp;"_"&amp;TabSRC[[#This Row],[Colonne de la MAP]]+1,"")</f>
        <v>15_26</v>
      </c>
      <c r="I338" s="10" t="str">
        <f>IF(COUNTIF(TabSRC[IDCL],TabSRC[[#This Row],[Ligne de la MAP]]&amp;"_"&amp;TabSRC[[#This Row],[Colonne de la MAP]]+2)&gt;0,TabSRC[[#This Row],[Ligne de la MAP]]&amp;"_"&amp;TabSRC[[#This Row],[Colonne de la MAP]]+2,"")</f>
        <v>16_27</v>
      </c>
      <c r="J338" s="10" t="str">
        <f>IF(COUNTIF(TabSRC[IDCL],TabSRC[[#This Row],[Ligne de la MAP]]+1&amp;"_"&amp;TabSRC[[#This Row],[Colonne de la MAP]]+1),TabSRC[[#This Row],[Ligne de la MAP]]+1&amp;"_"&amp;TabSRC[[#This Row],[Colonne de la MAP]]+1,"")</f>
        <v>17_26</v>
      </c>
      <c r="K338" s="10" t="str">
        <f>IF(COUNTIF(TabSRC[IDCL],TabSRC[[#This Row],[Ligne de la MAP]]+1&amp;"_"&amp;TabSRC[[#This Row],[Colonne de la MAP]]-1)&gt;0,TabSRC[[#This Row],[Ligne de la MAP]]+1&amp;"_"&amp;TabSRC[[#This Row],[Colonne de la MAP]]-1,"")</f>
        <v>17_24</v>
      </c>
      <c r="L338" s="10" t="str">
        <f>IF(COUNTIF(TabSRC[IDCL],TabSRC[[#This Row],[Ligne de la MAP]]&amp;"_"&amp;TabSRC[[#This Row],[Colonne de la MAP]]-2)&gt;0,TabSRC[[#This Row],[Ligne de la MAP]]&amp;"_"&amp;TabSRC[[#This Row],[Colonne de la MAP]]-2,"")</f>
        <v>16_23</v>
      </c>
    </row>
    <row r="339" spans="1:12" x14ac:dyDescent="0.25">
      <c r="A339" t="s">
        <v>701</v>
      </c>
      <c r="B339">
        <v>541.94515800476074</v>
      </c>
      <c r="C339">
        <v>542.25038051605225</v>
      </c>
      <c r="D339" s="2" t="s">
        <v>639</v>
      </c>
      <c r="E339" s="1">
        <v>16</v>
      </c>
      <c r="F339" s="1">
        <v>27</v>
      </c>
      <c r="G339" s="10" t="str">
        <f>IF(COUNTIF(TabSRC[IDCL],TabSRC[[#This Row],[Ligne de la MAP]]-1&amp;"_"&amp;TabSRC[[#This Row],[Colonne de la MAP]]-1)&gt;0,TabSRC[[#This Row],[Ligne de la MAP]]-1&amp;"_"&amp;TabSRC[[#This Row],[Colonne de la MAP]]-1,"")</f>
        <v>15_26</v>
      </c>
      <c r="H339" s="10" t="str">
        <f>IF(COUNTIF(TabSRC[IDCL],TabSRC[[#This Row],[Ligne de la MAP]]-1&amp;"_"&amp;TabSRC[[#This Row],[Colonne de la MAP]]+1)&gt;0,TabSRC[[#This Row],[Ligne de la MAP]]-1&amp;"_"&amp;TabSRC[[#This Row],[Colonne de la MAP]]+1,"")</f>
        <v>15_28</v>
      </c>
      <c r="I339" s="10" t="str">
        <f>IF(COUNTIF(TabSRC[IDCL],TabSRC[[#This Row],[Ligne de la MAP]]&amp;"_"&amp;TabSRC[[#This Row],[Colonne de la MAP]]+2)&gt;0,TabSRC[[#This Row],[Ligne de la MAP]]&amp;"_"&amp;TabSRC[[#This Row],[Colonne de la MAP]]+2,"")</f>
        <v>16_29</v>
      </c>
      <c r="J339" s="10" t="str">
        <f>IF(COUNTIF(TabSRC[IDCL],TabSRC[[#This Row],[Ligne de la MAP]]+1&amp;"_"&amp;TabSRC[[#This Row],[Colonne de la MAP]]+1),TabSRC[[#This Row],[Ligne de la MAP]]+1&amp;"_"&amp;TabSRC[[#This Row],[Colonne de la MAP]]+1,"")</f>
        <v>17_28</v>
      </c>
      <c r="K339" s="10" t="str">
        <f>IF(COUNTIF(TabSRC[IDCL],TabSRC[[#This Row],[Ligne de la MAP]]+1&amp;"_"&amp;TabSRC[[#This Row],[Colonne de la MAP]]-1)&gt;0,TabSRC[[#This Row],[Ligne de la MAP]]+1&amp;"_"&amp;TabSRC[[#This Row],[Colonne de la MAP]]-1,"")</f>
        <v>17_26</v>
      </c>
      <c r="L339" s="10" t="str">
        <f>IF(COUNTIF(TabSRC[IDCL],TabSRC[[#This Row],[Ligne de la MAP]]&amp;"_"&amp;TabSRC[[#This Row],[Colonne de la MAP]]-2)&gt;0,TabSRC[[#This Row],[Ligne de la MAP]]&amp;"_"&amp;TabSRC[[#This Row],[Colonne de la MAP]]-2,"")</f>
        <v>16_25</v>
      </c>
    </row>
    <row r="340" spans="1:12" x14ac:dyDescent="0.25">
      <c r="A340" t="s">
        <v>702</v>
      </c>
      <c r="B340">
        <v>582.64838600158691</v>
      </c>
      <c r="C340">
        <v>542.25038051605225</v>
      </c>
      <c r="D340" s="2" t="s">
        <v>641</v>
      </c>
      <c r="E340" s="1">
        <v>16</v>
      </c>
      <c r="F340" s="1">
        <v>29</v>
      </c>
      <c r="G340" s="10" t="str">
        <f>IF(COUNTIF(TabSRC[IDCL],TabSRC[[#This Row],[Ligne de la MAP]]-1&amp;"_"&amp;TabSRC[[#This Row],[Colonne de la MAP]]-1)&gt;0,TabSRC[[#This Row],[Ligne de la MAP]]-1&amp;"_"&amp;TabSRC[[#This Row],[Colonne de la MAP]]-1,"")</f>
        <v>15_28</v>
      </c>
      <c r="H340" s="10" t="str">
        <f>IF(COUNTIF(TabSRC[IDCL],TabSRC[[#This Row],[Ligne de la MAP]]-1&amp;"_"&amp;TabSRC[[#This Row],[Colonne de la MAP]]+1)&gt;0,TabSRC[[#This Row],[Ligne de la MAP]]-1&amp;"_"&amp;TabSRC[[#This Row],[Colonne de la MAP]]+1,"")</f>
        <v>15_30</v>
      </c>
      <c r="I340" s="10" t="str">
        <f>IF(COUNTIF(TabSRC[IDCL],TabSRC[[#This Row],[Ligne de la MAP]]&amp;"_"&amp;TabSRC[[#This Row],[Colonne de la MAP]]+2)&gt;0,TabSRC[[#This Row],[Ligne de la MAP]]&amp;"_"&amp;TabSRC[[#This Row],[Colonne de la MAP]]+2,"")</f>
        <v>16_31</v>
      </c>
      <c r="J340" s="10" t="str">
        <f>IF(COUNTIF(TabSRC[IDCL],TabSRC[[#This Row],[Ligne de la MAP]]+1&amp;"_"&amp;TabSRC[[#This Row],[Colonne de la MAP]]+1),TabSRC[[#This Row],[Ligne de la MAP]]+1&amp;"_"&amp;TabSRC[[#This Row],[Colonne de la MAP]]+1,"")</f>
        <v>17_30</v>
      </c>
      <c r="K340" s="10" t="str">
        <f>IF(COUNTIF(TabSRC[IDCL],TabSRC[[#This Row],[Ligne de la MAP]]+1&amp;"_"&amp;TabSRC[[#This Row],[Colonne de la MAP]]-1)&gt;0,TabSRC[[#This Row],[Ligne de la MAP]]+1&amp;"_"&amp;TabSRC[[#This Row],[Colonne de la MAP]]-1,"")</f>
        <v>17_28</v>
      </c>
      <c r="L340" s="10" t="str">
        <f>IF(COUNTIF(TabSRC[IDCL],TabSRC[[#This Row],[Ligne de la MAP]]&amp;"_"&amp;TabSRC[[#This Row],[Colonne de la MAP]]-2)&gt;0,TabSRC[[#This Row],[Ligne de la MAP]]&amp;"_"&amp;TabSRC[[#This Row],[Colonne de la MAP]]-2,"")</f>
        <v>16_27</v>
      </c>
    </row>
    <row r="341" spans="1:12" x14ac:dyDescent="0.25">
      <c r="A341" t="s">
        <v>703</v>
      </c>
      <c r="B341">
        <v>623.35161399841309</v>
      </c>
      <c r="C341">
        <v>542.25038051605225</v>
      </c>
      <c r="D341" s="2" t="s">
        <v>643</v>
      </c>
      <c r="E341" s="1">
        <v>16</v>
      </c>
      <c r="F341" s="1">
        <v>31</v>
      </c>
      <c r="G341" s="10" t="str">
        <f>IF(COUNTIF(TabSRC[IDCL],TabSRC[[#This Row],[Ligne de la MAP]]-1&amp;"_"&amp;TabSRC[[#This Row],[Colonne de la MAP]]-1)&gt;0,TabSRC[[#This Row],[Ligne de la MAP]]-1&amp;"_"&amp;TabSRC[[#This Row],[Colonne de la MAP]]-1,"")</f>
        <v>15_30</v>
      </c>
      <c r="H341" s="10" t="str">
        <f>IF(COUNTIF(TabSRC[IDCL],TabSRC[[#This Row],[Ligne de la MAP]]-1&amp;"_"&amp;TabSRC[[#This Row],[Colonne de la MAP]]+1)&gt;0,TabSRC[[#This Row],[Ligne de la MAP]]-1&amp;"_"&amp;TabSRC[[#This Row],[Colonne de la MAP]]+1,"")</f>
        <v>15_32</v>
      </c>
      <c r="I341" s="10" t="str">
        <f>IF(COUNTIF(TabSRC[IDCL],TabSRC[[#This Row],[Ligne de la MAP]]&amp;"_"&amp;TabSRC[[#This Row],[Colonne de la MAP]]+2)&gt;0,TabSRC[[#This Row],[Ligne de la MAP]]&amp;"_"&amp;TabSRC[[#This Row],[Colonne de la MAP]]+2,"")</f>
        <v>16_33</v>
      </c>
      <c r="J341" s="10" t="str">
        <f>IF(COUNTIF(TabSRC[IDCL],TabSRC[[#This Row],[Ligne de la MAP]]+1&amp;"_"&amp;TabSRC[[#This Row],[Colonne de la MAP]]+1),TabSRC[[#This Row],[Ligne de la MAP]]+1&amp;"_"&amp;TabSRC[[#This Row],[Colonne de la MAP]]+1,"")</f>
        <v>17_32</v>
      </c>
      <c r="K341" s="10" t="str">
        <f>IF(COUNTIF(TabSRC[IDCL],TabSRC[[#This Row],[Ligne de la MAP]]+1&amp;"_"&amp;TabSRC[[#This Row],[Colonne de la MAP]]-1)&gt;0,TabSRC[[#This Row],[Ligne de la MAP]]+1&amp;"_"&amp;TabSRC[[#This Row],[Colonne de la MAP]]-1,"")</f>
        <v>17_30</v>
      </c>
      <c r="L341" s="10" t="str">
        <f>IF(COUNTIF(TabSRC[IDCL],TabSRC[[#This Row],[Ligne de la MAP]]&amp;"_"&amp;TabSRC[[#This Row],[Colonne de la MAP]]-2)&gt;0,TabSRC[[#This Row],[Ligne de la MAP]]&amp;"_"&amp;TabSRC[[#This Row],[Colonne de la MAP]]-2,"")</f>
        <v>16_29</v>
      </c>
    </row>
    <row r="342" spans="1:12" x14ac:dyDescent="0.25">
      <c r="A342" t="s">
        <v>704</v>
      </c>
      <c r="B342">
        <v>664.05484199523926</v>
      </c>
      <c r="C342">
        <v>542.25038051605225</v>
      </c>
      <c r="D342" s="2" t="s">
        <v>645</v>
      </c>
      <c r="E342" s="1">
        <v>16</v>
      </c>
      <c r="F342" s="1">
        <v>33</v>
      </c>
      <c r="G342" s="10" t="str">
        <f>IF(COUNTIF(TabSRC[IDCL],TabSRC[[#This Row],[Ligne de la MAP]]-1&amp;"_"&amp;TabSRC[[#This Row],[Colonne de la MAP]]-1)&gt;0,TabSRC[[#This Row],[Ligne de la MAP]]-1&amp;"_"&amp;TabSRC[[#This Row],[Colonne de la MAP]]-1,"")</f>
        <v>15_32</v>
      </c>
      <c r="H342" s="10" t="str">
        <f>IF(COUNTIF(TabSRC[IDCL],TabSRC[[#This Row],[Ligne de la MAP]]-1&amp;"_"&amp;TabSRC[[#This Row],[Colonne de la MAP]]+1)&gt;0,TabSRC[[#This Row],[Ligne de la MAP]]-1&amp;"_"&amp;TabSRC[[#This Row],[Colonne de la MAP]]+1,"")</f>
        <v>15_34</v>
      </c>
      <c r="I342" s="10" t="str">
        <f>IF(COUNTIF(TabSRC[IDCL],TabSRC[[#This Row],[Ligne de la MAP]]&amp;"_"&amp;TabSRC[[#This Row],[Colonne de la MAP]]+2)&gt;0,TabSRC[[#This Row],[Ligne de la MAP]]&amp;"_"&amp;TabSRC[[#This Row],[Colonne de la MAP]]+2,"")</f>
        <v>16_35</v>
      </c>
      <c r="J342" s="10" t="str">
        <f>IF(COUNTIF(TabSRC[IDCL],TabSRC[[#This Row],[Ligne de la MAP]]+1&amp;"_"&amp;TabSRC[[#This Row],[Colonne de la MAP]]+1),TabSRC[[#This Row],[Ligne de la MAP]]+1&amp;"_"&amp;TabSRC[[#This Row],[Colonne de la MAP]]+1,"")</f>
        <v>17_34</v>
      </c>
      <c r="K342" s="10" t="str">
        <f>IF(COUNTIF(TabSRC[IDCL],TabSRC[[#This Row],[Ligne de la MAP]]+1&amp;"_"&amp;TabSRC[[#This Row],[Colonne de la MAP]]-1)&gt;0,TabSRC[[#This Row],[Ligne de la MAP]]+1&amp;"_"&amp;TabSRC[[#This Row],[Colonne de la MAP]]-1,"")</f>
        <v>17_32</v>
      </c>
      <c r="L342" s="10" t="str">
        <f>IF(COUNTIF(TabSRC[IDCL],TabSRC[[#This Row],[Ligne de la MAP]]&amp;"_"&amp;TabSRC[[#This Row],[Colonne de la MAP]]-2)&gt;0,TabSRC[[#This Row],[Ligne de la MAP]]&amp;"_"&amp;TabSRC[[#This Row],[Colonne de la MAP]]-2,"")</f>
        <v>16_31</v>
      </c>
    </row>
    <row r="343" spans="1:12" x14ac:dyDescent="0.25">
      <c r="A343" t="s">
        <v>705</v>
      </c>
      <c r="B343">
        <v>704.75806999206543</v>
      </c>
      <c r="C343">
        <v>542.25038051605225</v>
      </c>
      <c r="D343" s="2" t="s">
        <v>647</v>
      </c>
      <c r="E343" s="1">
        <v>16</v>
      </c>
      <c r="F343" s="1">
        <v>35</v>
      </c>
      <c r="G343" s="10" t="str">
        <f>IF(COUNTIF(TabSRC[IDCL],TabSRC[[#This Row],[Ligne de la MAP]]-1&amp;"_"&amp;TabSRC[[#This Row],[Colonne de la MAP]]-1)&gt;0,TabSRC[[#This Row],[Ligne de la MAP]]-1&amp;"_"&amp;TabSRC[[#This Row],[Colonne de la MAP]]-1,"")</f>
        <v>15_34</v>
      </c>
      <c r="H343" s="10" t="str">
        <f>IF(COUNTIF(TabSRC[IDCL],TabSRC[[#This Row],[Ligne de la MAP]]-1&amp;"_"&amp;TabSRC[[#This Row],[Colonne de la MAP]]+1)&gt;0,TabSRC[[#This Row],[Ligne de la MAP]]-1&amp;"_"&amp;TabSRC[[#This Row],[Colonne de la MAP]]+1,"")</f>
        <v>15_36</v>
      </c>
      <c r="I343" s="10" t="str">
        <f>IF(COUNTIF(TabSRC[IDCL],TabSRC[[#This Row],[Ligne de la MAP]]&amp;"_"&amp;TabSRC[[#This Row],[Colonne de la MAP]]+2)&gt;0,TabSRC[[#This Row],[Ligne de la MAP]]&amp;"_"&amp;TabSRC[[#This Row],[Colonne de la MAP]]+2,"")</f>
        <v>16_37</v>
      </c>
      <c r="J343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343" s="10" t="str">
        <f>IF(COUNTIF(TabSRC[IDCL],TabSRC[[#This Row],[Ligne de la MAP]]+1&amp;"_"&amp;TabSRC[[#This Row],[Colonne de la MAP]]-1)&gt;0,TabSRC[[#This Row],[Ligne de la MAP]]+1&amp;"_"&amp;TabSRC[[#This Row],[Colonne de la MAP]]-1,"")</f>
        <v>17_34</v>
      </c>
      <c r="L343" s="10" t="str">
        <f>IF(COUNTIF(TabSRC[IDCL],TabSRC[[#This Row],[Ligne de la MAP]]&amp;"_"&amp;TabSRC[[#This Row],[Colonne de la MAP]]-2)&gt;0,TabSRC[[#This Row],[Ligne de la MAP]]&amp;"_"&amp;TabSRC[[#This Row],[Colonne de la MAP]]-2,"")</f>
        <v>16_33</v>
      </c>
    </row>
    <row r="344" spans="1:12" x14ac:dyDescent="0.25">
      <c r="A344" t="s">
        <v>706</v>
      </c>
      <c r="B344">
        <v>745.4612979888916</v>
      </c>
      <c r="C344">
        <v>542.25038051605225</v>
      </c>
      <c r="D344" s="2" t="s">
        <v>649</v>
      </c>
      <c r="E344" s="1">
        <v>16</v>
      </c>
      <c r="F344" s="1">
        <v>37</v>
      </c>
      <c r="G344" s="10" t="str">
        <f>IF(COUNTIF(TabSRC[IDCL],TabSRC[[#This Row],[Ligne de la MAP]]-1&amp;"_"&amp;TabSRC[[#This Row],[Colonne de la MAP]]-1)&gt;0,TabSRC[[#This Row],[Ligne de la MAP]]-1&amp;"_"&amp;TabSRC[[#This Row],[Colonne de la MAP]]-1,"")</f>
        <v>15_36</v>
      </c>
      <c r="H344" s="10" t="str">
        <f>IF(COUNTIF(TabSRC[IDCL],TabSRC[[#This Row],[Ligne de la MAP]]-1&amp;"_"&amp;TabSRC[[#This Row],[Colonne de la MAP]]+1)&gt;0,TabSRC[[#This Row],[Ligne de la MAP]]-1&amp;"_"&amp;TabSRC[[#This Row],[Colonne de la MAP]]+1,"")</f>
        <v>15_38</v>
      </c>
      <c r="I344" s="10" t="str">
        <f>IF(COUNTIF(TabSRC[IDCL],TabSRC[[#This Row],[Ligne de la MAP]]&amp;"_"&amp;TabSRC[[#This Row],[Colonne de la MAP]]+2)&gt;0,TabSRC[[#This Row],[Ligne de la MAP]]&amp;"_"&amp;TabSRC[[#This Row],[Colonne de la MAP]]+2,"")</f>
        <v>16_39</v>
      </c>
      <c r="J344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344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344" s="10" t="str">
        <f>IF(COUNTIF(TabSRC[IDCL],TabSRC[[#This Row],[Ligne de la MAP]]&amp;"_"&amp;TabSRC[[#This Row],[Colonne de la MAP]]-2)&gt;0,TabSRC[[#This Row],[Ligne de la MAP]]&amp;"_"&amp;TabSRC[[#This Row],[Colonne de la MAP]]-2,"")</f>
        <v>16_35</v>
      </c>
    </row>
    <row r="345" spans="1:12" x14ac:dyDescent="0.25">
      <c r="A345" t="s">
        <v>707</v>
      </c>
      <c r="B345">
        <v>786.16452598571777</v>
      </c>
      <c r="C345">
        <v>542.25038051605225</v>
      </c>
      <c r="D345" s="2" t="s">
        <v>651</v>
      </c>
      <c r="E345" s="1">
        <v>16</v>
      </c>
      <c r="F345" s="1">
        <v>39</v>
      </c>
      <c r="G345" s="10" t="str">
        <f>IF(COUNTIF(TabSRC[IDCL],TabSRC[[#This Row],[Ligne de la MAP]]-1&amp;"_"&amp;TabSRC[[#This Row],[Colonne de la MAP]]-1)&gt;0,TabSRC[[#This Row],[Ligne de la MAP]]-1&amp;"_"&amp;TabSRC[[#This Row],[Colonne de la MAP]]-1,"")</f>
        <v>15_38</v>
      </c>
      <c r="H345" s="10" t="str">
        <f>IF(COUNTIF(TabSRC[IDCL],TabSRC[[#This Row],[Ligne de la MAP]]-1&amp;"_"&amp;TabSRC[[#This Row],[Colonne de la MAP]]+1)&gt;0,TabSRC[[#This Row],[Ligne de la MAP]]-1&amp;"_"&amp;TabSRC[[#This Row],[Colonne de la MAP]]+1,"")</f>
        <v>15_40</v>
      </c>
      <c r="I345" s="10" t="str">
        <f>IF(COUNTIF(TabSRC[IDCL],TabSRC[[#This Row],[Ligne de la MAP]]&amp;"_"&amp;TabSRC[[#This Row],[Colonne de la MAP]]+2)&gt;0,TabSRC[[#This Row],[Ligne de la MAP]]&amp;"_"&amp;TabSRC[[#This Row],[Colonne de la MAP]]+2,"")</f>
        <v>16_41</v>
      </c>
      <c r="J345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345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345" s="10" t="str">
        <f>IF(COUNTIF(TabSRC[IDCL],TabSRC[[#This Row],[Ligne de la MAP]]&amp;"_"&amp;TabSRC[[#This Row],[Colonne de la MAP]]-2)&gt;0,TabSRC[[#This Row],[Ligne de la MAP]]&amp;"_"&amp;TabSRC[[#This Row],[Colonne de la MAP]]-2,"")</f>
        <v>16_37</v>
      </c>
    </row>
    <row r="346" spans="1:12" x14ac:dyDescent="0.25">
      <c r="A346" t="s">
        <v>708</v>
      </c>
      <c r="B346">
        <v>826.86775398254395</v>
      </c>
      <c r="C346">
        <v>542.25038051605225</v>
      </c>
      <c r="D346" s="2" t="s">
        <v>653</v>
      </c>
      <c r="E346" s="1">
        <v>16</v>
      </c>
      <c r="F346" s="1">
        <v>41</v>
      </c>
      <c r="G346" s="10" t="str">
        <f>IF(COUNTIF(TabSRC[IDCL],TabSRC[[#This Row],[Ligne de la MAP]]-1&amp;"_"&amp;TabSRC[[#This Row],[Colonne de la MAP]]-1)&gt;0,TabSRC[[#This Row],[Ligne de la MAP]]-1&amp;"_"&amp;TabSRC[[#This Row],[Colonne de la MAP]]-1,"")</f>
        <v>15_40</v>
      </c>
      <c r="H346" s="10" t="str">
        <f>IF(COUNTIF(TabSRC[IDCL],TabSRC[[#This Row],[Ligne de la MAP]]-1&amp;"_"&amp;TabSRC[[#This Row],[Colonne de la MAP]]+1)&gt;0,TabSRC[[#This Row],[Ligne de la MAP]]-1&amp;"_"&amp;TabSRC[[#This Row],[Colonne de la MAP]]+1,"")</f>
        <v>15_42</v>
      </c>
      <c r="I346" s="10" t="str">
        <f>IF(COUNTIF(TabSRC[IDCL],TabSRC[[#This Row],[Ligne de la MAP]]&amp;"_"&amp;TabSRC[[#This Row],[Colonne de la MAP]]+2)&gt;0,TabSRC[[#This Row],[Ligne de la MAP]]&amp;"_"&amp;TabSRC[[#This Row],[Colonne de la MAP]]+2,"")</f>
        <v>16_43</v>
      </c>
      <c r="J346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346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346" s="10" t="str">
        <f>IF(COUNTIF(TabSRC[IDCL],TabSRC[[#This Row],[Ligne de la MAP]]&amp;"_"&amp;TabSRC[[#This Row],[Colonne de la MAP]]-2)&gt;0,TabSRC[[#This Row],[Ligne de la MAP]]&amp;"_"&amp;TabSRC[[#This Row],[Colonne de la MAP]]-2,"")</f>
        <v>16_39</v>
      </c>
    </row>
    <row r="347" spans="1:12" x14ac:dyDescent="0.25">
      <c r="A347" t="s">
        <v>709</v>
      </c>
      <c r="B347">
        <v>867.57098197937012</v>
      </c>
      <c r="C347">
        <v>542.25038051605225</v>
      </c>
      <c r="D347" s="2" t="s">
        <v>655</v>
      </c>
      <c r="E347" s="1">
        <v>16</v>
      </c>
      <c r="F347" s="1">
        <v>43</v>
      </c>
      <c r="G347" s="10" t="str">
        <f>IF(COUNTIF(TabSRC[IDCL],TabSRC[[#This Row],[Ligne de la MAP]]-1&amp;"_"&amp;TabSRC[[#This Row],[Colonne de la MAP]]-1)&gt;0,TabSRC[[#This Row],[Ligne de la MAP]]-1&amp;"_"&amp;TabSRC[[#This Row],[Colonne de la MAP]]-1,"")</f>
        <v>15_42</v>
      </c>
      <c r="H347" s="10" t="str">
        <f>IF(COUNTIF(TabSRC[IDCL],TabSRC[[#This Row],[Ligne de la MAP]]-1&amp;"_"&amp;TabSRC[[#This Row],[Colonne de la MAP]]+1)&gt;0,TabSRC[[#This Row],[Ligne de la MAP]]-1&amp;"_"&amp;TabSRC[[#This Row],[Colonne de la MAP]]+1,"")</f>
        <v>15_44</v>
      </c>
      <c r="I347" s="10" t="str">
        <f>IF(COUNTIF(TabSRC[IDCL],TabSRC[[#This Row],[Ligne de la MAP]]&amp;"_"&amp;TabSRC[[#This Row],[Colonne de la MAP]]+2)&gt;0,TabSRC[[#This Row],[Ligne de la MAP]]&amp;"_"&amp;TabSRC[[#This Row],[Colonne de la MAP]]+2,"")</f>
        <v/>
      </c>
      <c r="J347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347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347" s="10" t="str">
        <f>IF(COUNTIF(TabSRC[IDCL],TabSRC[[#This Row],[Ligne de la MAP]]&amp;"_"&amp;TabSRC[[#This Row],[Colonne de la MAP]]-2)&gt;0,TabSRC[[#This Row],[Ligne de la MAP]]&amp;"_"&amp;TabSRC[[#This Row],[Colonne de la MAP]]-2,"")</f>
        <v>16_41</v>
      </c>
    </row>
    <row r="348" spans="1:12" x14ac:dyDescent="0.25">
      <c r="A348" t="s">
        <v>710</v>
      </c>
      <c r="B348">
        <v>480.89031600952148</v>
      </c>
      <c r="C348">
        <v>577.50044059753418</v>
      </c>
      <c r="D348" s="2" t="s">
        <v>657</v>
      </c>
      <c r="E348" s="1">
        <v>17</v>
      </c>
      <c r="F348" s="1">
        <v>24</v>
      </c>
      <c r="G348" s="10" t="str">
        <f>IF(COUNTIF(TabSRC[IDCL],TabSRC[[#This Row],[Ligne de la MAP]]-1&amp;"_"&amp;TabSRC[[#This Row],[Colonne de la MAP]]-1)&gt;0,TabSRC[[#This Row],[Ligne de la MAP]]-1&amp;"_"&amp;TabSRC[[#This Row],[Colonne de la MAP]]-1,"")</f>
        <v>16_23</v>
      </c>
      <c r="H348" s="10" t="str">
        <f>IF(COUNTIF(TabSRC[IDCL],TabSRC[[#This Row],[Ligne de la MAP]]-1&amp;"_"&amp;TabSRC[[#This Row],[Colonne de la MAP]]+1)&gt;0,TabSRC[[#This Row],[Ligne de la MAP]]-1&amp;"_"&amp;TabSRC[[#This Row],[Colonne de la MAP]]+1,"")</f>
        <v>16_25</v>
      </c>
      <c r="I348" s="10" t="str">
        <f>IF(COUNTIF(TabSRC[IDCL],TabSRC[[#This Row],[Ligne de la MAP]]&amp;"_"&amp;TabSRC[[#This Row],[Colonne de la MAP]]+2)&gt;0,TabSRC[[#This Row],[Ligne de la MAP]]&amp;"_"&amp;TabSRC[[#This Row],[Colonne de la MAP]]+2,"")</f>
        <v>17_26</v>
      </c>
      <c r="J348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348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348" s="10" t="str">
        <f>IF(COUNTIF(TabSRC[IDCL],TabSRC[[#This Row],[Ligne de la MAP]]&amp;"_"&amp;TabSRC[[#This Row],[Colonne de la MAP]]-2)&gt;0,TabSRC[[#This Row],[Ligne de la MAP]]&amp;"_"&amp;TabSRC[[#This Row],[Colonne de la MAP]]-2,"")</f>
        <v/>
      </c>
    </row>
    <row r="349" spans="1:12" x14ac:dyDescent="0.25">
      <c r="A349" t="s">
        <v>711</v>
      </c>
      <c r="B349">
        <v>521.59354400634766</v>
      </c>
      <c r="C349">
        <v>577.50044059753418</v>
      </c>
      <c r="D349" s="2" t="s">
        <v>659</v>
      </c>
      <c r="E349" s="1">
        <v>17</v>
      </c>
      <c r="F349" s="1">
        <v>26</v>
      </c>
      <c r="G349" s="10" t="str">
        <f>IF(COUNTIF(TabSRC[IDCL],TabSRC[[#This Row],[Ligne de la MAP]]-1&amp;"_"&amp;TabSRC[[#This Row],[Colonne de la MAP]]-1)&gt;0,TabSRC[[#This Row],[Ligne de la MAP]]-1&amp;"_"&amp;TabSRC[[#This Row],[Colonne de la MAP]]-1,"")</f>
        <v>16_25</v>
      </c>
      <c r="H349" s="10" t="str">
        <f>IF(COUNTIF(TabSRC[IDCL],TabSRC[[#This Row],[Ligne de la MAP]]-1&amp;"_"&amp;TabSRC[[#This Row],[Colonne de la MAP]]+1)&gt;0,TabSRC[[#This Row],[Ligne de la MAP]]-1&amp;"_"&amp;TabSRC[[#This Row],[Colonne de la MAP]]+1,"")</f>
        <v>16_27</v>
      </c>
      <c r="I349" s="10" t="str">
        <f>IF(COUNTIF(TabSRC[IDCL],TabSRC[[#This Row],[Ligne de la MAP]]&amp;"_"&amp;TabSRC[[#This Row],[Colonne de la MAP]]+2)&gt;0,TabSRC[[#This Row],[Ligne de la MAP]]&amp;"_"&amp;TabSRC[[#This Row],[Colonne de la MAP]]+2,"")</f>
        <v>17_28</v>
      </c>
      <c r="J349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349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349" s="10" t="str">
        <f>IF(COUNTIF(TabSRC[IDCL],TabSRC[[#This Row],[Ligne de la MAP]]&amp;"_"&amp;TabSRC[[#This Row],[Colonne de la MAP]]-2)&gt;0,TabSRC[[#This Row],[Ligne de la MAP]]&amp;"_"&amp;TabSRC[[#This Row],[Colonne de la MAP]]-2,"")</f>
        <v>17_24</v>
      </c>
    </row>
    <row r="350" spans="1:12" x14ac:dyDescent="0.25">
      <c r="A350" t="s">
        <v>712</v>
      </c>
      <c r="B350">
        <v>562.29677200317383</v>
      </c>
      <c r="C350">
        <v>577.50044059753418</v>
      </c>
      <c r="D350" s="2" t="s">
        <v>661</v>
      </c>
      <c r="E350" s="1">
        <v>17</v>
      </c>
      <c r="F350" s="1">
        <v>28</v>
      </c>
      <c r="G350" s="10" t="str">
        <f>IF(COUNTIF(TabSRC[IDCL],TabSRC[[#This Row],[Ligne de la MAP]]-1&amp;"_"&amp;TabSRC[[#This Row],[Colonne de la MAP]]-1)&gt;0,TabSRC[[#This Row],[Ligne de la MAP]]-1&amp;"_"&amp;TabSRC[[#This Row],[Colonne de la MAP]]-1,"")</f>
        <v>16_27</v>
      </c>
      <c r="H350" s="10" t="str">
        <f>IF(COUNTIF(TabSRC[IDCL],TabSRC[[#This Row],[Ligne de la MAP]]-1&amp;"_"&amp;TabSRC[[#This Row],[Colonne de la MAP]]+1)&gt;0,TabSRC[[#This Row],[Ligne de la MAP]]-1&amp;"_"&amp;TabSRC[[#This Row],[Colonne de la MAP]]+1,"")</f>
        <v>16_29</v>
      </c>
      <c r="I350" s="10" t="str">
        <f>IF(COUNTIF(TabSRC[IDCL],TabSRC[[#This Row],[Ligne de la MAP]]&amp;"_"&amp;TabSRC[[#This Row],[Colonne de la MAP]]+2)&gt;0,TabSRC[[#This Row],[Ligne de la MAP]]&amp;"_"&amp;TabSRC[[#This Row],[Colonne de la MAP]]+2,"")</f>
        <v>17_30</v>
      </c>
      <c r="J350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350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350" s="10" t="str">
        <f>IF(COUNTIF(TabSRC[IDCL],TabSRC[[#This Row],[Ligne de la MAP]]&amp;"_"&amp;TabSRC[[#This Row],[Colonne de la MAP]]-2)&gt;0,TabSRC[[#This Row],[Ligne de la MAP]]&amp;"_"&amp;TabSRC[[#This Row],[Colonne de la MAP]]-2,"")</f>
        <v>17_26</v>
      </c>
    </row>
    <row r="351" spans="1:12" x14ac:dyDescent="0.25">
      <c r="A351" t="s">
        <v>713</v>
      </c>
      <c r="B351">
        <v>603</v>
      </c>
      <c r="C351">
        <v>577.50044059753418</v>
      </c>
      <c r="D351" s="2" t="s">
        <v>663</v>
      </c>
      <c r="E351" s="1">
        <v>17</v>
      </c>
      <c r="F351" s="1">
        <v>30</v>
      </c>
      <c r="G351" s="10" t="str">
        <f>IF(COUNTIF(TabSRC[IDCL],TabSRC[[#This Row],[Ligne de la MAP]]-1&amp;"_"&amp;TabSRC[[#This Row],[Colonne de la MAP]]-1)&gt;0,TabSRC[[#This Row],[Ligne de la MAP]]-1&amp;"_"&amp;TabSRC[[#This Row],[Colonne de la MAP]]-1,"")</f>
        <v>16_29</v>
      </c>
      <c r="H351" s="10" t="str">
        <f>IF(COUNTIF(TabSRC[IDCL],TabSRC[[#This Row],[Ligne de la MAP]]-1&amp;"_"&amp;TabSRC[[#This Row],[Colonne de la MAP]]+1)&gt;0,TabSRC[[#This Row],[Ligne de la MAP]]-1&amp;"_"&amp;TabSRC[[#This Row],[Colonne de la MAP]]+1,"")</f>
        <v>16_31</v>
      </c>
      <c r="I351" s="10" t="str">
        <f>IF(COUNTIF(TabSRC[IDCL],TabSRC[[#This Row],[Ligne de la MAP]]&amp;"_"&amp;TabSRC[[#This Row],[Colonne de la MAP]]+2)&gt;0,TabSRC[[#This Row],[Ligne de la MAP]]&amp;"_"&amp;TabSRC[[#This Row],[Colonne de la MAP]]+2,"")</f>
        <v>17_32</v>
      </c>
      <c r="J351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351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351" s="10" t="str">
        <f>IF(COUNTIF(TabSRC[IDCL],TabSRC[[#This Row],[Ligne de la MAP]]&amp;"_"&amp;TabSRC[[#This Row],[Colonne de la MAP]]-2)&gt;0,TabSRC[[#This Row],[Ligne de la MAP]]&amp;"_"&amp;TabSRC[[#This Row],[Colonne de la MAP]]-2,"")</f>
        <v>17_28</v>
      </c>
    </row>
    <row r="352" spans="1:12" x14ac:dyDescent="0.25">
      <c r="A352" t="s">
        <v>714</v>
      </c>
      <c r="B352">
        <v>643.70322799682617</v>
      </c>
      <c r="C352">
        <v>577.50044059753418</v>
      </c>
      <c r="D352" s="2" t="s">
        <v>665</v>
      </c>
      <c r="E352" s="1">
        <v>17</v>
      </c>
      <c r="F352" s="1">
        <v>32</v>
      </c>
      <c r="G352" s="10" t="str">
        <f>IF(COUNTIF(TabSRC[IDCL],TabSRC[[#This Row],[Ligne de la MAP]]-1&amp;"_"&amp;TabSRC[[#This Row],[Colonne de la MAP]]-1)&gt;0,TabSRC[[#This Row],[Ligne de la MAP]]-1&amp;"_"&amp;TabSRC[[#This Row],[Colonne de la MAP]]-1,"")</f>
        <v>16_31</v>
      </c>
      <c r="H352" s="10" t="str">
        <f>IF(COUNTIF(TabSRC[IDCL],TabSRC[[#This Row],[Ligne de la MAP]]-1&amp;"_"&amp;TabSRC[[#This Row],[Colonne de la MAP]]+1)&gt;0,TabSRC[[#This Row],[Ligne de la MAP]]-1&amp;"_"&amp;TabSRC[[#This Row],[Colonne de la MAP]]+1,"")</f>
        <v>16_33</v>
      </c>
      <c r="I352" s="10" t="str">
        <f>IF(COUNTIF(TabSRC[IDCL],TabSRC[[#This Row],[Ligne de la MAP]]&amp;"_"&amp;TabSRC[[#This Row],[Colonne de la MAP]]+2)&gt;0,TabSRC[[#This Row],[Ligne de la MAP]]&amp;"_"&amp;TabSRC[[#This Row],[Colonne de la MAP]]+2,"")</f>
        <v>17_34</v>
      </c>
      <c r="J352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352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352" s="10" t="str">
        <f>IF(COUNTIF(TabSRC[IDCL],TabSRC[[#This Row],[Ligne de la MAP]]&amp;"_"&amp;TabSRC[[#This Row],[Colonne de la MAP]]-2)&gt;0,TabSRC[[#This Row],[Ligne de la MAP]]&amp;"_"&amp;TabSRC[[#This Row],[Colonne de la MAP]]-2,"")</f>
        <v>17_30</v>
      </c>
    </row>
    <row r="353" spans="1:12" x14ac:dyDescent="0.25">
      <c r="A353" t="s">
        <v>715</v>
      </c>
      <c r="B353">
        <v>684.40645599365234</v>
      </c>
      <c r="C353">
        <v>577.50044059753418</v>
      </c>
      <c r="D353" s="2" t="s">
        <v>667</v>
      </c>
      <c r="E353" s="1">
        <v>17</v>
      </c>
      <c r="F353" s="1">
        <v>34</v>
      </c>
      <c r="G353" s="10" t="str">
        <f>IF(COUNTIF(TabSRC[IDCL],TabSRC[[#This Row],[Ligne de la MAP]]-1&amp;"_"&amp;TabSRC[[#This Row],[Colonne de la MAP]]-1)&gt;0,TabSRC[[#This Row],[Ligne de la MAP]]-1&amp;"_"&amp;TabSRC[[#This Row],[Colonne de la MAP]]-1,"")</f>
        <v>16_33</v>
      </c>
      <c r="H353" s="10" t="str">
        <f>IF(COUNTIF(TabSRC[IDCL],TabSRC[[#This Row],[Ligne de la MAP]]-1&amp;"_"&amp;TabSRC[[#This Row],[Colonne de la MAP]]+1)&gt;0,TabSRC[[#This Row],[Ligne de la MAP]]-1&amp;"_"&amp;TabSRC[[#This Row],[Colonne de la MAP]]+1,"")</f>
        <v>16_35</v>
      </c>
      <c r="I353" s="10" t="str">
        <f>IF(COUNTIF(TabSRC[IDCL],TabSRC[[#This Row],[Ligne de la MAP]]&amp;"_"&amp;TabSRC[[#This Row],[Colonne de la MAP]]+2)&gt;0,TabSRC[[#This Row],[Ligne de la MAP]]&amp;"_"&amp;TabSRC[[#This Row],[Colonne de la MAP]]+2,"")</f>
        <v/>
      </c>
      <c r="J353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353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353" s="10" t="str">
        <f>IF(COUNTIF(TabSRC[IDCL],TabSRC[[#This Row],[Ligne de la MAP]]&amp;"_"&amp;TabSRC[[#This Row],[Colonne de la MAP]]-2)&gt;0,TabSRC[[#This Row],[Ligne de la MAP]]&amp;"_"&amp;TabSRC[[#This Row],[Colonne de la MAP]]-2,"")</f>
        <v>17_32</v>
      </c>
    </row>
    <row r="354" spans="1:12" x14ac:dyDescent="0.25">
      <c r="D354" s="2"/>
      <c r="E354" s="1"/>
      <c r="F354" s="1"/>
      <c r="G354" s="10" t="str">
        <f>IF(COUNTIF(TabSRC[IDCL],TabSRC[[#This Row],[Ligne de la MAP]]-1&amp;"_"&amp;TabSRC[[#This Row],[Colonne de la MAP]]-1)&gt;0,TabSRC[[#This Row],[Ligne de la MAP]]-1&amp;"_"&amp;TabSRC[[#This Row],[Colonne de la MAP]]-1,"")</f>
        <v/>
      </c>
      <c r="H354" s="10" t="str">
        <f>IF(COUNTIF(TabSRC[IDCL],TabSRC[[#This Row],[Ligne de la MAP]]-1&amp;"_"&amp;TabSRC[[#This Row],[Colonne de la MAP]]+1)&gt;0,TabSRC[[#This Row],[Ligne de la MAP]]-1&amp;"_"&amp;TabSRC[[#This Row],[Colonne de la MAP]]+1,"")</f>
        <v/>
      </c>
      <c r="I354" s="10" t="str">
        <f>IF(COUNTIF(TabSRC[IDCL],TabSRC[[#This Row],[Ligne de la MAP]]&amp;"_"&amp;TabSRC[[#This Row],[Colonne de la MAP]]+2)&gt;0,TabSRC[[#This Row],[Ligne de la MAP]]&amp;"_"&amp;TabSRC[[#This Row],[Colonne de la MAP]]+2,"")</f>
        <v/>
      </c>
      <c r="J354" s="10" t="str">
        <f>IF(COUNTIF(TabSRC[IDCL],TabSRC[[#This Row],[Ligne de la MAP]]+1&amp;"_"&amp;TabSRC[[#This Row],[Colonne de la MAP]]+1),TabSRC[[#This Row],[Ligne de la MAP]]+1&amp;"_"&amp;TabSRC[[#This Row],[Colonne de la MAP]]+1,"")</f>
        <v/>
      </c>
      <c r="K354" s="10" t="str">
        <f>IF(COUNTIF(TabSRC[IDCL],TabSRC[[#This Row],[Ligne de la MAP]]+1&amp;"_"&amp;TabSRC[[#This Row],[Colonne de la MAP]]-1)&gt;0,TabSRC[[#This Row],[Ligne de la MAP]]+1&amp;"_"&amp;TabSRC[[#This Row],[Colonne de la MAP]]-1,"")</f>
        <v/>
      </c>
      <c r="L354" s="10" t="str">
        <f>IF(COUNTIF(TabSRC[IDCL],TabSRC[[#This Row],[Ligne de la MAP]]&amp;"_"&amp;TabSRC[[#This Row],[Colonne de la MAP]]-2)&gt;0,TabSRC[[#This Row],[Ligne de la MAP]]&amp;"_"&amp;TabSRC[[#This Row],[Colonne de la MAP]]-2,"")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LouReeD</vt:lpstr>
      <vt:lpstr>Data</vt:lpstr>
      <vt:lpstr>Taille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2024-05-27T18:40:29Z</dcterms:created>
  <dcterms:modified xsi:type="dcterms:W3CDTF">2024-06-01T21:20:20Z</dcterms:modified>
</cp:coreProperties>
</file>