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20D8ED0C-07A1-4FD7-8A68-8BA809AB3C41}" xr6:coauthVersionLast="47" xr6:coauthVersionMax="47" xr10:uidLastSave="{00000000-0000-0000-0000-000000000000}"/>
  <bookViews>
    <workbookView showHorizontalScroll="0" showVerticalScroll="0" xWindow="-120" yWindow="-120" windowWidth="24240" windowHeight="13020" firstSheet="1" activeTab="1" xr2:uid="{00000000-000D-0000-FFFF-FFFF00000000}"/>
  </bookViews>
  <sheets>
    <sheet name="Données" sheetId="1" state="hidden" r:id="rId1"/>
    <sheet name="TDB" sheetId="2" r:id="rId2"/>
  </sheets>
  <functionGroups builtInGroupCount="19"/>
  <definedNames>
    <definedName name="CompteRouge">TDB!$D$3:$D$17,TDB!$I$3:$I$7</definedName>
    <definedName name="_xlnm.Print_Area" localSheetId="0">Données!#REF!</definedName>
    <definedName name="_xlnm.Print_Area" localSheetId="1">TDB!$B$2:$J$17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2" l="1"/>
  <c r="D1" i="1"/>
  <c r="G9" i="2" a="1"/>
  <c r="G9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<sst xmlns="http://schemas.openxmlformats.org/spreadsheetml/2006/main" count="35" uniqueCount="19">
  <si>
    <t>N° OR</t>
  </si>
  <si>
    <t>N° de bac(s)</t>
  </si>
  <si>
    <t>INFOS / DIVERS</t>
  </si>
  <si>
    <t>Magasinier</t>
  </si>
  <si>
    <t>Emplacements</t>
  </si>
  <si>
    <t>Complet le</t>
  </si>
  <si>
    <t>20</t>
  </si>
  <si>
    <t>SPI</t>
  </si>
  <si>
    <t>Salomon</t>
  </si>
  <si>
    <t>Gabriel</t>
  </si>
  <si>
    <t>GRE</t>
  </si>
  <si>
    <t>David</t>
  </si>
  <si>
    <t>QUD</t>
  </si>
  <si>
    <t>Claude</t>
  </si>
  <si>
    <t>CBO</t>
  </si>
  <si>
    <t>Autre</t>
  </si>
  <si>
    <r>
      <t>CLOTUR</t>
    </r>
    <r>
      <rPr>
        <sz val="11"/>
        <color theme="1"/>
        <rFont val="Aptos Narrow"/>
        <family val="2"/>
      </rPr>
      <t>É ?!</t>
    </r>
  </si>
  <si>
    <t>CLOTURÉ ?!</t>
  </si>
  <si>
    <t>11&amp;16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</si>
</sst>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;@"/>
    <numFmt numFmtId="165" formatCode="[$-F800]dddd\,\ mmmm\ dd\,\ yyyy"/>
  </numFmts>
  <fonts count="1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name val="Arial"/>
      <family val="2"/>
    </font>
    <font>
      <sz val="14"/>
      <color rgb="FF0070C0"/>
      <name val="Arial"/>
      <family val="2"/>
    </font>
    <font>
      <sz val="14"/>
      <color rgb="FF0070C0"/>
      <name val="Calibri"/>
      <family val="2"/>
      <scheme val="minor"/>
    </font>
    <font>
      <sz val="11"/>
      <color theme="1"/>
      <name val="Aptos Narrow"/>
      <family val="2"/>
    </font>
    <font>
      <sz val="13.5"/>
      <color theme="9" tint="-0.249977111117893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6" fillId="0" borderId="14" xfId="0" applyNumberFormat="1" applyFont="1" applyBorder="1" applyAlignment="1" applyProtection="1">
      <alignment horizontal="center" vertical="center"/>
      <protection locked="0"/>
    </xf>
    <xf numFmtId="3" fontId="6" fillId="0" borderId="15" xfId="0" applyNumberFormat="1" applyFont="1" applyBorder="1" applyAlignment="1" applyProtection="1">
      <alignment horizontal="center" vertical="center"/>
      <protection locked="0"/>
    </xf>
    <xf numFmtId="164" fontId="6" fillId="0" borderId="15" xfId="0" applyNumberFormat="1" applyFont="1" applyBorder="1" applyAlignment="1" applyProtection="1">
      <alignment horizontal="center" vertical="center"/>
      <protection locked="0"/>
    </xf>
    <xf numFmtId="3" fontId="6" fillId="0" borderId="17" xfId="0" applyNumberFormat="1" applyFont="1" applyBorder="1" applyAlignment="1" applyProtection="1">
      <alignment horizontal="center" vertical="center"/>
      <protection locked="0"/>
    </xf>
    <xf numFmtId="3" fontId="6" fillId="0" borderId="7" xfId="0" applyNumberFormat="1" applyFont="1" applyBorder="1" applyAlignment="1" applyProtection="1">
      <alignment horizontal="center" vertical="center"/>
      <protection locked="0"/>
    </xf>
    <xf numFmtId="164" fontId="6" fillId="0" borderId="7" xfId="0" applyNumberFormat="1" applyFont="1" applyBorder="1" applyAlignment="1" applyProtection="1">
      <alignment horizontal="center" vertical="center"/>
      <protection locked="0"/>
    </xf>
    <xf numFmtId="3" fontId="6" fillId="0" borderId="19" xfId="0" applyNumberFormat="1" applyFont="1" applyBorder="1" applyAlignment="1" applyProtection="1">
      <alignment horizontal="center" vertical="center"/>
      <protection locked="0"/>
    </xf>
    <xf numFmtId="3" fontId="6" fillId="0" borderId="20" xfId="0" applyNumberFormat="1" applyFont="1" applyBorder="1" applyAlignment="1" applyProtection="1">
      <alignment horizontal="center" vertical="center"/>
      <protection locked="0"/>
    </xf>
    <xf numFmtId="164" fontId="6" fillId="0" borderId="20" xfId="0" applyNumberFormat="1" applyFont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3" fontId="5" fillId="0" borderId="16" xfId="0" applyNumberFormat="1" applyFont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3" fontId="5" fillId="0" borderId="18" xfId="0" applyNumberFormat="1" applyFont="1" applyBorder="1" applyAlignment="1" applyProtection="1">
      <alignment horizontal="center" vertical="center"/>
      <protection locked="0"/>
    </xf>
    <xf numFmtId="49" fontId="5" fillId="0" borderId="18" xfId="0" applyNumberFormat="1" applyFont="1" applyBorder="1" applyAlignment="1" applyProtection="1">
      <alignment horizontal="center" vertical="center"/>
      <protection locked="0"/>
    </xf>
    <xf numFmtId="49" fontId="5" fillId="0" borderId="21" xfId="0" applyNumberFormat="1" applyFont="1" applyBorder="1" applyAlignment="1" applyProtection="1">
      <alignment horizontal="center" vertical="center"/>
      <protection locked="0"/>
    </xf>
    <xf numFmtId="3" fontId="5" fillId="0" borderId="21" xfId="0" applyNumberFormat="1" applyFont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49" fontId="7" fillId="2" borderId="4" xfId="0" applyNumberFormat="1" applyFont="1" applyFill="1" applyBorder="1" applyAlignment="1" applyProtection="1">
      <alignment horizontal="left" vertical="center"/>
      <protection locked="0"/>
    </xf>
    <xf numFmtId="49" fontId="7" fillId="2" borderId="5" xfId="0" applyNumberFormat="1" applyFont="1" applyFill="1" applyBorder="1" applyAlignment="1" applyProtection="1">
      <alignment horizontal="left" vertical="center"/>
      <protection locked="0"/>
    </xf>
    <xf numFmtId="49" fontId="7" fillId="2" borderId="6" xfId="0" applyNumberFormat="1" applyFont="1" applyFill="1" applyBorder="1" applyAlignment="1" applyProtection="1">
      <alignment horizontal="left" vertical="center"/>
      <protection locked="0"/>
    </xf>
    <xf numFmtId="49" fontId="7" fillId="2" borderId="2" xfId="0" applyNumberFormat="1" applyFont="1" applyFill="1" applyBorder="1" applyAlignment="1" applyProtection="1">
      <alignment horizontal="left" vertical="center"/>
      <protection locked="0"/>
    </xf>
    <xf numFmtId="49" fontId="7" fillId="2" borderId="0" xfId="0" applyNumberFormat="1" applyFont="1" applyFill="1" applyAlignment="1" applyProtection="1">
      <alignment horizontal="left" vertical="center"/>
      <protection locked="0"/>
    </xf>
    <xf numFmtId="49" fontId="7" fillId="2" borderId="3" xfId="0" applyNumberFormat="1" applyFont="1" applyFill="1" applyBorder="1" applyAlignment="1" applyProtection="1">
      <alignment horizontal="left" vertical="center"/>
      <protection locked="0"/>
    </xf>
    <xf numFmtId="165" fontId="9" fillId="2" borderId="5" xfId="0" applyNumberFormat="1" applyFont="1" applyFill="1" applyBorder="1" applyAlignment="1" applyProtection="1">
      <alignment horizontal="center" vertical="top"/>
      <protection locked="0"/>
    </xf>
    <xf numFmtId="165" fontId="9" fillId="2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4"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0</xdr:row>
          <xdr:rowOff>228600</xdr:rowOff>
        </xdr:from>
        <xdr:to>
          <xdr:col>0</xdr:col>
          <xdr:colOff>1266825</xdr:colOff>
          <xdr:row>1</xdr:row>
          <xdr:rowOff>419100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257175</xdr:colOff>
          <xdr:row>0</xdr:row>
          <xdr:rowOff>209550</xdr:rowOff>
        </xdr:from>
        <xdr:to>
          <xdr:col>11</xdr:col>
          <xdr:colOff>628650</xdr:colOff>
          <xdr:row>2</xdr:row>
          <xdr:rowOff>285750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Enregistrement    et sortie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417286</xdr:colOff>
      <xdr:row>1</xdr:row>
      <xdr:rowOff>36286</xdr:rowOff>
    </xdr:from>
    <xdr:to>
      <xdr:col>11</xdr:col>
      <xdr:colOff>478971</xdr:colOff>
      <xdr:row>1</xdr:row>
      <xdr:rowOff>192314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941629" y="264886"/>
          <a:ext cx="881742" cy="156028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D7"/>
  <sheetViews>
    <sheetView zoomScale="85" zoomScaleNormal="85" workbookViewId="0">
      <selection activeCell="D1" sqref="D1"/>
    </sheetView>
  </sheetViews>
  <sheetFormatPr baseColWidth="10" defaultColWidth="11.5703125" defaultRowHeight="15"/>
  <cols>
    <col min="1" max="1" width="11.5703125" style="1"/>
    <col min="2" max="2" width="12.28515625" style="1" customWidth="1"/>
    <col min="3" max="16384" width="11.5703125" style="1"/>
  </cols>
  <sheetData>
    <row r="1" spans="1:4">
      <c r="A1" s="2" t="s">
        <v>8</v>
      </c>
      <c r="B1" s="3" t="s">
        <v>7</v>
      </c>
      <c r="D1" s="4">
        <f ca="1">TODAY()</f>
        <v>45410</v>
      </c>
    </row>
    <row r="2" spans="1:4">
      <c r="A2" s="2" t="s">
        <v>9</v>
      </c>
      <c r="B2" s="3" t="s">
        <v>10</v>
      </c>
    </row>
    <row r="3" spans="1:4">
      <c r="A3" s="2" t="s">
        <v>11</v>
      </c>
      <c r="B3" s="3" t="s">
        <v>12</v>
      </c>
    </row>
    <row r="4" spans="1:4">
      <c r="A4" s="2" t="s">
        <v>13</v>
      </c>
      <c r="B4" s="3" t="s">
        <v>14</v>
      </c>
    </row>
    <row r="5" spans="1:4">
      <c r="A5" s="2" t="s">
        <v>15</v>
      </c>
      <c r="B5" s="3" t="s">
        <v>16</v>
      </c>
    </row>
    <row r="6" spans="1:4">
      <c r="A6" s="3"/>
      <c r="B6" s="3"/>
    </row>
    <row r="7" spans="1:4">
      <c r="A7" s="3"/>
      <c r="B7" s="3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W19"/>
  <sheetViews>
    <sheetView showGridLines="0" tabSelected="1" zoomScale="105" zoomScaleNormal="105" workbookViewId="0">
      <selection activeCell="K7" sqref="K7"/>
    </sheetView>
  </sheetViews>
  <sheetFormatPr baseColWidth="10" defaultColWidth="11.5703125" defaultRowHeight="15"/>
  <cols>
    <col min="1" max="1" width="22.85546875" style="21" customWidth="1"/>
    <col min="2" max="3" width="17" style="21" customWidth="1"/>
    <col min="4" max="4" width="14.42578125" style="21" customWidth="1"/>
    <col min="5" max="5" width="19.7109375" style="21" customWidth="1"/>
    <col min="6" max="6" width="2.7109375" style="21" customWidth="1"/>
    <col min="7" max="7" width="17" style="21" customWidth="1"/>
    <col min="8" max="9" width="14.42578125" style="21" customWidth="1"/>
    <col min="10" max="10" width="19.7109375" style="21" customWidth="1"/>
    <col min="11" max="12" width="11.28515625" style="21" customWidth="1"/>
    <col min="13" max="16384" width="11.5703125" style="21"/>
  </cols>
  <sheetData>
    <row r="1" spans="1:23" s="16" customFormat="1" ht="18" customHeight="1" thickBot="1">
      <c r="A1" s="14"/>
      <c r="B1" s="28"/>
      <c r="C1" s="28"/>
      <c r="D1" s="28"/>
      <c r="E1" s="28"/>
      <c r="F1" s="15"/>
      <c r="G1" s="15"/>
      <c r="H1" s="15"/>
      <c r="I1" s="15"/>
      <c r="J1" s="15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1:23" ht="35.450000000000003" customHeight="1" thickTop="1" thickBot="1">
      <c r="A2" s="17"/>
      <c r="B2" s="18" t="s">
        <v>0</v>
      </c>
      <c r="C2" s="19" t="s">
        <v>3</v>
      </c>
      <c r="D2" s="19" t="s">
        <v>5</v>
      </c>
      <c r="E2" s="20" t="s">
        <v>1</v>
      </c>
      <c r="F2" s="17"/>
      <c r="G2" s="18" t="s">
        <v>0</v>
      </c>
      <c r="H2" s="19" t="s">
        <v>3</v>
      </c>
      <c r="I2" s="19" t="s">
        <v>5</v>
      </c>
      <c r="J2" s="20" t="s">
        <v>4</v>
      </c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28.15" customHeight="1" thickTop="1">
      <c r="A3" s="17"/>
      <c r="B3" s="5">
        <v>88267</v>
      </c>
      <c r="C3" s="6" t="s">
        <v>17</v>
      </c>
      <c r="D3" s="7">
        <v>45322</v>
      </c>
      <c r="E3" s="22">
        <v>1</v>
      </c>
      <c r="F3" s="23"/>
      <c r="G3" s="5"/>
      <c r="H3" s="6"/>
      <c r="I3" s="7"/>
      <c r="J3" s="22">
        <v>16</v>
      </c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</row>
    <row r="4" spans="1:23" ht="28.15" customHeight="1">
      <c r="A4" s="17"/>
      <c r="B4" s="8">
        <v>89948</v>
      </c>
      <c r="C4" s="9" t="s">
        <v>7</v>
      </c>
      <c r="D4" s="10"/>
      <c r="E4" s="24">
        <v>2</v>
      </c>
      <c r="F4" s="23"/>
      <c r="G4" s="8">
        <v>89435</v>
      </c>
      <c r="H4" s="9" t="s">
        <v>10</v>
      </c>
      <c r="I4" s="10">
        <v>45401</v>
      </c>
      <c r="J4" s="24">
        <v>17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</row>
    <row r="5" spans="1:23" ht="28.15" customHeight="1">
      <c r="A5" s="17"/>
      <c r="B5" s="8">
        <v>90120</v>
      </c>
      <c r="C5" s="9" t="s">
        <v>7</v>
      </c>
      <c r="D5" s="10">
        <v>45405</v>
      </c>
      <c r="E5" s="24">
        <v>3</v>
      </c>
      <c r="F5" s="23"/>
      <c r="G5" s="8">
        <v>89939</v>
      </c>
      <c r="H5" s="9" t="s">
        <v>7</v>
      </c>
      <c r="I5" s="10"/>
      <c r="J5" s="24">
        <v>18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</row>
    <row r="6" spans="1:23" ht="28.15" customHeight="1">
      <c r="A6" s="17"/>
      <c r="B6" s="8">
        <v>89726</v>
      </c>
      <c r="C6" s="9" t="s">
        <v>7</v>
      </c>
      <c r="D6" s="10">
        <v>45398</v>
      </c>
      <c r="E6" s="24">
        <v>4</v>
      </c>
      <c r="F6" s="23"/>
      <c r="G6" s="8"/>
      <c r="H6" s="9"/>
      <c r="I6" s="10"/>
      <c r="J6" s="24">
        <v>19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</row>
    <row r="7" spans="1:23" ht="28.15" customHeight="1" thickBot="1">
      <c r="A7" s="17"/>
      <c r="B7" s="8">
        <v>90149</v>
      </c>
      <c r="C7" s="9" t="s">
        <v>10</v>
      </c>
      <c r="D7" s="10">
        <v>45405</v>
      </c>
      <c r="E7" s="25">
        <v>5</v>
      </c>
      <c r="F7" s="23"/>
      <c r="G7" s="11"/>
      <c r="H7" s="12"/>
      <c r="I7" s="13"/>
      <c r="J7" s="26" t="s">
        <v>6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</row>
    <row r="8" spans="1:23" ht="28.15" customHeight="1" thickTop="1">
      <c r="A8" s="17"/>
      <c r="B8" s="8">
        <v>89864</v>
      </c>
      <c r="C8" s="9" t="s">
        <v>10</v>
      </c>
      <c r="D8" s="10">
        <v>45397</v>
      </c>
      <c r="E8" s="24">
        <v>6</v>
      </c>
      <c r="F8" s="17"/>
      <c r="G8" s="39" t="str">
        <f ca="1">"Aujourd'hui nous sommes le "&amp;TEXT(TODAY(),"jjjj jj mmmm aaaa")</f>
        <v>Aujourd'hui nous sommes le dimanche 28 avril 2024</v>
      </c>
      <c r="H8" s="39"/>
      <c r="I8" s="39"/>
      <c r="J8" s="39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</row>
    <row r="9" spans="1:23" ht="28.15" customHeight="1" thickBot="1">
      <c r="A9" s="17"/>
      <c r="B9" s="8">
        <v>90119</v>
      </c>
      <c r="C9" s="9" t="s">
        <v>10</v>
      </c>
      <c r="D9" s="10">
        <v>45405</v>
      </c>
      <c r="E9" s="24">
        <v>7</v>
      </c>
      <c r="F9" s="17"/>
      <c r="G9" s="38" t="str" cm="1">
        <f t="array" ref="G9">"et vous avez "&amp;COUNTA(D3:D17,I3:I7)&amp;" OR complets"&amp;IF(lrd()&gt;0,", et "&amp;lrd()&amp;" en retards.",".")</f>
        <v>et vous avez 11 OR complets, et 8 en retards.</v>
      </c>
      <c r="H9" s="38"/>
      <c r="I9" s="38"/>
      <c r="J9" s="38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</row>
    <row r="10" spans="1:23" ht="28.15" customHeight="1" thickTop="1" thickBot="1">
      <c r="A10" s="17"/>
      <c r="B10" s="8"/>
      <c r="C10" s="9"/>
      <c r="D10" s="10"/>
      <c r="E10" s="24">
        <v>8</v>
      </c>
      <c r="F10" s="17"/>
      <c r="G10" s="29" t="s">
        <v>2</v>
      </c>
      <c r="H10" s="30"/>
      <c r="I10" s="30"/>
      <c r="J10" s="31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</row>
    <row r="11" spans="1:23" ht="28.15" customHeight="1" thickTop="1">
      <c r="A11" s="17"/>
      <c r="B11" s="8"/>
      <c r="C11" s="9"/>
      <c r="D11" s="10"/>
      <c r="E11" s="24">
        <v>9</v>
      </c>
      <c r="F11" s="17"/>
      <c r="G11" s="35"/>
      <c r="H11" s="36"/>
      <c r="I11" s="36"/>
      <c r="J11" s="3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</row>
    <row r="12" spans="1:23" ht="28.15" customHeight="1">
      <c r="A12" s="17"/>
      <c r="B12" s="8">
        <v>89839</v>
      </c>
      <c r="C12" s="9" t="s">
        <v>10</v>
      </c>
      <c r="D12" s="10">
        <v>45391</v>
      </c>
      <c r="E12" s="25">
        <v>10</v>
      </c>
      <c r="F12" s="17"/>
      <c r="G12" s="35"/>
      <c r="H12" s="36"/>
      <c r="I12" s="36"/>
      <c r="J12" s="3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</row>
    <row r="13" spans="1:23" ht="28.15" customHeight="1">
      <c r="A13" s="17"/>
      <c r="B13" s="8">
        <v>90032</v>
      </c>
      <c r="C13" s="9" t="s">
        <v>10</v>
      </c>
      <c r="D13" s="10">
        <v>45400</v>
      </c>
      <c r="E13" s="24" t="s">
        <v>18</v>
      </c>
      <c r="F13" s="17"/>
      <c r="G13" s="35"/>
      <c r="H13" s="36"/>
      <c r="I13" s="36"/>
      <c r="J13" s="3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</row>
    <row r="14" spans="1:23" ht="28.15" customHeight="1">
      <c r="A14" s="17"/>
      <c r="B14" s="8">
        <v>89838</v>
      </c>
      <c r="C14" s="9" t="s">
        <v>10</v>
      </c>
      <c r="D14" s="10"/>
      <c r="E14" s="24">
        <v>12</v>
      </c>
      <c r="F14" s="17"/>
      <c r="G14" s="35"/>
      <c r="H14" s="36"/>
      <c r="I14" s="36"/>
      <c r="J14" s="3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</row>
    <row r="15" spans="1:23" ht="28.15" customHeight="1">
      <c r="A15" s="17"/>
      <c r="B15" s="8">
        <v>89796</v>
      </c>
      <c r="C15" s="9" t="s">
        <v>7</v>
      </c>
      <c r="D15" s="10">
        <v>45392</v>
      </c>
      <c r="E15" s="24">
        <v>13</v>
      </c>
      <c r="F15" s="17"/>
      <c r="G15" s="35"/>
      <c r="H15" s="36"/>
      <c r="I15" s="36"/>
      <c r="J15" s="3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</row>
    <row r="16" spans="1:23" ht="28.15" customHeight="1">
      <c r="A16" s="17"/>
      <c r="B16" s="8">
        <v>90072</v>
      </c>
      <c r="C16" s="9" t="s">
        <v>7</v>
      </c>
      <c r="D16" s="10">
        <v>45401</v>
      </c>
      <c r="E16" s="24">
        <v>14</v>
      </c>
      <c r="F16" s="17"/>
      <c r="G16" s="35"/>
      <c r="H16" s="36"/>
      <c r="I16" s="36"/>
      <c r="J16" s="3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</row>
    <row r="17" spans="1:23" ht="28.15" customHeight="1" thickBot="1">
      <c r="A17" s="17"/>
      <c r="B17" s="11"/>
      <c r="C17" s="12"/>
      <c r="D17" s="13"/>
      <c r="E17" s="27">
        <v>15</v>
      </c>
      <c r="F17" s="17"/>
      <c r="G17" s="32"/>
      <c r="H17" s="33"/>
      <c r="I17" s="33"/>
      <c r="J17" s="34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</row>
    <row r="18" spans="1:23" ht="15.75" thickTop="1">
      <c r="B18" s="17"/>
      <c r="C18" s="17"/>
      <c r="D18" s="17"/>
      <c r="E18" s="17"/>
      <c r="F18" s="17"/>
      <c r="G18" s="17"/>
      <c r="H18" s="17"/>
      <c r="I18" s="17"/>
      <c r="J18" s="17"/>
    </row>
    <row r="19" spans="1:23">
      <c r="B19" s="17"/>
      <c r="C19" s="17"/>
      <c r="D19" s="17"/>
      <c r="E19" s="17"/>
      <c r="F19" s="17"/>
      <c r="G19" s="17"/>
      <c r="H19" s="17"/>
      <c r="I19" s="17"/>
      <c r="J19" s="17"/>
    </row>
  </sheetData>
  <sheetProtection formatCells="0" formatColumns="0" formatRows="0" insertColumns="0" insertRows="0"/>
  <mergeCells count="11">
    <mergeCell ref="B1:E1"/>
    <mergeCell ref="G10:J10"/>
    <mergeCell ref="G17:J17"/>
    <mergeCell ref="G16:J16"/>
    <mergeCell ref="G15:J15"/>
    <mergeCell ref="G14:J14"/>
    <mergeCell ref="G13:J13"/>
    <mergeCell ref="G12:J12"/>
    <mergeCell ref="G11:J11"/>
    <mergeCell ref="G9:J9"/>
    <mergeCell ref="G8:J8"/>
  </mergeCells>
  <conditionalFormatting sqref="B3:B17 G3:G7">
    <cfRule type="duplicateValues" dxfId="3" priority="3"/>
  </conditionalFormatting>
  <conditionalFormatting sqref="G3:G7">
    <cfRule type="duplicateValues" dxfId="2" priority="2"/>
  </conditionalFormatting>
  <dataValidations count="2">
    <dataValidation type="custom" allowBlank="1" showErrorMessage="1" errorTitle="Attention, valeur doublon" error="Vous n'êtes pas autorisé à saisir un OR déjà existant, veuillez modifier votre saisie s'il vous plait !" sqref="B3:B17" xr:uid="{3CBC2F7B-DA9B-416E-A468-96E9D8D1657E}">
      <formula1>AND(SUMPRODUCT(COUNTIF($B$3:$B$17,B3)*COUNTIF($G$3:$G$7,B3))=0,COUNTIF($B$3:$B$17,B3)&lt;=1)</formula1>
    </dataValidation>
    <dataValidation type="custom" allowBlank="1" showErrorMessage="1" errorTitle="Attention, valeur doublon" error="Vous n'êtes pas autorisé à saisir un OR déjà existant, veuillez modifier votre saisie s'il vous plait !" sqref="G3:G7" xr:uid="{35891C1E-529F-405A-9388-4CD73F85FDE4}">
      <formula1>AND(SUMPRODUCT(COUNTIF($B$3:$B$17,G3)*COUNTIF($G$3:$G$7,G3))=0,COUNTIF($G$3:$G$7,G3)&lt;=1)</formula1>
    </dataValidation>
  </dataValidations>
  <printOptions horizontalCentered="1" verticalCentered="1"/>
  <pageMargins left="0.11811023622047245" right="0.11811023622047245" top="0.15748031496062992" bottom="0.15748031496062992" header="0.31496062992125984" footer="0.31496062992125984"/>
  <pageSetup paperSize="9" orientation="landscape" r:id="rId1"/>
  <ignoredErrors>
    <ignoredError sqref="J7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_Enregistrement">
                <anchor moveWithCells="1" sizeWithCells="1">
                  <from>
                    <xdr:col>0</xdr:col>
                    <xdr:colOff>190500</xdr:colOff>
                    <xdr:row>0</xdr:row>
                    <xdr:rowOff>228600</xdr:rowOff>
                  </from>
                  <to>
                    <xdr:col>0</xdr:col>
                    <xdr:colOff>1266825</xdr:colOff>
                    <xdr:row>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2_Enregistrementetfermeture">
                <anchor moveWithCells="1" sizeWithCells="1">
                  <from>
                    <xdr:col>10</xdr:col>
                    <xdr:colOff>257175</xdr:colOff>
                    <xdr:row>0</xdr:row>
                    <xdr:rowOff>209550</xdr:rowOff>
                  </from>
                  <to>
                    <xdr:col>11</xdr:col>
                    <xdr:colOff>628650</xdr:colOff>
                    <xdr:row>2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B1CCA43C-0C8A-4E84-B20E-FFBB41321807}">
            <xm:f>$D3+7&lt;=Données!$D$1</xm:f>
            <x14:dxf>
              <font>
                <b val="0"/>
                <i val="0"/>
                <color rgb="FFFF0000"/>
              </font>
            </x14:dxf>
          </x14:cfRule>
          <xm:sqref>D3:D17</xm:sqref>
        </x14:conditionalFormatting>
        <x14:conditionalFormatting xmlns:xm="http://schemas.microsoft.com/office/excel/2006/main">
          <x14:cfRule type="expression" priority="1" id="{CB81B12F-9F76-4836-BA6E-3ABCF484C666}">
            <xm:f>$I3+7&lt;=Données!$D$1</xm:f>
            <x14:dxf>
              <font>
                <color rgb="FFFF0000"/>
              </font>
            </x14:dxf>
          </x14:cfRule>
          <xm:sqref>I3:I7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Données!$B$1:$B$7</xm:f>
          </x14:formula1>
          <xm:sqref>C3:C17 H3:H7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TDB</vt:lpstr>
      <vt:lpstr>CompteRouge</vt:lpstr>
      <vt:lpstr>TDB!Zone_d_impression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QUITTARD</dc:creator>
  <cp:lastModifiedBy>LouReeD</cp:lastModifiedBy>
  <cp:lastPrinted>2024-04-03T05:47:13Z</cp:lastPrinted>
  <dcterms:created xsi:type="dcterms:W3CDTF">2023-11-28T10:40:46Z</dcterms:created>
  <dcterms:modified xsi:type="dcterms:W3CDTF">2024-04-28T12:21:29Z</dcterms:modified>
</cp:coreProperties>
</file>