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D12C34D9-DA21-4F83-94D9-95C497A2904A}" xr6:coauthVersionLast="47" xr6:coauthVersionMax="47" xr10:uidLastSave="{00000000-0000-0000-0000-000000000000}"/>
  <bookViews>
    <workbookView xWindow="-120" yWindow="-120" windowWidth="24240" windowHeight="13020" xr2:uid="{18381E7D-D792-4B66-A328-589B5ECAE09A}"/>
  </bookViews>
  <sheets>
    <sheet name="KPI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2" i="1"/>
  <c r="A9" i="2"/>
  <c r="A8" i="2"/>
  <c r="A6" i="2"/>
  <c r="A5" i="2"/>
  <c r="A7" i="2"/>
  <c r="A4" i="2"/>
  <c r="A2" i="2"/>
  <c r="A3" i="2"/>
  <c r="A10" i="2"/>
</calcChain>
</file>

<file path=xl/sharedStrings.xml><?xml version="1.0" encoding="utf-8"?>
<sst xmlns="http://schemas.openxmlformats.org/spreadsheetml/2006/main" count="47" uniqueCount="27">
  <si>
    <t>Référence</t>
  </si>
  <si>
    <t>Temps</t>
  </si>
  <si>
    <t>ValeurOhmique1</t>
  </si>
  <si>
    <t>ValeurOhmique2</t>
  </si>
  <si>
    <t>ToléranceAbsolue</t>
  </si>
  <si>
    <t>ToléranceRelative</t>
  </si>
  <si>
    <t>SERIE</t>
  </si>
  <si>
    <t>MODELE</t>
  </si>
  <si>
    <t>Key</t>
  </si>
  <si>
    <t>P</t>
  </si>
  <si>
    <t>0603</t>
  </si>
  <si>
    <t>CS</t>
  </si>
  <si>
    <t>44</t>
  </si>
  <si>
    <t>CN</t>
  </si>
  <si>
    <t>1588</t>
  </si>
  <si>
    <t>P-0603-50-10-0,1-0,5</t>
  </si>
  <si>
    <t>P-0603-300-55-0,2-0,6</t>
  </si>
  <si>
    <t>P-0603-1500-80-0,3-0,2</t>
  </si>
  <si>
    <t>CS-44-500-60-1-0,1</t>
  </si>
  <si>
    <t>CS-44-400-155-1,5-0,2</t>
  </si>
  <si>
    <t>CS-44-750-250-2-0,4</t>
  </si>
  <si>
    <t>CN-1588-800-140-1,5-0,3</t>
  </si>
  <si>
    <t>CN-1588-1550-80-1,3-0,8</t>
  </si>
  <si>
    <t>CN-1588-400-150-2-0,4</t>
  </si>
  <si>
    <t>Ce que j'aimerai</t>
  </si>
  <si>
    <t>La référence est la même donc rien à faire</t>
  </si>
  <si>
    <t>J'aimerai dans ce cas renvoyer la valeur de la référence ayant la valeur la plus proche en colonne D puis si plusieurs possibilités la valeur la plus proche en colonne E puis si plusieurs possibilités la valeur la plus proche en colonne F puis si plusieurs possibilités la valeur la plus proche en colonne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</si>
</sst>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BF6A83-A836-4752-B85B-5AC8D3981491}" name="Tableau1" displayName="Tableau1" ref="A1:H10" totalsRowShown="0">
  <autoFilter ref="A1:H10" xr:uid="{E6BF6A83-A836-4752-B85B-5AC8D3981491}"/>
  <sortState xmlns:xlrd2="http://schemas.microsoft.com/office/spreadsheetml/2017/richdata2" ref="A2:H10">
    <sortCondition ref="A1:A10"/>
  </sortState>
  <tableColumns count="8">
    <tableColumn id="1" xr3:uid="{07CF5BBF-C4A2-4664-951E-7B1BC08E1FA6}" name="Key">
      <calculatedColumnFormula>B2&amp;"-"&amp;C2&amp;"-"&amp;D2&amp;"-"&amp;E2&amp;"-"&amp;F2&amp;"-"&amp;G2</calculatedColumnFormula>
    </tableColumn>
    <tableColumn id="2" xr3:uid="{0E698611-3274-4BDA-8B15-1C149EA22360}" name="SERIE"/>
    <tableColumn id="3" xr3:uid="{56780E7D-CD09-442F-BC91-1A20F79444A9}" name="MODELE"/>
    <tableColumn id="4" xr3:uid="{D9E570C4-D7DF-41F1-A2F6-9F49DBEDEFAB}" name="ValeurOhmique1"/>
    <tableColumn id="5" xr3:uid="{F4147F63-0951-4E0D-AF4C-F96D992CBF68}" name="ValeurOhmique2"/>
    <tableColumn id="6" xr3:uid="{56FA3E30-795F-4BC6-B2BE-F35090BF7A34}" name="ToléranceAbsolue"/>
    <tableColumn id="7" xr3:uid="{4AC640FF-ACB4-4E89-80B7-3ADF83BB1324}" name="ToléranceRelative"/>
    <tableColumn id="8" xr3:uid="{2235A360-3D20-4513-BD37-7C69FC75ECA0}" name="Temp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C0BC4-7466-4351-BE10-04FAF62A73E2}">
  <dimension ref="A1:C10"/>
  <sheetViews>
    <sheetView tabSelected="1" zoomScale="70" zoomScaleNormal="70" workbookViewId="0">
      <selection activeCell="B7" sqref="B7"/>
    </sheetView>
  </sheetViews>
  <sheetFormatPr baseColWidth="10" defaultRowHeight="15" x14ac:dyDescent="0.25"/>
  <cols>
    <col min="1" max="1" width="26.85546875" bestFit="1" customWidth="1"/>
    <col min="3" max="3" width="30.85546875" customWidth="1"/>
  </cols>
  <sheetData>
    <row r="1" spans="1:3" x14ac:dyDescent="0.25">
      <c r="A1" t="s">
        <v>0</v>
      </c>
      <c r="B1" t="s">
        <v>1</v>
      </c>
      <c r="C1" t="s">
        <v>24</v>
      </c>
    </row>
    <row r="2" spans="1:3" x14ac:dyDescent="0.25">
      <c r="A2" t="s">
        <v>15</v>
      </c>
      <c r="B2">
        <f>VLOOKUP(A2,BDD!A:H,8,TRUE)</f>
        <v>3</v>
      </c>
      <c r="C2" s="1" t="s">
        <v>25</v>
      </c>
    </row>
    <row r="3" spans="1:3" x14ac:dyDescent="0.25">
      <c r="A3" t="s">
        <v>16</v>
      </c>
      <c r="B3">
        <f>VLOOKUP(A3,BDD!A:H,8,TRUE)</f>
        <v>5</v>
      </c>
      <c r="C3" s="2" t="s">
        <v>26</v>
      </c>
    </row>
    <row r="4" spans="1:3" x14ac:dyDescent="0.25">
      <c r="A4" t="s">
        <v>17</v>
      </c>
      <c r="B4">
        <f>VLOOKUP(A4,BDD!A:H,8,TRUE)</f>
        <v>4</v>
      </c>
      <c r="C4" s="2" t="s">
        <v>26</v>
      </c>
    </row>
    <row r="5" spans="1:3" x14ac:dyDescent="0.25">
      <c r="A5" t="s">
        <v>18</v>
      </c>
      <c r="B5">
        <f>VLOOKUP(A5,BDD!A:H,8,TRUE)</f>
        <v>7</v>
      </c>
      <c r="C5" s="2" t="s">
        <v>26</v>
      </c>
    </row>
    <row r="6" spans="1:3" x14ac:dyDescent="0.25">
      <c r="A6" t="s">
        <v>19</v>
      </c>
      <c r="B6">
        <f>VLOOKUP(A6,BDD!A:H,8,TRUE)</f>
        <v>7</v>
      </c>
      <c r="C6" s="2" t="s">
        <v>26</v>
      </c>
    </row>
    <row r="7" spans="1:3" x14ac:dyDescent="0.25">
      <c r="A7" t="s">
        <v>20</v>
      </c>
      <c r="B7">
        <f>VLOOKUP(A7,BDD!A:H,8,TRUE)</f>
        <v>4</v>
      </c>
      <c r="C7" s="2" t="s">
        <v>26</v>
      </c>
    </row>
    <row r="8" spans="1:3" x14ac:dyDescent="0.25">
      <c r="A8" t="s">
        <v>21</v>
      </c>
      <c r="B8">
        <f>VLOOKUP(A8,BDD!A:H,8,TRUE)</f>
        <v>5</v>
      </c>
      <c r="C8" s="2" t="s">
        <v>26</v>
      </c>
    </row>
    <row r="9" spans="1:3" x14ac:dyDescent="0.25">
      <c r="A9" t="s">
        <v>22</v>
      </c>
      <c r="B9">
        <f>VLOOKUP(A9,BDD!A:H,8,TRUE)</f>
        <v>2</v>
      </c>
      <c r="C9" s="2" t="s">
        <v>26</v>
      </c>
    </row>
    <row r="10" spans="1:3" x14ac:dyDescent="0.25">
      <c r="A10" t="s">
        <v>23</v>
      </c>
      <c r="B10">
        <f>VLOOKUP(A10,BDD!A:H,8,TRUE)</f>
        <v>3</v>
      </c>
      <c r="C10" s="2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E056B-401C-421A-A6DC-3E4AC32A9792}">
  <dimension ref="A1:H10"/>
  <sheetViews>
    <sheetView workbookViewId="0">
      <selection activeCell="A9" sqref="A9"/>
    </sheetView>
  </sheetViews>
  <sheetFormatPr baseColWidth="10" defaultRowHeight="15" x14ac:dyDescent="0.25"/>
  <cols>
    <col min="1" max="1" width="41.7109375" customWidth="1"/>
    <col min="2" max="2" width="7.85546875" customWidth="1"/>
    <col min="3" max="3" width="10.5703125" customWidth="1"/>
    <col min="4" max="5" width="18.28515625" customWidth="1"/>
    <col min="6" max="7" width="19.140625" customWidth="1"/>
    <col min="8" max="8" width="9" customWidth="1"/>
  </cols>
  <sheetData>
    <row r="1" spans="1:8" x14ac:dyDescent="0.25">
      <c r="A1" t="s">
        <v>8</v>
      </c>
      <c r="B1" t="s">
        <v>6</v>
      </c>
      <c r="C1" t="s">
        <v>7</v>
      </c>
      <c r="D1" t="s">
        <v>2</v>
      </c>
      <c r="E1" t="s">
        <v>3</v>
      </c>
      <c r="F1" t="s">
        <v>4</v>
      </c>
      <c r="G1" t="s">
        <v>5</v>
      </c>
      <c r="H1" t="s">
        <v>1</v>
      </c>
    </row>
    <row r="2" spans="1:8" x14ac:dyDescent="0.25">
      <c r="A2" t="str">
        <f>B2&amp;"-"&amp;C2&amp;"-"&amp;D2&amp;"-"&amp;E2&amp;"-"&amp;F2&amp;"-"&amp;G2</f>
        <v>CN-1588-1500-80-1,3-0,8</v>
      </c>
      <c r="B2" t="s">
        <v>13</v>
      </c>
      <c r="C2" t="s">
        <v>14</v>
      </c>
      <c r="D2">
        <v>1500</v>
      </c>
      <c r="E2">
        <v>80</v>
      </c>
      <c r="F2">
        <v>1.3</v>
      </c>
      <c r="G2">
        <v>0.8</v>
      </c>
      <c r="H2">
        <v>2</v>
      </c>
    </row>
    <row r="3" spans="1:8" x14ac:dyDescent="0.25">
      <c r="A3" t="str">
        <f>B3&amp;"-"&amp;C3&amp;"-"&amp;D3&amp;"-"&amp;E3&amp;"-"&amp;F3&amp;"-"&amp;G3</f>
        <v>CN-1588-400-100-2-0,4</v>
      </c>
      <c r="B3" t="s">
        <v>13</v>
      </c>
      <c r="C3" t="s">
        <v>14</v>
      </c>
      <c r="D3">
        <v>400</v>
      </c>
      <c r="E3">
        <v>100</v>
      </c>
      <c r="F3">
        <v>2</v>
      </c>
      <c r="G3">
        <v>0.4</v>
      </c>
      <c r="H3">
        <v>3</v>
      </c>
    </row>
    <row r="4" spans="1:8" x14ac:dyDescent="0.25">
      <c r="A4" t="str">
        <f>B4&amp;"-"&amp;C4&amp;"-"&amp;D4&amp;"-"&amp;E4&amp;"-"&amp;F4&amp;"-"&amp;G4</f>
        <v>CN-1588-600-140-1,5-0,3</v>
      </c>
      <c r="B4" t="s">
        <v>13</v>
      </c>
      <c r="C4" t="s">
        <v>14</v>
      </c>
      <c r="D4">
        <v>600</v>
      </c>
      <c r="E4">
        <v>140</v>
      </c>
      <c r="F4">
        <v>1.5</v>
      </c>
      <c r="G4">
        <v>0.3</v>
      </c>
      <c r="H4">
        <v>5</v>
      </c>
    </row>
    <row r="5" spans="1:8" x14ac:dyDescent="0.25">
      <c r="A5" t="str">
        <f>B5&amp;"-"&amp;C5&amp;"-"&amp;D5&amp;"-"&amp;E5&amp;"-"&amp;F5&amp;"-"&amp;G5</f>
        <v>CS-44-400-150-1,5-0,2</v>
      </c>
      <c r="B5" t="s">
        <v>11</v>
      </c>
      <c r="C5" t="s">
        <v>12</v>
      </c>
      <c r="D5">
        <v>400</v>
      </c>
      <c r="E5">
        <v>150</v>
      </c>
      <c r="F5">
        <v>1.5</v>
      </c>
      <c r="G5">
        <v>0.2</v>
      </c>
      <c r="H5">
        <v>7</v>
      </c>
    </row>
    <row r="6" spans="1:8" x14ac:dyDescent="0.25">
      <c r="A6" t="str">
        <f>B6&amp;"-"&amp;C6&amp;"-"&amp;D6&amp;"-"&amp;E6&amp;"-"&amp;F6&amp;"-"&amp;G6</f>
        <v>CS-44-500-60-1-0,8</v>
      </c>
      <c r="B6" t="s">
        <v>11</v>
      </c>
      <c r="C6" t="s">
        <v>12</v>
      </c>
      <c r="D6">
        <v>500</v>
      </c>
      <c r="E6">
        <v>60</v>
      </c>
      <c r="F6">
        <v>1</v>
      </c>
      <c r="G6">
        <v>0.8</v>
      </c>
      <c r="H6">
        <v>8</v>
      </c>
    </row>
    <row r="7" spans="1:8" x14ac:dyDescent="0.25">
      <c r="A7" t="str">
        <f>B7&amp;"-"&amp;C7&amp;"-"&amp;D7&amp;"-"&amp;E7&amp;"-"&amp;F7&amp;"-"&amp;G7</f>
        <v>CS-44-700-250-2-0,4</v>
      </c>
      <c r="B7" t="s">
        <v>11</v>
      </c>
      <c r="C7" t="s">
        <v>12</v>
      </c>
      <c r="D7">
        <v>700</v>
      </c>
      <c r="E7">
        <v>250</v>
      </c>
      <c r="F7">
        <v>2</v>
      </c>
      <c r="G7">
        <v>0.4</v>
      </c>
      <c r="H7">
        <v>4</v>
      </c>
    </row>
    <row r="8" spans="1:8" x14ac:dyDescent="0.25">
      <c r="A8" t="str">
        <f>B8&amp;"-"&amp;C8&amp;"-"&amp;D8&amp;"-"&amp;E8&amp;"-"&amp;F8&amp;"-"&amp;G8</f>
        <v>P-0603-1500-80-0,3-0,4</v>
      </c>
      <c r="B8" t="s">
        <v>9</v>
      </c>
      <c r="C8" t="s">
        <v>10</v>
      </c>
      <c r="D8">
        <v>1500</v>
      </c>
      <c r="E8">
        <v>80</v>
      </c>
      <c r="F8">
        <v>0.3</v>
      </c>
      <c r="G8">
        <v>0.4</v>
      </c>
      <c r="H8">
        <v>4</v>
      </c>
    </row>
    <row r="9" spans="1:8" x14ac:dyDescent="0.25">
      <c r="A9" t="str">
        <f>B9&amp;"-"&amp;C9&amp;"-"&amp;D9&amp;"-"&amp;E9&amp;"-"&amp;F9&amp;"-"&amp;G9</f>
        <v>P-0603-300-50-0,2-0,6</v>
      </c>
      <c r="B9" t="s">
        <v>9</v>
      </c>
      <c r="C9" t="s">
        <v>10</v>
      </c>
      <c r="D9">
        <v>300</v>
      </c>
      <c r="E9">
        <v>50</v>
      </c>
      <c r="F9">
        <v>0.2</v>
      </c>
      <c r="G9">
        <v>0.6</v>
      </c>
      <c r="H9">
        <v>5</v>
      </c>
    </row>
    <row r="10" spans="1:8" x14ac:dyDescent="0.25">
      <c r="A10" t="str">
        <f>B10&amp;"-"&amp;C10&amp;"-"&amp;D10&amp;"-"&amp;E10&amp;"-"&amp;F10&amp;"-"&amp;G10</f>
        <v>P-0603-50-10-0,1-0,5</v>
      </c>
      <c r="B10" t="s">
        <v>9</v>
      </c>
      <c r="C10" t="s">
        <v>10</v>
      </c>
      <c r="D10">
        <v>50</v>
      </c>
      <c r="E10">
        <v>10</v>
      </c>
      <c r="F10">
        <v>0.1</v>
      </c>
      <c r="G10">
        <v>0.5</v>
      </c>
      <c r="H10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KPI</vt:lpstr>
      <vt:lpstr>BDD</vt:lpstr>
    </vt:vector>
  </TitlesOfParts>
  <Company>Vishay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Eftekhari, Anthony</dc:creator>
  <cp:lastModifiedBy>LouReeD</cp:lastModifiedBy>
  <dcterms:created xsi:type="dcterms:W3CDTF">2024-04-12T10:42:47Z</dcterms:created>
  <dcterms:modified xsi:type="dcterms:W3CDTF">2024-04-12T11:07:42Z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eddb31-ca59-47b4-aceb-732539ed590b_Enabled">
    <vt:lpwstr>true</vt:lpwstr>
  </property>
  <property fmtid="{D5CDD505-2E9C-101B-9397-08002B2CF9AE}" pid="3" name="MSIP_Label_c8eddb31-ca59-47b4-aceb-732539ed590b_SetDate">
    <vt:lpwstr>2024-04-12T10:55:00Z</vt:lpwstr>
  </property>
  <property fmtid="{D5CDD505-2E9C-101B-9397-08002B2CF9AE}" pid="4" name="MSIP_Label_c8eddb31-ca59-47b4-aceb-732539ed590b_Method">
    <vt:lpwstr>Standard</vt:lpwstr>
  </property>
  <property fmtid="{D5CDD505-2E9C-101B-9397-08002B2CF9AE}" pid="5" name="MSIP_Label_c8eddb31-ca59-47b4-aceb-732539ed590b_Name">
    <vt:lpwstr>c8eddb31-ca59-47b4-aceb-732539ed590b</vt:lpwstr>
  </property>
  <property fmtid="{D5CDD505-2E9C-101B-9397-08002B2CF9AE}" pid="6" name="MSIP_Label_c8eddb31-ca59-47b4-aceb-732539ed590b_SiteId">
    <vt:lpwstr>5874b827-1966-41df-a5b7-b79ec04dab64</vt:lpwstr>
  </property>
  <property fmtid="{D5CDD505-2E9C-101B-9397-08002B2CF9AE}" pid="7" name="MSIP_Label_c8eddb31-ca59-47b4-aceb-732539ed590b_ActionId">
    <vt:lpwstr>65661353-fe47-4a71-95af-6569e4b51024</vt:lpwstr>
  </property>
  <property fmtid="{D5CDD505-2E9C-101B-9397-08002B2CF9AE}" pid="8" name="MSIP_Label_c8eddb31-ca59-47b4-aceb-732539ed590b_ContentBits">
    <vt:lpwstr>0</vt:lpwstr>
  </property>
</Properties>
</file>