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BE91388F-504A-4485-9D7C-C44046275D3F}" xr6:coauthVersionLast="47" xr6:coauthVersionMax="47" xr10:uidLastSave="{00000000-0000-0000-0000-000000000000}"/>
  <bookViews>
    <workbookView xWindow="-120" yWindow="-120" windowWidth="24240" windowHeight="13020" activeTab="2" xr2:uid="{00000000-000D-0000-FFFF-FFFF00000000}"/>
  </bookViews>
  <sheets>
    <sheet name="LISTES" sheetId="6" r:id="rId1"/>
    <sheet name="BPU- " sheetId="1" r:id="rId2"/>
    <sheet name="Devis_1 page" sheetId="7" r:id="rId3"/>
  </sheets>
  <definedNames>
    <definedName name="_xlnm._FilterDatabase" localSheetId="1" hidden="1">'BPU- '!$A$1:$K$28</definedName>
    <definedName name="_xlnm.Print_Titles" localSheetId="1">'BPU- '!$1:$1</definedName>
    <definedName name="Taux">LISTES!$A$3:$A$5</definedName>
    <definedName name="_xlnm.Print_Area" localSheetId="1">'BPU- '!$A$1:$K$28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20" i="7" l="1"/>
  <c r="I20" i="7"/>
  <c r="G20" i="7"/>
  <c r="E20" i="7"/>
  <c r="M20" i="7" s="1"/>
  <c r="C20" i="7"/>
  <c r="N19" i="7"/>
  <c r="I19" i="7"/>
  <c r="G19" i="7"/>
  <c r="E19" i="7"/>
  <c r="M19" i="7" s="1"/>
  <c r="C19" i="7"/>
  <c r="N18" i="7"/>
  <c r="I18" i="7"/>
  <c r="G18" i="7"/>
  <c r="E18" i="7"/>
  <c r="M18" i="7" s="1"/>
  <c r="C18" i="7"/>
  <c r="N17" i="7"/>
  <c r="M17" i="7"/>
  <c r="I17" i="7"/>
  <c r="G17" i="7"/>
  <c r="E17" i="7"/>
  <c r="J17" i="7" s="1"/>
  <c r="C17" i="7"/>
  <c r="N16" i="7"/>
  <c r="I16" i="7"/>
  <c r="G16" i="7"/>
  <c r="E16" i="7"/>
  <c r="M16" i="7" s="1"/>
  <c r="C16" i="7"/>
  <c r="N15" i="7"/>
  <c r="I15" i="7"/>
  <c r="G15" i="7"/>
  <c r="E15" i="7"/>
  <c r="M15" i="7" s="1"/>
  <c r="C15" i="7"/>
  <c r="N14" i="7"/>
  <c r="I14" i="7"/>
  <c r="G14" i="7"/>
  <c r="E14" i="7"/>
  <c r="M14" i="7" s="1"/>
  <c r="C14" i="7"/>
  <c r="N13" i="7"/>
  <c r="I13" i="7"/>
  <c r="G13" i="7"/>
  <c r="E13" i="7"/>
  <c r="J13" i="7" s="1"/>
  <c r="C13" i="7"/>
  <c r="N12" i="7"/>
  <c r="I12" i="7"/>
  <c r="G12" i="7"/>
  <c r="E12" i="7"/>
  <c r="M12" i="7" s="1"/>
  <c r="C12" i="7"/>
  <c r="N11" i="7"/>
  <c r="I11" i="7"/>
  <c r="G11" i="7"/>
  <c r="E11" i="7"/>
  <c r="M11" i="7" s="1"/>
  <c r="C11" i="7"/>
  <c r="N10" i="7"/>
  <c r="I10" i="7"/>
  <c r="G10" i="7"/>
  <c r="E10" i="7"/>
  <c r="M10" i="7" s="1"/>
  <c r="C10" i="7"/>
  <c r="N9" i="7"/>
  <c r="I9" i="7"/>
  <c r="G9" i="7"/>
  <c r="E9" i="7"/>
  <c r="J9" i="7" s="1"/>
  <c r="C9" i="7"/>
  <c r="N8" i="7"/>
  <c r="I8" i="7"/>
  <c r="G8" i="7"/>
  <c r="E8" i="7"/>
  <c r="M8" i="7" s="1"/>
  <c r="C8" i="7"/>
  <c r="N7" i="7"/>
  <c r="I7" i="7"/>
  <c r="G7" i="7"/>
  <c r="E7" i="7"/>
  <c r="M7" i="7" s="1"/>
  <c r="C7" i="7"/>
  <c r="N6" i="7"/>
  <c r="N22" i="7" s="1"/>
  <c r="I6" i="7"/>
  <c r="G6" i="7"/>
  <c r="E6" i="7"/>
  <c r="M6" i="7" s="1"/>
  <c r="C6" i="7"/>
  <c r="J16" i="7" l="1"/>
  <c r="J8" i="7"/>
  <c r="J15" i="7"/>
  <c r="J7" i="7"/>
  <c r="J14" i="7"/>
  <c r="M9" i="7"/>
  <c r="J6" i="7"/>
  <c r="N24" i="7"/>
  <c r="N26" i="7" s="1"/>
  <c r="N23" i="7"/>
  <c r="J12" i="7"/>
  <c r="M13" i="7"/>
  <c r="J20" i="7"/>
  <c r="J11" i="7"/>
  <c r="J19" i="7"/>
  <c r="J10" i="7"/>
  <c r="J18" i="7"/>
</calcChain>
</file>

<file path=xl/sharedStrings.xml><?xml version="1.0" encoding="utf-8"?>
<sst xmlns="http://schemas.openxmlformats.org/spreadsheetml/2006/main" count="213" uniqueCount="98">
  <si>
    <t>DESIGNATION DES OUVRAGES</t>
  </si>
  <si>
    <t>U</t>
  </si>
  <si>
    <t>N°</t>
  </si>
  <si>
    <t>m2</t>
  </si>
  <si>
    <t>ml</t>
  </si>
  <si>
    <t>Catalogue(s) Fournisseur(s)</t>
  </si>
  <si>
    <t>% remise</t>
  </si>
  <si>
    <t>%</t>
  </si>
  <si>
    <t>SO</t>
  </si>
  <si>
    <t>F</t>
  </si>
  <si>
    <t>1.1</t>
  </si>
  <si>
    <t>1.2</t>
  </si>
  <si>
    <t>5.1</t>
  </si>
  <si>
    <t>5.2</t>
  </si>
  <si>
    <t>5.3</t>
  </si>
  <si>
    <t>5.4</t>
  </si>
  <si>
    <t>5.5</t>
  </si>
  <si>
    <t>5.6</t>
  </si>
  <si>
    <t>5.7</t>
  </si>
  <si>
    <t>5.8</t>
  </si>
  <si>
    <t>5.9</t>
  </si>
  <si>
    <t>5.10</t>
  </si>
  <si>
    <t>5.11</t>
  </si>
  <si>
    <t>22.1</t>
  </si>
  <si>
    <t>22.2</t>
  </si>
  <si>
    <t>22.3</t>
  </si>
  <si>
    <t>22.4</t>
  </si>
  <si>
    <t>22.5</t>
  </si>
  <si>
    <t>22.6</t>
  </si>
  <si>
    <t>22.7</t>
  </si>
  <si>
    <t>1.3</t>
  </si>
  <si>
    <t>1.4</t>
  </si>
  <si>
    <t>1.5</t>
  </si>
  <si>
    <t>1.6</t>
  </si>
  <si>
    <t>Unité</t>
  </si>
  <si>
    <r>
      <t xml:space="preserve">PRIX FOURNITURE
</t>
    </r>
    <r>
      <rPr>
        <b/>
        <sz val="12"/>
        <color indexed="9"/>
        <rFont val="Arial Narrow"/>
        <family val="2"/>
      </rPr>
      <t xml:space="preserve">Prix unitaire HT  </t>
    </r>
  </si>
  <si>
    <r>
      <t xml:space="preserve">PRIX POSE
</t>
    </r>
    <r>
      <rPr>
        <b/>
        <sz val="12"/>
        <color indexed="9"/>
        <rFont val="Arial Narrow"/>
        <family val="2"/>
      </rPr>
      <t>Prix unitaire HT</t>
    </r>
  </si>
  <si>
    <r>
      <t>PRIX  FOURNITURE / POSE</t>
    </r>
    <r>
      <rPr>
        <b/>
        <sz val="12"/>
        <color indexed="9"/>
        <rFont val="Arial Narrow"/>
        <family val="2"/>
      </rPr>
      <t xml:space="preserve">
Prix unitaire remisé HT</t>
    </r>
  </si>
  <si>
    <t>POINT P</t>
  </si>
  <si>
    <t>WAVIN</t>
  </si>
  <si>
    <t>PIL</t>
  </si>
  <si>
    <t>ACO</t>
  </si>
  <si>
    <t>SIMOP</t>
  </si>
  <si>
    <t xml:space="preserve">Antibes, le </t>
  </si>
  <si>
    <t>Art. N°</t>
  </si>
  <si>
    <t>Désignation des ouvrages</t>
  </si>
  <si>
    <t>Quantité</t>
  </si>
  <si>
    <t>%  rabais</t>
  </si>
  <si>
    <t>N° article pour la pose</t>
  </si>
  <si>
    <t>Commentaires</t>
  </si>
  <si>
    <t>PU Fourn. (en HT)</t>
  </si>
  <si>
    <t>PU  F&amp;P -
 en H.T.</t>
  </si>
  <si>
    <t>Prix Total 
(Px Q) en H.T.</t>
  </si>
  <si>
    <t>PU Pose 
(en HT)</t>
  </si>
  <si>
    <t>Localisation</t>
  </si>
  <si>
    <t>N° rabais</t>
  </si>
  <si>
    <t xml:space="preserve">Rabais </t>
  </si>
  <si>
    <t>Paliers des rabais</t>
  </si>
  <si>
    <t>1 à 4 999,99 €</t>
  </si>
  <si>
    <t>5 000 à 14 999,99 €</t>
  </si>
  <si>
    <t>&gt; 15 000 €</t>
  </si>
  <si>
    <t>Si achat fourniture sur catalogue</t>
  </si>
  <si>
    <t>Taux TVA</t>
  </si>
  <si>
    <t>Si majoration</t>
  </si>
  <si>
    <t>Total 1 : avant rabais, en HT =</t>
  </si>
  <si>
    <t>N° rabais appliqué :</t>
  </si>
  <si>
    <r>
      <t>TOTAL 2 :</t>
    </r>
    <r>
      <rPr>
        <b/>
        <u/>
        <sz val="11"/>
        <rFont val="Arial"/>
        <family val="2"/>
      </rPr>
      <t xml:space="preserve"> après</t>
    </r>
    <r>
      <rPr>
        <b/>
        <sz val="11"/>
        <rFont val="Arial"/>
        <family val="2"/>
      </rPr>
      <t xml:space="preserve"> rabais, en HT = </t>
    </r>
  </si>
  <si>
    <r>
      <t xml:space="preserve">TOTAL 3 : </t>
    </r>
    <r>
      <rPr>
        <b/>
        <u/>
        <sz val="11"/>
        <rFont val="Arial"/>
        <family val="2"/>
      </rPr>
      <t>après</t>
    </r>
    <r>
      <rPr>
        <b/>
        <sz val="11"/>
        <rFont val="Arial"/>
        <family val="2"/>
      </rPr>
      <t xml:space="preserve"> rabais, en TTC = </t>
    </r>
  </si>
  <si>
    <r>
      <t xml:space="preserve">Taux de TVA </t>
    </r>
    <r>
      <rPr>
        <i/>
        <sz val="10"/>
        <color indexed="30"/>
        <rFont val="Arial"/>
        <family val="2"/>
      </rPr>
      <t>(choisir dans le menu déroulant)</t>
    </r>
  </si>
  <si>
    <t>Montant travaux à majorér</t>
  </si>
  <si>
    <t>Taux de TVA</t>
  </si>
  <si>
    <t>blablabla 1</t>
  </si>
  <si>
    <t>blablabla 2</t>
  </si>
  <si>
    <t>blablabla 3</t>
  </si>
  <si>
    <t>blablabla 4</t>
  </si>
  <si>
    <t>blablabla 5</t>
  </si>
  <si>
    <t>blablabla 6</t>
  </si>
  <si>
    <t>chichi 1</t>
  </si>
  <si>
    <t>chichi 2</t>
  </si>
  <si>
    <t>chichi 3</t>
  </si>
  <si>
    <t>chichi 4</t>
  </si>
  <si>
    <t>chichi 5</t>
  </si>
  <si>
    <t>chichi 6</t>
  </si>
  <si>
    <t>CHCHI</t>
  </si>
  <si>
    <t>BLABLA</t>
  </si>
  <si>
    <r>
      <rPr>
        <b/>
        <i/>
        <sz val="11"/>
        <rFont val="Arial Narrow"/>
        <family val="2"/>
      </rPr>
      <t xml:space="preserve">Sur catalogue : </t>
    </r>
    <r>
      <rPr>
        <b/>
        <sz val="11"/>
        <rFont val="Arial Narrow"/>
        <family val="2"/>
      </rPr>
      <t xml:space="preserve">
CHICHI</t>
    </r>
  </si>
  <si>
    <t>chichi 7</t>
  </si>
  <si>
    <t>chichi 8</t>
  </si>
  <si>
    <t>chichi 9</t>
  </si>
  <si>
    <t>chichi 10</t>
  </si>
  <si>
    <t>dans le panier 1</t>
  </si>
  <si>
    <t>dans le panier 2</t>
  </si>
  <si>
    <t>dans le panier 3</t>
  </si>
  <si>
    <t>dans le panier 4</t>
  </si>
  <si>
    <t>dans le panier 5</t>
  </si>
  <si>
    <t>Dans le panier</t>
  </si>
  <si>
    <t>TRAVAUX dans le panier</t>
  </si>
  <si>
    <t>Plus-value pour ajout dans le panier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</si>
</sst>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_-* #,##0.00\ [$€-40C]_-;\-* #,##0.00\ [$€-40C]_-;_-* &quot;-&quot;??\ [$€-40C]_-;_-@_-"/>
  </numFmts>
  <fonts count="33" x14ac:knownFonts="1">
    <font>
      <sz val="10"/>
      <name val="Arial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 Narrow"/>
      <family val="2"/>
    </font>
    <font>
      <sz val="12"/>
      <name val="Arial Narrow"/>
      <family val="2"/>
    </font>
    <font>
      <b/>
      <sz val="11"/>
      <name val="Arial Narrow"/>
      <family val="2"/>
    </font>
    <font>
      <sz val="11"/>
      <name val="Arial"/>
      <family val="2"/>
    </font>
    <font>
      <sz val="11"/>
      <name val="Arial Narrow"/>
      <family val="2"/>
    </font>
    <font>
      <b/>
      <sz val="12"/>
      <name val="Arial"/>
      <family val="2"/>
    </font>
    <font>
      <b/>
      <i/>
      <sz val="11"/>
      <name val="Arial Narrow"/>
      <family val="2"/>
    </font>
    <font>
      <sz val="12"/>
      <name val="Arial"/>
      <family val="2"/>
    </font>
    <font>
      <b/>
      <sz val="12"/>
      <color indexed="9"/>
      <name val="Arial Narrow"/>
      <family val="2"/>
    </font>
    <font>
      <b/>
      <sz val="9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1"/>
      <name val="Arial"/>
      <family val="2"/>
    </font>
    <font>
      <i/>
      <sz val="9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i/>
      <sz val="8"/>
      <name val="Arial"/>
      <family val="2"/>
    </font>
    <font>
      <i/>
      <sz val="11"/>
      <name val="Arial"/>
      <family val="2"/>
    </font>
    <font>
      <sz val="9"/>
      <name val="Arial"/>
      <family val="2"/>
    </font>
    <font>
      <b/>
      <u/>
      <sz val="11"/>
      <name val="Arial"/>
      <family val="2"/>
    </font>
    <font>
      <i/>
      <sz val="10"/>
      <color indexed="30"/>
      <name val="Arial"/>
      <family val="2"/>
    </font>
    <font>
      <sz val="10"/>
      <name val="Arial"/>
      <family val="2"/>
    </font>
    <font>
      <b/>
      <sz val="12"/>
      <color theme="1"/>
      <name val="Arial Narrow"/>
      <family val="2"/>
    </font>
    <font>
      <sz val="12"/>
      <color theme="1"/>
      <name val="Arial Narrow"/>
      <family val="2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  <font>
      <b/>
      <sz val="12"/>
      <color theme="0"/>
      <name val="Arial Narrow"/>
      <family val="2"/>
    </font>
    <font>
      <sz val="12"/>
      <color theme="1"/>
      <name val="Calibri"/>
      <family val="2"/>
      <scheme val="minor"/>
    </font>
    <font>
      <sz val="10"/>
      <color rgb="FFFF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BD5B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9" fontId="1" fillId="0" borderId="0" applyFont="0" applyFill="0" applyBorder="0" applyAlignment="0" applyProtection="0"/>
  </cellStyleXfs>
  <cellXfs count="173">
    <xf numFmtId="0" fontId="0" fillId="0" borderId="0" xfId="0"/>
    <xf numFmtId="0" fontId="3" fillId="0" borderId="0" xfId="0" applyFont="1" applyAlignment="1">
      <alignment vertical="center" wrapText="1" shrinkToFit="1"/>
    </xf>
    <xf numFmtId="0" fontId="3" fillId="0" borderId="1" xfId="0" applyFont="1" applyBorder="1" applyAlignment="1">
      <alignment horizontal="center" vertical="center" wrapText="1" shrinkToFit="1"/>
    </xf>
    <xf numFmtId="164" fontId="2" fillId="0" borderId="0" xfId="0" applyNumberFormat="1" applyFont="1" applyAlignment="1">
      <alignment horizontal="center" vertical="center" wrapText="1" shrinkToFit="1"/>
    </xf>
    <xf numFmtId="164" fontId="2" fillId="0" borderId="2" xfId="0" applyNumberFormat="1" applyFont="1" applyBorder="1" applyAlignment="1">
      <alignment horizontal="center" vertical="center" wrapText="1" shrinkToFit="1"/>
    </xf>
    <xf numFmtId="0" fontId="26" fillId="2" borderId="3" xfId="0" applyFont="1" applyFill="1" applyBorder="1" applyAlignment="1">
      <alignment horizontal="center" vertical="center" wrapText="1" shrinkToFit="1"/>
    </xf>
    <xf numFmtId="0" fontId="27" fillId="2" borderId="3" xfId="0" applyFont="1" applyFill="1" applyBorder="1" applyAlignment="1">
      <alignment vertical="center" wrapText="1" shrinkToFit="1"/>
    </xf>
    <xf numFmtId="0" fontId="27" fillId="2" borderId="3" xfId="0" applyFont="1" applyFill="1" applyBorder="1" applyAlignment="1">
      <alignment horizontal="center" vertical="center" wrapText="1" shrinkToFit="1"/>
    </xf>
    <xf numFmtId="164" fontId="26" fillId="2" borderId="3" xfId="0" applyNumberFormat="1" applyFont="1" applyFill="1" applyBorder="1" applyAlignment="1">
      <alignment horizontal="center" vertical="center" wrapText="1" shrinkToFit="1"/>
    </xf>
    <xf numFmtId="164" fontId="26" fillId="2" borderId="3" xfId="0" applyNumberFormat="1" applyFont="1" applyFill="1" applyBorder="1" applyAlignment="1">
      <alignment vertical="center" wrapText="1" shrinkToFit="1"/>
    </xf>
    <xf numFmtId="0" fontId="26" fillId="2" borderId="3" xfId="0" applyFont="1" applyFill="1" applyBorder="1" applyAlignment="1">
      <alignment vertical="center" wrapText="1" shrinkToFit="1"/>
    </xf>
    <xf numFmtId="0" fontId="3" fillId="3" borderId="0" xfId="0" applyFont="1" applyFill="1" applyAlignment="1">
      <alignment vertical="center" wrapText="1" shrinkToFit="1"/>
    </xf>
    <xf numFmtId="0" fontId="3" fillId="3" borderId="0" xfId="0" applyFont="1" applyFill="1" applyAlignment="1">
      <alignment horizontal="center" vertical="center" wrapText="1" shrinkToFit="1"/>
    </xf>
    <xf numFmtId="164" fontId="2" fillId="3" borderId="0" xfId="0" applyNumberFormat="1" applyFont="1" applyFill="1" applyAlignment="1">
      <alignment horizontal="center" vertical="center" wrapText="1" shrinkToFit="1"/>
    </xf>
    <xf numFmtId="0" fontId="6" fillId="0" borderId="3" xfId="0" applyFont="1" applyBorder="1" applyAlignment="1">
      <alignment horizontal="left" vertical="center" wrapText="1"/>
    </xf>
    <xf numFmtId="0" fontId="7" fillId="3" borderId="0" xfId="0" applyFont="1" applyFill="1" applyAlignment="1">
      <alignment vertical="center" wrapText="1" shrinkToFit="1"/>
    </xf>
    <xf numFmtId="0" fontId="7" fillId="0" borderId="0" xfId="0" applyFont="1" applyAlignment="1">
      <alignment vertical="center" wrapText="1" shrinkToFit="1"/>
    </xf>
    <xf numFmtId="0" fontId="3" fillId="4" borderId="0" xfId="0" applyFont="1" applyFill="1" applyAlignment="1">
      <alignment vertical="center" wrapText="1" shrinkToFit="1"/>
    </xf>
    <xf numFmtId="0" fontId="8" fillId="0" borderId="3" xfId="0" applyFont="1" applyBorder="1" applyAlignment="1">
      <alignment horizontal="justify" vertical="center"/>
    </xf>
    <xf numFmtId="0" fontId="8" fillId="0" borderId="3" xfId="0" applyFont="1" applyBorder="1" applyAlignment="1">
      <alignment vertical="center" wrapText="1"/>
    </xf>
    <xf numFmtId="0" fontId="8" fillId="0" borderId="3" xfId="0" applyFont="1" applyBorder="1" applyAlignment="1" applyProtection="1">
      <alignment vertical="center" wrapText="1" shrinkToFit="1"/>
      <protection locked="0"/>
    </xf>
    <xf numFmtId="4" fontId="28" fillId="0" borderId="3" xfId="0" applyNumberFormat="1" applyFont="1" applyBorder="1" applyAlignment="1">
      <alignment horizontal="center" vertical="center" wrapText="1" shrinkToFit="1"/>
    </xf>
    <xf numFmtId="0" fontId="8" fillId="0" borderId="3" xfId="0" applyFont="1" applyBorder="1" applyAlignment="1">
      <alignment horizontal="center" vertical="center" wrapText="1"/>
    </xf>
    <xf numFmtId="0" fontId="28" fillId="0" borderId="3" xfId="0" applyFont="1" applyBorder="1" applyAlignment="1">
      <alignment horizontal="center" vertical="center" wrapText="1" shrinkToFit="1"/>
    </xf>
    <xf numFmtId="0" fontId="7" fillId="3" borderId="0" xfId="0" applyFont="1" applyFill="1" applyAlignment="1">
      <alignment horizontal="center" vertical="center" wrapText="1" shrinkToFit="1"/>
    </xf>
    <xf numFmtId="0" fontId="7" fillId="0" borderId="0" xfId="0" applyFont="1" applyAlignment="1">
      <alignment horizontal="center" vertical="center" wrapText="1" shrinkToFit="1"/>
    </xf>
    <xf numFmtId="0" fontId="26" fillId="2" borderId="4" xfId="0" applyFont="1" applyFill="1" applyBorder="1" applyAlignment="1">
      <alignment horizontal="center" vertical="center" wrapText="1" shrinkToFit="1"/>
    </xf>
    <xf numFmtId="0" fontId="28" fillId="0" borderId="4" xfId="0" applyFont="1" applyBorder="1" applyAlignment="1">
      <alignment horizontal="center" vertical="center" wrapText="1" shrinkToFit="1"/>
    </xf>
    <xf numFmtId="0" fontId="28" fillId="5" borderId="3" xfId="0" applyFont="1" applyFill="1" applyBorder="1" applyAlignment="1">
      <alignment horizontal="center" vertical="center" wrapText="1" shrinkToFit="1"/>
    </xf>
    <xf numFmtId="164" fontId="29" fillId="0" borderId="3" xfId="0" applyNumberFormat="1" applyFont="1" applyBorder="1" applyAlignment="1">
      <alignment horizontal="center" vertical="center" wrapText="1" shrinkToFit="1"/>
    </xf>
    <xf numFmtId="164" fontId="29" fillId="0" borderId="3" xfId="0" applyNumberFormat="1" applyFont="1" applyBorder="1" applyAlignment="1">
      <alignment vertical="center" wrapText="1" shrinkToFit="1"/>
    </xf>
    <xf numFmtId="164" fontId="6" fillId="0" borderId="3" xfId="0" applyNumberFormat="1" applyFont="1" applyBorder="1" applyAlignment="1">
      <alignment horizontal="center" vertical="center" wrapText="1" shrinkToFit="1"/>
    </xf>
    <xf numFmtId="0" fontId="8" fillId="0" borderId="4" xfId="0" applyFont="1" applyBorder="1" applyAlignment="1">
      <alignment horizontal="center" vertical="center" wrapText="1" shrinkToFit="1"/>
    </xf>
    <xf numFmtId="0" fontId="11" fillId="0" borderId="0" xfId="0" applyFont="1" applyAlignment="1">
      <alignment vertical="center" wrapText="1" shrinkToFit="1"/>
    </xf>
    <xf numFmtId="0" fontId="9" fillId="0" borderId="0" xfId="0" applyFont="1" applyAlignment="1">
      <alignment vertical="center" wrapText="1" shrinkToFit="1"/>
    </xf>
    <xf numFmtId="4" fontId="27" fillId="2" borderId="3" xfId="0" applyNumberFormat="1" applyFont="1" applyFill="1" applyBorder="1" applyAlignment="1">
      <alignment horizontal="center" vertical="center" wrapText="1" shrinkToFit="1"/>
    </xf>
    <xf numFmtId="0" fontId="5" fillId="2" borderId="3" xfId="0" applyFont="1" applyFill="1" applyBorder="1" applyAlignment="1">
      <alignment vertical="center" wrapText="1" shrinkToFit="1"/>
    </xf>
    <xf numFmtId="164" fontId="4" fillId="2" borderId="3" xfId="0" applyNumberFormat="1" applyFont="1" applyFill="1" applyBorder="1" applyAlignment="1">
      <alignment horizontal="center" vertical="center" wrapText="1" shrinkToFit="1"/>
    </xf>
    <xf numFmtId="0" fontId="5" fillId="2" borderId="3" xfId="0" applyFont="1" applyFill="1" applyBorder="1" applyAlignment="1">
      <alignment horizontal="center" vertical="center"/>
    </xf>
    <xf numFmtId="0" fontId="30" fillId="6" borderId="5" xfId="0" applyFont="1" applyFill="1" applyBorder="1" applyAlignment="1">
      <alignment horizontal="center" vertical="center" wrapText="1" shrinkToFit="1"/>
    </xf>
    <xf numFmtId="0" fontId="30" fillId="6" borderId="1" xfId="0" applyFont="1" applyFill="1" applyBorder="1" applyAlignment="1">
      <alignment horizontal="center" vertical="center" wrapText="1" shrinkToFit="1"/>
    </xf>
    <xf numFmtId="0" fontId="30" fillId="6" borderId="6" xfId="0" applyFont="1" applyFill="1" applyBorder="1" applyAlignment="1">
      <alignment horizontal="center" vertical="center" wrapText="1" shrinkToFit="1"/>
    </xf>
    <xf numFmtId="164" fontId="30" fillId="6" borderId="6" xfId="0" applyNumberFormat="1" applyFont="1" applyFill="1" applyBorder="1" applyAlignment="1">
      <alignment horizontal="center" vertical="center" wrapText="1" shrinkToFit="1"/>
    </xf>
    <xf numFmtId="0" fontId="9" fillId="0" borderId="0" xfId="0" applyFont="1" applyAlignment="1">
      <alignment horizontal="center" vertical="center" wrapText="1" shrinkToFit="1"/>
    </xf>
    <xf numFmtId="164" fontId="29" fillId="0" borderId="2" xfId="0" applyNumberFormat="1" applyFont="1" applyBorder="1" applyAlignment="1">
      <alignment vertical="center" wrapText="1" shrinkToFit="1"/>
    </xf>
    <xf numFmtId="2" fontId="28" fillId="0" borderId="3" xfId="0" applyNumberFormat="1" applyFont="1" applyBorder="1" applyAlignment="1">
      <alignment horizontal="center" vertical="center" wrapText="1" shrinkToFit="1"/>
    </xf>
    <xf numFmtId="164" fontId="30" fillId="6" borderId="1" xfId="0" applyNumberFormat="1" applyFont="1" applyFill="1" applyBorder="1" applyAlignment="1">
      <alignment horizontal="center" vertical="center" wrapText="1" shrinkToFit="1"/>
    </xf>
    <xf numFmtId="0" fontId="26" fillId="2" borderId="7" xfId="0" applyFont="1" applyFill="1" applyBorder="1" applyAlignment="1">
      <alignment vertical="center" wrapText="1" shrinkToFit="1"/>
    </xf>
    <xf numFmtId="0" fontId="28" fillId="5" borderId="7" xfId="0" applyFont="1" applyFill="1" applyBorder="1" applyAlignment="1">
      <alignment horizontal="center" vertical="center" wrapText="1" shrinkToFit="1"/>
    </xf>
    <xf numFmtId="0" fontId="27" fillId="2" borderId="7" xfId="0" applyFont="1" applyFill="1" applyBorder="1" applyAlignment="1">
      <alignment vertical="center" wrapText="1" shrinkToFit="1"/>
    </xf>
    <xf numFmtId="0" fontId="5" fillId="2" borderId="7" xfId="0" applyFont="1" applyFill="1" applyBorder="1" applyAlignment="1">
      <alignment vertical="center" wrapText="1" shrinkToFit="1"/>
    </xf>
    <xf numFmtId="0" fontId="28" fillId="7" borderId="4" xfId="0" applyFont="1" applyFill="1" applyBorder="1" applyAlignment="1">
      <alignment horizontal="center" vertical="center" wrapText="1" shrinkToFit="1"/>
    </xf>
    <xf numFmtId="0" fontId="6" fillId="7" borderId="3" xfId="0" applyFont="1" applyFill="1" applyBorder="1" applyAlignment="1">
      <alignment horizontal="left" vertical="center" wrapText="1"/>
    </xf>
    <xf numFmtId="0" fontId="8" fillId="7" borderId="3" xfId="0" applyFont="1" applyFill="1" applyBorder="1" applyAlignment="1">
      <alignment vertical="center" wrapText="1"/>
    </xf>
    <xf numFmtId="0" fontId="8" fillId="7" borderId="3" xfId="0" applyFont="1" applyFill="1" applyBorder="1" applyAlignment="1">
      <alignment horizontal="center" vertical="center" wrapText="1"/>
    </xf>
    <xf numFmtId="0" fontId="28" fillId="7" borderId="3" xfId="0" applyFont="1" applyFill="1" applyBorder="1" applyAlignment="1">
      <alignment horizontal="center" vertical="center" wrapText="1" shrinkToFit="1"/>
    </xf>
    <xf numFmtId="9" fontId="28" fillId="7" borderId="7" xfId="0" applyNumberFormat="1" applyFont="1" applyFill="1" applyBorder="1" applyAlignment="1">
      <alignment horizontal="center" vertical="center" wrapText="1" shrinkToFit="1"/>
    </xf>
    <xf numFmtId="164" fontId="29" fillId="7" borderId="3" xfId="0" applyNumberFormat="1" applyFont="1" applyFill="1" applyBorder="1" applyAlignment="1">
      <alignment vertical="center" wrapText="1" shrinkToFit="1"/>
    </xf>
    <xf numFmtId="0" fontId="8" fillId="4" borderId="4" xfId="0" applyFont="1" applyFill="1" applyBorder="1" applyAlignment="1">
      <alignment horizontal="center" vertical="center" wrapText="1" shrinkToFit="1"/>
    </xf>
    <xf numFmtId="0" fontId="6" fillId="4" borderId="3" xfId="0" applyFont="1" applyFill="1" applyBorder="1" applyAlignment="1">
      <alignment horizontal="left" vertical="center" wrapText="1"/>
    </xf>
    <xf numFmtId="0" fontId="8" fillId="4" borderId="3" xfId="0" applyFont="1" applyFill="1" applyBorder="1" applyAlignment="1">
      <alignment horizontal="justify" vertical="center"/>
    </xf>
    <xf numFmtId="0" fontId="6" fillId="4" borderId="3" xfId="0" applyFont="1" applyFill="1" applyBorder="1" applyAlignment="1">
      <alignment horizontal="center" vertical="center" wrapText="1" shrinkToFit="1"/>
    </xf>
    <xf numFmtId="10" fontId="6" fillId="4" borderId="3" xfId="0" applyNumberFormat="1" applyFont="1" applyFill="1" applyBorder="1" applyAlignment="1">
      <alignment horizontal="center" vertical="center" wrapText="1" shrinkToFit="1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9" fontId="31" fillId="0" borderId="3" xfId="2" applyFont="1" applyBorder="1" applyAlignment="1" applyProtection="1">
      <alignment horizontal="center" vertical="center"/>
    </xf>
    <xf numFmtId="9" fontId="31" fillId="0" borderId="8" xfId="2" applyFont="1" applyBorder="1" applyAlignment="1" applyProtection="1">
      <alignment horizontal="center" vertical="center"/>
    </xf>
    <xf numFmtId="9" fontId="31" fillId="0" borderId="9" xfId="2" applyFont="1" applyBorder="1" applyAlignment="1" applyProtection="1">
      <alignment horizontal="center" vertical="center"/>
    </xf>
    <xf numFmtId="10" fontId="22" fillId="3" borderId="0" xfId="2" applyNumberFormat="1" applyFont="1" applyFill="1" applyBorder="1" applyAlignment="1">
      <alignment horizontal="center" vertical="center" wrapText="1" shrinkToFit="1"/>
    </xf>
    <xf numFmtId="0" fontId="32" fillId="3" borderId="0" xfId="0" applyFont="1" applyFill="1" applyAlignment="1">
      <alignment vertical="center" wrapText="1" shrinkToFit="1"/>
    </xf>
    <xf numFmtId="0" fontId="0" fillId="0" borderId="8" xfId="0" applyBorder="1" applyAlignment="1" applyProtection="1">
      <alignment horizontal="center" vertical="center"/>
      <protection locked="0"/>
    </xf>
    <xf numFmtId="0" fontId="22" fillId="0" borderId="8" xfId="0" applyFont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22" fillId="0" borderId="3" xfId="0" applyFont="1" applyBorder="1" applyAlignment="1" applyProtection="1">
      <alignment horizontal="center" vertical="center"/>
      <protection locked="0"/>
    </xf>
    <xf numFmtId="165" fontId="17" fillId="0" borderId="8" xfId="0" applyNumberFormat="1" applyFont="1" applyBorder="1" applyAlignment="1" applyProtection="1">
      <alignment horizontal="center" vertical="center"/>
      <protection locked="0"/>
    </xf>
    <xf numFmtId="165" fontId="17" fillId="0" borderId="3" xfId="0" applyNumberFormat="1" applyFont="1" applyBorder="1" applyAlignment="1" applyProtection="1">
      <alignment horizontal="center" vertical="center"/>
      <protection locked="0"/>
    </xf>
    <xf numFmtId="0" fontId="17" fillId="0" borderId="8" xfId="0" applyFont="1" applyBorder="1" applyAlignment="1" applyProtection="1">
      <alignment horizontal="center" vertical="center"/>
      <protection locked="0"/>
    </xf>
    <xf numFmtId="0" fontId="17" fillId="0" borderId="3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4" fillId="0" borderId="0" xfId="0" applyFont="1" applyAlignment="1" applyProtection="1">
      <alignment horizontal="left" vertical="top" wrapText="1"/>
      <protection locked="0"/>
    </xf>
    <xf numFmtId="0" fontId="14" fillId="0" borderId="0" xfId="0" applyFont="1" applyAlignment="1" applyProtection="1">
      <alignment horizontal="center" vertical="center"/>
      <protection locked="0"/>
    </xf>
    <xf numFmtId="44" fontId="2" fillId="8" borderId="10" xfId="0" applyNumberFormat="1" applyFont="1" applyFill="1" applyBorder="1" applyAlignment="1">
      <alignment horizontal="center" vertical="center"/>
    </xf>
    <xf numFmtId="44" fontId="2" fillId="8" borderId="11" xfId="0" applyNumberFormat="1" applyFont="1" applyFill="1" applyBorder="1" applyAlignment="1">
      <alignment horizontal="center" vertical="center"/>
    </xf>
    <xf numFmtId="44" fontId="2" fillId="8" borderId="12" xfId="0" applyNumberFormat="1" applyFont="1" applyFill="1" applyBorder="1" applyAlignment="1">
      <alignment horizontal="center" vertical="center"/>
    </xf>
    <xf numFmtId="0" fontId="7" fillId="0" borderId="0" xfId="0" applyFont="1" applyAlignment="1" applyProtection="1">
      <alignment horizontal="center" vertical="center"/>
      <protection locked="0"/>
    </xf>
    <xf numFmtId="165" fontId="19" fillId="0" borderId="0" xfId="0" applyNumberFormat="1" applyFont="1" applyAlignment="1" applyProtection="1">
      <alignment horizontal="center" vertical="center"/>
      <protection locked="0"/>
    </xf>
    <xf numFmtId="9" fontId="19" fillId="0" borderId="0" xfId="2" applyFont="1" applyAlignment="1" applyProtection="1">
      <alignment horizontal="center" vertical="center"/>
      <protection locked="0"/>
    </xf>
    <xf numFmtId="2" fontId="7" fillId="0" borderId="0" xfId="0" applyNumberFormat="1" applyFont="1" applyAlignment="1" applyProtection="1">
      <alignment horizontal="center" vertical="center"/>
      <protection locked="0"/>
    </xf>
    <xf numFmtId="165" fontId="7" fillId="0" borderId="0" xfId="0" applyNumberFormat="1" applyFont="1" applyAlignment="1" applyProtection="1">
      <alignment horizontal="center" vertical="center"/>
      <protection locked="0"/>
    </xf>
    <xf numFmtId="44" fontId="7" fillId="0" borderId="0" xfId="0" applyNumberFormat="1" applyFont="1" applyAlignment="1" applyProtection="1">
      <alignment horizontal="center" vertical="center"/>
      <protection locked="0"/>
    </xf>
    <xf numFmtId="0" fontId="19" fillId="0" borderId="0" xfId="0" applyFont="1" applyAlignment="1" applyProtection="1">
      <alignment horizontal="center" vertical="center"/>
      <protection locked="0"/>
    </xf>
    <xf numFmtId="9" fontId="19" fillId="0" borderId="0" xfId="2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0" xfId="0" applyAlignment="1" applyProtection="1">
      <alignment vertical="center"/>
      <protection locked="0"/>
    </xf>
    <xf numFmtId="2" fontId="0" fillId="0" borderId="0" xfId="0" applyNumberFormat="1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44" fontId="0" fillId="0" borderId="0" xfId="0" applyNumberFormat="1" applyAlignment="1" applyProtection="1">
      <alignment horizontal="center" vertical="center"/>
      <protection locked="0"/>
    </xf>
    <xf numFmtId="165" fontId="17" fillId="0" borderId="0" xfId="0" applyNumberFormat="1" applyFont="1" applyAlignment="1" applyProtection="1">
      <alignment horizontal="center" vertical="center"/>
      <protection locked="0"/>
    </xf>
    <xf numFmtId="9" fontId="17" fillId="0" borderId="0" xfId="2" applyFont="1" applyBorder="1" applyAlignment="1" applyProtection="1">
      <alignment horizontal="center" vertical="center"/>
      <protection locked="0"/>
    </xf>
    <xf numFmtId="0" fontId="17" fillId="0" borderId="0" xfId="0" applyFont="1" applyAlignment="1" applyProtection="1">
      <alignment horizontal="center" vertical="center"/>
      <protection locked="0"/>
    </xf>
    <xf numFmtId="0" fontId="7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165" fontId="19" fillId="0" borderId="0" xfId="0" applyNumberFormat="1" applyFont="1" applyAlignment="1">
      <alignment horizontal="center" vertical="center"/>
    </xf>
    <xf numFmtId="9" fontId="19" fillId="0" borderId="0" xfId="2" applyFont="1" applyAlignment="1" applyProtection="1">
      <alignment horizontal="center" vertical="center"/>
    </xf>
    <xf numFmtId="0" fontId="21" fillId="0" borderId="0" xfId="0" applyFont="1" applyAlignment="1">
      <alignment horizontal="right" vertical="center"/>
    </xf>
    <xf numFmtId="0" fontId="19" fillId="0" borderId="0" xfId="0" applyFont="1" applyAlignment="1">
      <alignment horizontal="center" vertical="center"/>
    </xf>
    <xf numFmtId="165" fontId="20" fillId="9" borderId="13" xfId="0" applyNumberFormat="1" applyFont="1" applyFill="1" applyBorder="1" applyAlignment="1">
      <alignment horizontal="center" vertical="center" wrapText="1"/>
    </xf>
    <xf numFmtId="9" fontId="20" fillId="9" borderId="14" xfId="2" applyFont="1" applyFill="1" applyBorder="1" applyAlignment="1" applyProtection="1">
      <alignment horizontal="center" vertical="center" wrapText="1"/>
    </xf>
    <xf numFmtId="0" fontId="20" fillId="9" borderId="14" xfId="0" applyFont="1" applyFill="1" applyBorder="1" applyAlignment="1">
      <alignment horizontal="center" vertical="center" wrapText="1"/>
    </xf>
    <xf numFmtId="165" fontId="20" fillId="9" borderId="15" xfId="0" applyNumberFormat="1" applyFont="1" applyFill="1" applyBorder="1" applyAlignment="1">
      <alignment horizontal="center" vertical="center" wrapText="1"/>
    </xf>
    <xf numFmtId="165" fontId="20" fillId="4" borderId="13" xfId="0" applyNumberFormat="1" applyFont="1" applyFill="1" applyBorder="1" applyAlignment="1">
      <alignment horizontal="center" vertical="center" wrapText="1"/>
    </xf>
    <xf numFmtId="165" fontId="20" fillId="4" borderId="15" xfId="0" applyNumberFormat="1" applyFont="1" applyFill="1" applyBorder="1" applyAlignment="1">
      <alignment horizontal="center" vertical="center" wrapText="1"/>
    </xf>
    <xf numFmtId="0" fontId="14" fillId="0" borderId="8" xfId="0" applyFont="1" applyBorder="1" applyAlignment="1">
      <alignment horizontal="left" vertical="top" wrapText="1"/>
    </xf>
    <xf numFmtId="0" fontId="14" fillId="0" borderId="3" xfId="0" applyFont="1" applyBorder="1" applyAlignment="1">
      <alignment horizontal="left" vertical="top" wrapText="1"/>
    </xf>
    <xf numFmtId="0" fontId="14" fillId="0" borderId="8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9" fontId="17" fillId="0" borderId="8" xfId="2" quotePrefix="1" applyFont="1" applyBorder="1" applyAlignment="1" applyProtection="1">
      <alignment horizontal="center" vertical="center"/>
    </xf>
    <xf numFmtId="9" fontId="17" fillId="0" borderId="3" xfId="2" quotePrefix="1" applyFont="1" applyBorder="1" applyAlignment="1" applyProtection="1">
      <alignment horizontal="center" vertical="center"/>
    </xf>
    <xf numFmtId="165" fontId="17" fillId="0" borderId="8" xfId="0" applyNumberFormat="1" applyFont="1" applyBorder="1" applyAlignment="1">
      <alignment horizontal="center" vertical="center"/>
    </xf>
    <xf numFmtId="165" fontId="17" fillId="0" borderId="3" xfId="0" applyNumberFormat="1" applyFon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2" fontId="17" fillId="0" borderId="8" xfId="0" applyNumberFormat="1" applyFont="1" applyBorder="1" applyAlignment="1" applyProtection="1">
      <alignment horizontal="center" vertical="center"/>
      <protection locked="0"/>
    </xf>
    <xf numFmtId="2" fontId="17" fillId="0" borderId="3" xfId="0" applyNumberFormat="1" applyFont="1" applyBorder="1" applyAlignment="1" applyProtection="1">
      <alignment horizontal="center" vertical="center"/>
      <protection locked="0"/>
    </xf>
    <xf numFmtId="165" fontId="0" fillId="0" borderId="3" xfId="0" quotePrefix="1" applyNumberFormat="1" applyBorder="1" applyAlignment="1">
      <alignment horizontal="center" vertical="center"/>
    </xf>
    <xf numFmtId="9" fontId="25" fillId="10" borderId="16" xfId="2" applyFont="1" applyFill="1" applyBorder="1" applyAlignment="1" applyProtection="1">
      <alignment horizontal="center" vertical="center"/>
      <protection locked="0"/>
    </xf>
    <xf numFmtId="44" fontId="2" fillId="10" borderId="16" xfId="0" applyNumberFormat="1" applyFont="1" applyFill="1" applyBorder="1" applyAlignment="1">
      <alignment horizontal="center" vertical="center"/>
    </xf>
    <xf numFmtId="165" fontId="0" fillId="0" borderId="8" xfId="0" quotePrefix="1" applyNumberFormat="1" applyBorder="1" applyAlignment="1">
      <alignment horizontal="center" vertical="center"/>
    </xf>
    <xf numFmtId="44" fontId="0" fillId="0" borderId="8" xfId="0" quotePrefix="1" applyNumberFormat="1" applyBorder="1" applyAlignment="1">
      <alignment horizontal="right" vertical="center"/>
    </xf>
    <xf numFmtId="0" fontId="0" fillId="0" borderId="0" xfId="0" quotePrefix="1" applyAlignment="1" applyProtection="1">
      <alignment horizontal="center" vertical="center"/>
      <protection locked="0"/>
    </xf>
    <xf numFmtId="10" fontId="3" fillId="0" borderId="0" xfId="2" applyNumberFormat="1" applyFont="1" applyAlignment="1">
      <alignment horizontal="center" vertical="center"/>
    </xf>
    <xf numFmtId="10" fontId="0" fillId="0" borderId="0" xfId="2" applyNumberFormat="1" applyFont="1" applyAlignment="1">
      <alignment horizontal="center" vertical="center"/>
    </xf>
    <xf numFmtId="0" fontId="26" fillId="2" borderId="17" xfId="0" applyFont="1" applyFill="1" applyBorder="1" applyAlignment="1">
      <alignment vertical="center" wrapText="1" shrinkToFit="1"/>
    </xf>
    <xf numFmtId="0" fontId="4" fillId="2" borderId="7" xfId="0" applyFont="1" applyFill="1" applyBorder="1" applyAlignment="1">
      <alignment vertical="center"/>
    </xf>
    <xf numFmtId="0" fontId="4" fillId="2" borderId="17" xfId="0" applyFont="1" applyFill="1" applyBorder="1" applyAlignment="1">
      <alignment vertical="center"/>
    </xf>
    <xf numFmtId="0" fontId="26" fillId="2" borderId="7" xfId="0" applyFont="1" applyFill="1" applyBorder="1" applyAlignment="1">
      <alignment horizontal="left" vertical="center" wrapText="1" shrinkToFit="1"/>
    </xf>
    <xf numFmtId="0" fontId="26" fillId="2" borderId="17" xfId="0" applyFont="1" applyFill="1" applyBorder="1" applyAlignment="1">
      <alignment horizontal="left" vertical="center" wrapText="1" shrinkToFit="1"/>
    </xf>
    <xf numFmtId="165" fontId="19" fillId="0" borderId="0" xfId="0" applyNumberFormat="1" applyFont="1" applyAlignment="1" applyProtection="1">
      <alignment horizontal="left" vertical="center"/>
      <protection locked="0"/>
    </xf>
    <xf numFmtId="2" fontId="13" fillId="11" borderId="20" xfId="0" applyNumberFormat="1" applyFont="1" applyFill="1" applyBorder="1" applyAlignment="1">
      <alignment horizontal="center" vertical="center"/>
    </xf>
    <xf numFmtId="2" fontId="13" fillId="11" borderId="21" xfId="0" applyNumberFormat="1" applyFont="1" applyFill="1" applyBorder="1" applyAlignment="1">
      <alignment horizontal="center" vertical="center"/>
    </xf>
    <xf numFmtId="2" fontId="15" fillId="11" borderId="26" xfId="0" applyNumberFormat="1" applyFont="1" applyFill="1" applyBorder="1" applyAlignment="1">
      <alignment horizontal="center" vertical="center"/>
    </xf>
    <xf numFmtId="2" fontId="15" fillId="11" borderId="27" xfId="0" applyNumberFormat="1" applyFont="1" applyFill="1" applyBorder="1" applyAlignment="1">
      <alignment horizontal="center" vertical="center"/>
    </xf>
    <xf numFmtId="0" fontId="13" fillId="11" borderId="26" xfId="0" applyFont="1" applyFill="1" applyBorder="1" applyAlignment="1">
      <alignment horizontal="center" vertical="center"/>
    </xf>
    <xf numFmtId="0" fontId="13" fillId="11" borderId="27" xfId="0" applyFont="1" applyFill="1" applyBorder="1" applyAlignment="1">
      <alignment horizontal="center" vertical="center"/>
    </xf>
    <xf numFmtId="0" fontId="15" fillId="11" borderId="26" xfId="0" applyFont="1" applyFill="1" applyBorder="1" applyAlignment="1">
      <alignment horizontal="center" vertical="center"/>
    </xf>
    <xf numFmtId="0" fontId="15" fillId="11" borderId="27" xfId="0" applyFont="1" applyFill="1" applyBorder="1" applyAlignment="1">
      <alignment horizontal="center" vertical="center"/>
    </xf>
    <xf numFmtId="0" fontId="15" fillId="11" borderId="36" xfId="0" applyFont="1" applyFill="1" applyBorder="1" applyAlignment="1">
      <alignment horizontal="center" vertical="center" textRotation="90"/>
    </xf>
    <xf numFmtId="0" fontId="15" fillId="11" borderId="37" xfId="0" applyFont="1" applyFill="1" applyBorder="1" applyAlignment="1">
      <alignment horizontal="center" vertical="center" textRotation="90"/>
    </xf>
    <xf numFmtId="0" fontId="18" fillId="9" borderId="24" xfId="0" applyFont="1" applyFill="1" applyBorder="1" applyAlignment="1">
      <alignment horizontal="center" vertical="center"/>
    </xf>
    <xf numFmtId="0" fontId="18" fillId="9" borderId="25" xfId="0" applyFont="1" applyFill="1" applyBorder="1" applyAlignment="1">
      <alignment horizontal="center" vertical="center"/>
    </xf>
    <xf numFmtId="0" fontId="18" fillId="9" borderId="10" xfId="0" applyFont="1" applyFill="1" applyBorder="1" applyAlignment="1">
      <alignment horizontal="center" vertical="center"/>
    </xf>
    <xf numFmtId="0" fontId="18" fillId="4" borderId="19" xfId="0" applyFont="1" applyFill="1" applyBorder="1" applyAlignment="1">
      <alignment horizontal="center" vertical="center"/>
    </xf>
    <xf numFmtId="0" fontId="18" fillId="4" borderId="18" xfId="0" applyFont="1" applyFill="1" applyBorder="1" applyAlignment="1">
      <alignment horizontal="center" vertical="center"/>
    </xf>
    <xf numFmtId="0" fontId="16" fillId="10" borderId="32" xfId="0" applyFont="1" applyFill="1" applyBorder="1" applyAlignment="1">
      <alignment horizontal="right" vertical="center" wrapText="1"/>
    </xf>
    <xf numFmtId="0" fontId="16" fillId="10" borderId="33" xfId="0" applyFont="1" applyFill="1" applyBorder="1" applyAlignment="1">
      <alignment horizontal="right" vertical="center"/>
    </xf>
    <xf numFmtId="0" fontId="16" fillId="10" borderId="34" xfId="0" applyFont="1" applyFill="1" applyBorder="1" applyAlignment="1">
      <alignment horizontal="right" vertical="center"/>
    </xf>
    <xf numFmtId="0" fontId="16" fillId="10" borderId="21" xfId="0" applyFont="1" applyFill="1" applyBorder="1" applyAlignment="1">
      <alignment horizontal="right" vertical="center"/>
    </xf>
    <xf numFmtId="0" fontId="16" fillId="10" borderId="27" xfId="0" applyFont="1" applyFill="1" applyBorder="1" applyAlignment="1">
      <alignment horizontal="right" vertical="center"/>
    </xf>
    <xf numFmtId="0" fontId="16" fillId="10" borderId="35" xfId="0" applyFont="1" applyFill="1" applyBorder="1" applyAlignment="1">
      <alignment horizontal="right" vertical="center"/>
    </xf>
    <xf numFmtId="2" fontId="15" fillId="11" borderId="22" xfId="0" applyNumberFormat="1" applyFont="1" applyFill="1" applyBorder="1" applyAlignment="1">
      <alignment horizontal="center" vertical="center"/>
    </xf>
    <xf numFmtId="2" fontId="15" fillId="11" borderId="23" xfId="0" applyNumberFormat="1" applyFont="1" applyFill="1" applyBorder="1" applyAlignment="1">
      <alignment horizontal="center" vertical="center"/>
    </xf>
    <xf numFmtId="165" fontId="13" fillId="11" borderId="26" xfId="0" applyNumberFormat="1" applyFont="1" applyFill="1" applyBorder="1" applyAlignment="1">
      <alignment horizontal="center" vertical="center" wrapText="1"/>
    </xf>
    <xf numFmtId="165" fontId="13" fillId="11" borderId="27" xfId="0" applyNumberFormat="1" applyFont="1" applyFill="1" applyBorder="1" applyAlignment="1">
      <alignment horizontal="center" vertical="center" wrapText="1"/>
    </xf>
    <xf numFmtId="44" fontId="13" fillId="11" borderId="18" xfId="0" applyNumberFormat="1" applyFont="1" applyFill="1" applyBorder="1" applyAlignment="1">
      <alignment horizontal="center" vertical="center" wrapText="1"/>
    </xf>
    <xf numFmtId="44" fontId="13" fillId="11" borderId="15" xfId="0" applyNumberFormat="1" applyFont="1" applyFill="1" applyBorder="1" applyAlignment="1">
      <alignment horizontal="center" vertical="center" wrapText="1"/>
    </xf>
    <xf numFmtId="0" fontId="16" fillId="8" borderId="19" xfId="0" quotePrefix="1" applyFont="1" applyFill="1" applyBorder="1" applyAlignment="1">
      <alignment horizontal="right" vertical="center"/>
    </xf>
    <xf numFmtId="0" fontId="16" fillId="8" borderId="28" xfId="0" applyFont="1" applyFill="1" applyBorder="1" applyAlignment="1">
      <alignment horizontal="right" vertical="center"/>
    </xf>
    <xf numFmtId="0" fontId="16" fillId="8" borderId="29" xfId="0" applyFont="1" applyFill="1" applyBorder="1" applyAlignment="1">
      <alignment horizontal="right" vertical="center"/>
    </xf>
    <xf numFmtId="0" fontId="16" fillId="8" borderId="4" xfId="0" applyFont="1" applyFill="1" applyBorder="1" applyAlignment="1">
      <alignment horizontal="right" vertical="center"/>
    </xf>
    <xf numFmtId="0" fontId="16" fillId="8" borderId="3" xfId="0" applyFont="1" applyFill="1" applyBorder="1" applyAlignment="1">
      <alignment horizontal="right" vertical="center"/>
    </xf>
    <xf numFmtId="0" fontId="16" fillId="8" borderId="7" xfId="0" applyFont="1" applyFill="1" applyBorder="1" applyAlignment="1">
      <alignment horizontal="right" vertical="center"/>
    </xf>
    <xf numFmtId="0" fontId="16" fillId="8" borderId="30" xfId="0" quotePrefix="1" applyFont="1" applyFill="1" applyBorder="1" applyAlignment="1">
      <alignment horizontal="right" vertical="center"/>
    </xf>
    <xf numFmtId="0" fontId="16" fillId="8" borderId="9" xfId="0" applyFont="1" applyFill="1" applyBorder="1" applyAlignment="1">
      <alignment horizontal="right" vertical="center"/>
    </xf>
    <xf numFmtId="0" fontId="16" fillId="8" borderId="31" xfId="0" applyFont="1" applyFill="1" applyBorder="1" applyAlignment="1">
      <alignment horizontal="right" vertical="center"/>
    </xf>
  </cellXfs>
  <cellStyles count="3">
    <cellStyle name="Normal" xfId="0" builtinId="0"/>
    <cellStyle name="Normal 2" xfId="1" xr:uid="{00000000-0005-0000-0000-000001000000}"/>
    <cellStyle name="Pourcentage" xfId="2" builtinId="5"/>
  </cellStyles>
  <dxfs count="16">
    <dxf>
      <fill>
        <patternFill>
          <bgColor theme="4" tint="0.79998168889431442"/>
        </patternFill>
      </fill>
    </dxf>
    <dxf>
      <fill>
        <patternFill patternType="lightUp">
          <bgColor rgb="FFFFFFCC"/>
        </patternFill>
      </fill>
    </dxf>
    <dxf>
      <fill>
        <patternFill>
          <bgColor theme="4" tint="0.79998168889431442"/>
        </patternFill>
      </fill>
    </dxf>
    <dxf>
      <fill>
        <patternFill patternType="lightUp">
          <bgColor rgb="FFFFCC99"/>
        </patternFill>
      </fill>
    </dxf>
    <dxf>
      <fill>
        <patternFill>
          <bgColor theme="4" tint="0.79998168889431442"/>
        </patternFill>
      </fill>
    </dxf>
    <dxf>
      <alignment horizontal="center" vertical="center" textRotation="0" wrapText="1" indent="0" justifyLastLine="0" shrinkToFit="1" readingOrder="0"/>
    </dxf>
    <dxf>
      <alignment horizontal="center" vertical="center" textRotation="0" wrapText="1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1" readingOrder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906145</xdr:colOff>
      <xdr:row>20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C11EFC0-1196-4993-2FD0-52C42534A4D3}"/>
            </a:ext>
          </a:extLst>
        </xdr:cNvPr>
        <xdr:cNvSpPr txBox="1"/>
      </xdr:nvSpPr>
      <xdr:spPr>
        <a:xfrm>
          <a:off x="1426697" y="7635505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</xdr:col>
      <xdr:colOff>906145</xdr:colOff>
      <xdr:row>20</xdr:row>
      <xdr:rowOff>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21307EC-EAAB-B931-92A9-92DEC76227D9}"/>
            </a:ext>
          </a:extLst>
        </xdr:cNvPr>
        <xdr:cNvSpPr txBox="1"/>
      </xdr:nvSpPr>
      <xdr:spPr>
        <a:xfrm>
          <a:off x="1426697" y="79367616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10</xdr:col>
      <xdr:colOff>701040</xdr:colOff>
      <xdr:row>28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94F1D13A-D68E-1938-7E9F-A92E3761C232}"/>
            </a:ext>
          </a:extLst>
        </xdr:cNvPr>
        <xdr:cNvSpPr txBox="1"/>
      </xdr:nvSpPr>
      <xdr:spPr>
        <a:xfrm>
          <a:off x="17081825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10</xdr:col>
      <xdr:colOff>701040</xdr:colOff>
      <xdr:row>28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77233083-6782-F41B-25A5-D60B87C24F0A}"/>
            </a:ext>
          </a:extLst>
        </xdr:cNvPr>
        <xdr:cNvSpPr txBox="1"/>
      </xdr:nvSpPr>
      <xdr:spPr>
        <a:xfrm>
          <a:off x="17081825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28</xdr:row>
      <xdr:rowOff>0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B93E32C8-A745-EAAD-965F-22894246C413}"/>
            </a:ext>
          </a:extLst>
        </xdr:cNvPr>
        <xdr:cNvSpPr txBox="1"/>
      </xdr:nvSpPr>
      <xdr:spPr>
        <a:xfrm>
          <a:off x="17089622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28</xdr:row>
      <xdr:rowOff>0</xdr:rowOff>
    </xdr:from>
    <xdr:ext cx="184731" cy="264560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F0165115-95AE-5132-FB54-C89C9F10EA14}"/>
            </a:ext>
          </a:extLst>
        </xdr:cNvPr>
        <xdr:cNvSpPr txBox="1"/>
      </xdr:nvSpPr>
      <xdr:spPr>
        <a:xfrm>
          <a:off x="17089622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28</xdr:row>
      <xdr:rowOff>0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8578A20D-4D58-091A-72D5-B21C8AEEAAF6}"/>
            </a:ext>
          </a:extLst>
        </xdr:cNvPr>
        <xdr:cNvSpPr txBox="1"/>
      </xdr:nvSpPr>
      <xdr:spPr>
        <a:xfrm>
          <a:off x="17089622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28</xdr:row>
      <xdr:rowOff>0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501502EA-3D94-C761-CB46-5CA59D5612AD}"/>
            </a:ext>
          </a:extLst>
        </xdr:cNvPr>
        <xdr:cNvSpPr txBox="1"/>
      </xdr:nvSpPr>
      <xdr:spPr>
        <a:xfrm>
          <a:off x="17089622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10</xdr:col>
      <xdr:colOff>701040</xdr:colOff>
      <xdr:row>28</xdr:row>
      <xdr:rowOff>0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556C7236-6C47-DA85-BE40-D4FF18C5EEB9}"/>
            </a:ext>
          </a:extLst>
        </xdr:cNvPr>
        <xdr:cNvSpPr txBox="1"/>
      </xdr:nvSpPr>
      <xdr:spPr>
        <a:xfrm>
          <a:off x="17081825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10</xdr:col>
      <xdr:colOff>701040</xdr:colOff>
      <xdr:row>28</xdr:row>
      <xdr:rowOff>0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69E6612A-CEDF-6F30-77DA-6ECDD71B79D3}"/>
            </a:ext>
          </a:extLst>
        </xdr:cNvPr>
        <xdr:cNvSpPr txBox="1"/>
      </xdr:nvSpPr>
      <xdr:spPr>
        <a:xfrm>
          <a:off x="17081825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28</xdr:row>
      <xdr:rowOff>0</xdr:rowOff>
    </xdr:from>
    <xdr:ext cx="228011" cy="264560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1E325966-0CFC-CCC8-4C6D-362DE974A650}"/>
            </a:ext>
          </a:extLst>
        </xdr:cNvPr>
        <xdr:cNvSpPr txBox="1"/>
      </xdr:nvSpPr>
      <xdr:spPr>
        <a:xfrm>
          <a:off x="15949930" y="17479454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28</xdr:row>
      <xdr:rowOff>0</xdr:rowOff>
    </xdr:from>
    <xdr:ext cx="228011" cy="264560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A86EC7C7-5709-3E9E-3876-3CA3D5A5CD98}"/>
            </a:ext>
          </a:extLst>
        </xdr:cNvPr>
        <xdr:cNvSpPr txBox="1"/>
      </xdr:nvSpPr>
      <xdr:spPr>
        <a:xfrm>
          <a:off x="15949930" y="17479454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10</xdr:col>
      <xdr:colOff>701040</xdr:colOff>
      <xdr:row>28</xdr:row>
      <xdr:rowOff>0</xdr:rowOff>
    </xdr:from>
    <xdr:ext cx="184731" cy="264560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D6EC7B5B-BA6D-A1AF-CBDC-05A995ADC4D4}"/>
            </a:ext>
          </a:extLst>
        </xdr:cNvPr>
        <xdr:cNvSpPr txBox="1"/>
      </xdr:nvSpPr>
      <xdr:spPr>
        <a:xfrm>
          <a:off x="17081825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28</xdr:row>
      <xdr:rowOff>0</xdr:rowOff>
    </xdr:from>
    <xdr:ext cx="228011" cy="264560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4289CED3-36B0-673D-A7C2-F7B729702002}"/>
            </a:ext>
          </a:extLst>
        </xdr:cNvPr>
        <xdr:cNvSpPr txBox="1"/>
      </xdr:nvSpPr>
      <xdr:spPr>
        <a:xfrm>
          <a:off x="15949930" y="17479454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10</xdr:col>
      <xdr:colOff>701040</xdr:colOff>
      <xdr:row>28</xdr:row>
      <xdr:rowOff>0</xdr:rowOff>
    </xdr:from>
    <xdr:ext cx="184731" cy="264560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EE51F300-A1D6-3ED8-0F99-DAF085E93D8C}"/>
            </a:ext>
          </a:extLst>
        </xdr:cNvPr>
        <xdr:cNvSpPr txBox="1"/>
      </xdr:nvSpPr>
      <xdr:spPr>
        <a:xfrm>
          <a:off x="17081825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28</xdr:row>
      <xdr:rowOff>0</xdr:rowOff>
    </xdr:from>
    <xdr:ext cx="228011" cy="264560"/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501A22B3-0653-270A-C184-A52CFDBB9C0D}"/>
            </a:ext>
          </a:extLst>
        </xdr:cNvPr>
        <xdr:cNvSpPr txBox="1"/>
      </xdr:nvSpPr>
      <xdr:spPr>
        <a:xfrm>
          <a:off x="15949930" y="17479454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407670</xdr:colOff>
      <xdr:row>29</xdr:row>
      <xdr:rowOff>0</xdr:rowOff>
    </xdr:from>
    <xdr:ext cx="184731" cy="264560"/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A0A487B7-CB7B-C73B-4D43-E10A2EEE3F30}"/>
            </a:ext>
          </a:extLst>
        </xdr:cNvPr>
        <xdr:cNvSpPr txBox="1"/>
      </xdr:nvSpPr>
      <xdr:spPr>
        <a:xfrm>
          <a:off x="13487932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407670</xdr:colOff>
      <xdr:row>29</xdr:row>
      <xdr:rowOff>0</xdr:rowOff>
    </xdr:from>
    <xdr:ext cx="184731" cy="264560"/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309E11EE-0D35-5D7C-5CAE-38A8EFBCD46C}"/>
            </a:ext>
          </a:extLst>
        </xdr:cNvPr>
        <xdr:cNvSpPr txBox="1"/>
      </xdr:nvSpPr>
      <xdr:spPr>
        <a:xfrm>
          <a:off x="13487932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CF1E76F-6A3F-DFC8-41F9-0D0E1898EBA3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CF798450-7F15-0B90-3D4F-D05AB0E36FBD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14D314EA-1A44-4BCB-4C4D-998E7BDA9ABA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D9675B1F-784A-1A6A-1299-664AC233B07F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407670</xdr:colOff>
      <xdr:row>29</xdr:row>
      <xdr:rowOff>0</xdr:rowOff>
    </xdr:from>
    <xdr:ext cx="184731" cy="264560"/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9E0D50AE-069F-FA69-BD47-A8CC9F59F0C7}"/>
            </a:ext>
          </a:extLst>
        </xdr:cNvPr>
        <xdr:cNvSpPr txBox="1"/>
      </xdr:nvSpPr>
      <xdr:spPr>
        <a:xfrm>
          <a:off x="13487932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891540</xdr:colOff>
      <xdr:row>29</xdr:row>
      <xdr:rowOff>0</xdr:rowOff>
    </xdr:from>
    <xdr:ext cx="184731" cy="264560"/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05CA3B70-89F3-8E21-4BAB-F1EB17474330}"/>
            </a:ext>
          </a:extLst>
        </xdr:cNvPr>
        <xdr:cNvSpPr txBox="1"/>
      </xdr:nvSpPr>
      <xdr:spPr>
        <a:xfrm>
          <a:off x="12853168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631AB74C-AE13-18C7-116F-DAF58F21296B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29" name="ZoneTexte 28">
          <a:extLst>
            <a:ext uri="{FF2B5EF4-FFF2-40B4-BE49-F238E27FC236}">
              <a16:creationId xmlns:a16="http://schemas.microsoft.com/office/drawing/2014/main" id="{5B5E5610-18E3-9A8C-BBF1-90069B754990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C00BC6DF-96C4-11F6-F2C1-247E3122C276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882015</xdr:colOff>
      <xdr:row>28</xdr:row>
      <xdr:rowOff>0</xdr:rowOff>
    </xdr:from>
    <xdr:ext cx="184731" cy="264560"/>
    <xdr:sp macro="" textlink="">
      <xdr:nvSpPr>
        <xdr:cNvPr id="31" name="ZoneTexte 30">
          <a:extLst>
            <a:ext uri="{FF2B5EF4-FFF2-40B4-BE49-F238E27FC236}">
              <a16:creationId xmlns:a16="http://schemas.microsoft.com/office/drawing/2014/main" id="{653AD889-1291-2CF2-7761-0BC8D4CD5A3C}"/>
            </a:ext>
          </a:extLst>
        </xdr:cNvPr>
        <xdr:cNvSpPr txBox="1"/>
      </xdr:nvSpPr>
      <xdr:spPr>
        <a:xfrm>
          <a:off x="1616631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10</xdr:col>
      <xdr:colOff>701040</xdr:colOff>
      <xdr:row>28</xdr:row>
      <xdr:rowOff>0</xdr:rowOff>
    </xdr:from>
    <xdr:ext cx="184731" cy="264560"/>
    <xdr:sp macro="" textlink="">
      <xdr:nvSpPr>
        <xdr:cNvPr id="32" name="ZoneTexte 31">
          <a:extLst>
            <a:ext uri="{FF2B5EF4-FFF2-40B4-BE49-F238E27FC236}">
              <a16:creationId xmlns:a16="http://schemas.microsoft.com/office/drawing/2014/main" id="{C4D3251D-9788-5BD4-438D-510964318267}"/>
            </a:ext>
          </a:extLst>
        </xdr:cNvPr>
        <xdr:cNvSpPr txBox="1"/>
      </xdr:nvSpPr>
      <xdr:spPr>
        <a:xfrm>
          <a:off x="17081825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882015</xdr:colOff>
      <xdr:row>28</xdr:row>
      <xdr:rowOff>0</xdr:rowOff>
    </xdr:from>
    <xdr:ext cx="184731" cy="264560"/>
    <xdr:sp macro="" textlink="">
      <xdr:nvSpPr>
        <xdr:cNvPr id="33" name="ZoneTexte 32">
          <a:extLst>
            <a:ext uri="{FF2B5EF4-FFF2-40B4-BE49-F238E27FC236}">
              <a16:creationId xmlns:a16="http://schemas.microsoft.com/office/drawing/2014/main" id="{1C8C6612-57EE-D005-1A5B-BE09DA13EBC7}"/>
            </a:ext>
          </a:extLst>
        </xdr:cNvPr>
        <xdr:cNvSpPr txBox="1"/>
      </xdr:nvSpPr>
      <xdr:spPr>
        <a:xfrm>
          <a:off x="1616631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882015</xdr:colOff>
      <xdr:row>28</xdr:row>
      <xdr:rowOff>0</xdr:rowOff>
    </xdr:from>
    <xdr:ext cx="184731" cy="264560"/>
    <xdr:sp macro="" textlink="">
      <xdr:nvSpPr>
        <xdr:cNvPr id="34" name="ZoneTexte 33">
          <a:extLst>
            <a:ext uri="{FF2B5EF4-FFF2-40B4-BE49-F238E27FC236}">
              <a16:creationId xmlns:a16="http://schemas.microsoft.com/office/drawing/2014/main" id="{C281BBDA-2D43-D1C3-16F8-0E2340F67480}"/>
            </a:ext>
          </a:extLst>
        </xdr:cNvPr>
        <xdr:cNvSpPr txBox="1"/>
      </xdr:nvSpPr>
      <xdr:spPr>
        <a:xfrm>
          <a:off x="1616631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10</xdr:col>
      <xdr:colOff>701040</xdr:colOff>
      <xdr:row>28</xdr:row>
      <xdr:rowOff>0</xdr:rowOff>
    </xdr:from>
    <xdr:ext cx="184731" cy="264560"/>
    <xdr:sp macro="" textlink="">
      <xdr:nvSpPr>
        <xdr:cNvPr id="35" name="ZoneTexte 34">
          <a:extLst>
            <a:ext uri="{FF2B5EF4-FFF2-40B4-BE49-F238E27FC236}">
              <a16:creationId xmlns:a16="http://schemas.microsoft.com/office/drawing/2014/main" id="{A41E9750-4D9F-829B-A25B-B14381DDA9C0}"/>
            </a:ext>
          </a:extLst>
        </xdr:cNvPr>
        <xdr:cNvSpPr txBox="1"/>
      </xdr:nvSpPr>
      <xdr:spPr>
        <a:xfrm>
          <a:off x="17081825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9</xdr:col>
      <xdr:colOff>882015</xdr:colOff>
      <xdr:row>28</xdr:row>
      <xdr:rowOff>0</xdr:rowOff>
    </xdr:from>
    <xdr:ext cx="184731" cy="264560"/>
    <xdr:sp macro="" textlink="">
      <xdr:nvSpPr>
        <xdr:cNvPr id="36" name="ZoneTexte 35">
          <a:extLst>
            <a:ext uri="{FF2B5EF4-FFF2-40B4-BE49-F238E27FC236}">
              <a16:creationId xmlns:a16="http://schemas.microsoft.com/office/drawing/2014/main" id="{9D338069-1297-1D40-7226-3C7669B6504D}"/>
            </a:ext>
          </a:extLst>
        </xdr:cNvPr>
        <xdr:cNvSpPr txBox="1"/>
      </xdr:nvSpPr>
      <xdr:spPr>
        <a:xfrm>
          <a:off x="1616631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37" name="ZoneTexte 36">
          <a:extLst>
            <a:ext uri="{FF2B5EF4-FFF2-40B4-BE49-F238E27FC236}">
              <a16:creationId xmlns:a16="http://schemas.microsoft.com/office/drawing/2014/main" id="{E8B6F4E6-AE3F-5FC3-8FCB-0A671C8C06DE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38" name="ZoneTexte 37">
          <a:extLst>
            <a:ext uri="{FF2B5EF4-FFF2-40B4-BE49-F238E27FC236}">
              <a16:creationId xmlns:a16="http://schemas.microsoft.com/office/drawing/2014/main" id="{5B3A9439-4CCF-AA81-8197-2CEBCBBD2F12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39" name="ZoneTexte 38">
          <a:extLst>
            <a:ext uri="{FF2B5EF4-FFF2-40B4-BE49-F238E27FC236}">
              <a16:creationId xmlns:a16="http://schemas.microsoft.com/office/drawing/2014/main" id="{1F4D0ED8-BB86-03AA-7338-AE7A6C032F37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40" name="ZoneTexte 39">
          <a:extLst>
            <a:ext uri="{FF2B5EF4-FFF2-40B4-BE49-F238E27FC236}">
              <a16:creationId xmlns:a16="http://schemas.microsoft.com/office/drawing/2014/main" id="{FD965251-A646-07F6-69A6-AA35D86A150D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41" name="ZoneTexte 40">
          <a:extLst>
            <a:ext uri="{FF2B5EF4-FFF2-40B4-BE49-F238E27FC236}">
              <a16:creationId xmlns:a16="http://schemas.microsoft.com/office/drawing/2014/main" id="{E01DD741-B14A-F2B5-0C87-2A6C5FE68B9E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42" name="ZoneTexte 41">
          <a:extLst>
            <a:ext uri="{FF2B5EF4-FFF2-40B4-BE49-F238E27FC236}">
              <a16:creationId xmlns:a16="http://schemas.microsoft.com/office/drawing/2014/main" id="{173E918B-AFDA-B22A-D032-A775534356B9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43" name="ZoneTexte 42">
          <a:extLst>
            <a:ext uri="{FF2B5EF4-FFF2-40B4-BE49-F238E27FC236}">
              <a16:creationId xmlns:a16="http://schemas.microsoft.com/office/drawing/2014/main" id="{6421B6FB-95B4-1E48-754D-1BB5B7ECC815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28</xdr:row>
      <xdr:rowOff>0</xdr:rowOff>
    </xdr:from>
    <xdr:ext cx="184731" cy="264560"/>
    <xdr:sp macro="" textlink="">
      <xdr:nvSpPr>
        <xdr:cNvPr id="44" name="ZoneTexte 43">
          <a:extLst>
            <a:ext uri="{FF2B5EF4-FFF2-40B4-BE49-F238E27FC236}">
              <a16:creationId xmlns:a16="http://schemas.microsoft.com/office/drawing/2014/main" id="{BFF806A0-FE04-ED31-A70E-6ABB24C486A8}"/>
            </a:ext>
          </a:extLst>
        </xdr:cNvPr>
        <xdr:cNvSpPr txBox="1"/>
      </xdr:nvSpPr>
      <xdr:spPr>
        <a:xfrm>
          <a:off x="17089622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28</xdr:row>
      <xdr:rowOff>0</xdr:rowOff>
    </xdr:from>
    <xdr:ext cx="184731" cy="264560"/>
    <xdr:sp macro="" textlink="">
      <xdr:nvSpPr>
        <xdr:cNvPr id="45" name="ZoneTexte 44">
          <a:extLst>
            <a:ext uri="{FF2B5EF4-FFF2-40B4-BE49-F238E27FC236}">
              <a16:creationId xmlns:a16="http://schemas.microsoft.com/office/drawing/2014/main" id="{A217CE48-7548-EFBA-90AD-76D5602842A1}"/>
            </a:ext>
          </a:extLst>
        </xdr:cNvPr>
        <xdr:cNvSpPr txBox="1"/>
      </xdr:nvSpPr>
      <xdr:spPr>
        <a:xfrm>
          <a:off x="17089622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10</xdr:col>
      <xdr:colOff>701040</xdr:colOff>
      <xdr:row>28</xdr:row>
      <xdr:rowOff>0</xdr:rowOff>
    </xdr:from>
    <xdr:ext cx="184731" cy="264560"/>
    <xdr:sp macro="" textlink="">
      <xdr:nvSpPr>
        <xdr:cNvPr id="46" name="ZoneTexte 45">
          <a:extLst>
            <a:ext uri="{FF2B5EF4-FFF2-40B4-BE49-F238E27FC236}">
              <a16:creationId xmlns:a16="http://schemas.microsoft.com/office/drawing/2014/main" id="{D2E35F26-61C7-7857-E1FF-6E939A813027}"/>
            </a:ext>
          </a:extLst>
        </xdr:cNvPr>
        <xdr:cNvSpPr txBox="1"/>
      </xdr:nvSpPr>
      <xdr:spPr>
        <a:xfrm>
          <a:off x="17081825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28</xdr:row>
      <xdr:rowOff>0</xdr:rowOff>
    </xdr:from>
    <xdr:ext cx="184731" cy="264560"/>
    <xdr:sp macro="" textlink="">
      <xdr:nvSpPr>
        <xdr:cNvPr id="47" name="ZoneTexte 46">
          <a:extLst>
            <a:ext uri="{FF2B5EF4-FFF2-40B4-BE49-F238E27FC236}">
              <a16:creationId xmlns:a16="http://schemas.microsoft.com/office/drawing/2014/main" id="{55C2BAF0-CDB9-D661-4B11-AA8B18B336EC}"/>
            </a:ext>
          </a:extLst>
        </xdr:cNvPr>
        <xdr:cNvSpPr txBox="1"/>
      </xdr:nvSpPr>
      <xdr:spPr>
        <a:xfrm>
          <a:off x="17089622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10</xdr:col>
      <xdr:colOff>701040</xdr:colOff>
      <xdr:row>28</xdr:row>
      <xdr:rowOff>0</xdr:rowOff>
    </xdr:from>
    <xdr:ext cx="184731" cy="264560"/>
    <xdr:sp macro="" textlink="">
      <xdr:nvSpPr>
        <xdr:cNvPr id="48" name="ZoneTexte 47">
          <a:extLst>
            <a:ext uri="{FF2B5EF4-FFF2-40B4-BE49-F238E27FC236}">
              <a16:creationId xmlns:a16="http://schemas.microsoft.com/office/drawing/2014/main" id="{A603DC02-4CE7-E4E5-B039-34ABD6D7DCCA}"/>
            </a:ext>
          </a:extLst>
        </xdr:cNvPr>
        <xdr:cNvSpPr txBox="1"/>
      </xdr:nvSpPr>
      <xdr:spPr>
        <a:xfrm>
          <a:off x="17081825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0</xdr:colOff>
      <xdr:row>28</xdr:row>
      <xdr:rowOff>0</xdr:rowOff>
    </xdr:from>
    <xdr:ext cx="184731" cy="264560"/>
    <xdr:sp macro="" textlink="">
      <xdr:nvSpPr>
        <xdr:cNvPr id="49" name="ZoneTexte 48">
          <a:extLst>
            <a:ext uri="{FF2B5EF4-FFF2-40B4-BE49-F238E27FC236}">
              <a16:creationId xmlns:a16="http://schemas.microsoft.com/office/drawing/2014/main" id="{232F1E91-1A05-397C-1B37-EF67DDD15AF1}"/>
            </a:ext>
          </a:extLst>
        </xdr:cNvPr>
        <xdr:cNvSpPr txBox="1"/>
      </xdr:nvSpPr>
      <xdr:spPr>
        <a:xfrm>
          <a:off x="17089622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407670</xdr:colOff>
      <xdr:row>29</xdr:row>
      <xdr:rowOff>0</xdr:rowOff>
    </xdr:from>
    <xdr:ext cx="184731" cy="264560"/>
    <xdr:sp macro="" textlink="">
      <xdr:nvSpPr>
        <xdr:cNvPr id="50" name="ZoneTexte 49">
          <a:extLst>
            <a:ext uri="{FF2B5EF4-FFF2-40B4-BE49-F238E27FC236}">
              <a16:creationId xmlns:a16="http://schemas.microsoft.com/office/drawing/2014/main" id="{4A99B691-69E3-BFC2-8135-5705CCE074D9}"/>
            </a:ext>
          </a:extLst>
        </xdr:cNvPr>
        <xdr:cNvSpPr txBox="1"/>
      </xdr:nvSpPr>
      <xdr:spPr>
        <a:xfrm>
          <a:off x="13487932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51" name="ZoneTexte 50">
          <a:extLst>
            <a:ext uri="{FF2B5EF4-FFF2-40B4-BE49-F238E27FC236}">
              <a16:creationId xmlns:a16="http://schemas.microsoft.com/office/drawing/2014/main" id="{00119C35-F42C-996E-E84D-C7F1BB00792B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52" name="ZoneTexte 51">
          <a:extLst>
            <a:ext uri="{FF2B5EF4-FFF2-40B4-BE49-F238E27FC236}">
              <a16:creationId xmlns:a16="http://schemas.microsoft.com/office/drawing/2014/main" id="{E9193D2F-20CF-EE78-D3FF-7514682C9D30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407670</xdr:colOff>
      <xdr:row>29</xdr:row>
      <xdr:rowOff>0</xdr:rowOff>
    </xdr:from>
    <xdr:ext cx="184731" cy="264560"/>
    <xdr:sp macro="" textlink="">
      <xdr:nvSpPr>
        <xdr:cNvPr id="53" name="ZoneTexte 52">
          <a:extLst>
            <a:ext uri="{FF2B5EF4-FFF2-40B4-BE49-F238E27FC236}">
              <a16:creationId xmlns:a16="http://schemas.microsoft.com/office/drawing/2014/main" id="{FDF3100B-6609-0A76-5A22-FF827953B260}"/>
            </a:ext>
          </a:extLst>
        </xdr:cNvPr>
        <xdr:cNvSpPr txBox="1"/>
      </xdr:nvSpPr>
      <xdr:spPr>
        <a:xfrm>
          <a:off x="13487932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54" name="ZoneTexte 53">
          <a:extLst>
            <a:ext uri="{FF2B5EF4-FFF2-40B4-BE49-F238E27FC236}">
              <a16:creationId xmlns:a16="http://schemas.microsoft.com/office/drawing/2014/main" id="{8B8BBA24-BEDE-A2A5-4907-1C37BCD27737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55" name="ZoneTexte 54">
          <a:extLst>
            <a:ext uri="{FF2B5EF4-FFF2-40B4-BE49-F238E27FC236}">
              <a16:creationId xmlns:a16="http://schemas.microsoft.com/office/drawing/2014/main" id="{658E926F-D3D4-AFFB-5EBB-F78A400097AC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56" name="ZoneTexte 55">
          <a:extLst>
            <a:ext uri="{FF2B5EF4-FFF2-40B4-BE49-F238E27FC236}">
              <a16:creationId xmlns:a16="http://schemas.microsoft.com/office/drawing/2014/main" id="{9A94EE9F-8807-0444-A167-EF65EF1880FE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57" name="ZoneTexte 56">
          <a:extLst>
            <a:ext uri="{FF2B5EF4-FFF2-40B4-BE49-F238E27FC236}">
              <a16:creationId xmlns:a16="http://schemas.microsoft.com/office/drawing/2014/main" id="{C2447B9E-1F58-B7A3-67D4-EC7634013331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58" name="ZoneTexte 57">
          <a:extLst>
            <a:ext uri="{FF2B5EF4-FFF2-40B4-BE49-F238E27FC236}">
              <a16:creationId xmlns:a16="http://schemas.microsoft.com/office/drawing/2014/main" id="{F73ABBC9-551E-EB14-C4E8-F4DA1279A4A1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59" name="ZoneTexte 58">
          <a:extLst>
            <a:ext uri="{FF2B5EF4-FFF2-40B4-BE49-F238E27FC236}">
              <a16:creationId xmlns:a16="http://schemas.microsoft.com/office/drawing/2014/main" id="{9F408E92-BF19-A68F-E751-953A0FBBF5EB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407670</xdr:colOff>
      <xdr:row>29</xdr:row>
      <xdr:rowOff>0</xdr:rowOff>
    </xdr:from>
    <xdr:ext cx="184731" cy="264560"/>
    <xdr:sp macro="" textlink="">
      <xdr:nvSpPr>
        <xdr:cNvPr id="60" name="ZoneTexte 59">
          <a:extLst>
            <a:ext uri="{FF2B5EF4-FFF2-40B4-BE49-F238E27FC236}">
              <a16:creationId xmlns:a16="http://schemas.microsoft.com/office/drawing/2014/main" id="{137A710A-A8AD-193D-547A-E4CF784330B1}"/>
            </a:ext>
          </a:extLst>
        </xdr:cNvPr>
        <xdr:cNvSpPr txBox="1"/>
      </xdr:nvSpPr>
      <xdr:spPr>
        <a:xfrm>
          <a:off x="13487932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61" name="ZoneTexte 60">
          <a:extLst>
            <a:ext uri="{FF2B5EF4-FFF2-40B4-BE49-F238E27FC236}">
              <a16:creationId xmlns:a16="http://schemas.microsoft.com/office/drawing/2014/main" id="{BABEE772-4022-3273-531A-6CABF0188C8A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62" name="ZoneTexte 61">
          <a:extLst>
            <a:ext uri="{FF2B5EF4-FFF2-40B4-BE49-F238E27FC236}">
              <a16:creationId xmlns:a16="http://schemas.microsoft.com/office/drawing/2014/main" id="{7AA6EA03-E456-2CA8-831D-061BB57451EA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407670</xdr:colOff>
      <xdr:row>29</xdr:row>
      <xdr:rowOff>0</xdr:rowOff>
    </xdr:from>
    <xdr:ext cx="184731" cy="264560"/>
    <xdr:sp macro="" textlink="">
      <xdr:nvSpPr>
        <xdr:cNvPr id="63" name="ZoneTexte 62">
          <a:extLst>
            <a:ext uri="{FF2B5EF4-FFF2-40B4-BE49-F238E27FC236}">
              <a16:creationId xmlns:a16="http://schemas.microsoft.com/office/drawing/2014/main" id="{11A615B1-9CB0-7DDB-E84F-6FA0D5B00A54}"/>
            </a:ext>
          </a:extLst>
        </xdr:cNvPr>
        <xdr:cNvSpPr txBox="1"/>
      </xdr:nvSpPr>
      <xdr:spPr>
        <a:xfrm>
          <a:off x="13487932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64" name="ZoneTexte 63">
          <a:extLst>
            <a:ext uri="{FF2B5EF4-FFF2-40B4-BE49-F238E27FC236}">
              <a16:creationId xmlns:a16="http://schemas.microsoft.com/office/drawing/2014/main" id="{89DC4642-0998-2EF2-43FB-71F717F01473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65" name="ZoneTexte 64">
          <a:extLst>
            <a:ext uri="{FF2B5EF4-FFF2-40B4-BE49-F238E27FC236}">
              <a16:creationId xmlns:a16="http://schemas.microsoft.com/office/drawing/2014/main" id="{262C07F7-6084-2045-C903-6F46AE26EE24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66" name="ZoneTexte 65">
          <a:extLst>
            <a:ext uri="{FF2B5EF4-FFF2-40B4-BE49-F238E27FC236}">
              <a16:creationId xmlns:a16="http://schemas.microsoft.com/office/drawing/2014/main" id="{98D79ECA-30AB-9735-C0E2-34E6DC9B52B5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67" name="ZoneTexte 66">
          <a:extLst>
            <a:ext uri="{FF2B5EF4-FFF2-40B4-BE49-F238E27FC236}">
              <a16:creationId xmlns:a16="http://schemas.microsoft.com/office/drawing/2014/main" id="{23C6275C-FF61-0BCC-4D15-CF8B7D80A608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68" name="ZoneTexte 67">
          <a:extLst>
            <a:ext uri="{FF2B5EF4-FFF2-40B4-BE49-F238E27FC236}">
              <a16:creationId xmlns:a16="http://schemas.microsoft.com/office/drawing/2014/main" id="{7B51AE7F-EF3E-A95C-345F-9EF033E48931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69" name="ZoneTexte 68">
          <a:extLst>
            <a:ext uri="{FF2B5EF4-FFF2-40B4-BE49-F238E27FC236}">
              <a16:creationId xmlns:a16="http://schemas.microsoft.com/office/drawing/2014/main" id="{28B2EBBF-9B8F-1D2D-5E14-519537D51799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70" name="ZoneTexte 69">
          <a:extLst>
            <a:ext uri="{FF2B5EF4-FFF2-40B4-BE49-F238E27FC236}">
              <a16:creationId xmlns:a16="http://schemas.microsoft.com/office/drawing/2014/main" id="{42D3908D-A7BA-4D4E-A188-5CF7FE4BAB82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71" name="ZoneTexte 70">
          <a:extLst>
            <a:ext uri="{FF2B5EF4-FFF2-40B4-BE49-F238E27FC236}">
              <a16:creationId xmlns:a16="http://schemas.microsoft.com/office/drawing/2014/main" id="{B4A51D7D-C0F3-E2B8-A565-A67945E97E9D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407670</xdr:colOff>
      <xdr:row>29</xdr:row>
      <xdr:rowOff>0</xdr:rowOff>
    </xdr:from>
    <xdr:ext cx="184731" cy="264560"/>
    <xdr:sp macro="" textlink="">
      <xdr:nvSpPr>
        <xdr:cNvPr id="72" name="ZoneTexte 71">
          <a:extLst>
            <a:ext uri="{FF2B5EF4-FFF2-40B4-BE49-F238E27FC236}">
              <a16:creationId xmlns:a16="http://schemas.microsoft.com/office/drawing/2014/main" id="{22931B0B-63F4-48FD-0AED-97B5DD0CCE22}"/>
            </a:ext>
          </a:extLst>
        </xdr:cNvPr>
        <xdr:cNvSpPr txBox="1"/>
      </xdr:nvSpPr>
      <xdr:spPr>
        <a:xfrm>
          <a:off x="13487932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73" name="ZoneTexte 72">
          <a:extLst>
            <a:ext uri="{FF2B5EF4-FFF2-40B4-BE49-F238E27FC236}">
              <a16:creationId xmlns:a16="http://schemas.microsoft.com/office/drawing/2014/main" id="{8028F06E-F4BB-C489-A390-AD156C90AFB9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74" name="ZoneTexte 73">
          <a:extLst>
            <a:ext uri="{FF2B5EF4-FFF2-40B4-BE49-F238E27FC236}">
              <a16:creationId xmlns:a16="http://schemas.microsoft.com/office/drawing/2014/main" id="{C29960A9-C461-541B-BF3F-36EE42F3DAC9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407670</xdr:colOff>
      <xdr:row>29</xdr:row>
      <xdr:rowOff>0</xdr:rowOff>
    </xdr:from>
    <xdr:ext cx="184731" cy="264560"/>
    <xdr:sp macro="" textlink="">
      <xdr:nvSpPr>
        <xdr:cNvPr id="75" name="ZoneTexte 74">
          <a:extLst>
            <a:ext uri="{FF2B5EF4-FFF2-40B4-BE49-F238E27FC236}">
              <a16:creationId xmlns:a16="http://schemas.microsoft.com/office/drawing/2014/main" id="{855B08A8-2ACE-6D28-8B7C-3ECCCF2B7504}"/>
            </a:ext>
          </a:extLst>
        </xdr:cNvPr>
        <xdr:cNvSpPr txBox="1"/>
      </xdr:nvSpPr>
      <xdr:spPr>
        <a:xfrm>
          <a:off x="13487932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76" name="ZoneTexte 75">
          <a:extLst>
            <a:ext uri="{FF2B5EF4-FFF2-40B4-BE49-F238E27FC236}">
              <a16:creationId xmlns:a16="http://schemas.microsoft.com/office/drawing/2014/main" id="{DD750330-7109-B513-FCF2-2B3D1E36E31E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77" name="ZoneTexte 76">
          <a:extLst>
            <a:ext uri="{FF2B5EF4-FFF2-40B4-BE49-F238E27FC236}">
              <a16:creationId xmlns:a16="http://schemas.microsoft.com/office/drawing/2014/main" id="{C0B049EA-C531-DCAF-D7E4-5D4784AD36D7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78" name="ZoneTexte 77">
          <a:extLst>
            <a:ext uri="{FF2B5EF4-FFF2-40B4-BE49-F238E27FC236}">
              <a16:creationId xmlns:a16="http://schemas.microsoft.com/office/drawing/2014/main" id="{1B7E807C-68D1-D37E-3E47-5B93FE219E11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79" name="ZoneTexte 78">
          <a:extLst>
            <a:ext uri="{FF2B5EF4-FFF2-40B4-BE49-F238E27FC236}">
              <a16:creationId xmlns:a16="http://schemas.microsoft.com/office/drawing/2014/main" id="{B28BA05B-DCCD-12B8-7EB3-494EE68FA1CF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80" name="ZoneTexte 79">
          <a:extLst>
            <a:ext uri="{FF2B5EF4-FFF2-40B4-BE49-F238E27FC236}">
              <a16:creationId xmlns:a16="http://schemas.microsoft.com/office/drawing/2014/main" id="{8F88365F-2ED7-B857-2D1C-DD6A4FA6027D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81" name="ZoneTexte 80">
          <a:extLst>
            <a:ext uri="{FF2B5EF4-FFF2-40B4-BE49-F238E27FC236}">
              <a16:creationId xmlns:a16="http://schemas.microsoft.com/office/drawing/2014/main" id="{D59E7BB2-39E4-DBBA-123C-7A98443EFFFB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82" name="ZoneTexte 81">
          <a:extLst>
            <a:ext uri="{FF2B5EF4-FFF2-40B4-BE49-F238E27FC236}">
              <a16:creationId xmlns:a16="http://schemas.microsoft.com/office/drawing/2014/main" id="{0C9A3BCD-0601-4A26-6D77-2434FADCEFBD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83" name="ZoneTexte 82">
          <a:extLst>
            <a:ext uri="{FF2B5EF4-FFF2-40B4-BE49-F238E27FC236}">
              <a16:creationId xmlns:a16="http://schemas.microsoft.com/office/drawing/2014/main" id="{DAF1D0AA-2CF3-4385-F3C1-C099C44EAB0E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84" name="ZoneTexte 83">
          <a:extLst>
            <a:ext uri="{FF2B5EF4-FFF2-40B4-BE49-F238E27FC236}">
              <a16:creationId xmlns:a16="http://schemas.microsoft.com/office/drawing/2014/main" id="{B8AA2463-B57B-A310-DDED-4EEC9E6501F8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407670</xdr:colOff>
      <xdr:row>29</xdr:row>
      <xdr:rowOff>0</xdr:rowOff>
    </xdr:from>
    <xdr:ext cx="184731" cy="264560"/>
    <xdr:sp macro="" textlink="">
      <xdr:nvSpPr>
        <xdr:cNvPr id="85" name="ZoneTexte 84">
          <a:extLst>
            <a:ext uri="{FF2B5EF4-FFF2-40B4-BE49-F238E27FC236}">
              <a16:creationId xmlns:a16="http://schemas.microsoft.com/office/drawing/2014/main" id="{6AC135C6-07F8-C25E-378A-B7AC52F48FB9}"/>
            </a:ext>
          </a:extLst>
        </xdr:cNvPr>
        <xdr:cNvSpPr txBox="1"/>
      </xdr:nvSpPr>
      <xdr:spPr>
        <a:xfrm>
          <a:off x="13487932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86" name="ZoneTexte 85">
          <a:extLst>
            <a:ext uri="{FF2B5EF4-FFF2-40B4-BE49-F238E27FC236}">
              <a16:creationId xmlns:a16="http://schemas.microsoft.com/office/drawing/2014/main" id="{B47E9A22-B1D5-5252-2167-44C222FC69EC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87" name="ZoneTexte 86">
          <a:extLst>
            <a:ext uri="{FF2B5EF4-FFF2-40B4-BE49-F238E27FC236}">
              <a16:creationId xmlns:a16="http://schemas.microsoft.com/office/drawing/2014/main" id="{F0EA0F38-CC08-A9D5-C55F-DF3FA60F66DF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407670</xdr:colOff>
      <xdr:row>29</xdr:row>
      <xdr:rowOff>0</xdr:rowOff>
    </xdr:from>
    <xdr:ext cx="184731" cy="264560"/>
    <xdr:sp macro="" textlink="">
      <xdr:nvSpPr>
        <xdr:cNvPr id="88" name="ZoneTexte 87">
          <a:extLst>
            <a:ext uri="{FF2B5EF4-FFF2-40B4-BE49-F238E27FC236}">
              <a16:creationId xmlns:a16="http://schemas.microsoft.com/office/drawing/2014/main" id="{4F029B14-01A8-4B00-D0A8-B6E088F2E8B2}"/>
            </a:ext>
          </a:extLst>
        </xdr:cNvPr>
        <xdr:cNvSpPr txBox="1"/>
      </xdr:nvSpPr>
      <xdr:spPr>
        <a:xfrm>
          <a:off x="13487932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89" name="ZoneTexte 88">
          <a:extLst>
            <a:ext uri="{FF2B5EF4-FFF2-40B4-BE49-F238E27FC236}">
              <a16:creationId xmlns:a16="http://schemas.microsoft.com/office/drawing/2014/main" id="{4578E985-7430-A0AE-B51D-2E21C8D228EC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90" name="ZoneTexte 89">
          <a:extLst>
            <a:ext uri="{FF2B5EF4-FFF2-40B4-BE49-F238E27FC236}">
              <a16:creationId xmlns:a16="http://schemas.microsoft.com/office/drawing/2014/main" id="{19760159-4151-466C-E3C0-950694D383A6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91" name="ZoneTexte 90">
          <a:extLst>
            <a:ext uri="{FF2B5EF4-FFF2-40B4-BE49-F238E27FC236}">
              <a16:creationId xmlns:a16="http://schemas.microsoft.com/office/drawing/2014/main" id="{6AA2F83B-FE1B-E404-565B-F02F508DDEDD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92" name="ZoneTexte 91">
          <a:extLst>
            <a:ext uri="{FF2B5EF4-FFF2-40B4-BE49-F238E27FC236}">
              <a16:creationId xmlns:a16="http://schemas.microsoft.com/office/drawing/2014/main" id="{B2460871-FA2B-EA81-67B0-DA72FA8C8AF1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93" name="ZoneTexte 92">
          <a:extLst>
            <a:ext uri="{FF2B5EF4-FFF2-40B4-BE49-F238E27FC236}">
              <a16:creationId xmlns:a16="http://schemas.microsoft.com/office/drawing/2014/main" id="{259CFDA0-851A-3689-DFC5-60CBDAB8B246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94" name="ZoneTexte 93">
          <a:extLst>
            <a:ext uri="{FF2B5EF4-FFF2-40B4-BE49-F238E27FC236}">
              <a16:creationId xmlns:a16="http://schemas.microsoft.com/office/drawing/2014/main" id="{BCFBF9EC-34EA-C124-B577-9DEB1FACE5D5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95" name="ZoneTexte 94">
          <a:extLst>
            <a:ext uri="{FF2B5EF4-FFF2-40B4-BE49-F238E27FC236}">
              <a16:creationId xmlns:a16="http://schemas.microsoft.com/office/drawing/2014/main" id="{C3CCAE0F-1F43-3253-01DA-9B807A29581B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96" name="ZoneTexte 95">
          <a:extLst>
            <a:ext uri="{FF2B5EF4-FFF2-40B4-BE49-F238E27FC236}">
              <a16:creationId xmlns:a16="http://schemas.microsoft.com/office/drawing/2014/main" id="{CE30F8DD-7599-884D-A03F-50A642CA5664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97" name="ZoneTexte 96">
          <a:extLst>
            <a:ext uri="{FF2B5EF4-FFF2-40B4-BE49-F238E27FC236}">
              <a16:creationId xmlns:a16="http://schemas.microsoft.com/office/drawing/2014/main" id="{EAA418ED-B6B7-17EF-5571-9D5BE0996BF4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407670</xdr:colOff>
      <xdr:row>29</xdr:row>
      <xdr:rowOff>0</xdr:rowOff>
    </xdr:from>
    <xdr:ext cx="184731" cy="264560"/>
    <xdr:sp macro="" textlink="">
      <xdr:nvSpPr>
        <xdr:cNvPr id="98" name="ZoneTexte 97">
          <a:extLst>
            <a:ext uri="{FF2B5EF4-FFF2-40B4-BE49-F238E27FC236}">
              <a16:creationId xmlns:a16="http://schemas.microsoft.com/office/drawing/2014/main" id="{EBD69468-408C-B171-803D-DD89FAA58926}"/>
            </a:ext>
          </a:extLst>
        </xdr:cNvPr>
        <xdr:cNvSpPr txBox="1"/>
      </xdr:nvSpPr>
      <xdr:spPr>
        <a:xfrm>
          <a:off x="13487932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99" name="ZoneTexte 98">
          <a:extLst>
            <a:ext uri="{FF2B5EF4-FFF2-40B4-BE49-F238E27FC236}">
              <a16:creationId xmlns:a16="http://schemas.microsoft.com/office/drawing/2014/main" id="{C77F2C14-35FD-9F87-5892-11DEF6A31C15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100" name="ZoneTexte 99">
          <a:extLst>
            <a:ext uri="{FF2B5EF4-FFF2-40B4-BE49-F238E27FC236}">
              <a16:creationId xmlns:a16="http://schemas.microsoft.com/office/drawing/2014/main" id="{7C5451F2-947F-8CA6-8364-60DD027C0EAD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407670</xdr:colOff>
      <xdr:row>29</xdr:row>
      <xdr:rowOff>0</xdr:rowOff>
    </xdr:from>
    <xdr:ext cx="184731" cy="264560"/>
    <xdr:sp macro="" textlink="">
      <xdr:nvSpPr>
        <xdr:cNvPr id="101" name="ZoneTexte 100">
          <a:extLst>
            <a:ext uri="{FF2B5EF4-FFF2-40B4-BE49-F238E27FC236}">
              <a16:creationId xmlns:a16="http://schemas.microsoft.com/office/drawing/2014/main" id="{941D4D65-A7F3-E88C-EE1D-9F0799F775C4}"/>
            </a:ext>
          </a:extLst>
        </xdr:cNvPr>
        <xdr:cNvSpPr txBox="1"/>
      </xdr:nvSpPr>
      <xdr:spPr>
        <a:xfrm>
          <a:off x="13487932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102" name="ZoneTexte 101">
          <a:extLst>
            <a:ext uri="{FF2B5EF4-FFF2-40B4-BE49-F238E27FC236}">
              <a16:creationId xmlns:a16="http://schemas.microsoft.com/office/drawing/2014/main" id="{7BA04A91-132C-B3F4-DEC0-CCFC887A9460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103" name="ZoneTexte 102">
          <a:extLst>
            <a:ext uri="{FF2B5EF4-FFF2-40B4-BE49-F238E27FC236}">
              <a16:creationId xmlns:a16="http://schemas.microsoft.com/office/drawing/2014/main" id="{CE331642-F359-2DB1-D128-6C44018B5187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104" name="ZoneTexte 103">
          <a:extLst>
            <a:ext uri="{FF2B5EF4-FFF2-40B4-BE49-F238E27FC236}">
              <a16:creationId xmlns:a16="http://schemas.microsoft.com/office/drawing/2014/main" id="{3B30C656-F808-08AA-A69E-2C78C3608AA9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105" name="ZoneTexte 104">
          <a:extLst>
            <a:ext uri="{FF2B5EF4-FFF2-40B4-BE49-F238E27FC236}">
              <a16:creationId xmlns:a16="http://schemas.microsoft.com/office/drawing/2014/main" id="{8F059248-7DB3-E0D5-E32D-0E28D9503BC2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106" name="ZoneTexte 105">
          <a:extLst>
            <a:ext uri="{FF2B5EF4-FFF2-40B4-BE49-F238E27FC236}">
              <a16:creationId xmlns:a16="http://schemas.microsoft.com/office/drawing/2014/main" id="{55882C80-2A6D-5C29-434A-E200D3533AF9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107" name="ZoneTexte 106">
          <a:extLst>
            <a:ext uri="{FF2B5EF4-FFF2-40B4-BE49-F238E27FC236}">
              <a16:creationId xmlns:a16="http://schemas.microsoft.com/office/drawing/2014/main" id="{046F3345-C294-048F-7DF1-E02158B16EC8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108" name="ZoneTexte 107">
          <a:extLst>
            <a:ext uri="{FF2B5EF4-FFF2-40B4-BE49-F238E27FC236}">
              <a16:creationId xmlns:a16="http://schemas.microsoft.com/office/drawing/2014/main" id="{3F039BCC-E508-4AF5-525A-4A314DDB0216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109" name="ZoneTexte 108">
          <a:extLst>
            <a:ext uri="{FF2B5EF4-FFF2-40B4-BE49-F238E27FC236}">
              <a16:creationId xmlns:a16="http://schemas.microsoft.com/office/drawing/2014/main" id="{4B642028-F8DC-CE51-0455-6BCF02CD8534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110" name="ZoneTexte 109">
          <a:extLst>
            <a:ext uri="{FF2B5EF4-FFF2-40B4-BE49-F238E27FC236}">
              <a16:creationId xmlns:a16="http://schemas.microsoft.com/office/drawing/2014/main" id="{62B8BFA8-04C0-2020-7A42-20C87F0FBA7B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407670</xdr:colOff>
      <xdr:row>29</xdr:row>
      <xdr:rowOff>0</xdr:rowOff>
    </xdr:from>
    <xdr:ext cx="184731" cy="264560"/>
    <xdr:sp macro="" textlink="">
      <xdr:nvSpPr>
        <xdr:cNvPr id="111" name="ZoneTexte 110">
          <a:extLst>
            <a:ext uri="{FF2B5EF4-FFF2-40B4-BE49-F238E27FC236}">
              <a16:creationId xmlns:a16="http://schemas.microsoft.com/office/drawing/2014/main" id="{8389E13C-BFF3-D5EE-3424-F790B81601AA}"/>
            </a:ext>
          </a:extLst>
        </xdr:cNvPr>
        <xdr:cNvSpPr txBox="1"/>
      </xdr:nvSpPr>
      <xdr:spPr>
        <a:xfrm>
          <a:off x="13487932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112" name="ZoneTexte 111">
          <a:extLst>
            <a:ext uri="{FF2B5EF4-FFF2-40B4-BE49-F238E27FC236}">
              <a16:creationId xmlns:a16="http://schemas.microsoft.com/office/drawing/2014/main" id="{2EDA387A-754E-CA11-477F-425D259C3932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113" name="ZoneTexte 112">
          <a:extLst>
            <a:ext uri="{FF2B5EF4-FFF2-40B4-BE49-F238E27FC236}">
              <a16:creationId xmlns:a16="http://schemas.microsoft.com/office/drawing/2014/main" id="{8B3F1B3A-F52E-8DF4-D8FC-D63CFE0DF19E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407670</xdr:colOff>
      <xdr:row>29</xdr:row>
      <xdr:rowOff>0</xdr:rowOff>
    </xdr:from>
    <xdr:ext cx="184731" cy="264560"/>
    <xdr:sp macro="" textlink="">
      <xdr:nvSpPr>
        <xdr:cNvPr id="114" name="ZoneTexte 113">
          <a:extLst>
            <a:ext uri="{FF2B5EF4-FFF2-40B4-BE49-F238E27FC236}">
              <a16:creationId xmlns:a16="http://schemas.microsoft.com/office/drawing/2014/main" id="{B81B67CB-24A3-9100-B098-73F03173A2F0}"/>
            </a:ext>
          </a:extLst>
        </xdr:cNvPr>
        <xdr:cNvSpPr txBox="1"/>
      </xdr:nvSpPr>
      <xdr:spPr>
        <a:xfrm>
          <a:off x="13487932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115" name="ZoneTexte 114">
          <a:extLst>
            <a:ext uri="{FF2B5EF4-FFF2-40B4-BE49-F238E27FC236}">
              <a16:creationId xmlns:a16="http://schemas.microsoft.com/office/drawing/2014/main" id="{D1C4A539-60AE-2019-25CF-268111611F77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116" name="ZoneTexte 115">
          <a:extLst>
            <a:ext uri="{FF2B5EF4-FFF2-40B4-BE49-F238E27FC236}">
              <a16:creationId xmlns:a16="http://schemas.microsoft.com/office/drawing/2014/main" id="{084C700A-8B71-CA40-A07E-AC83D9340188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117" name="ZoneTexte 116">
          <a:extLst>
            <a:ext uri="{FF2B5EF4-FFF2-40B4-BE49-F238E27FC236}">
              <a16:creationId xmlns:a16="http://schemas.microsoft.com/office/drawing/2014/main" id="{F3A0B65A-DCB7-9B80-9652-1255038C118F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118" name="ZoneTexte 117">
          <a:extLst>
            <a:ext uri="{FF2B5EF4-FFF2-40B4-BE49-F238E27FC236}">
              <a16:creationId xmlns:a16="http://schemas.microsoft.com/office/drawing/2014/main" id="{3CE94D2C-BEB1-A2BD-EECF-CE6DD872CB68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119" name="ZoneTexte 118">
          <a:extLst>
            <a:ext uri="{FF2B5EF4-FFF2-40B4-BE49-F238E27FC236}">
              <a16:creationId xmlns:a16="http://schemas.microsoft.com/office/drawing/2014/main" id="{3C44B289-C9C1-8896-4E9E-070E11E5D942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120" name="ZoneTexte 119">
          <a:extLst>
            <a:ext uri="{FF2B5EF4-FFF2-40B4-BE49-F238E27FC236}">
              <a16:creationId xmlns:a16="http://schemas.microsoft.com/office/drawing/2014/main" id="{55C2E4E5-BA43-4CED-7A41-B18BA96BE36D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121" name="ZoneTexte 120">
          <a:extLst>
            <a:ext uri="{FF2B5EF4-FFF2-40B4-BE49-F238E27FC236}">
              <a16:creationId xmlns:a16="http://schemas.microsoft.com/office/drawing/2014/main" id="{C787A176-56BA-A3E9-B332-B11206183EEE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122" name="ZoneTexte 121">
          <a:extLst>
            <a:ext uri="{FF2B5EF4-FFF2-40B4-BE49-F238E27FC236}">
              <a16:creationId xmlns:a16="http://schemas.microsoft.com/office/drawing/2014/main" id="{B357B02D-E24E-D00E-9924-B799298ABF2B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123" name="ZoneTexte 122">
          <a:extLst>
            <a:ext uri="{FF2B5EF4-FFF2-40B4-BE49-F238E27FC236}">
              <a16:creationId xmlns:a16="http://schemas.microsoft.com/office/drawing/2014/main" id="{0358FB48-FC4E-1D6C-8404-22F47870F836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407670</xdr:colOff>
      <xdr:row>29</xdr:row>
      <xdr:rowOff>0</xdr:rowOff>
    </xdr:from>
    <xdr:ext cx="184731" cy="264560"/>
    <xdr:sp macro="" textlink="">
      <xdr:nvSpPr>
        <xdr:cNvPr id="124" name="ZoneTexte 123">
          <a:extLst>
            <a:ext uri="{FF2B5EF4-FFF2-40B4-BE49-F238E27FC236}">
              <a16:creationId xmlns:a16="http://schemas.microsoft.com/office/drawing/2014/main" id="{24590854-A7B5-BCEC-9DBA-CDE08DC8C3C6}"/>
            </a:ext>
          </a:extLst>
        </xdr:cNvPr>
        <xdr:cNvSpPr txBox="1"/>
      </xdr:nvSpPr>
      <xdr:spPr>
        <a:xfrm>
          <a:off x="13487932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125" name="ZoneTexte 124">
          <a:extLst>
            <a:ext uri="{FF2B5EF4-FFF2-40B4-BE49-F238E27FC236}">
              <a16:creationId xmlns:a16="http://schemas.microsoft.com/office/drawing/2014/main" id="{3A9B68B6-6639-AD80-9449-4E233CD3F6D9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126" name="ZoneTexte 125">
          <a:extLst>
            <a:ext uri="{FF2B5EF4-FFF2-40B4-BE49-F238E27FC236}">
              <a16:creationId xmlns:a16="http://schemas.microsoft.com/office/drawing/2014/main" id="{93CE7048-2F35-C0E8-D4D3-642AB6EAF231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407670</xdr:colOff>
      <xdr:row>29</xdr:row>
      <xdr:rowOff>0</xdr:rowOff>
    </xdr:from>
    <xdr:ext cx="184731" cy="264560"/>
    <xdr:sp macro="" textlink="">
      <xdr:nvSpPr>
        <xdr:cNvPr id="127" name="ZoneTexte 126">
          <a:extLst>
            <a:ext uri="{FF2B5EF4-FFF2-40B4-BE49-F238E27FC236}">
              <a16:creationId xmlns:a16="http://schemas.microsoft.com/office/drawing/2014/main" id="{076A76F9-A964-22DB-E1A3-E37A53B0D923}"/>
            </a:ext>
          </a:extLst>
        </xdr:cNvPr>
        <xdr:cNvSpPr txBox="1"/>
      </xdr:nvSpPr>
      <xdr:spPr>
        <a:xfrm>
          <a:off x="13487932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128" name="ZoneTexte 127">
          <a:extLst>
            <a:ext uri="{FF2B5EF4-FFF2-40B4-BE49-F238E27FC236}">
              <a16:creationId xmlns:a16="http://schemas.microsoft.com/office/drawing/2014/main" id="{E3FA6940-609C-26EC-895C-2AFC1978E1F9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129" name="ZoneTexte 128">
          <a:extLst>
            <a:ext uri="{FF2B5EF4-FFF2-40B4-BE49-F238E27FC236}">
              <a16:creationId xmlns:a16="http://schemas.microsoft.com/office/drawing/2014/main" id="{974C9C64-DF2F-7D6D-B2F9-00E8E6B6F968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130" name="ZoneTexte 129">
          <a:extLst>
            <a:ext uri="{FF2B5EF4-FFF2-40B4-BE49-F238E27FC236}">
              <a16:creationId xmlns:a16="http://schemas.microsoft.com/office/drawing/2014/main" id="{D440726F-4DCF-1025-AB9B-E8DEEF6BB293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131" name="ZoneTexte 130">
          <a:extLst>
            <a:ext uri="{FF2B5EF4-FFF2-40B4-BE49-F238E27FC236}">
              <a16:creationId xmlns:a16="http://schemas.microsoft.com/office/drawing/2014/main" id="{EDCF5147-D9D9-03B5-EA38-DB16CCD2FE22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132" name="ZoneTexte 131">
          <a:extLst>
            <a:ext uri="{FF2B5EF4-FFF2-40B4-BE49-F238E27FC236}">
              <a16:creationId xmlns:a16="http://schemas.microsoft.com/office/drawing/2014/main" id="{9DFA3BD9-956C-587A-0956-655C3CD7CC00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133" name="ZoneTexte 132">
          <a:extLst>
            <a:ext uri="{FF2B5EF4-FFF2-40B4-BE49-F238E27FC236}">
              <a16:creationId xmlns:a16="http://schemas.microsoft.com/office/drawing/2014/main" id="{24540281-03B7-DD8C-72FF-5D6369228BD1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134" name="ZoneTexte 133">
          <a:extLst>
            <a:ext uri="{FF2B5EF4-FFF2-40B4-BE49-F238E27FC236}">
              <a16:creationId xmlns:a16="http://schemas.microsoft.com/office/drawing/2014/main" id="{1DD8322F-62A0-9791-098C-7D9BDBF6E8E4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135" name="ZoneTexte 134">
          <a:extLst>
            <a:ext uri="{FF2B5EF4-FFF2-40B4-BE49-F238E27FC236}">
              <a16:creationId xmlns:a16="http://schemas.microsoft.com/office/drawing/2014/main" id="{80C212A7-18B1-E014-E4CD-70CF713247E0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136" name="ZoneTexte 135">
          <a:extLst>
            <a:ext uri="{FF2B5EF4-FFF2-40B4-BE49-F238E27FC236}">
              <a16:creationId xmlns:a16="http://schemas.microsoft.com/office/drawing/2014/main" id="{EAE0C4C2-24F8-5BAF-758D-6797631C10F3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407670</xdr:colOff>
      <xdr:row>29</xdr:row>
      <xdr:rowOff>0</xdr:rowOff>
    </xdr:from>
    <xdr:ext cx="184731" cy="264560"/>
    <xdr:sp macro="" textlink="">
      <xdr:nvSpPr>
        <xdr:cNvPr id="137" name="ZoneTexte 136">
          <a:extLst>
            <a:ext uri="{FF2B5EF4-FFF2-40B4-BE49-F238E27FC236}">
              <a16:creationId xmlns:a16="http://schemas.microsoft.com/office/drawing/2014/main" id="{5DF7BA63-A3DA-393B-65AF-A9F65E8BE140}"/>
            </a:ext>
          </a:extLst>
        </xdr:cNvPr>
        <xdr:cNvSpPr txBox="1"/>
      </xdr:nvSpPr>
      <xdr:spPr>
        <a:xfrm>
          <a:off x="13487932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138" name="ZoneTexte 137">
          <a:extLst>
            <a:ext uri="{FF2B5EF4-FFF2-40B4-BE49-F238E27FC236}">
              <a16:creationId xmlns:a16="http://schemas.microsoft.com/office/drawing/2014/main" id="{CF136BBE-A507-000D-36D9-615F14E5F9B5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139" name="ZoneTexte 138">
          <a:extLst>
            <a:ext uri="{FF2B5EF4-FFF2-40B4-BE49-F238E27FC236}">
              <a16:creationId xmlns:a16="http://schemas.microsoft.com/office/drawing/2014/main" id="{E25077D5-5C2C-1581-9ADF-DF557E1A5CF2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407670</xdr:colOff>
      <xdr:row>29</xdr:row>
      <xdr:rowOff>0</xdr:rowOff>
    </xdr:from>
    <xdr:ext cx="184731" cy="264560"/>
    <xdr:sp macro="" textlink="">
      <xdr:nvSpPr>
        <xdr:cNvPr id="140" name="ZoneTexte 139">
          <a:extLst>
            <a:ext uri="{FF2B5EF4-FFF2-40B4-BE49-F238E27FC236}">
              <a16:creationId xmlns:a16="http://schemas.microsoft.com/office/drawing/2014/main" id="{2FC887AE-747F-C827-8064-8971B8759795}"/>
            </a:ext>
          </a:extLst>
        </xdr:cNvPr>
        <xdr:cNvSpPr txBox="1"/>
      </xdr:nvSpPr>
      <xdr:spPr>
        <a:xfrm>
          <a:off x="13487932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141" name="ZoneTexte 140">
          <a:extLst>
            <a:ext uri="{FF2B5EF4-FFF2-40B4-BE49-F238E27FC236}">
              <a16:creationId xmlns:a16="http://schemas.microsoft.com/office/drawing/2014/main" id="{3D74A788-CB92-D8B2-FD6D-85D7ED3B5284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142" name="ZoneTexte 141">
          <a:extLst>
            <a:ext uri="{FF2B5EF4-FFF2-40B4-BE49-F238E27FC236}">
              <a16:creationId xmlns:a16="http://schemas.microsoft.com/office/drawing/2014/main" id="{FB49E09B-056E-FC75-76FE-AA8B24ECDA3D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143" name="ZoneTexte 142">
          <a:extLst>
            <a:ext uri="{FF2B5EF4-FFF2-40B4-BE49-F238E27FC236}">
              <a16:creationId xmlns:a16="http://schemas.microsoft.com/office/drawing/2014/main" id="{B218BE44-6D94-6F9B-EF06-A4E46A1A6186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144" name="ZoneTexte 143">
          <a:extLst>
            <a:ext uri="{FF2B5EF4-FFF2-40B4-BE49-F238E27FC236}">
              <a16:creationId xmlns:a16="http://schemas.microsoft.com/office/drawing/2014/main" id="{42CF54B5-0956-9D90-07FA-C4531E292770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145" name="ZoneTexte 144">
          <a:extLst>
            <a:ext uri="{FF2B5EF4-FFF2-40B4-BE49-F238E27FC236}">
              <a16:creationId xmlns:a16="http://schemas.microsoft.com/office/drawing/2014/main" id="{E2C5A7BF-7899-E12C-7DA3-B94C66C93AA9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146" name="ZoneTexte 145">
          <a:extLst>
            <a:ext uri="{FF2B5EF4-FFF2-40B4-BE49-F238E27FC236}">
              <a16:creationId xmlns:a16="http://schemas.microsoft.com/office/drawing/2014/main" id="{1389827B-0BE1-44D2-CA41-5C36B71A9D4F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147" name="ZoneTexte 146">
          <a:extLst>
            <a:ext uri="{FF2B5EF4-FFF2-40B4-BE49-F238E27FC236}">
              <a16:creationId xmlns:a16="http://schemas.microsoft.com/office/drawing/2014/main" id="{DB3E4890-1429-E03D-0A16-E0EB02DE1FC4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148" name="ZoneTexte 147">
          <a:extLst>
            <a:ext uri="{FF2B5EF4-FFF2-40B4-BE49-F238E27FC236}">
              <a16:creationId xmlns:a16="http://schemas.microsoft.com/office/drawing/2014/main" id="{38AF720C-4501-D995-457C-F928696600F9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149" name="ZoneTexte 148">
          <a:extLst>
            <a:ext uri="{FF2B5EF4-FFF2-40B4-BE49-F238E27FC236}">
              <a16:creationId xmlns:a16="http://schemas.microsoft.com/office/drawing/2014/main" id="{8B2E0BB5-8679-ACBE-80D1-193A477B4E31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407670</xdr:colOff>
      <xdr:row>29</xdr:row>
      <xdr:rowOff>0</xdr:rowOff>
    </xdr:from>
    <xdr:ext cx="184731" cy="264560"/>
    <xdr:sp macro="" textlink="">
      <xdr:nvSpPr>
        <xdr:cNvPr id="150" name="ZoneTexte 149">
          <a:extLst>
            <a:ext uri="{FF2B5EF4-FFF2-40B4-BE49-F238E27FC236}">
              <a16:creationId xmlns:a16="http://schemas.microsoft.com/office/drawing/2014/main" id="{2CBEB470-453C-9635-5A7D-71BED2D6F9DE}"/>
            </a:ext>
          </a:extLst>
        </xdr:cNvPr>
        <xdr:cNvSpPr txBox="1"/>
      </xdr:nvSpPr>
      <xdr:spPr>
        <a:xfrm>
          <a:off x="13487932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151" name="ZoneTexte 150">
          <a:extLst>
            <a:ext uri="{FF2B5EF4-FFF2-40B4-BE49-F238E27FC236}">
              <a16:creationId xmlns:a16="http://schemas.microsoft.com/office/drawing/2014/main" id="{BA5C0C40-6D2C-2664-5450-A20DE3EB1D60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152" name="ZoneTexte 151">
          <a:extLst>
            <a:ext uri="{FF2B5EF4-FFF2-40B4-BE49-F238E27FC236}">
              <a16:creationId xmlns:a16="http://schemas.microsoft.com/office/drawing/2014/main" id="{0D10C8FE-CDBD-795A-2F45-B3F355F01380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407670</xdr:colOff>
      <xdr:row>29</xdr:row>
      <xdr:rowOff>0</xdr:rowOff>
    </xdr:from>
    <xdr:ext cx="184731" cy="264560"/>
    <xdr:sp macro="" textlink="">
      <xdr:nvSpPr>
        <xdr:cNvPr id="153" name="ZoneTexte 152">
          <a:extLst>
            <a:ext uri="{FF2B5EF4-FFF2-40B4-BE49-F238E27FC236}">
              <a16:creationId xmlns:a16="http://schemas.microsoft.com/office/drawing/2014/main" id="{83374011-5C64-80A8-9BA7-4266F4C9CE4C}"/>
            </a:ext>
          </a:extLst>
        </xdr:cNvPr>
        <xdr:cNvSpPr txBox="1"/>
      </xdr:nvSpPr>
      <xdr:spPr>
        <a:xfrm>
          <a:off x="13487932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154" name="ZoneTexte 153">
          <a:extLst>
            <a:ext uri="{FF2B5EF4-FFF2-40B4-BE49-F238E27FC236}">
              <a16:creationId xmlns:a16="http://schemas.microsoft.com/office/drawing/2014/main" id="{1343DB44-B5DD-AD7E-B9C5-02D451A805B3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155" name="ZoneTexte 154">
          <a:extLst>
            <a:ext uri="{FF2B5EF4-FFF2-40B4-BE49-F238E27FC236}">
              <a16:creationId xmlns:a16="http://schemas.microsoft.com/office/drawing/2014/main" id="{3053F872-1591-DBF1-3B6C-A767706A3098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156" name="ZoneTexte 155">
          <a:extLst>
            <a:ext uri="{FF2B5EF4-FFF2-40B4-BE49-F238E27FC236}">
              <a16:creationId xmlns:a16="http://schemas.microsoft.com/office/drawing/2014/main" id="{413663FA-0EBB-1110-D1BE-9C76D7318395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157" name="ZoneTexte 156">
          <a:extLst>
            <a:ext uri="{FF2B5EF4-FFF2-40B4-BE49-F238E27FC236}">
              <a16:creationId xmlns:a16="http://schemas.microsoft.com/office/drawing/2014/main" id="{C85B0487-01F3-372D-358F-2D62C1FD4601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159" name="ZoneTexte 158">
          <a:extLst>
            <a:ext uri="{FF2B5EF4-FFF2-40B4-BE49-F238E27FC236}">
              <a16:creationId xmlns:a16="http://schemas.microsoft.com/office/drawing/2014/main" id="{037ADD57-CFF6-9038-1AB6-FD8F231707C6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160" name="ZoneTexte 159">
          <a:extLst>
            <a:ext uri="{FF2B5EF4-FFF2-40B4-BE49-F238E27FC236}">
              <a16:creationId xmlns:a16="http://schemas.microsoft.com/office/drawing/2014/main" id="{71ADF591-AADD-267E-E976-492DDDBBD404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407670</xdr:colOff>
      <xdr:row>29</xdr:row>
      <xdr:rowOff>0</xdr:rowOff>
    </xdr:from>
    <xdr:ext cx="184731" cy="264560"/>
    <xdr:sp macro="" textlink="">
      <xdr:nvSpPr>
        <xdr:cNvPr id="161" name="ZoneTexte 160">
          <a:extLst>
            <a:ext uri="{FF2B5EF4-FFF2-40B4-BE49-F238E27FC236}">
              <a16:creationId xmlns:a16="http://schemas.microsoft.com/office/drawing/2014/main" id="{38178FB5-BEC2-F9F2-5279-9F4070301125}"/>
            </a:ext>
          </a:extLst>
        </xdr:cNvPr>
        <xdr:cNvSpPr txBox="1"/>
      </xdr:nvSpPr>
      <xdr:spPr>
        <a:xfrm>
          <a:off x="13487932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162" name="ZoneTexte 161">
          <a:extLst>
            <a:ext uri="{FF2B5EF4-FFF2-40B4-BE49-F238E27FC236}">
              <a16:creationId xmlns:a16="http://schemas.microsoft.com/office/drawing/2014/main" id="{E03C9E69-7116-B1E7-41B8-43317F37F3D1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163" name="ZoneTexte 162">
          <a:extLst>
            <a:ext uri="{FF2B5EF4-FFF2-40B4-BE49-F238E27FC236}">
              <a16:creationId xmlns:a16="http://schemas.microsoft.com/office/drawing/2014/main" id="{1C7A7184-7EC6-0A6B-F59B-C0F0F4B8671B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407670</xdr:colOff>
      <xdr:row>29</xdr:row>
      <xdr:rowOff>0</xdr:rowOff>
    </xdr:from>
    <xdr:ext cx="184731" cy="264560"/>
    <xdr:sp macro="" textlink="">
      <xdr:nvSpPr>
        <xdr:cNvPr id="164" name="ZoneTexte 163">
          <a:extLst>
            <a:ext uri="{FF2B5EF4-FFF2-40B4-BE49-F238E27FC236}">
              <a16:creationId xmlns:a16="http://schemas.microsoft.com/office/drawing/2014/main" id="{85865FEB-8734-C6C9-D060-4AFABAEA83EC}"/>
            </a:ext>
          </a:extLst>
        </xdr:cNvPr>
        <xdr:cNvSpPr txBox="1"/>
      </xdr:nvSpPr>
      <xdr:spPr>
        <a:xfrm>
          <a:off x="13487932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165" name="ZoneTexte 164">
          <a:extLst>
            <a:ext uri="{FF2B5EF4-FFF2-40B4-BE49-F238E27FC236}">
              <a16:creationId xmlns:a16="http://schemas.microsoft.com/office/drawing/2014/main" id="{6E498F23-DFF8-71C7-0873-971537C2953C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166" name="ZoneTexte 165">
          <a:extLst>
            <a:ext uri="{FF2B5EF4-FFF2-40B4-BE49-F238E27FC236}">
              <a16:creationId xmlns:a16="http://schemas.microsoft.com/office/drawing/2014/main" id="{FAA65813-5244-EC35-0232-1C10FD5AC1A8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167" name="ZoneTexte 166">
          <a:extLst>
            <a:ext uri="{FF2B5EF4-FFF2-40B4-BE49-F238E27FC236}">
              <a16:creationId xmlns:a16="http://schemas.microsoft.com/office/drawing/2014/main" id="{193C280F-B3F9-C629-D964-651F136D29B0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168" name="ZoneTexte 167">
          <a:extLst>
            <a:ext uri="{FF2B5EF4-FFF2-40B4-BE49-F238E27FC236}">
              <a16:creationId xmlns:a16="http://schemas.microsoft.com/office/drawing/2014/main" id="{665A040E-156C-8B59-8A30-4790341CA6E4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169" name="ZoneTexte 168">
          <a:extLst>
            <a:ext uri="{FF2B5EF4-FFF2-40B4-BE49-F238E27FC236}">
              <a16:creationId xmlns:a16="http://schemas.microsoft.com/office/drawing/2014/main" id="{1034E28B-1163-10FD-8012-A1FF7BF2EC2B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170" name="ZoneTexte 169">
          <a:extLst>
            <a:ext uri="{FF2B5EF4-FFF2-40B4-BE49-F238E27FC236}">
              <a16:creationId xmlns:a16="http://schemas.microsoft.com/office/drawing/2014/main" id="{837D2423-BCBE-3F9A-7926-9DBBA0F41280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171" name="ZoneTexte 170">
          <a:extLst>
            <a:ext uri="{FF2B5EF4-FFF2-40B4-BE49-F238E27FC236}">
              <a16:creationId xmlns:a16="http://schemas.microsoft.com/office/drawing/2014/main" id="{B2D3C78C-A316-9E2C-FFCA-8081B5402CEE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172" name="ZoneTexte 171">
          <a:extLst>
            <a:ext uri="{FF2B5EF4-FFF2-40B4-BE49-F238E27FC236}">
              <a16:creationId xmlns:a16="http://schemas.microsoft.com/office/drawing/2014/main" id="{5B0357BE-51ED-8976-4602-B6E780D8F402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407670</xdr:colOff>
      <xdr:row>29</xdr:row>
      <xdr:rowOff>0</xdr:rowOff>
    </xdr:from>
    <xdr:ext cx="184731" cy="264560"/>
    <xdr:sp macro="" textlink="">
      <xdr:nvSpPr>
        <xdr:cNvPr id="173" name="ZoneTexte 172">
          <a:extLst>
            <a:ext uri="{FF2B5EF4-FFF2-40B4-BE49-F238E27FC236}">
              <a16:creationId xmlns:a16="http://schemas.microsoft.com/office/drawing/2014/main" id="{90616FB7-3219-6117-8A62-F21ABD193665}"/>
            </a:ext>
          </a:extLst>
        </xdr:cNvPr>
        <xdr:cNvSpPr txBox="1"/>
      </xdr:nvSpPr>
      <xdr:spPr>
        <a:xfrm>
          <a:off x="13487932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174" name="ZoneTexte 173">
          <a:extLst>
            <a:ext uri="{FF2B5EF4-FFF2-40B4-BE49-F238E27FC236}">
              <a16:creationId xmlns:a16="http://schemas.microsoft.com/office/drawing/2014/main" id="{63113106-0668-60E9-2F82-2845B5C53CF8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175" name="ZoneTexte 174">
          <a:extLst>
            <a:ext uri="{FF2B5EF4-FFF2-40B4-BE49-F238E27FC236}">
              <a16:creationId xmlns:a16="http://schemas.microsoft.com/office/drawing/2014/main" id="{0DB3C2E8-4C76-57E1-1742-AC96A2C248C5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407670</xdr:colOff>
      <xdr:row>29</xdr:row>
      <xdr:rowOff>0</xdr:rowOff>
    </xdr:from>
    <xdr:ext cx="184731" cy="264560"/>
    <xdr:sp macro="" textlink="">
      <xdr:nvSpPr>
        <xdr:cNvPr id="176" name="ZoneTexte 175">
          <a:extLst>
            <a:ext uri="{FF2B5EF4-FFF2-40B4-BE49-F238E27FC236}">
              <a16:creationId xmlns:a16="http://schemas.microsoft.com/office/drawing/2014/main" id="{29A6FE34-7174-8E31-3468-809CC66BB9AC}"/>
            </a:ext>
          </a:extLst>
        </xdr:cNvPr>
        <xdr:cNvSpPr txBox="1"/>
      </xdr:nvSpPr>
      <xdr:spPr>
        <a:xfrm>
          <a:off x="13487932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177" name="ZoneTexte 176">
          <a:extLst>
            <a:ext uri="{FF2B5EF4-FFF2-40B4-BE49-F238E27FC236}">
              <a16:creationId xmlns:a16="http://schemas.microsoft.com/office/drawing/2014/main" id="{13E18A9D-E165-B3C2-4F41-7D53DF8CA950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178" name="ZoneTexte 177">
          <a:extLst>
            <a:ext uri="{FF2B5EF4-FFF2-40B4-BE49-F238E27FC236}">
              <a16:creationId xmlns:a16="http://schemas.microsoft.com/office/drawing/2014/main" id="{531B064E-B292-8011-6A43-632D22889558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179" name="ZoneTexte 178">
          <a:extLst>
            <a:ext uri="{FF2B5EF4-FFF2-40B4-BE49-F238E27FC236}">
              <a16:creationId xmlns:a16="http://schemas.microsoft.com/office/drawing/2014/main" id="{E1EBE282-B770-23F6-D28D-D5A7E9F3A92B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180" name="ZoneTexte 179">
          <a:extLst>
            <a:ext uri="{FF2B5EF4-FFF2-40B4-BE49-F238E27FC236}">
              <a16:creationId xmlns:a16="http://schemas.microsoft.com/office/drawing/2014/main" id="{BF8FEB45-72ED-5732-74BB-679FC2BAD6C6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181" name="ZoneTexte 180">
          <a:extLst>
            <a:ext uri="{FF2B5EF4-FFF2-40B4-BE49-F238E27FC236}">
              <a16:creationId xmlns:a16="http://schemas.microsoft.com/office/drawing/2014/main" id="{A1D94566-89CD-A612-26E2-7884D933C6FC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182" name="ZoneTexte 181">
          <a:extLst>
            <a:ext uri="{FF2B5EF4-FFF2-40B4-BE49-F238E27FC236}">
              <a16:creationId xmlns:a16="http://schemas.microsoft.com/office/drawing/2014/main" id="{EB1676F6-7676-5B42-FBA0-36067C0E7E7D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183" name="ZoneTexte 182">
          <a:extLst>
            <a:ext uri="{FF2B5EF4-FFF2-40B4-BE49-F238E27FC236}">
              <a16:creationId xmlns:a16="http://schemas.microsoft.com/office/drawing/2014/main" id="{B4D391E7-6B78-9B93-DF15-47A456DDF64C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184" name="ZoneTexte 183">
          <a:extLst>
            <a:ext uri="{FF2B5EF4-FFF2-40B4-BE49-F238E27FC236}">
              <a16:creationId xmlns:a16="http://schemas.microsoft.com/office/drawing/2014/main" id="{65B1A208-84BC-4A4F-4D43-49DB867C2FDE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407670</xdr:colOff>
      <xdr:row>29</xdr:row>
      <xdr:rowOff>0</xdr:rowOff>
    </xdr:from>
    <xdr:ext cx="184731" cy="264560"/>
    <xdr:sp macro="" textlink="">
      <xdr:nvSpPr>
        <xdr:cNvPr id="185" name="ZoneTexte 184">
          <a:extLst>
            <a:ext uri="{FF2B5EF4-FFF2-40B4-BE49-F238E27FC236}">
              <a16:creationId xmlns:a16="http://schemas.microsoft.com/office/drawing/2014/main" id="{BCF17AC3-5A0D-112C-6B7B-FDDC7E2EB7EA}"/>
            </a:ext>
          </a:extLst>
        </xdr:cNvPr>
        <xdr:cNvSpPr txBox="1"/>
      </xdr:nvSpPr>
      <xdr:spPr>
        <a:xfrm>
          <a:off x="13487932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186" name="ZoneTexte 185">
          <a:extLst>
            <a:ext uri="{FF2B5EF4-FFF2-40B4-BE49-F238E27FC236}">
              <a16:creationId xmlns:a16="http://schemas.microsoft.com/office/drawing/2014/main" id="{3BAFF647-3959-8BCA-942B-09970523A9DE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187" name="ZoneTexte 186">
          <a:extLst>
            <a:ext uri="{FF2B5EF4-FFF2-40B4-BE49-F238E27FC236}">
              <a16:creationId xmlns:a16="http://schemas.microsoft.com/office/drawing/2014/main" id="{8F5C956C-718A-A097-0EFE-B4D521C742BB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189" name="ZoneTexte 188">
          <a:extLst>
            <a:ext uri="{FF2B5EF4-FFF2-40B4-BE49-F238E27FC236}">
              <a16:creationId xmlns:a16="http://schemas.microsoft.com/office/drawing/2014/main" id="{268B8AD6-AA61-9544-BACF-ACEEE2048F8F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190" name="ZoneTexte 189">
          <a:extLst>
            <a:ext uri="{FF2B5EF4-FFF2-40B4-BE49-F238E27FC236}">
              <a16:creationId xmlns:a16="http://schemas.microsoft.com/office/drawing/2014/main" id="{5A45ABEA-AC74-30D0-7ADE-7638ABA1E206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191" name="ZoneTexte 190">
          <a:extLst>
            <a:ext uri="{FF2B5EF4-FFF2-40B4-BE49-F238E27FC236}">
              <a16:creationId xmlns:a16="http://schemas.microsoft.com/office/drawing/2014/main" id="{0BC03C97-6296-2F0F-6DE7-F9B4023F6BCC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192" name="ZoneTexte 191">
          <a:extLst>
            <a:ext uri="{FF2B5EF4-FFF2-40B4-BE49-F238E27FC236}">
              <a16:creationId xmlns:a16="http://schemas.microsoft.com/office/drawing/2014/main" id="{29AE950C-5B38-F562-0023-19A0B8CE2C23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193" name="ZoneTexte 192">
          <a:extLst>
            <a:ext uri="{FF2B5EF4-FFF2-40B4-BE49-F238E27FC236}">
              <a16:creationId xmlns:a16="http://schemas.microsoft.com/office/drawing/2014/main" id="{470A2294-A7B0-6B63-C03F-9B5914714EF1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194" name="ZoneTexte 193">
          <a:extLst>
            <a:ext uri="{FF2B5EF4-FFF2-40B4-BE49-F238E27FC236}">
              <a16:creationId xmlns:a16="http://schemas.microsoft.com/office/drawing/2014/main" id="{22F26208-9902-3932-8022-0B4100515AF7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195" name="ZoneTexte 194">
          <a:extLst>
            <a:ext uri="{FF2B5EF4-FFF2-40B4-BE49-F238E27FC236}">
              <a16:creationId xmlns:a16="http://schemas.microsoft.com/office/drawing/2014/main" id="{2D373228-1046-0FF8-DF17-823C564B35B1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196" name="ZoneTexte 195">
          <a:extLst>
            <a:ext uri="{FF2B5EF4-FFF2-40B4-BE49-F238E27FC236}">
              <a16:creationId xmlns:a16="http://schemas.microsoft.com/office/drawing/2014/main" id="{0304B342-B3CB-58C8-649C-653D7D2A0EF2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198" name="ZoneTexte 197">
          <a:extLst>
            <a:ext uri="{FF2B5EF4-FFF2-40B4-BE49-F238E27FC236}">
              <a16:creationId xmlns:a16="http://schemas.microsoft.com/office/drawing/2014/main" id="{692C4D6D-CAB4-9D7F-E7D3-8484A3A37D77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199" name="ZoneTexte 198">
          <a:extLst>
            <a:ext uri="{FF2B5EF4-FFF2-40B4-BE49-F238E27FC236}">
              <a16:creationId xmlns:a16="http://schemas.microsoft.com/office/drawing/2014/main" id="{2500D50E-9529-45D1-2A22-84BB4EB30245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201" name="ZoneTexte 200">
          <a:extLst>
            <a:ext uri="{FF2B5EF4-FFF2-40B4-BE49-F238E27FC236}">
              <a16:creationId xmlns:a16="http://schemas.microsoft.com/office/drawing/2014/main" id="{3100554E-A552-4AB5-6A44-F1B84B51FAB8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202" name="ZoneTexte 201">
          <a:extLst>
            <a:ext uri="{FF2B5EF4-FFF2-40B4-BE49-F238E27FC236}">
              <a16:creationId xmlns:a16="http://schemas.microsoft.com/office/drawing/2014/main" id="{1CFF898B-8762-8D05-9622-1C6C75DE9FF7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203" name="ZoneTexte 202">
          <a:extLst>
            <a:ext uri="{FF2B5EF4-FFF2-40B4-BE49-F238E27FC236}">
              <a16:creationId xmlns:a16="http://schemas.microsoft.com/office/drawing/2014/main" id="{3831A089-7AFE-EA35-C910-679DC0259806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204" name="ZoneTexte 203">
          <a:extLst>
            <a:ext uri="{FF2B5EF4-FFF2-40B4-BE49-F238E27FC236}">
              <a16:creationId xmlns:a16="http://schemas.microsoft.com/office/drawing/2014/main" id="{108BD120-CF3B-4D12-2C1A-6785E4956941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205" name="ZoneTexte 204">
          <a:extLst>
            <a:ext uri="{FF2B5EF4-FFF2-40B4-BE49-F238E27FC236}">
              <a16:creationId xmlns:a16="http://schemas.microsoft.com/office/drawing/2014/main" id="{B9708389-33C6-05AD-C428-77EE9F4BCA7F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206" name="ZoneTexte 205">
          <a:extLst>
            <a:ext uri="{FF2B5EF4-FFF2-40B4-BE49-F238E27FC236}">
              <a16:creationId xmlns:a16="http://schemas.microsoft.com/office/drawing/2014/main" id="{7122E9E6-602B-2629-017C-7D0A0A5A00F8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207" name="ZoneTexte 206">
          <a:extLst>
            <a:ext uri="{FF2B5EF4-FFF2-40B4-BE49-F238E27FC236}">
              <a16:creationId xmlns:a16="http://schemas.microsoft.com/office/drawing/2014/main" id="{4CDF1A31-57DB-3FFF-32BB-FBAA80BC4495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208" name="ZoneTexte 207">
          <a:extLst>
            <a:ext uri="{FF2B5EF4-FFF2-40B4-BE49-F238E27FC236}">
              <a16:creationId xmlns:a16="http://schemas.microsoft.com/office/drawing/2014/main" id="{D7E0FB95-5DAC-31FB-9A2C-6410F1E5917B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210" name="ZoneTexte 209">
          <a:extLst>
            <a:ext uri="{FF2B5EF4-FFF2-40B4-BE49-F238E27FC236}">
              <a16:creationId xmlns:a16="http://schemas.microsoft.com/office/drawing/2014/main" id="{0F8D6BFC-DF47-80E7-299E-A943BF721013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211" name="ZoneTexte 210">
          <a:extLst>
            <a:ext uri="{FF2B5EF4-FFF2-40B4-BE49-F238E27FC236}">
              <a16:creationId xmlns:a16="http://schemas.microsoft.com/office/drawing/2014/main" id="{73F729DD-871A-A4D7-8226-F6C74E68E527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213" name="ZoneTexte 212">
          <a:extLst>
            <a:ext uri="{FF2B5EF4-FFF2-40B4-BE49-F238E27FC236}">
              <a16:creationId xmlns:a16="http://schemas.microsoft.com/office/drawing/2014/main" id="{CC2D0BAF-0C33-68C7-FD8E-2A2E65800868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214" name="ZoneTexte 213">
          <a:extLst>
            <a:ext uri="{FF2B5EF4-FFF2-40B4-BE49-F238E27FC236}">
              <a16:creationId xmlns:a16="http://schemas.microsoft.com/office/drawing/2014/main" id="{2F1F4B32-7570-8147-9568-1933602F9C85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215" name="ZoneTexte 214">
          <a:extLst>
            <a:ext uri="{FF2B5EF4-FFF2-40B4-BE49-F238E27FC236}">
              <a16:creationId xmlns:a16="http://schemas.microsoft.com/office/drawing/2014/main" id="{D415A5BB-6CE2-A3EC-D74E-423DE842D64D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216" name="ZoneTexte 215">
          <a:extLst>
            <a:ext uri="{FF2B5EF4-FFF2-40B4-BE49-F238E27FC236}">
              <a16:creationId xmlns:a16="http://schemas.microsoft.com/office/drawing/2014/main" id="{092B133F-E1BD-11FF-DD47-25E7106542F6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217" name="ZoneTexte 216">
          <a:extLst>
            <a:ext uri="{FF2B5EF4-FFF2-40B4-BE49-F238E27FC236}">
              <a16:creationId xmlns:a16="http://schemas.microsoft.com/office/drawing/2014/main" id="{AD57EBD6-D29B-64F7-79D6-83FFC6CD1632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218" name="ZoneTexte 217">
          <a:extLst>
            <a:ext uri="{FF2B5EF4-FFF2-40B4-BE49-F238E27FC236}">
              <a16:creationId xmlns:a16="http://schemas.microsoft.com/office/drawing/2014/main" id="{979A7163-8ABB-5689-9EAB-CA386D302357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219" name="ZoneTexte 218">
          <a:extLst>
            <a:ext uri="{FF2B5EF4-FFF2-40B4-BE49-F238E27FC236}">
              <a16:creationId xmlns:a16="http://schemas.microsoft.com/office/drawing/2014/main" id="{E2454D90-B1FC-8404-6605-6E458B48299A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220" name="ZoneTexte 219">
          <a:extLst>
            <a:ext uri="{FF2B5EF4-FFF2-40B4-BE49-F238E27FC236}">
              <a16:creationId xmlns:a16="http://schemas.microsoft.com/office/drawing/2014/main" id="{A3A990AE-B91D-B170-47C2-D4A31AB40165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222" name="ZoneTexte 221">
          <a:extLst>
            <a:ext uri="{FF2B5EF4-FFF2-40B4-BE49-F238E27FC236}">
              <a16:creationId xmlns:a16="http://schemas.microsoft.com/office/drawing/2014/main" id="{4D808066-7393-A509-8B4B-6F490938DB46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223" name="ZoneTexte 222">
          <a:extLst>
            <a:ext uri="{FF2B5EF4-FFF2-40B4-BE49-F238E27FC236}">
              <a16:creationId xmlns:a16="http://schemas.microsoft.com/office/drawing/2014/main" id="{88BFE322-FAF6-D848-7A28-D3028B59585D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225" name="ZoneTexte 224">
          <a:extLst>
            <a:ext uri="{FF2B5EF4-FFF2-40B4-BE49-F238E27FC236}">
              <a16:creationId xmlns:a16="http://schemas.microsoft.com/office/drawing/2014/main" id="{DED1FA5A-4E06-3555-2AA3-E314506A68D3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226" name="ZoneTexte 225">
          <a:extLst>
            <a:ext uri="{FF2B5EF4-FFF2-40B4-BE49-F238E27FC236}">
              <a16:creationId xmlns:a16="http://schemas.microsoft.com/office/drawing/2014/main" id="{570C2400-A5ED-B3B3-6C9B-07DC21E4AA7C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227" name="ZoneTexte 226">
          <a:extLst>
            <a:ext uri="{FF2B5EF4-FFF2-40B4-BE49-F238E27FC236}">
              <a16:creationId xmlns:a16="http://schemas.microsoft.com/office/drawing/2014/main" id="{BFB0426E-D54E-6450-6538-806B0AE3E8E1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228" name="ZoneTexte 227">
          <a:extLst>
            <a:ext uri="{FF2B5EF4-FFF2-40B4-BE49-F238E27FC236}">
              <a16:creationId xmlns:a16="http://schemas.microsoft.com/office/drawing/2014/main" id="{EF472883-1623-B0DE-1F29-E1618C0D75C7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229" name="ZoneTexte 228">
          <a:extLst>
            <a:ext uri="{FF2B5EF4-FFF2-40B4-BE49-F238E27FC236}">
              <a16:creationId xmlns:a16="http://schemas.microsoft.com/office/drawing/2014/main" id="{DFEC639B-DB14-A2A7-F7B7-E61385FBC7C6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230" name="ZoneTexte 229">
          <a:extLst>
            <a:ext uri="{FF2B5EF4-FFF2-40B4-BE49-F238E27FC236}">
              <a16:creationId xmlns:a16="http://schemas.microsoft.com/office/drawing/2014/main" id="{66C5B5E9-7C86-4521-376D-CCF5C7D4196A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231" name="ZoneTexte 230">
          <a:extLst>
            <a:ext uri="{FF2B5EF4-FFF2-40B4-BE49-F238E27FC236}">
              <a16:creationId xmlns:a16="http://schemas.microsoft.com/office/drawing/2014/main" id="{9D666222-8C58-C2CA-F83C-3E99DEBAFAF4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232" name="ZoneTexte 231">
          <a:extLst>
            <a:ext uri="{FF2B5EF4-FFF2-40B4-BE49-F238E27FC236}">
              <a16:creationId xmlns:a16="http://schemas.microsoft.com/office/drawing/2014/main" id="{B0454B54-D583-8644-A889-33F7D724002A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234" name="ZoneTexte 233">
          <a:extLst>
            <a:ext uri="{FF2B5EF4-FFF2-40B4-BE49-F238E27FC236}">
              <a16:creationId xmlns:a16="http://schemas.microsoft.com/office/drawing/2014/main" id="{C9C49BD9-B19D-D364-9F6E-093BB7BC874E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235" name="ZoneTexte 234">
          <a:extLst>
            <a:ext uri="{FF2B5EF4-FFF2-40B4-BE49-F238E27FC236}">
              <a16:creationId xmlns:a16="http://schemas.microsoft.com/office/drawing/2014/main" id="{E841368A-B23A-74AA-5489-A3AF266D5202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237" name="ZoneTexte 236">
          <a:extLst>
            <a:ext uri="{FF2B5EF4-FFF2-40B4-BE49-F238E27FC236}">
              <a16:creationId xmlns:a16="http://schemas.microsoft.com/office/drawing/2014/main" id="{5D274C68-02C2-0D57-6AF4-92C03E73E5EA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238" name="ZoneTexte 237">
          <a:extLst>
            <a:ext uri="{FF2B5EF4-FFF2-40B4-BE49-F238E27FC236}">
              <a16:creationId xmlns:a16="http://schemas.microsoft.com/office/drawing/2014/main" id="{02C2FC54-46AE-16B4-50C1-FF3B25693EF5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889635</xdr:colOff>
      <xdr:row>28</xdr:row>
      <xdr:rowOff>0</xdr:rowOff>
    </xdr:from>
    <xdr:ext cx="184731" cy="264560"/>
    <xdr:sp macro="" textlink="">
      <xdr:nvSpPr>
        <xdr:cNvPr id="239" name="ZoneTexte 238">
          <a:extLst>
            <a:ext uri="{FF2B5EF4-FFF2-40B4-BE49-F238E27FC236}">
              <a16:creationId xmlns:a16="http://schemas.microsoft.com/office/drawing/2014/main" id="{2EE97A71-17BF-426A-490B-AE66C73B2B55}"/>
            </a:ext>
          </a:extLst>
        </xdr:cNvPr>
        <xdr:cNvSpPr txBox="1"/>
      </xdr:nvSpPr>
      <xdr:spPr>
        <a:xfrm>
          <a:off x="11931990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240" name="ZoneTexte 239">
          <a:extLst>
            <a:ext uri="{FF2B5EF4-FFF2-40B4-BE49-F238E27FC236}">
              <a16:creationId xmlns:a16="http://schemas.microsoft.com/office/drawing/2014/main" id="{D2D8078E-CBB5-D6B4-51D8-9A1AF98DA397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241" name="ZoneTexte 240">
          <a:extLst>
            <a:ext uri="{FF2B5EF4-FFF2-40B4-BE49-F238E27FC236}">
              <a16:creationId xmlns:a16="http://schemas.microsoft.com/office/drawing/2014/main" id="{D018481B-4C2C-CDA6-E0E7-20FBCF82464D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242" name="ZoneTexte 241">
          <a:extLst>
            <a:ext uri="{FF2B5EF4-FFF2-40B4-BE49-F238E27FC236}">
              <a16:creationId xmlns:a16="http://schemas.microsoft.com/office/drawing/2014/main" id="{A8C3797D-56BF-5FF2-79AB-F8396CC5648A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243" name="ZoneTexte 242">
          <a:extLst>
            <a:ext uri="{FF2B5EF4-FFF2-40B4-BE49-F238E27FC236}">
              <a16:creationId xmlns:a16="http://schemas.microsoft.com/office/drawing/2014/main" id="{F5ADAD75-15EA-D78E-2C61-70422BADA42F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244" name="ZoneTexte 243">
          <a:extLst>
            <a:ext uri="{FF2B5EF4-FFF2-40B4-BE49-F238E27FC236}">
              <a16:creationId xmlns:a16="http://schemas.microsoft.com/office/drawing/2014/main" id="{F745BAB2-91C6-BDE9-1B44-3905BCE30A07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245" name="ZoneTexte 244">
          <a:extLst>
            <a:ext uri="{FF2B5EF4-FFF2-40B4-BE49-F238E27FC236}">
              <a16:creationId xmlns:a16="http://schemas.microsoft.com/office/drawing/2014/main" id="{C2E8AC68-2F96-C20D-CDB6-CA52D36297E2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246" name="ZoneTexte 245">
          <a:extLst>
            <a:ext uri="{FF2B5EF4-FFF2-40B4-BE49-F238E27FC236}">
              <a16:creationId xmlns:a16="http://schemas.microsoft.com/office/drawing/2014/main" id="{F0F174D3-75E3-5A05-2276-8C6351682AB8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247" name="ZoneTexte 246">
          <a:extLst>
            <a:ext uri="{FF2B5EF4-FFF2-40B4-BE49-F238E27FC236}">
              <a16:creationId xmlns:a16="http://schemas.microsoft.com/office/drawing/2014/main" id="{4FB2F916-B03A-647B-6038-09BBA43DCB63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249" name="ZoneTexte 248">
          <a:extLst>
            <a:ext uri="{FF2B5EF4-FFF2-40B4-BE49-F238E27FC236}">
              <a16:creationId xmlns:a16="http://schemas.microsoft.com/office/drawing/2014/main" id="{5EE428C6-AB4A-787D-1805-95D72F83776B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250" name="ZoneTexte 249">
          <a:extLst>
            <a:ext uri="{FF2B5EF4-FFF2-40B4-BE49-F238E27FC236}">
              <a16:creationId xmlns:a16="http://schemas.microsoft.com/office/drawing/2014/main" id="{92E8EF83-CCE8-AD52-6EAF-CC2CFCBE4CE3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251" name="ZoneTexte 250">
          <a:extLst>
            <a:ext uri="{FF2B5EF4-FFF2-40B4-BE49-F238E27FC236}">
              <a16:creationId xmlns:a16="http://schemas.microsoft.com/office/drawing/2014/main" id="{EE3B5DBF-8C8A-D4EC-9593-6CE9F43B3DEB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252" name="ZoneTexte 251">
          <a:extLst>
            <a:ext uri="{FF2B5EF4-FFF2-40B4-BE49-F238E27FC236}">
              <a16:creationId xmlns:a16="http://schemas.microsoft.com/office/drawing/2014/main" id="{C6D87B57-3B43-0432-7923-881BD3BCEC94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253" name="ZoneTexte 252">
          <a:extLst>
            <a:ext uri="{FF2B5EF4-FFF2-40B4-BE49-F238E27FC236}">
              <a16:creationId xmlns:a16="http://schemas.microsoft.com/office/drawing/2014/main" id="{86D306FE-9960-83B5-8F7A-2EF63B5146D0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254" name="ZoneTexte 253">
          <a:extLst>
            <a:ext uri="{FF2B5EF4-FFF2-40B4-BE49-F238E27FC236}">
              <a16:creationId xmlns:a16="http://schemas.microsoft.com/office/drawing/2014/main" id="{698CDA9C-6755-082F-A818-9386F48CBB88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255" name="ZoneTexte 254">
          <a:extLst>
            <a:ext uri="{FF2B5EF4-FFF2-40B4-BE49-F238E27FC236}">
              <a16:creationId xmlns:a16="http://schemas.microsoft.com/office/drawing/2014/main" id="{2622B236-D379-CEE5-EF5F-2EF2A537A2BA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78105</xdr:colOff>
      <xdr:row>28</xdr:row>
      <xdr:rowOff>0</xdr:rowOff>
    </xdr:from>
    <xdr:ext cx="184731" cy="264560"/>
    <xdr:sp macro="" textlink="">
      <xdr:nvSpPr>
        <xdr:cNvPr id="256" name="ZoneTexte 255">
          <a:extLst>
            <a:ext uri="{FF2B5EF4-FFF2-40B4-BE49-F238E27FC236}">
              <a16:creationId xmlns:a16="http://schemas.microsoft.com/office/drawing/2014/main" id="{CC798E1C-8D07-E819-F959-40F8C41F4C3A}"/>
            </a:ext>
          </a:extLst>
        </xdr:cNvPr>
        <xdr:cNvSpPr txBox="1"/>
      </xdr:nvSpPr>
      <xdr:spPr>
        <a:xfrm>
          <a:off x="1526272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882015</xdr:colOff>
      <xdr:row>28</xdr:row>
      <xdr:rowOff>0</xdr:rowOff>
    </xdr:from>
    <xdr:ext cx="184731" cy="264560"/>
    <xdr:sp macro="" textlink="">
      <xdr:nvSpPr>
        <xdr:cNvPr id="257" name="ZoneTexte 256">
          <a:extLst>
            <a:ext uri="{FF2B5EF4-FFF2-40B4-BE49-F238E27FC236}">
              <a16:creationId xmlns:a16="http://schemas.microsoft.com/office/drawing/2014/main" id="{0B27FB3F-1133-A53D-6D05-668495CAA797}"/>
            </a:ext>
          </a:extLst>
        </xdr:cNvPr>
        <xdr:cNvSpPr txBox="1"/>
      </xdr:nvSpPr>
      <xdr:spPr>
        <a:xfrm>
          <a:off x="12843643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882015</xdr:colOff>
      <xdr:row>28</xdr:row>
      <xdr:rowOff>0</xdr:rowOff>
    </xdr:from>
    <xdr:ext cx="184731" cy="264560"/>
    <xdr:sp macro="" textlink="">
      <xdr:nvSpPr>
        <xdr:cNvPr id="258" name="ZoneTexte 257">
          <a:extLst>
            <a:ext uri="{FF2B5EF4-FFF2-40B4-BE49-F238E27FC236}">
              <a16:creationId xmlns:a16="http://schemas.microsoft.com/office/drawing/2014/main" id="{B041D682-6C83-8C1D-B932-F31E49EAC47F}"/>
            </a:ext>
          </a:extLst>
        </xdr:cNvPr>
        <xdr:cNvSpPr txBox="1"/>
      </xdr:nvSpPr>
      <xdr:spPr>
        <a:xfrm>
          <a:off x="12843643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882015</xdr:colOff>
      <xdr:row>28</xdr:row>
      <xdr:rowOff>0</xdr:rowOff>
    </xdr:from>
    <xdr:ext cx="184731" cy="264560"/>
    <xdr:sp macro="" textlink="">
      <xdr:nvSpPr>
        <xdr:cNvPr id="259" name="ZoneTexte 258">
          <a:extLst>
            <a:ext uri="{FF2B5EF4-FFF2-40B4-BE49-F238E27FC236}">
              <a16:creationId xmlns:a16="http://schemas.microsoft.com/office/drawing/2014/main" id="{E07034B2-8C12-2810-E46C-75B7B4F0A05D}"/>
            </a:ext>
          </a:extLst>
        </xdr:cNvPr>
        <xdr:cNvSpPr txBox="1"/>
      </xdr:nvSpPr>
      <xdr:spPr>
        <a:xfrm>
          <a:off x="12843643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882015</xdr:colOff>
      <xdr:row>28</xdr:row>
      <xdr:rowOff>0</xdr:rowOff>
    </xdr:from>
    <xdr:ext cx="184731" cy="264560"/>
    <xdr:sp macro="" textlink="">
      <xdr:nvSpPr>
        <xdr:cNvPr id="260" name="ZoneTexte 259">
          <a:extLst>
            <a:ext uri="{FF2B5EF4-FFF2-40B4-BE49-F238E27FC236}">
              <a16:creationId xmlns:a16="http://schemas.microsoft.com/office/drawing/2014/main" id="{C423A34D-6B88-38A9-FF4C-4847CD525876}"/>
            </a:ext>
          </a:extLst>
        </xdr:cNvPr>
        <xdr:cNvSpPr txBox="1"/>
      </xdr:nvSpPr>
      <xdr:spPr>
        <a:xfrm>
          <a:off x="12843643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882015</xdr:colOff>
      <xdr:row>28</xdr:row>
      <xdr:rowOff>0</xdr:rowOff>
    </xdr:from>
    <xdr:ext cx="184731" cy="264560"/>
    <xdr:sp macro="" textlink="">
      <xdr:nvSpPr>
        <xdr:cNvPr id="261" name="ZoneTexte 260">
          <a:extLst>
            <a:ext uri="{FF2B5EF4-FFF2-40B4-BE49-F238E27FC236}">
              <a16:creationId xmlns:a16="http://schemas.microsoft.com/office/drawing/2014/main" id="{A711370C-666A-85B4-B35A-E06AAEDEC618}"/>
            </a:ext>
          </a:extLst>
        </xdr:cNvPr>
        <xdr:cNvSpPr txBox="1"/>
      </xdr:nvSpPr>
      <xdr:spPr>
        <a:xfrm>
          <a:off x="12843643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882015</xdr:colOff>
      <xdr:row>28</xdr:row>
      <xdr:rowOff>0</xdr:rowOff>
    </xdr:from>
    <xdr:ext cx="184731" cy="264560"/>
    <xdr:sp macro="" textlink="">
      <xdr:nvSpPr>
        <xdr:cNvPr id="262" name="ZoneTexte 261">
          <a:extLst>
            <a:ext uri="{FF2B5EF4-FFF2-40B4-BE49-F238E27FC236}">
              <a16:creationId xmlns:a16="http://schemas.microsoft.com/office/drawing/2014/main" id="{DD48B3D8-3A5A-DA04-34CF-109816E759FC}"/>
            </a:ext>
          </a:extLst>
        </xdr:cNvPr>
        <xdr:cNvSpPr txBox="1"/>
      </xdr:nvSpPr>
      <xdr:spPr>
        <a:xfrm>
          <a:off x="12843643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882015</xdr:colOff>
      <xdr:row>28</xdr:row>
      <xdr:rowOff>0</xdr:rowOff>
    </xdr:from>
    <xdr:ext cx="184731" cy="264560"/>
    <xdr:sp macro="" textlink="">
      <xdr:nvSpPr>
        <xdr:cNvPr id="263" name="ZoneTexte 262">
          <a:extLst>
            <a:ext uri="{FF2B5EF4-FFF2-40B4-BE49-F238E27FC236}">
              <a16:creationId xmlns:a16="http://schemas.microsoft.com/office/drawing/2014/main" id="{7C7E357E-EA04-CC02-EDA2-274286BF4A13}"/>
            </a:ext>
          </a:extLst>
        </xdr:cNvPr>
        <xdr:cNvSpPr txBox="1"/>
      </xdr:nvSpPr>
      <xdr:spPr>
        <a:xfrm>
          <a:off x="12843643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882015</xdr:colOff>
      <xdr:row>28</xdr:row>
      <xdr:rowOff>0</xdr:rowOff>
    </xdr:from>
    <xdr:ext cx="184731" cy="264560"/>
    <xdr:sp macro="" textlink="">
      <xdr:nvSpPr>
        <xdr:cNvPr id="264" name="ZoneTexte 263">
          <a:extLst>
            <a:ext uri="{FF2B5EF4-FFF2-40B4-BE49-F238E27FC236}">
              <a16:creationId xmlns:a16="http://schemas.microsoft.com/office/drawing/2014/main" id="{4B2F33EA-1E58-50CB-3D1A-AE81F655360E}"/>
            </a:ext>
          </a:extLst>
        </xdr:cNvPr>
        <xdr:cNvSpPr txBox="1"/>
      </xdr:nvSpPr>
      <xdr:spPr>
        <a:xfrm>
          <a:off x="12843643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882015</xdr:colOff>
      <xdr:row>28</xdr:row>
      <xdr:rowOff>0</xdr:rowOff>
    </xdr:from>
    <xdr:ext cx="184731" cy="264560"/>
    <xdr:sp macro="" textlink="">
      <xdr:nvSpPr>
        <xdr:cNvPr id="265" name="ZoneTexte 264">
          <a:extLst>
            <a:ext uri="{FF2B5EF4-FFF2-40B4-BE49-F238E27FC236}">
              <a16:creationId xmlns:a16="http://schemas.microsoft.com/office/drawing/2014/main" id="{DCD56DC6-9209-FD9F-0039-182449E28E5B}"/>
            </a:ext>
          </a:extLst>
        </xdr:cNvPr>
        <xdr:cNvSpPr txBox="1"/>
      </xdr:nvSpPr>
      <xdr:spPr>
        <a:xfrm>
          <a:off x="12843643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882015</xdr:colOff>
      <xdr:row>28</xdr:row>
      <xdr:rowOff>0</xdr:rowOff>
    </xdr:from>
    <xdr:ext cx="184731" cy="264560"/>
    <xdr:sp macro="" textlink="">
      <xdr:nvSpPr>
        <xdr:cNvPr id="266" name="ZoneTexte 265">
          <a:extLst>
            <a:ext uri="{FF2B5EF4-FFF2-40B4-BE49-F238E27FC236}">
              <a16:creationId xmlns:a16="http://schemas.microsoft.com/office/drawing/2014/main" id="{43F30150-3008-320D-77CA-C8200A718C46}"/>
            </a:ext>
          </a:extLst>
        </xdr:cNvPr>
        <xdr:cNvSpPr txBox="1"/>
      </xdr:nvSpPr>
      <xdr:spPr>
        <a:xfrm>
          <a:off x="12843643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882015</xdr:colOff>
      <xdr:row>28</xdr:row>
      <xdr:rowOff>0</xdr:rowOff>
    </xdr:from>
    <xdr:ext cx="184731" cy="264560"/>
    <xdr:sp macro="" textlink="">
      <xdr:nvSpPr>
        <xdr:cNvPr id="267" name="ZoneTexte 266">
          <a:extLst>
            <a:ext uri="{FF2B5EF4-FFF2-40B4-BE49-F238E27FC236}">
              <a16:creationId xmlns:a16="http://schemas.microsoft.com/office/drawing/2014/main" id="{B3AE3586-F360-128C-81D8-E3080B18B928}"/>
            </a:ext>
          </a:extLst>
        </xdr:cNvPr>
        <xdr:cNvSpPr txBox="1"/>
      </xdr:nvSpPr>
      <xdr:spPr>
        <a:xfrm>
          <a:off x="12843643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882015</xdr:colOff>
      <xdr:row>28</xdr:row>
      <xdr:rowOff>0</xdr:rowOff>
    </xdr:from>
    <xdr:ext cx="184731" cy="264560"/>
    <xdr:sp macro="" textlink="">
      <xdr:nvSpPr>
        <xdr:cNvPr id="268" name="ZoneTexte 267">
          <a:extLst>
            <a:ext uri="{FF2B5EF4-FFF2-40B4-BE49-F238E27FC236}">
              <a16:creationId xmlns:a16="http://schemas.microsoft.com/office/drawing/2014/main" id="{99D13842-F994-36C0-A5F2-68A2DC7CDE22}"/>
            </a:ext>
          </a:extLst>
        </xdr:cNvPr>
        <xdr:cNvSpPr txBox="1"/>
      </xdr:nvSpPr>
      <xdr:spPr>
        <a:xfrm>
          <a:off x="12843643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882015</xdr:colOff>
      <xdr:row>28</xdr:row>
      <xdr:rowOff>0</xdr:rowOff>
    </xdr:from>
    <xdr:ext cx="184731" cy="264560"/>
    <xdr:sp macro="" textlink="">
      <xdr:nvSpPr>
        <xdr:cNvPr id="269" name="ZoneTexte 268">
          <a:extLst>
            <a:ext uri="{FF2B5EF4-FFF2-40B4-BE49-F238E27FC236}">
              <a16:creationId xmlns:a16="http://schemas.microsoft.com/office/drawing/2014/main" id="{C1A50E3F-4522-2C30-A0B4-228B0D677C40}"/>
            </a:ext>
          </a:extLst>
        </xdr:cNvPr>
        <xdr:cNvSpPr txBox="1"/>
      </xdr:nvSpPr>
      <xdr:spPr>
        <a:xfrm>
          <a:off x="12843643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882015</xdr:colOff>
      <xdr:row>28</xdr:row>
      <xdr:rowOff>0</xdr:rowOff>
    </xdr:from>
    <xdr:ext cx="184731" cy="264560"/>
    <xdr:sp macro="" textlink="">
      <xdr:nvSpPr>
        <xdr:cNvPr id="270" name="ZoneTexte 269">
          <a:extLst>
            <a:ext uri="{FF2B5EF4-FFF2-40B4-BE49-F238E27FC236}">
              <a16:creationId xmlns:a16="http://schemas.microsoft.com/office/drawing/2014/main" id="{6A41E0DB-6127-9CAD-39E5-D586C40FA774}"/>
            </a:ext>
          </a:extLst>
        </xdr:cNvPr>
        <xdr:cNvSpPr txBox="1"/>
      </xdr:nvSpPr>
      <xdr:spPr>
        <a:xfrm>
          <a:off x="12843643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882015</xdr:colOff>
      <xdr:row>28</xdr:row>
      <xdr:rowOff>0</xdr:rowOff>
    </xdr:from>
    <xdr:ext cx="184731" cy="264560"/>
    <xdr:sp macro="" textlink="">
      <xdr:nvSpPr>
        <xdr:cNvPr id="271" name="ZoneTexte 270">
          <a:extLst>
            <a:ext uri="{FF2B5EF4-FFF2-40B4-BE49-F238E27FC236}">
              <a16:creationId xmlns:a16="http://schemas.microsoft.com/office/drawing/2014/main" id="{8C839B02-2F70-00F6-35D9-DF155E152F40}"/>
            </a:ext>
          </a:extLst>
        </xdr:cNvPr>
        <xdr:cNvSpPr txBox="1"/>
      </xdr:nvSpPr>
      <xdr:spPr>
        <a:xfrm>
          <a:off x="12843643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882015</xdr:colOff>
      <xdr:row>28</xdr:row>
      <xdr:rowOff>0</xdr:rowOff>
    </xdr:from>
    <xdr:ext cx="184731" cy="264560"/>
    <xdr:sp macro="" textlink="">
      <xdr:nvSpPr>
        <xdr:cNvPr id="272" name="ZoneTexte 271">
          <a:extLst>
            <a:ext uri="{FF2B5EF4-FFF2-40B4-BE49-F238E27FC236}">
              <a16:creationId xmlns:a16="http://schemas.microsoft.com/office/drawing/2014/main" id="{DFAB80B9-F46B-FA84-2B35-1F36A8746AFF}"/>
            </a:ext>
          </a:extLst>
        </xdr:cNvPr>
        <xdr:cNvSpPr txBox="1"/>
      </xdr:nvSpPr>
      <xdr:spPr>
        <a:xfrm>
          <a:off x="12843643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882015</xdr:colOff>
      <xdr:row>28</xdr:row>
      <xdr:rowOff>0</xdr:rowOff>
    </xdr:from>
    <xdr:ext cx="184731" cy="264560"/>
    <xdr:sp macro="" textlink="">
      <xdr:nvSpPr>
        <xdr:cNvPr id="273" name="ZoneTexte 272">
          <a:extLst>
            <a:ext uri="{FF2B5EF4-FFF2-40B4-BE49-F238E27FC236}">
              <a16:creationId xmlns:a16="http://schemas.microsoft.com/office/drawing/2014/main" id="{631BFBF7-0C51-C429-B341-47676E9F10F7}"/>
            </a:ext>
          </a:extLst>
        </xdr:cNvPr>
        <xdr:cNvSpPr txBox="1"/>
      </xdr:nvSpPr>
      <xdr:spPr>
        <a:xfrm>
          <a:off x="12843643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882015</xdr:colOff>
      <xdr:row>28</xdr:row>
      <xdr:rowOff>0</xdr:rowOff>
    </xdr:from>
    <xdr:ext cx="184731" cy="264560"/>
    <xdr:sp macro="" textlink="">
      <xdr:nvSpPr>
        <xdr:cNvPr id="274" name="ZoneTexte 273">
          <a:extLst>
            <a:ext uri="{FF2B5EF4-FFF2-40B4-BE49-F238E27FC236}">
              <a16:creationId xmlns:a16="http://schemas.microsoft.com/office/drawing/2014/main" id="{8634039C-7761-F583-714B-59DF0D74C37C}"/>
            </a:ext>
          </a:extLst>
        </xdr:cNvPr>
        <xdr:cNvSpPr txBox="1"/>
      </xdr:nvSpPr>
      <xdr:spPr>
        <a:xfrm>
          <a:off x="12843643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882015</xdr:colOff>
      <xdr:row>28</xdr:row>
      <xdr:rowOff>0</xdr:rowOff>
    </xdr:from>
    <xdr:ext cx="184731" cy="264560"/>
    <xdr:sp macro="" textlink="">
      <xdr:nvSpPr>
        <xdr:cNvPr id="275" name="ZoneTexte 274">
          <a:extLst>
            <a:ext uri="{FF2B5EF4-FFF2-40B4-BE49-F238E27FC236}">
              <a16:creationId xmlns:a16="http://schemas.microsoft.com/office/drawing/2014/main" id="{322514FE-73AA-F42E-3FD2-89D6CD399C71}"/>
            </a:ext>
          </a:extLst>
        </xdr:cNvPr>
        <xdr:cNvSpPr txBox="1"/>
      </xdr:nvSpPr>
      <xdr:spPr>
        <a:xfrm>
          <a:off x="12843643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882015</xdr:colOff>
      <xdr:row>28</xdr:row>
      <xdr:rowOff>0</xdr:rowOff>
    </xdr:from>
    <xdr:ext cx="184731" cy="264560"/>
    <xdr:sp macro="" textlink="">
      <xdr:nvSpPr>
        <xdr:cNvPr id="276" name="ZoneTexte 275">
          <a:extLst>
            <a:ext uri="{FF2B5EF4-FFF2-40B4-BE49-F238E27FC236}">
              <a16:creationId xmlns:a16="http://schemas.microsoft.com/office/drawing/2014/main" id="{75A47716-A52B-2839-67F5-D8C676C6CC96}"/>
            </a:ext>
          </a:extLst>
        </xdr:cNvPr>
        <xdr:cNvSpPr txBox="1"/>
      </xdr:nvSpPr>
      <xdr:spPr>
        <a:xfrm>
          <a:off x="12843643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277" name="ZoneTexte 276">
          <a:extLst>
            <a:ext uri="{FF2B5EF4-FFF2-40B4-BE49-F238E27FC236}">
              <a16:creationId xmlns:a16="http://schemas.microsoft.com/office/drawing/2014/main" id="{B49D4262-FAFB-5D6F-83D4-E08040915AEC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278" name="ZoneTexte 277">
          <a:extLst>
            <a:ext uri="{FF2B5EF4-FFF2-40B4-BE49-F238E27FC236}">
              <a16:creationId xmlns:a16="http://schemas.microsoft.com/office/drawing/2014/main" id="{8AFDE8B9-28F8-0502-78EF-C21A54860FF6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279" name="ZoneTexte 278">
          <a:extLst>
            <a:ext uri="{FF2B5EF4-FFF2-40B4-BE49-F238E27FC236}">
              <a16:creationId xmlns:a16="http://schemas.microsoft.com/office/drawing/2014/main" id="{97D6EC37-1227-DC28-E617-D53DD1828C8A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280" name="ZoneTexte 279">
          <a:extLst>
            <a:ext uri="{FF2B5EF4-FFF2-40B4-BE49-F238E27FC236}">
              <a16:creationId xmlns:a16="http://schemas.microsoft.com/office/drawing/2014/main" id="{66248655-2929-9BB1-BE60-A7B674282721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281" name="ZoneTexte 280">
          <a:extLst>
            <a:ext uri="{FF2B5EF4-FFF2-40B4-BE49-F238E27FC236}">
              <a16:creationId xmlns:a16="http://schemas.microsoft.com/office/drawing/2014/main" id="{8FF92CAC-442B-7CA9-2A95-44F4A973A170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282" name="ZoneTexte 281">
          <a:extLst>
            <a:ext uri="{FF2B5EF4-FFF2-40B4-BE49-F238E27FC236}">
              <a16:creationId xmlns:a16="http://schemas.microsoft.com/office/drawing/2014/main" id="{1AC721C2-4AEB-C18D-48CA-EDB35DA89E7D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283" name="ZoneTexte 282">
          <a:extLst>
            <a:ext uri="{FF2B5EF4-FFF2-40B4-BE49-F238E27FC236}">
              <a16:creationId xmlns:a16="http://schemas.microsoft.com/office/drawing/2014/main" id="{A580D3F2-3648-B4F6-5752-522A944BE992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284" name="ZoneTexte 283">
          <a:extLst>
            <a:ext uri="{FF2B5EF4-FFF2-40B4-BE49-F238E27FC236}">
              <a16:creationId xmlns:a16="http://schemas.microsoft.com/office/drawing/2014/main" id="{DCCF5B16-CF93-5BD3-8AA1-BD91221C1608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285" name="ZoneTexte 284">
          <a:extLst>
            <a:ext uri="{FF2B5EF4-FFF2-40B4-BE49-F238E27FC236}">
              <a16:creationId xmlns:a16="http://schemas.microsoft.com/office/drawing/2014/main" id="{D3444CE4-B56E-EC8F-6CAA-B7A01A8D8A1E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286" name="ZoneTexte 285">
          <a:extLst>
            <a:ext uri="{FF2B5EF4-FFF2-40B4-BE49-F238E27FC236}">
              <a16:creationId xmlns:a16="http://schemas.microsoft.com/office/drawing/2014/main" id="{651B6E16-97AB-2CA1-7CAA-466D793832DE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287" name="ZoneTexte 286">
          <a:extLst>
            <a:ext uri="{FF2B5EF4-FFF2-40B4-BE49-F238E27FC236}">
              <a16:creationId xmlns:a16="http://schemas.microsoft.com/office/drawing/2014/main" id="{B7B6B740-3EA1-670D-02D4-7A7B0644842E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288" name="ZoneTexte 287">
          <a:extLst>
            <a:ext uri="{FF2B5EF4-FFF2-40B4-BE49-F238E27FC236}">
              <a16:creationId xmlns:a16="http://schemas.microsoft.com/office/drawing/2014/main" id="{E65CA87B-9992-87DA-753B-A472DE704C47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289" name="ZoneTexte 288">
          <a:extLst>
            <a:ext uri="{FF2B5EF4-FFF2-40B4-BE49-F238E27FC236}">
              <a16:creationId xmlns:a16="http://schemas.microsoft.com/office/drawing/2014/main" id="{C823BA95-FF0E-883F-F4A8-2995093182C3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290" name="ZoneTexte 289">
          <a:extLst>
            <a:ext uri="{FF2B5EF4-FFF2-40B4-BE49-F238E27FC236}">
              <a16:creationId xmlns:a16="http://schemas.microsoft.com/office/drawing/2014/main" id="{F0DD4484-17A5-6FB9-3394-0EA706F05DF3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291" name="ZoneTexte 290">
          <a:extLst>
            <a:ext uri="{FF2B5EF4-FFF2-40B4-BE49-F238E27FC236}">
              <a16:creationId xmlns:a16="http://schemas.microsoft.com/office/drawing/2014/main" id="{E5DE0176-6EAC-0A84-5318-09F999D51AC6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292" name="ZoneTexte 291">
          <a:extLst>
            <a:ext uri="{FF2B5EF4-FFF2-40B4-BE49-F238E27FC236}">
              <a16:creationId xmlns:a16="http://schemas.microsoft.com/office/drawing/2014/main" id="{07F60F5A-78E0-259C-EE33-1BFFD6DB06E3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293" name="ZoneTexte 292">
          <a:extLst>
            <a:ext uri="{FF2B5EF4-FFF2-40B4-BE49-F238E27FC236}">
              <a16:creationId xmlns:a16="http://schemas.microsoft.com/office/drawing/2014/main" id="{82CFCA26-ECD8-AA83-DFB3-1211691A0FC9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294" name="ZoneTexte 293">
          <a:extLst>
            <a:ext uri="{FF2B5EF4-FFF2-40B4-BE49-F238E27FC236}">
              <a16:creationId xmlns:a16="http://schemas.microsoft.com/office/drawing/2014/main" id="{F7CE4B16-2B48-8D56-2287-1AE37513E211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295" name="ZoneTexte 294">
          <a:extLst>
            <a:ext uri="{FF2B5EF4-FFF2-40B4-BE49-F238E27FC236}">
              <a16:creationId xmlns:a16="http://schemas.microsoft.com/office/drawing/2014/main" id="{AC9409BD-8228-0BA8-DFDE-F0E4339269BB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296" name="ZoneTexte 295">
          <a:extLst>
            <a:ext uri="{FF2B5EF4-FFF2-40B4-BE49-F238E27FC236}">
              <a16:creationId xmlns:a16="http://schemas.microsoft.com/office/drawing/2014/main" id="{5FCF6AC3-3A85-B20D-7606-E88778991204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297" name="ZoneTexte 296">
          <a:extLst>
            <a:ext uri="{FF2B5EF4-FFF2-40B4-BE49-F238E27FC236}">
              <a16:creationId xmlns:a16="http://schemas.microsoft.com/office/drawing/2014/main" id="{1EA7E13B-9C0A-E0E9-78E9-D8E725E0CEE3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298" name="ZoneTexte 297">
          <a:extLst>
            <a:ext uri="{FF2B5EF4-FFF2-40B4-BE49-F238E27FC236}">
              <a16:creationId xmlns:a16="http://schemas.microsoft.com/office/drawing/2014/main" id="{8AA67E8A-7ECE-96DA-83F3-C190FC4487C1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299" name="ZoneTexte 298">
          <a:extLst>
            <a:ext uri="{FF2B5EF4-FFF2-40B4-BE49-F238E27FC236}">
              <a16:creationId xmlns:a16="http://schemas.microsoft.com/office/drawing/2014/main" id="{912F62B0-0933-EF12-C3C0-76C534846C92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300" name="ZoneTexte 299">
          <a:extLst>
            <a:ext uri="{FF2B5EF4-FFF2-40B4-BE49-F238E27FC236}">
              <a16:creationId xmlns:a16="http://schemas.microsoft.com/office/drawing/2014/main" id="{D34532BD-BA0F-535C-F7C2-B60AC8998AB4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301" name="ZoneTexte 300">
          <a:extLst>
            <a:ext uri="{FF2B5EF4-FFF2-40B4-BE49-F238E27FC236}">
              <a16:creationId xmlns:a16="http://schemas.microsoft.com/office/drawing/2014/main" id="{AC3A2D44-459C-6FA0-7982-C8069AD68543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302" name="ZoneTexte 301">
          <a:extLst>
            <a:ext uri="{FF2B5EF4-FFF2-40B4-BE49-F238E27FC236}">
              <a16:creationId xmlns:a16="http://schemas.microsoft.com/office/drawing/2014/main" id="{1C6CC11E-0478-04DE-6AA7-C93924616CB1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303" name="ZoneTexte 302">
          <a:extLst>
            <a:ext uri="{FF2B5EF4-FFF2-40B4-BE49-F238E27FC236}">
              <a16:creationId xmlns:a16="http://schemas.microsoft.com/office/drawing/2014/main" id="{E89CD329-6A07-824C-6972-13479A93A3B0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304" name="ZoneTexte 303">
          <a:extLst>
            <a:ext uri="{FF2B5EF4-FFF2-40B4-BE49-F238E27FC236}">
              <a16:creationId xmlns:a16="http://schemas.microsoft.com/office/drawing/2014/main" id="{C6B01EF8-234E-C7B4-CA3F-AF44AD91EA6B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305" name="ZoneTexte 304">
          <a:extLst>
            <a:ext uri="{FF2B5EF4-FFF2-40B4-BE49-F238E27FC236}">
              <a16:creationId xmlns:a16="http://schemas.microsoft.com/office/drawing/2014/main" id="{27800D92-7207-D3A8-2BC5-17C01239D65A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889635</xdr:colOff>
      <xdr:row>28</xdr:row>
      <xdr:rowOff>0</xdr:rowOff>
    </xdr:from>
    <xdr:ext cx="184731" cy="264560"/>
    <xdr:sp macro="" textlink="">
      <xdr:nvSpPr>
        <xdr:cNvPr id="306" name="ZoneTexte 305">
          <a:extLst>
            <a:ext uri="{FF2B5EF4-FFF2-40B4-BE49-F238E27FC236}">
              <a16:creationId xmlns:a16="http://schemas.microsoft.com/office/drawing/2014/main" id="{97AE9CAE-F5CA-1495-3F53-E22DD1C04DD9}"/>
            </a:ext>
          </a:extLst>
        </xdr:cNvPr>
        <xdr:cNvSpPr txBox="1"/>
      </xdr:nvSpPr>
      <xdr:spPr>
        <a:xfrm>
          <a:off x="13969897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307" name="ZoneTexte 306">
          <a:extLst>
            <a:ext uri="{FF2B5EF4-FFF2-40B4-BE49-F238E27FC236}">
              <a16:creationId xmlns:a16="http://schemas.microsoft.com/office/drawing/2014/main" id="{5ADFDA66-8FD7-F130-C077-ACD1ABD9F0F9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882015</xdr:colOff>
      <xdr:row>28</xdr:row>
      <xdr:rowOff>0</xdr:rowOff>
    </xdr:from>
    <xdr:ext cx="184731" cy="264560"/>
    <xdr:sp macro="" textlink="">
      <xdr:nvSpPr>
        <xdr:cNvPr id="308" name="ZoneTexte 307">
          <a:extLst>
            <a:ext uri="{FF2B5EF4-FFF2-40B4-BE49-F238E27FC236}">
              <a16:creationId xmlns:a16="http://schemas.microsoft.com/office/drawing/2014/main" id="{B5A5E8C9-B01D-12E9-EA34-524487F8531E}"/>
            </a:ext>
          </a:extLst>
        </xdr:cNvPr>
        <xdr:cNvSpPr txBox="1"/>
      </xdr:nvSpPr>
      <xdr:spPr>
        <a:xfrm>
          <a:off x="15091986" y="1527987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398145</xdr:colOff>
      <xdr:row>29</xdr:row>
      <xdr:rowOff>0</xdr:rowOff>
    </xdr:from>
    <xdr:ext cx="184731" cy="264560"/>
    <xdr:sp macro="" textlink="">
      <xdr:nvSpPr>
        <xdr:cNvPr id="309" name="ZoneTexte 308">
          <a:extLst>
            <a:ext uri="{FF2B5EF4-FFF2-40B4-BE49-F238E27FC236}">
              <a16:creationId xmlns:a16="http://schemas.microsoft.com/office/drawing/2014/main" id="{EB47B1B1-7E53-0314-4561-0BE83A254D67}"/>
            </a:ext>
          </a:extLst>
        </xdr:cNvPr>
        <xdr:cNvSpPr txBox="1"/>
      </xdr:nvSpPr>
      <xdr:spPr>
        <a:xfrm>
          <a:off x="10654133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29</xdr:row>
      <xdr:rowOff>0</xdr:rowOff>
    </xdr:from>
    <xdr:ext cx="219368" cy="274009"/>
    <xdr:sp macro="" textlink="">
      <xdr:nvSpPr>
        <xdr:cNvPr id="310" name="ZoneTexte 309">
          <a:extLst>
            <a:ext uri="{FF2B5EF4-FFF2-40B4-BE49-F238E27FC236}">
              <a16:creationId xmlns:a16="http://schemas.microsoft.com/office/drawing/2014/main" id="{80A4D6D2-4B5C-00F7-299A-5B5B3FAA8F79}"/>
            </a:ext>
          </a:extLst>
        </xdr:cNvPr>
        <xdr:cNvSpPr txBox="1"/>
      </xdr:nvSpPr>
      <xdr:spPr>
        <a:xfrm>
          <a:off x="1229885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311" name="ZoneTexte 310">
          <a:extLst>
            <a:ext uri="{FF2B5EF4-FFF2-40B4-BE49-F238E27FC236}">
              <a16:creationId xmlns:a16="http://schemas.microsoft.com/office/drawing/2014/main" id="{CA76FE37-025A-887B-E32F-36DD9A8689D6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29</xdr:row>
      <xdr:rowOff>0</xdr:rowOff>
    </xdr:from>
    <xdr:ext cx="219368" cy="274009"/>
    <xdr:sp macro="" textlink="">
      <xdr:nvSpPr>
        <xdr:cNvPr id="312" name="ZoneTexte 311">
          <a:extLst>
            <a:ext uri="{FF2B5EF4-FFF2-40B4-BE49-F238E27FC236}">
              <a16:creationId xmlns:a16="http://schemas.microsoft.com/office/drawing/2014/main" id="{FE58D71A-F3A7-D24F-0E7B-65BF0A04DB64}"/>
            </a:ext>
          </a:extLst>
        </xdr:cNvPr>
        <xdr:cNvSpPr txBox="1"/>
      </xdr:nvSpPr>
      <xdr:spPr>
        <a:xfrm>
          <a:off x="1229885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313" name="ZoneTexte 312">
          <a:extLst>
            <a:ext uri="{FF2B5EF4-FFF2-40B4-BE49-F238E27FC236}">
              <a16:creationId xmlns:a16="http://schemas.microsoft.com/office/drawing/2014/main" id="{04B3BCF9-FE96-C56C-8985-FCAD2E9E6C3A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398145</xdr:colOff>
      <xdr:row>29</xdr:row>
      <xdr:rowOff>0</xdr:rowOff>
    </xdr:from>
    <xdr:ext cx="184731" cy="264560"/>
    <xdr:sp macro="" textlink="">
      <xdr:nvSpPr>
        <xdr:cNvPr id="314" name="ZoneTexte 313">
          <a:extLst>
            <a:ext uri="{FF2B5EF4-FFF2-40B4-BE49-F238E27FC236}">
              <a16:creationId xmlns:a16="http://schemas.microsoft.com/office/drawing/2014/main" id="{73755DB4-AB02-8CDC-FB7E-8A05A4BCDDE8}"/>
            </a:ext>
          </a:extLst>
        </xdr:cNvPr>
        <xdr:cNvSpPr txBox="1"/>
      </xdr:nvSpPr>
      <xdr:spPr>
        <a:xfrm>
          <a:off x="10654133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29</xdr:row>
      <xdr:rowOff>0</xdr:rowOff>
    </xdr:from>
    <xdr:ext cx="219368" cy="274009"/>
    <xdr:sp macro="" textlink="">
      <xdr:nvSpPr>
        <xdr:cNvPr id="315" name="ZoneTexte 314">
          <a:extLst>
            <a:ext uri="{FF2B5EF4-FFF2-40B4-BE49-F238E27FC236}">
              <a16:creationId xmlns:a16="http://schemas.microsoft.com/office/drawing/2014/main" id="{2F39D4C4-214F-2ADD-11D6-DEB195C3A957}"/>
            </a:ext>
          </a:extLst>
        </xdr:cNvPr>
        <xdr:cNvSpPr txBox="1"/>
      </xdr:nvSpPr>
      <xdr:spPr>
        <a:xfrm>
          <a:off x="1229885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893445</xdr:colOff>
      <xdr:row>29</xdr:row>
      <xdr:rowOff>0</xdr:rowOff>
    </xdr:from>
    <xdr:ext cx="184731" cy="274009"/>
    <xdr:sp macro="" textlink="">
      <xdr:nvSpPr>
        <xdr:cNvPr id="316" name="ZoneTexte 315">
          <a:extLst>
            <a:ext uri="{FF2B5EF4-FFF2-40B4-BE49-F238E27FC236}">
              <a16:creationId xmlns:a16="http://schemas.microsoft.com/office/drawing/2014/main" id="{779AF796-30F5-658E-9047-7906FE1219D8}"/>
            </a:ext>
          </a:extLst>
        </xdr:cNvPr>
        <xdr:cNvSpPr txBox="1"/>
      </xdr:nvSpPr>
      <xdr:spPr>
        <a:xfrm>
          <a:off x="13255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398145</xdr:colOff>
      <xdr:row>29</xdr:row>
      <xdr:rowOff>0</xdr:rowOff>
    </xdr:from>
    <xdr:ext cx="184731" cy="264560"/>
    <xdr:sp macro="" textlink="">
      <xdr:nvSpPr>
        <xdr:cNvPr id="317" name="ZoneTexte 316">
          <a:extLst>
            <a:ext uri="{FF2B5EF4-FFF2-40B4-BE49-F238E27FC236}">
              <a16:creationId xmlns:a16="http://schemas.microsoft.com/office/drawing/2014/main" id="{73EAAF80-FC06-65B4-53A9-94ABDCD341D0}"/>
            </a:ext>
          </a:extLst>
        </xdr:cNvPr>
        <xdr:cNvSpPr txBox="1"/>
      </xdr:nvSpPr>
      <xdr:spPr>
        <a:xfrm>
          <a:off x="10654133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893445</xdr:colOff>
      <xdr:row>29</xdr:row>
      <xdr:rowOff>0</xdr:rowOff>
    </xdr:from>
    <xdr:ext cx="184731" cy="274009"/>
    <xdr:sp macro="" textlink="">
      <xdr:nvSpPr>
        <xdr:cNvPr id="318" name="ZoneTexte 317">
          <a:extLst>
            <a:ext uri="{FF2B5EF4-FFF2-40B4-BE49-F238E27FC236}">
              <a16:creationId xmlns:a16="http://schemas.microsoft.com/office/drawing/2014/main" id="{B573C454-2A31-D9AF-98C3-DED0694F4D1D}"/>
            </a:ext>
          </a:extLst>
        </xdr:cNvPr>
        <xdr:cNvSpPr txBox="1"/>
      </xdr:nvSpPr>
      <xdr:spPr>
        <a:xfrm>
          <a:off x="13255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29</xdr:row>
      <xdr:rowOff>0</xdr:rowOff>
    </xdr:from>
    <xdr:ext cx="219368" cy="274009"/>
    <xdr:sp macro="" textlink="">
      <xdr:nvSpPr>
        <xdr:cNvPr id="319" name="ZoneTexte 318">
          <a:extLst>
            <a:ext uri="{FF2B5EF4-FFF2-40B4-BE49-F238E27FC236}">
              <a16:creationId xmlns:a16="http://schemas.microsoft.com/office/drawing/2014/main" id="{7BC988EE-C862-17E6-8F1D-30B93772980C}"/>
            </a:ext>
          </a:extLst>
        </xdr:cNvPr>
        <xdr:cNvSpPr txBox="1"/>
      </xdr:nvSpPr>
      <xdr:spPr>
        <a:xfrm>
          <a:off x="1229885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29</xdr:row>
      <xdr:rowOff>0</xdr:rowOff>
    </xdr:from>
    <xdr:ext cx="219368" cy="274009"/>
    <xdr:sp macro="" textlink="">
      <xdr:nvSpPr>
        <xdr:cNvPr id="320" name="ZoneTexte 319">
          <a:extLst>
            <a:ext uri="{FF2B5EF4-FFF2-40B4-BE49-F238E27FC236}">
              <a16:creationId xmlns:a16="http://schemas.microsoft.com/office/drawing/2014/main" id="{B5ABC726-7A6F-F03B-6ECF-3D798FF739E3}"/>
            </a:ext>
          </a:extLst>
        </xdr:cNvPr>
        <xdr:cNvSpPr txBox="1"/>
      </xdr:nvSpPr>
      <xdr:spPr>
        <a:xfrm>
          <a:off x="1229885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398145</xdr:colOff>
      <xdr:row>29</xdr:row>
      <xdr:rowOff>0</xdr:rowOff>
    </xdr:from>
    <xdr:ext cx="184731" cy="264560"/>
    <xdr:sp macro="" textlink="">
      <xdr:nvSpPr>
        <xdr:cNvPr id="321" name="ZoneTexte 320">
          <a:extLst>
            <a:ext uri="{FF2B5EF4-FFF2-40B4-BE49-F238E27FC236}">
              <a16:creationId xmlns:a16="http://schemas.microsoft.com/office/drawing/2014/main" id="{949138E1-BEF6-BF2B-5E66-9BF9766A2F1D}"/>
            </a:ext>
          </a:extLst>
        </xdr:cNvPr>
        <xdr:cNvSpPr txBox="1"/>
      </xdr:nvSpPr>
      <xdr:spPr>
        <a:xfrm>
          <a:off x="10654133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29</xdr:row>
      <xdr:rowOff>0</xdr:rowOff>
    </xdr:from>
    <xdr:ext cx="219368" cy="274009"/>
    <xdr:sp macro="" textlink="">
      <xdr:nvSpPr>
        <xdr:cNvPr id="322" name="ZoneTexte 321">
          <a:extLst>
            <a:ext uri="{FF2B5EF4-FFF2-40B4-BE49-F238E27FC236}">
              <a16:creationId xmlns:a16="http://schemas.microsoft.com/office/drawing/2014/main" id="{1FC7C287-733D-91F8-0686-4691BFCEF223}"/>
            </a:ext>
          </a:extLst>
        </xdr:cNvPr>
        <xdr:cNvSpPr txBox="1"/>
      </xdr:nvSpPr>
      <xdr:spPr>
        <a:xfrm>
          <a:off x="1229885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323" name="ZoneTexte 322">
          <a:extLst>
            <a:ext uri="{FF2B5EF4-FFF2-40B4-BE49-F238E27FC236}">
              <a16:creationId xmlns:a16="http://schemas.microsoft.com/office/drawing/2014/main" id="{A9F38FE5-C7A5-0689-E6D8-036D4D444D6B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398145</xdr:colOff>
      <xdr:row>29</xdr:row>
      <xdr:rowOff>0</xdr:rowOff>
    </xdr:from>
    <xdr:ext cx="184731" cy="264560"/>
    <xdr:sp macro="" textlink="">
      <xdr:nvSpPr>
        <xdr:cNvPr id="324" name="ZoneTexte 323">
          <a:extLst>
            <a:ext uri="{FF2B5EF4-FFF2-40B4-BE49-F238E27FC236}">
              <a16:creationId xmlns:a16="http://schemas.microsoft.com/office/drawing/2014/main" id="{38E601F7-1A20-BD1A-85C0-DEAE63E2E3CB}"/>
            </a:ext>
          </a:extLst>
        </xdr:cNvPr>
        <xdr:cNvSpPr txBox="1"/>
      </xdr:nvSpPr>
      <xdr:spPr>
        <a:xfrm>
          <a:off x="10654133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325" name="ZoneTexte 324">
          <a:extLst>
            <a:ext uri="{FF2B5EF4-FFF2-40B4-BE49-F238E27FC236}">
              <a16:creationId xmlns:a16="http://schemas.microsoft.com/office/drawing/2014/main" id="{D3F84995-9F16-17E4-CA76-3E7360562402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29</xdr:row>
      <xdr:rowOff>0</xdr:rowOff>
    </xdr:from>
    <xdr:ext cx="219368" cy="274009"/>
    <xdr:sp macro="" textlink="">
      <xdr:nvSpPr>
        <xdr:cNvPr id="326" name="ZoneTexte 325">
          <a:extLst>
            <a:ext uri="{FF2B5EF4-FFF2-40B4-BE49-F238E27FC236}">
              <a16:creationId xmlns:a16="http://schemas.microsoft.com/office/drawing/2014/main" id="{EEC24521-AE5A-D63D-1D94-29ED2334ED95}"/>
            </a:ext>
          </a:extLst>
        </xdr:cNvPr>
        <xdr:cNvSpPr txBox="1"/>
      </xdr:nvSpPr>
      <xdr:spPr>
        <a:xfrm>
          <a:off x="1229885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29</xdr:row>
      <xdr:rowOff>0</xdr:rowOff>
    </xdr:from>
    <xdr:ext cx="219368" cy="274009"/>
    <xdr:sp macro="" textlink="">
      <xdr:nvSpPr>
        <xdr:cNvPr id="327" name="ZoneTexte 326">
          <a:extLst>
            <a:ext uri="{FF2B5EF4-FFF2-40B4-BE49-F238E27FC236}">
              <a16:creationId xmlns:a16="http://schemas.microsoft.com/office/drawing/2014/main" id="{D64DABED-AFF8-B7C1-4087-15AFF65AE029}"/>
            </a:ext>
          </a:extLst>
        </xdr:cNvPr>
        <xdr:cNvSpPr txBox="1"/>
      </xdr:nvSpPr>
      <xdr:spPr>
        <a:xfrm>
          <a:off x="1229885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328" name="ZoneTexte 327">
          <a:extLst>
            <a:ext uri="{FF2B5EF4-FFF2-40B4-BE49-F238E27FC236}">
              <a16:creationId xmlns:a16="http://schemas.microsoft.com/office/drawing/2014/main" id="{2187A1FC-B01D-2A18-89AA-10CEEC529DED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398145</xdr:colOff>
      <xdr:row>29</xdr:row>
      <xdr:rowOff>0</xdr:rowOff>
    </xdr:from>
    <xdr:ext cx="184731" cy="264560"/>
    <xdr:sp macro="" textlink="">
      <xdr:nvSpPr>
        <xdr:cNvPr id="329" name="ZoneTexte 328">
          <a:extLst>
            <a:ext uri="{FF2B5EF4-FFF2-40B4-BE49-F238E27FC236}">
              <a16:creationId xmlns:a16="http://schemas.microsoft.com/office/drawing/2014/main" id="{7F655BEC-3DDC-9347-96A1-35BE613D0A85}"/>
            </a:ext>
          </a:extLst>
        </xdr:cNvPr>
        <xdr:cNvSpPr txBox="1"/>
      </xdr:nvSpPr>
      <xdr:spPr>
        <a:xfrm>
          <a:off x="10654133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29</xdr:row>
      <xdr:rowOff>0</xdr:rowOff>
    </xdr:from>
    <xdr:ext cx="219368" cy="274009"/>
    <xdr:sp macro="" textlink="">
      <xdr:nvSpPr>
        <xdr:cNvPr id="330" name="ZoneTexte 329">
          <a:extLst>
            <a:ext uri="{FF2B5EF4-FFF2-40B4-BE49-F238E27FC236}">
              <a16:creationId xmlns:a16="http://schemas.microsoft.com/office/drawing/2014/main" id="{DFADCFD3-B06E-FE19-1703-DB2E45D7C8F6}"/>
            </a:ext>
          </a:extLst>
        </xdr:cNvPr>
        <xdr:cNvSpPr txBox="1"/>
      </xdr:nvSpPr>
      <xdr:spPr>
        <a:xfrm>
          <a:off x="1229885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331" name="ZoneTexte 330">
          <a:extLst>
            <a:ext uri="{FF2B5EF4-FFF2-40B4-BE49-F238E27FC236}">
              <a16:creationId xmlns:a16="http://schemas.microsoft.com/office/drawing/2014/main" id="{77B77D73-74F8-A7CB-77A3-4F200227E0DE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398145</xdr:colOff>
      <xdr:row>29</xdr:row>
      <xdr:rowOff>0</xdr:rowOff>
    </xdr:from>
    <xdr:ext cx="184731" cy="264560"/>
    <xdr:sp macro="" textlink="">
      <xdr:nvSpPr>
        <xdr:cNvPr id="332" name="ZoneTexte 331">
          <a:extLst>
            <a:ext uri="{FF2B5EF4-FFF2-40B4-BE49-F238E27FC236}">
              <a16:creationId xmlns:a16="http://schemas.microsoft.com/office/drawing/2014/main" id="{05ED829A-0258-AFAA-C248-5EA476ED8D77}"/>
            </a:ext>
          </a:extLst>
        </xdr:cNvPr>
        <xdr:cNvSpPr txBox="1"/>
      </xdr:nvSpPr>
      <xdr:spPr>
        <a:xfrm>
          <a:off x="10654133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333" name="ZoneTexte 332">
          <a:extLst>
            <a:ext uri="{FF2B5EF4-FFF2-40B4-BE49-F238E27FC236}">
              <a16:creationId xmlns:a16="http://schemas.microsoft.com/office/drawing/2014/main" id="{37ECD6BB-EFEA-4FC7-6360-9B5531F92AA3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29</xdr:row>
      <xdr:rowOff>0</xdr:rowOff>
    </xdr:from>
    <xdr:ext cx="219368" cy="274009"/>
    <xdr:sp macro="" textlink="">
      <xdr:nvSpPr>
        <xdr:cNvPr id="334" name="ZoneTexte 333">
          <a:extLst>
            <a:ext uri="{FF2B5EF4-FFF2-40B4-BE49-F238E27FC236}">
              <a16:creationId xmlns:a16="http://schemas.microsoft.com/office/drawing/2014/main" id="{A747244C-C84D-696B-1452-27E14846716C}"/>
            </a:ext>
          </a:extLst>
        </xdr:cNvPr>
        <xdr:cNvSpPr txBox="1"/>
      </xdr:nvSpPr>
      <xdr:spPr>
        <a:xfrm>
          <a:off x="1229885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29</xdr:row>
      <xdr:rowOff>0</xdr:rowOff>
    </xdr:from>
    <xdr:ext cx="219368" cy="274009"/>
    <xdr:sp macro="" textlink="">
      <xdr:nvSpPr>
        <xdr:cNvPr id="335" name="ZoneTexte 334">
          <a:extLst>
            <a:ext uri="{FF2B5EF4-FFF2-40B4-BE49-F238E27FC236}">
              <a16:creationId xmlns:a16="http://schemas.microsoft.com/office/drawing/2014/main" id="{D6CC1ECC-80C6-688E-2146-C084967317B8}"/>
            </a:ext>
          </a:extLst>
        </xdr:cNvPr>
        <xdr:cNvSpPr txBox="1"/>
      </xdr:nvSpPr>
      <xdr:spPr>
        <a:xfrm>
          <a:off x="1229885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336" name="ZoneTexte 335">
          <a:extLst>
            <a:ext uri="{FF2B5EF4-FFF2-40B4-BE49-F238E27FC236}">
              <a16:creationId xmlns:a16="http://schemas.microsoft.com/office/drawing/2014/main" id="{080071CC-B5A2-2DD9-D9C9-188BB842EAD8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337" name="ZoneTexte 336">
          <a:extLst>
            <a:ext uri="{FF2B5EF4-FFF2-40B4-BE49-F238E27FC236}">
              <a16:creationId xmlns:a16="http://schemas.microsoft.com/office/drawing/2014/main" id="{6A263607-0434-40E0-D823-4F0C05F450DC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398145</xdr:colOff>
      <xdr:row>29</xdr:row>
      <xdr:rowOff>0</xdr:rowOff>
    </xdr:from>
    <xdr:ext cx="184731" cy="264560"/>
    <xdr:sp macro="" textlink="">
      <xdr:nvSpPr>
        <xdr:cNvPr id="338" name="ZoneTexte 337">
          <a:extLst>
            <a:ext uri="{FF2B5EF4-FFF2-40B4-BE49-F238E27FC236}">
              <a16:creationId xmlns:a16="http://schemas.microsoft.com/office/drawing/2014/main" id="{4057B531-D9FA-78D4-BA19-4F31D230F149}"/>
            </a:ext>
          </a:extLst>
        </xdr:cNvPr>
        <xdr:cNvSpPr txBox="1"/>
      </xdr:nvSpPr>
      <xdr:spPr>
        <a:xfrm>
          <a:off x="10654133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29</xdr:row>
      <xdr:rowOff>0</xdr:rowOff>
    </xdr:from>
    <xdr:ext cx="219368" cy="274009"/>
    <xdr:sp macro="" textlink="">
      <xdr:nvSpPr>
        <xdr:cNvPr id="339" name="ZoneTexte 338">
          <a:extLst>
            <a:ext uri="{FF2B5EF4-FFF2-40B4-BE49-F238E27FC236}">
              <a16:creationId xmlns:a16="http://schemas.microsoft.com/office/drawing/2014/main" id="{7EF43BD2-87C2-3773-B961-032439444A3A}"/>
            </a:ext>
          </a:extLst>
        </xdr:cNvPr>
        <xdr:cNvSpPr txBox="1"/>
      </xdr:nvSpPr>
      <xdr:spPr>
        <a:xfrm>
          <a:off x="1229885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340" name="ZoneTexte 339">
          <a:extLst>
            <a:ext uri="{FF2B5EF4-FFF2-40B4-BE49-F238E27FC236}">
              <a16:creationId xmlns:a16="http://schemas.microsoft.com/office/drawing/2014/main" id="{5335290B-F8B2-5AC4-ABBB-1E4F6CD95405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398145</xdr:colOff>
      <xdr:row>29</xdr:row>
      <xdr:rowOff>0</xdr:rowOff>
    </xdr:from>
    <xdr:ext cx="184731" cy="264560"/>
    <xdr:sp macro="" textlink="">
      <xdr:nvSpPr>
        <xdr:cNvPr id="341" name="ZoneTexte 340">
          <a:extLst>
            <a:ext uri="{FF2B5EF4-FFF2-40B4-BE49-F238E27FC236}">
              <a16:creationId xmlns:a16="http://schemas.microsoft.com/office/drawing/2014/main" id="{128A41EF-A9AF-D435-8C4D-A4FCB7138F20}"/>
            </a:ext>
          </a:extLst>
        </xdr:cNvPr>
        <xdr:cNvSpPr txBox="1"/>
      </xdr:nvSpPr>
      <xdr:spPr>
        <a:xfrm>
          <a:off x="10654133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342" name="ZoneTexte 341">
          <a:extLst>
            <a:ext uri="{FF2B5EF4-FFF2-40B4-BE49-F238E27FC236}">
              <a16:creationId xmlns:a16="http://schemas.microsoft.com/office/drawing/2014/main" id="{D93695C5-D24F-ADCF-C931-AF6E8E8FD062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29</xdr:row>
      <xdr:rowOff>0</xdr:rowOff>
    </xdr:from>
    <xdr:ext cx="219368" cy="274009"/>
    <xdr:sp macro="" textlink="">
      <xdr:nvSpPr>
        <xdr:cNvPr id="343" name="ZoneTexte 342">
          <a:extLst>
            <a:ext uri="{FF2B5EF4-FFF2-40B4-BE49-F238E27FC236}">
              <a16:creationId xmlns:a16="http://schemas.microsoft.com/office/drawing/2014/main" id="{3AEDCE97-1C84-1CCF-8FD5-81F24E014C2B}"/>
            </a:ext>
          </a:extLst>
        </xdr:cNvPr>
        <xdr:cNvSpPr txBox="1"/>
      </xdr:nvSpPr>
      <xdr:spPr>
        <a:xfrm>
          <a:off x="1229885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29</xdr:row>
      <xdr:rowOff>0</xdr:rowOff>
    </xdr:from>
    <xdr:ext cx="219368" cy="274009"/>
    <xdr:sp macro="" textlink="">
      <xdr:nvSpPr>
        <xdr:cNvPr id="344" name="ZoneTexte 343">
          <a:extLst>
            <a:ext uri="{FF2B5EF4-FFF2-40B4-BE49-F238E27FC236}">
              <a16:creationId xmlns:a16="http://schemas.microsoft.com/office/drawing/2014/main" id="{B91C190F-0C7F-2727-E48E-47431BF7B864}"/>
            </a:ext>
          </a:extLst>
        </xdr:cNvPr>
        <xdr:cNvSpPr txBox="1"/>
      </xdr:nvSpPr>
      <xdr:spPr>
        <a:xfrm>
          <a:off x="1229885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345" name="ZoneTexte 344">
          <a:extLst>
            <a:ext uri="{FF2B5EF4-FFF2-40B4-BE49-F238E27FC236}">
              <a16:creationId xmlns:a16="http://schemas.microsoft.com/office/drawing/2014/main" id="{2566B907-FE11-D2B6-BD90-13B314CA8AD3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346" name="ZoneTexte 345">
          <a:extLst>
            <a:ext uri="{FF2B5EF4-FFF2-40B4-BE49-F238E27FC236}">
              <a16:creationId xmlns:a16="http://schemas.microsoft.com/office/drawing/2014/main" id="{7EC250FB-7DF5-1B34-3EAB-11056434D2E4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398145</xdr:colOff>
      <xdr:row>29</xdr:row>
      <xdr:rowOff>0</xdr:rowOff>
    </xdr:from>
    <xdr:ext cx="184731" cy="264560"/>
    <xdr:sp macro="" textlink="">
      <xdr:nvSpPr>
        <xdr:cNvPr id="347" name="ZoneTexte 346">
          <a:extLst>
            <a:ext uri="{FF2B5EF4-FFF2-40B4-BE49-F238E27FC236}">
              <a16:creationId xmlns:a16="http://schemas.microsoft.com/office/drawing/2014/main" id="{4EA592D0-8264-98B1-A2C9-CF0F289E6CBD}"/>
            </a:ext>
          </a:extLst>
        </xdr:cNvPr>
        <xdr:cNvSpPr txBox="1"/>
      </xdr:nvSpPr>
      <xdr:spPr>
        <a:xfrm>
          <a:off x="10654133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29</xdr:row>
      <xdr:rowOff>0</xdr:rowOff>
    </xdr:from>
    <xdr:ext cx="219368" cy="274009"/>
    <xdr:sp macro="" textlink="">
      <xdr:nvSpPr>
        <xdr:cNvPr id="348" name="ZoneTexte 347">
          <a:extLst>
            <a:ext uri="{FF2B5EF4-FFF2-40B4-BE49-F238E27FC236}">
              <a16:creationId xmlns:a16="http://schemas.microsoft.com/office/drawing/2014/main" id="{AC7C4F60-65D1-7986-771F-D62D2BF3AF33}"/>
            </a:ext>
          </a:extLst>
        </xdr:cNvPr>
        <xdr:cNvSpPr txBox="1"/>
      </xdr:nvSpPr>
      <xdr:spPr>
        <a:xfrm>
          <a:off x="1229885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349" name="ZoneTexte 348">
          <a:extLst>
            <a:ext uri="{FF2B5EF4-FFF2-40B4-BE49-F238E27FC236}">
              <a16:creationId xmlns:a16="http://schemas.microsoft.com/office/drawing/2014/main" id="{AFEF0459-8CD0-E851-B83A-69E4C067415D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398145</xdr:colOff>
      <xdr:row>29</xdr:row>
      <xdr:rowOff>0</xdr:rowOff>
    </xdr:from>
    <xdr:ext cx="184731" cy="264560"/>
    <xdr:sp macro="" textlink="">
      <xdr:nvSpPr>
        <xdr:cNvPr id="350" name="ZoneTexte 349">
          <a:extLst>
            <a:ext uri="{FF2B5EF4-FFF2-40B4-BE49-F238E27FC236}">
              <a16:creationId xmlns:a16="http://schemas.microsoft.com/office/drawing/2014/main" id="{80669A54-7AE9-D359-38BB-C5006734A6E6}"/>
            </a:ext>
          </a:extLst>
        </xdr:cNvPr>
        <xdr:cNvSpPr txBox="1"/>
      </xdr:nvSpPr>
      <xdr:spPr>
        <a:xfrm>
          <a:off x="10654133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351" name="ZoneTexte 350">
          <a:extLst>
            <a:ext uri="{FF2B5EF4-FFF2-40B4-BE49-F238E27FC236}">
              <a16:creationId xmlns:a16="http://schemas.microsoft.com/office/drawing/2014/main" id="{D6921A3F-1392-98B0-30F4-FF716AFCBAF8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29</xdr:row>
      <xdr:rowOff>0</xdr:rowOff>
    </xdr:from>
    <xdr:ext cx="219368" cy="274009"/>
    <xdr:sp macro="" textlink="">
      <xdr:nvSpPr>
        <xdr:cNvPr id="352" name="ZoneTexte 351">
          <a:extLst>
            <a:ext uri="{FF2B5EF4-FFF2-40B4-BE49-F238E27FC236}">
              <a16:creationId xmlns:a16="http://schemas.microsoft.com/office/drawing/2014/main" id="{384D19C3-4E57-8126-C08D-53281FF87C92}"/>
            </a:ext>
          </a:extLst>
        </xdr:cNvPr>
        <xdr:cNvSpPr txBox="1"/>
      </xdr:nvSpPr>
      <xdr:spPr>
        <a:xfrm>
          <a:off x="1229885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29</xdr:row>
      <xdr:rowOff>0</xdr:rowOff>
    </xdr:from>
    <xdr:ext cx="219368" cy="274009"/>
    <xdr:sp macro="" textlink="">
      <xdr:nvSpPr>
        <xdr:cNvPr id="353" name="ZoneTexte 352">
          <a:extLst>
            <a:ext uri="{FF2B5EF4-FFF2-40B4-BE49-F238E27FC236}">
              <a16:creationId xmlns:a16="http://schemas.microsoft.com/office/drawing/2014/main" id="{02FB4549-548E-F959-6018-339193E1BB2A}"/>
            </a:ext>
          </a:extLst>
        </xdr:cNvPr>
        <xdr:cNvSpPr txBox="1"/>
      </xdr:nvSpPr>
      <xdr:spPr>
        <a:xfrm>
          <a:off x="1229885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354" name="ZoneTexte 353">
          <a:extLst>
            <a:ext uri="{FF2B5EF4-FFF2-40B4-BE49-F238E27FC236}">
              <a16:creationId xmlns:a16="http://schemas.microsoft.com/office/drawing/2014/main" id="{54824CD7-1AB4-68E3-06BE-4EDB6310A245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355" name="ZoneTexte 354">
          <a:extLst>
            <a:ext uri="{FF2B5EF4-FFF2-40B4-BE49-F238E27FC236}">
              <a16:creationId xmlns:a16="http://schemas.microsoft.com/office/drawing/2014/main" id="{67FA84E1-CAAC-E3E9-C961-B8C2E87BB369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398145</xdr:colOff>
      <xdr:row>30</xdr:row>
      <xdr:rowOff>0</xdr:rowOff>
    </xdr:from>
    <xdr:ext cx="193137" cy="264560"/>
    <xdr:sp macro="" textlink="">
      <xdr:nvSpPr>
        <xdr:cNvPr id="356" name="ZoneTexte 355">
          <a:extLst>
            <a:ext uri="{FF2B5EF4-FFF2-40B4-BE49-F238E27FC236}">
              <a16:creationId xmlns:a16="http://schemas.microsoft.com/office/drawing/2014/main" id="{30EEAEC5-075E-3C8F-3131-EBB265EB9350}"/>
            </a:ext>
          </a:extLst>
        </xdr:cNvPr>
        <xdr:cNvSpPr txBox="1"/>
      </xdr:nvSpPr>
      <xdr:spPr>
        <a:xfrm>
          <a:off x="10572750" y="148256625"/>
          <a:ext cx="19499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30</xdr:row>
      <xdr:rowOff>0</xdr:rowOff>
    </xdr:from>
    <xdr:ext cx="236435" cy="264560"/>
    <xdr:sp macro="" textlink="">
      <xdr:nvSpPr>
        <xdr:cNvPr id="357" name="ZoneTexte 356">
          <a:extLst>
            <a:ext uri="{FF2B5EF4-FFF2-40B4-BE49-F238E27FC236}">
              <a16:creationId xmlns:a16="http://schemas.microsoft.com/office/drawing/2014/main" id="{DDF75DB9-C346-085B-B4C3-5C1A8B6D6DF0}"/>
            </a:ext>
          </a:extLst>
        </xdr:cNvPr>
        <xdr:cNvSpPr txBox="1"/>
      </xdr:nvSpPr>
      <xdr:spPr>
        <a:xfrm>
          <a:off x="11481435" y="148256625"/>
          <a:ext cx="21393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30</xdr:row>
      <xdr:rowOff>0</xdr:rowOff>
    </xdr:from>
    <xdr:ext cx="212721" cy="264560"/>
    <xdr:sp macro="" textlink="">
      <xdr:nvSpPr>
        <xdr:cNvPr id="358" name="ZoneTexte 357">
          <a:extLst>
            <a:ext uri="{FF2B5EF4-FFF2-40B4-BE49-F238E27FC236}">
              <a16:creationId xmlns:a16="http://schemas.microsoft.com/office/drawing/2014/main" id="{6EB478FF-9CF7-FCCD-7671-B57C82143ECF}"/>
            </a:ext>
          </a:extLst>
        </xdr:cNvPr>
        <xdr:cNvSpPr txBox="1"/>
      </xdr:nvSpPr>
      <xdr:spPr>
        <a:xfrm>
          <a:off x="13512165" y="148256625"/>
          <a:ext cx="21272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398145</xdr:colOff>
      <xdr:row>30</xdr:row>
      <xdr:rowOff>0</xdr:rowOff>
    </xdr:from>
    <xdr:ext cx="193137" cy="264560"/>
    <xdr:sp macro="" textlink="">
      <xdr:nvSpPr>
        <xdr:cNvPr id="359" name="ZoneTexte 358">
          <a:extLst>
            <a:ext uri="{FF2B5EF4-FFF2-40B4-BE49-F238E27FC236}">
              <a16:creationId xmlns:a16="http://schemas.microsoft.com/office/drawing/2014/main" id="{D7EAAA32-BDF3-337D-8EE1-B6A25D4B20A6}"/>
            </a:ext>
          </a:extLst>
        </xdr:cNvPr>
        <xdr:cNvSpPr txBox="1"/>
      </xdr:nvSpPr>
      <xdr:spPr>
        <a:xfrm>
          <a:off x="10572750" y="148256625"/>
          <a:ext cx="19499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30</xdr:row>
      <xdr:rowOff>0</xdr:rowOff>
    </xdr:from>
    <xdr:ext cx="212721" cy="264560"/>
    <xdr:sp macro="" textlink="">
      <xdr:nvSpPr>
        <xdr:cNvPr id="360" name="ZoneTexte 359">
          <a:extLst>
            <a:ext uri="{FF2B5EF4-FFF2-40B4-BE49-F238E27FC236}">
              <a16:creationId xmlns:a16="http://schemas.microsoft.com/office/drawing/2014/main" id="{1AE36B20-2A0F-E1D3-5054-E581B3278A61}"/>
            </a:ext>
          </a:extLst>
        </xdr:cNvPr>
        <xdr:cNvSpPr txBox="1"/>
      </xdr:nvSpPr>
      <xdr:spPr>
        <a:xfrm>
          <a:off x="13512165" y="148256625"/>
          <a:ext cx="21272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30</xdr:row>
      <xdr:rowOff>0</xdr:rowOff>
    </xdr:from>
    <xdr:ext cx="236435" cy="264560"/>
    <xdr:sp macro="" textlink="">
      <xdr:nvSpPr>
        <xdr:cNvPr id="361" name="ZoneTexte 360">
          <a:extLst>
            <a:ext uri="{FF2B5EF4-FFF2-40B4-BE49-F238E27FC236}">
              <a16:creationId xmlns:a16="http://schemas.microsoft.com/office/drawing/2014/main" id="{C5D6CFD5-DAEF-CAAB-2B7C-0326BEC8062D}"/>
            </a:ext>
          </a:extLst>
        </xdr:cNvPr>
        <xdr:cNvSpPr txBox="1"/>
      </xdr:nvSpPr>
      <xdr:spPr>
        <a:xfrm>
          <a:off x="11481435" y="148256625"/>
          <a:ext cx="21393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30</xdr:row>
      <xdr:rowOff>0</xdr:rowOff>
    </xdr:from>
    <xdr:ext cx="236435" cy="264560"/>
    <xdr:sp macro="" textlink="">
      <xdr:nvSpPr>
        <xdr:cNvPr id="362" name="ZoneTexte 361">
          <a:extLst>
            <a:ext uri="{FF2B5EF4-FFF2-40B4-BE49-F238E27FC236}">
              <a16:creationId xmlns:a16="http://schemas.microsoft.com/office/drawing/2014/main" id="{634DEBC6-E562-B848-E583-5395FBEFC4AC}"/>
            </a:ext>
          </a:extLst>
        </xdr:cNvPr>
        <xdr:cNvSpPr txBox="1"/>
      </xdr:nvSpPr>
      <xdr:spPr>
        <a:xfrm>
          <a:off x="11481435" y="148256625"/>
          <a:ext cx="21393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30</xdr:row>
      <xdr:rowOff>0</xdr:rowOff>
    </xdr:from>
    <xdr:ext cx="212721" cy="264560"/>
    <xdr:sp macro="" textlink="">
      <xdr:nvSpPr>
        <xdr:cNvPr id="363" name="ZoneTexte 362">
          <a:extLst>
            <a:ext uri="{FF2B5EF4-FFF2-40B4-BE49-F238E27FC236}">
              <a16:creationId xmlns:a16="http://schemas.microsoft.com/office/drawing/2014/main" id="{FF1A4170-C6D4-3376-49FC-3C4396891CFC}"/>
            </a:ext>
          </a:extLst>
        </xdr:cNvPr>
        <xdr:cNvSpPr txBox="1"/>
      </xdr:nvSpPr>
      <xdr:spPr>
        <a:xfrm>
          <a:off x="13512165" y="148256625"/>
          <a:ext cx="21272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30</xdr:row>
      <xdr:rowOff>0</xdr:rowOff>
    </xdr:from>
    <xdr:ext cx="212721" cy="264560"/>
    <xdr:sp macro="" textlink="">
      <xdr:nvSpPr>
        <xdr:cNvPr id="364" name="ZoneTexte 363">
          <a:extLst>
            <a:ext uri="{FF2B5EF4-FFF2-40B4-BE49-F238E27FC236}">
              <a16:creationId xmlns:a16="http://schemas.microsoft.com/office/drawing/2014/main" id="{A552FB34-97D0-F568-F17A-FD6E0C4FE67B}"/>
            </a:ext>
          </a:extLst>
        </xdr:cNvPr>
        <xdr:cNvSpPr txBox="1"/>
      </xdr:nvSpPr>
      <xdr:spPr>
        <a:xfrm>
          <a:off x="13512165" y="148256625"/>
          <a:ext cx="21272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398145</xdr:colOff>
      <xdr:row>31</xdr:row>
      <xdr:rowOff>0</xdr:rowOff>
    </xdr:from>
    <xdr:ext cx="193137" cy="272341"/>
    <xdr:sp macro="" textlink="">
      <xdr:nvSpPr>
        <xdr:cNvPr id="365" name="ZoneTexte 364">
          <a:extLst>
            <a:ext uri="{FF2B5EF4-FFF2-40B4-BE49-F238E27FC236}">
              <a16:creationId xmlns:a16="http://schemas.microsoft.com/office/drawing/2014/main" id="{B6BB9B0C-B639-5AA6-D714-DD8B8CC21BAD}"/>
            </a:ext>
          </a:extLst>
        </xdr:cNvPr>
        <xdr:cNvSpPr txBox="1"/>
      </xdr:nvSpPr>
      <xdr:spPr>
        <a:xfrm>
          <a:off x="10572750" y="148675725"/>
          <a:ext cx="19499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31</xdr:row>
      <xdr:rowOff>0</xdr:rowOff>
    </xdr:from>
    <xdr:ext cx="236435" cy="272341"/>
    <xdr:sp macro="" textlink="">
      <xdr:nvSpPr>
        <xdr:cNvPr id="366" name="ZoneTexte 365">
          <a:extLst>
            <a:ext uri="{FF2B5EF4-FFF2-40B4-BE49-F238E27FC236}">
              <a16:creationId xmlns:a16="http://schemas.microsoft.com/office/drawing/2014/main" id="{49A7866F-5762-B6DA-70E8-3ABCA79360E1}"/>
            </a:ext>
          </a:extLst>
        </xdr:cNvPr>
        <xdr:cNvSpPr txBox="1"/>
      </xdr:nvSpPr>
      <xdr:spPr>
        <a:xfrm>
          <a:off x="11481435" y="148675725"/>
          <a:ext cx="21393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31</xdr:row>
      <xdr:rowOff>0</xdr:rowOff>
    </xdr:from>
    <xdr:ext cx="212721" cy="272341"/>
    <xdr:sp macro="" textlink="">
      <xdr:nvSpPr>
        <xdr:cNvPr id="367" name="ZoneTexte 366">
          <a:extLst>
            <a:ext uri="{FF2B5EF4-FFF2-40B4-BE49-F238E27FC236}">
              <a16:creationId xmlns:a16="http://schemas.microsoft.com/office/drawing/2014/main" id="{DB347248-D533-0D32-D8AD-307CAC8EC0E5}"/>
            </a:ext>
          </a:extLst>
        </xdr:cNvPr>
        <xdr:cNvSpPr txBox="1"/>
      </xdr:nvSpPr>
      <xdr:spPr>
        <a:xfrm>
          <a:off x="13512165" y="148675725"/>
          <a:ext cx="21272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398145</xdr:colOff>
      <xdr:row>31</xdr:row>
      <xdr:rowOff>0</xdr:rowOff>
    </xdr:from>
    <xdr:ext cx="193137" cy="272341"/>
    <xdr:sp macro="" textlink="">
      <xdr:nvSpPr>
        <xdr:cNvPr id="368" name="ZoneTexte 367">
          <a:extLst>
            <a:ext uri="{FF2B5EF4-FFF2-40B4-BE49-F238E27FC236}">
              <a16:creationId xmlns:a16="http://schemas.microsoft.com/office/drawing/2014/main" id="{2AD0A4A8-8C56-902D-2E1F-DF9DDC1E7F91}"/>
            </a:ext>
          </a:extLst>
        </xdr:cNvPr>
        <xdr:cNvSpPr txBox="1"/>
      </xdr:nvSpPr>
      <xdr:spPr>
        <a:xfrm>
          <a:off x="10572750" y="148675725"/>
          <a:ext cx="19499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31</xdr:row>
      <xdr:rowOff>0</xdr:rowOff>
    </xdr:from>
    <xdr:ext cx="212721" cy="272341"/>
    <xdr:sp macro="" textlink="">
      <xdr:nvSpPr>
        <xdr:cNvPr id="369" name="ZoneTexte 368">
          <a:extLst>
            <a:ext uri="{FF2B5EF4-FFF2-40B4-BE49-F238E27FC236}">
              <a16:creationId xmlns:a16="http://schemas.microsoft.com/office/drawing/2014/main" id="{08802F55-CA3C-BF94-BEE6-42DD5F74462F}"/>
            </a:ext>
          </a:extLst>
        </xdr:cNvPr>
        <xdr:cNvSpPr txBox="1"/>
      </xdr:nvSpPr>
      <xdr:spPr>
        <a:xfrm>
          <a:off x="13512165" y="148675725"/>
          <a:ext cx="21272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31</xdr:row>
      <xdr:rowOff>0</xdr:rowOff>
    </xdr:from>
    <xdr:ext cx="236435" cy="272341"/>
    <xdr:sp macro="" textlink="">
      <xdr:nvSpPr>
        <xdr:cNvPr id="370" name="ZoneTexte 369">
          <a:extLst>
            <a:ext uri="{FF2B5EF4-FFF2-40B4-BE49-F238E27FC236}">
              <a16:creationId xmlns:a16="http://schemas.microsoft.com/office/drawing/2014/main" id="{2781A9DB-A7CF-9885-A9AE-0B570995105E}"/>
            </a:ext>
          </a:extLst>
        </xdr:cNvPr>
        <xdr:cNvSpPr txBox="1"/>
      </xdr:nvSpPr>
      <xdr:spPr>
        <a:xfrm>
          <a:off x="11481435" y="148675725"/>
          <a:ext cx="21393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31</xdr:row>
      <xdr:rowOff>0</xdr:rowOff>
    </xdr:from>
    <xdr:ext cx="236435" cy="272341"/>
    <xdr:sp macro="" textlink="">
      <xdr:nvSpPr>
        <xdr:cNvPr id="371" name="ZoneTexte 370">
          <a:extLst>
            <a:ext uri="{FF2B5EF4-FFF2-40B4-BE49-F238E27FC236}">
              <a16:creationId xmlns:a16="http://schemas.microsoft.com/office/drawing/2014/main" id="{687CF29E-572A-C52F-D2AF-EF02D3EE6FEF}"/>
            </a:ext>
          </a:extLst>
        </xdr:cNvPr>
        <xdr:cNvSpPr txBox="1"/>
      </xdr:nvSpPr>
      <xdr:spPr>
        <a:xfrm>
          <a:off x="11481435" y="148675725"/>
          <a:ext cx="21393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31</xdr:row>
      <xdr:rowOff>0</xdr:rowOff>
    </xdr:from>
    <xdr:ext cx="212721" cy="272341"/>
    <xdr:sp macro="" textlink="">
      <xdr:nvSpPr>
        <xdr:cNvPr id="372" name="ZoneTexte 371">
          <a:extLst>
            <a:ext uri="{FF2B5EF4-FFF2-40B4-BE49-F238E27FC236}">
              <a16:creationId xmlns:a16="http://schemas.microsoft.com/office/drawing/2014/main" id="{397243F2-32DA-4526-ED97-0BEA0603E73C}"/>
            </a:ext>
          </a:extLst>
        </xdr:cNvPr>
        <xdr:cNvSpPr txBox="1"/>
      </xdr:nvSpPr>
      <xdr:spPr>
        <a:xfrm>
          <a:off x="13512165" y="148675725"/>
          <a:ext cx="21272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31</xdr:row>
      <xdr:rowOff>0</xdr:rowOff>
    </xdr:from>
    <xdr:ext cx="212721" cy="272341"/>
    <xdr:sp macro="" textlink="">
      <xdr:nvSpPr>
        <xdr:cNvPr id="373" name="ZoneTexte 372">
          <a:extLst>
            <a:ext uri="{FF2B5EF4-FFF2-40B4-BE49-F238E27FC236}">
              <a16:creationId xmlns:a16="http://schemas.microsoft.com/office/drawing/2014/main" id="{B98B2B1B-FD64-1EF0-DBE4-F9D0587E0FAA}"/>
            </a:ext>
          </a:extLst>
        </xdr:cNvPr>
        <xdr:cNvSpPr txBox="1"/>
      </xdr:nvSpPr>
      <xdr:spPr>
        <a:xfrm>
          <a:off x="13512165" y="148675725"/>
          <a:ext cx="21272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398145</xdr:colOff>
      <xdr:row>32</xdr:row>
      <xdr:rowOff>0</xdr:rowOff>
    </xdr:from>
    <xdr:ext cx="184731" cy="264560"/>
    <xdr:sp macro="" textlink="">
      <xdr:nvSpPr>
        <xdr:cNvPr id="374" name="ZoneTexte 373">
          <a:extLst>
            <a:ext uri="{FF2B5EF4-FFF2-40B4-BE49-F238E27FC236}">
              <a16:creationId xmlns:a16="http://schemas.microsoft.com/office/drawing/2014/main" id="{86FBFB0E-D212-C760-EDA5-046C110D11C9}"/>
            </a:ext>
          </a:extLst>
        </xdr:cNvPr>
        <xdr:cNvSpPr txBox="1"/>
      </xdr:nvSpPr>
      <xdr:spPr>
        <a:xfrm>
          <a:off x="10654133" y="153529709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32</xdr:row>
      <xdr:rowOff>0</xdr:rowOff>
    </xdr:from>
    <xdr:ext cx="219368" cy="264560"/>
    <xdr:sp macro="" textlink="">
      <xdr:nvSpPr>
        <xdr:cNvPr id="375" name="ZoneTexte 374">
          <a:extLst>
            <a:ext uri="{FF2B5EF4-FFF2-40B4-BE49-F238E27FC236}">
              <a16:creationId xmlns:a16="http://schemas.microsoft.com/office/drawing/2014/main" id="{98023693-FD10-72D6-6212-9CDF06BCFBD4}"/>
            </a:ext>
          </a:extLst>
        </xdr:cNvPr>
        <xdr:cNvSpPr txBox="1"/>
      </xdr:nvSpPr>
      <xdr:spPr>
        <a:xfrm>
          <a:off x="12298857" y="12924760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32</xdr:row>
      <xdr:rowOff>0</xdr:rowOff>
    </xdr:from>
    <xdr:ext cx="184731" cy="264560"/>
    <xdr:sp macro="" textlink="">
      <xdr:nvSpPr>
        <xdr:cNvPr id="376" name="ZoneTexte 375">
          <a:extLst>
            <a:ext uri="{FF2B5EF4-FFF2-40B4-BE49-F238E27FC236}">
              <a16:creationId xmlns:a16="http://schemas.microsoft.com/office/drawing/2014/main" id="{8C84132F-5A5E-744F-4F81-2BC069AECB4C}"/>
            </a:ext>
          </a:extLst>
        </xdr:cNvPr>
        <xdr:cNvSpPr txBox="1"/>
      </xdr:nvSpPr>
      <xdr:spPr>
        <a:xfrm>
          <a:off x="14398787" y="12924760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398145</xdr:colOff>
      <xdr:row>32</xdr:row>
      <xdr:rowOff>0</xdr:rowOff>
    </xdr:from>
    <xdr:ext cx="184731" cy="264560"/>
    <xdr:sp macro="" textlink="">
      <xdr:nvSpPr>
        <xdr:cNvPr id="377" name="ZoneTexte 376">
          <a:extLst>
            <a:ext uri="{FF2B5EF4-FFF2-40B4-BE49-F238E27FC236}">
              <a16:creationId xmlns:a16="http://schemas.microsoft.com/office/drawing/2014/main" id="{302A3AE6-2245-15B3-D689-F0D122B4F134}"/>
            </a:ext>
          </a:extLst>
        </xdr:cNvPr>
        <xdr:cNvSpPr txBox="1"/>
      </xdr:nvSpPr>
      <xdr:spPr>
        <a:xfrm>
          <a:off x="10654133" y="153529709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32</xdr:row>
      <xdr:rowOff>0</xdr:rowOff>
    </xdr:from>
    <xdr:ext cx="184731" cy="264560"/>
    <xdr:sp macro="" textlink="">
      <xdr:nvSpPr>
        <xdr:cNvPr id="378" name="ZoneTexte 377">
          <a:extLst>
            <a:ext uri="{FF2B5EF4-FFF2-40B4-BE49-F238E27FC236}">
              <a16:creationId xmlns:a16="http://schemas.microsoft.com/office/drawing/2014/main" id="{A48761A7-ACB2-345F-0FE0-69AABB4B9DDF}"/>
            </a:ext>
          </a:extLst>
        </xdr:cNvPr>
        <xdr:cNvSpPr txBox="1"/>
      </xdr:nvSpPr>
      <xdr:spPr>
        <a:xfrm>
          <a:off x="14398787" y="12924760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32</xdr:row>
      <xdr:rowOff>0</xdr:rowOff>
    </xdr:from>
    <xdr:ext cx="219368" cy="264560"/>
    <xdr:sp macro="" textlink="">
      <xdr:nvSpPr>
        <xdr:cNvPr id="379" name="ZoneTexte 378">
          <a:extLst>
            <a:ext uri="{FF2B5EF4-FFF2-40B4-BE49-F238E27FC236}">
              <a16:creationId xmlns:a16="http://schemas.microsoft.com/office/drawing/2014/main" id="{94E31FD3-F0B4-C514-52DB-3A0D1276126E}"/>
            </a:ext>
          </a:extLst>
        </xdr:cNvPr>
        <xdr:cNvSpPr txBox="1"/>
      </xdr:nvSpPr>
      <xdr:spPr>
        <a:xfrm>
          <a:off x="12298857" y="12924760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32</xdr:row>
      <xdr:rowOff>0</xdr:rowOff>
    </xdr:from>
    <xdr:ext cx="219368" cy="264560"/>
    <xdr:sp macro="" textlink="">
      <xdr:nvSpPr>
        <xdr:cNvPr id="380" name="ZoneTexte 379">
          <a:extLst>
            <a:ext uri="{FF2B5EF4-FFF2-40B4-BE49-F238E27FC236}">
              <a16:creationId xmlns:a16="http://schemas.microsoft.com/office/drawing/2014/main" id="{447CB381-4419-7814-374E-6E45028C2703}"/>
            </a:ext>
          </a:extLst>
        </xdr:cNvPr>
        <xdr:cNvSpPr txBox="1"/>
      </xdr:nvSpPr>
      <xdr:spPr>
        <a:xfrm>
          <a:off x="12298857" y="12924760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32</xdr:row>
      <xdr:rowOff>0</xdr:rowOff>
    </xdr:from>
    <xdr:ext cx="184731" cy="264560"/>
    <xdr:sp macro="" textlink="">
      <xdr:nvSpPr>
        <xdr:cNvPr id="381" name="ZoneTexte 380">
          <a:extLst>
            <a:ext uri="{FF2B5EF4-FFF2-40B4-BE49-F238E27FC236}">
              <a16:creationId xmlns:a16="http://schemas.microsoft.com/office/drawing/2014/main" id="{A421E53F-C042-6382-81B0-E7062D5E32DF}"/>
            </a:ext>
          </a:extLst>
        </xdr:cNvPr>
        <xdr:cNvSpPr txBox="1"/>
      </xdr:nvSpPr>
      <xdr:spPr>
        <a:xfrm>
          <a:off x="14398787" y="12924760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32</xdr:row>
      <xdr:rowOff>0</xdr:rowOff>
    </xdr:from>
    <xdr:ext cx="184731" cy="264560"/>
    <xdr:sp macro="" textlink="">
      <xdr:nvSpPr>
        <xdr:cNvPr id="382" name="ZoneTexte 381">
          <a:extLst>
            <a:ext uri="{FF2B5EF4-FFF2-40B4-BE49-F238E27FC236}">
              <a16:creationId xmlns:a16="http://schemas.microsoft.com/office/drawing/2014/main" id="{357CAE09-EC28-5E35-DFD8-1570436DCD0A}"/>
            </a:ext>
          </a:extLst>
        </xdr:cNvPr>
        <xdr:cNvSpPr txBox="1"/>
      </xdr:nvSpPr>
      <xdr:spPr>
        <a:xfrm>
          <a:off x="14398787" y="12924760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398145</xdr:colOff>
      <xdr:row>29</xdr:row>
      <xdr:rowOff>0</xdr:rowOff>
    </xdr:from>
    <xdr:ext cx="184731" cy="264560"/>
    <xdr:sp macro="" textlink="">
      <xdr:nvSpPr>
        <xdr:cNvPr id="383" name="ZoneTexte 382">
          <a:extLst>
            <a:ext uri="{FF2B5EF4-FFF2-40B4-BE49-F238E27FC236}">
              <a16:creationId xmlns:a16="http://schemas.microsoft.com/office/drawing/2014/main" id="{3E0DA3C8-4048-3418-9042-99FC320E105B}"/>
            </a:ext>
          </a:extLst>
        </xdr:cNvPr>
        <xdr:cNvSpPr txBox="1"/>
      </xdr:nvSpPr>
      <xdr:spPr>
        <a:xfrm>
          <a:off x="10654133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29</xdr:row>
      <xdr:rowOff>0</xdr:rowOff>
    </xdr:from>
    <xdr:ext cx="219368" cy="274009"/>
    <xdr:sp macro="" textlink="">
      <xdr:nvSpPr>
        <xdr:cNvPr id="384" name="ZoneTexte 383">
          <a:extLst>
            <a:ext uri="{FF2B5EF4-FFF2-40B4-BE49-F238E27FC236}">
              <a16:creationId xmlns:a16="http://schemas.microsoft.com/office/drawing/2014/main" id="{BBC830AD-19D2-3F1A-B67A-0CC95EB7B4E4}"/>
            </a:ext>
          </a:extLst>
        </xdr:cNvPr>
        <xdr:cNvSpPr txBox="1"/>
      </xdr:nvSpPr>
      <xdr:spPr>
        <a:xfrm>
          <a:off x="1229885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893445</xdr:colOff>
      <xdr:row>29</xdr:row>
      <xdr:rowOff>0</xdr:rowOff>
    </xdr:from>
    <xdr:ext cx="184731" cy="274009"/>
    <xdr:sp macro="" textlink="">
      <xdr:nvSpPr>
        <xdr:cNvPr id="385" name="ZoneTexte 384">
          <a:extLst>
            <a:ext uri="{FF2B5EF4-FFF2-40B4-BE49-F238E27FC236}">
              <a16:creationId xmlns:a16="http://schemas.microsoft.com/office/drawing/2014/main" id="{009DC932-CF27-9496-15CD-41E7C440273E}"/>
            </a:ext>
          </a:extLst>
        </xdr:cNvPr>
        <xdr:cNvSpPr txBox="1"/>
      </xdr:nvSpPr>
      <xdr:spPr>
        <a:xfrm>
          <a:off x="13255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398145</xdr:colOff>
      <xdr:row>29</xdr:row>
      <xdr:rowOff>0</xdr:rowOff>
    </xdr:from>
    <xdr:ext cx="184731" cy="264560"/>
    <xdr:sp macro="" textlink="">
      <xdr:nvSpPr>
        <xdr:cNvPr id="386" name="ZoneTexte 385">
          <a:extLst>
            <a:ext uri="{FF2B5EF4-FFF2-40B4-BE49-F238E27FC236}">
              <a16:creationId xmlns:a16="http://schemas.microsoft.com/office/drawing/2014/main" id="{67278EE0-B689-D9BF-B45C-EC3E0D06A2FF}"/>
            </a:ext>
          </a:extLst>
        </xdr:cNvPr>
        <xdr:cNvSpPr txBox="1"/>
      </xdr:nvSpPr>
      <xdr:spPr>
        <a:xfrm>
          <a:off x="10654133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893445</xdr:colOff>
      <xdr:row>29</xdr:row>
      <xdr:rowOff>0</xdr:rowOff>
    </xdr:from>
    <xdr:ext cx="184731" cy="274009"/>
    <xdr:sp macro="" textlink="">
      <xdr:nvSpPr>
        <xdr:cNvPr id="387" name="ZoneTexte 386">
          <a:extLst>
            <a:ext uri="{FF2B5EF4-FFF2-40B4-BE49-F238E27FC236}">
              <a16:creationId xmlns:a16="http://schemas.microsoft.com/office/drawing/2014/main" id="{DD317794-3BC6-CA07-427F-3F5956097C98}"/>
            </a:ext>
          </a:extLst>
        </xdr:cNvPr>
        <xdr:cNvSpPr txBox="1"/>
      </xdr:nvSpPr>
      <xdr:spPr>
        <a:xfrm>
          <a:off x="13255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29</xdr:row>
      <xdr:rowOff>0</xdr:rowOff>
    </xdr:from>
    <xdr:ext cx="219368" cy="274009"/>
    <xdr:sp macro="" textlink="">
      <xdr:nvSpPr>
        <xdr:cNvPr id="388" name="ZoneTexte 387">
          <a:extLst>
            <a:ext uri="{FF2B5EF4-FFF2-40B4-BE49-F238E27FC236}">
              <a16:creationId xmlns:a16="http://schemas.microsoft.com/office/drawing/2014/main" id="{9086D347-516E-5A44-EBEA-47911EE35A03}"/>
            </a:ext>
          </a:extLst>
        </xdr:cNvPr>
        <xdr:cNvSpPr txBox="1"/>
      </xdr:nvSpPr>
      <xdr:spPr>
        <a:xfrm>
          <a:off x="1229885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29</xdr:row>
      <xdr:rowOff>0</xdr:rowOff>
    </xdr:from>
    <xdr:ext cx="219368" cy="274009"/>
    <xdr:sp macro="" textlink="">
      <xdr:nvSpPr>
        <xdr:cNvPr id="389" name="ZoneTexte 388">
          <a:extLst>
            <a:ext uri="{FF2B5EF4-FFF2-40B4-BE49-F238E27FC236}">
              <a16:creationId xmlns:a16="http://schemas.microsoft.com/office/drawing/2014/main" id="{A8CDE805-E45C-DD44-7832-C5F84AD3D0C0}"/>
            </a:ext>
          </a:extLst>
        </xdr:cNvPr>
        <xdr:cNvSpPr txBox="1"/>
      </xdr:nvSpPr>
      <xdr:spPr>
        <a:xfrm>
          <a:off x="1229885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893445</xdr:colOff>
      <xdr:row>29</xdr:row>
      <xdr:rowOff>0</xdr:rowOff>
    </xdr:from>
    <xdr:ext cx="184731" cy="274009"/>
    <xdr:sp macro="" textlink="">
      <xdr:nvSpPr>
        <xdr:cNvPr id="390" name="ZoneTexte 389">
          <a:extLst>
            <a:ext uri="{FF2B5EF4-FFF2-40B4-BE49-F238E27FC236}">
              <a16:creationId xmlns:a16="http://schemas.microsoft.com/office/drawing/2014/main" id="{462DAACB-B639-EC47-9A70-D7F36063EB6F}"/>
            </a:ext>
          </a:extLst>
        </xdr:cNvPr>
        <xdr:cNvSpPr txBox="1"/>
      </xdr:nvSpPr>
      <xdr:spPr>
        <a:xfrm>
          <a:off x="13255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398145</xdr:colOff>
      <xdr:row>29</xdr:row>
      <xdr:rowOff>0</xdr:rowOff>
    </xdr:from>
    <xdr:ext cx="184731" cy="264560"/>
    <xdr:sp macro="" textlink="">
      <xdr:nvSpPr>
        <xdr:cNvPr id="391" name="ZoneTexte 390">
          <a:extLst>
            <a:ext uri="{FF2B5EF4-FFF2-40B4-BE49-F238E27FC236}">
              <a16:creationId xmlns:a16="http://schemas.microsoft.com/office/drawing/2014/main" id="{181A9114-8916-DEAD-DC4F-7C4262080B69}"/>
            </a:ext>
          </a:extLst>
        </xdr:cNvPr>
        <xdr:cNvSpPr txBox="1"/>
      </xdr:nvSpPr>
      <xdr:spPr>
        <a:xfrm>
          <a:off x="10654133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29</xdr:row>
      <xdr:rowOff>0</xdr:rowOff>
    </xdr:from>
    <xdr:ext cx="219368" cy="274009"/>
    <xdr:sp macro="" textlink="">
      <xdr:nvSpPr>
        <xdr:cNvPr id="392" name="ZoneTexte 391">
          <a:extLst>
            <a:ext uri="{FF2B5EF4-FFF2-40B4-BE49-F238E27FC236}">
              <a16:creationId xmlns:a16="http://schemas.microsoft.com/office/drawing/2014/main" id="{6A8F9A15-9E87-DC98-E4D2-D6951BE3012E}"/>
            </a:ext>
          </a:extLst>
        </xdr:cNvPr>
        <xdr:cNvSpPr txBox="1"/>
      </xdr:nvSpPr>
      <xdr:spPr>
        <a:xfrm>
          <a:off x="1229885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393" name="ZoneTexte 392">
          <a:extLst>
            <a:ext uri="{FF2B5EF4-FFF2-40B4-BE49-F238E27FC236}">
              <a16:creationId xmlns:a16="http://schemas.microsoft.com/office/drawing/2014/main" id="{7481916E-E7F2-9DEE-1BF2-A8B6A9DCC6B9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398145</xdr:colOff>
      <xdr:row>29</xdr:row>
      <xdr:rowOff>0</xdr:rowOff>
    </xdr:from>
    <xdr:ext cx="184731" cy="264560"/>
    <xdr:sp macro="" textlink="">
      <xdr:nvSpPr>
        <xdr:cNvPr id="394" name="ZoneTexte 393">
          <a:extLst>
            <a:ext uri="{FF2B5EF4-FFF2-40B4-BE49-F238E27FC236}">
              <a16:creationId xmlns:a16="http://schemas.microsoft.com/office/drawing/2014/main" id="{1309CE0C-0DDB-244D-BC43-B42F21503028}"/>
            </a:ext>
          </a:extLst>
        </xdr:cNvPr>
        <xdr:cNvSpPr txBox="1"/>
      </xdr:nvSpPr>
      <xdr:spPr>
        <a:xfrm>
          <a:off x="10654133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395" name="ZoneTexte 394">
          <a:extLst>
            <a:ext uri="{FF2B5EF4-FFF2-40B4-BE49-F238E27FC236}">
              <a16:creationId xmlns:a16="http://schemas.microsoft.com/office/drawing/2014/main" id="{5AAFB558-693F-4D69-A54C-22B828E7214B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396" name="ZoneTexte 395">
          <a:extLst>
            <a:ext uri="{FF2B5EF4-FFF2-40B4-BE49-F238E27FC236}">
              <a16:creationId xmlns:a16="http://schemas.microsoft.com/office/drawing/2014/main" id="{D930CA78-A628-ABD5-35ED-34C5346E031F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398145</xdr:colOff>
      <xdr:row>29</xdr:row>
      <xdr:rowOff>0</xdr:rowOff>
    </xdr:from>
    <xdr:ext cx="184731" cy="264560"/>
    <xdr:sp macro="" textlink="">
      <xdr:nvSpPr>
        <xdr:cNvPr id="397" name="taux tva">
          <a:extLst>
            <a:ext uri="{FF2B5EF4-FFF2-40B4-BE49-F238E27FC236}">
              <a16:creationId xmlns:a16="http://schemas.microsoft.com/office/drawing/2014/main" id="{0EC00914-28C3-DA57-49E7-5A3F39843639}"/>
            </a:ext>
          </a:extLst>
        </xdr:cNvPr>
        <xdr:cNvSpPr txBox="1"/>
      </xdr:nvSpPr>
      <xdr:spPr>
        <a:xfrm>
          <a:off x="10654133" y="15296485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29</xdr:row>
      <xdr:rowOff>0</xdr:rowOff>
    </xdr:from>
    <xdr:ext cx="219368" cy="274009"/>
    <xdr:sp macro="" textlink="">
      <xdr:nvSpPr>
        <xdr:cNvPr id="398" name="ZoneTexte 397">
          <a:extLst>
            <a:ext uri="{FF2B5EF4-FFF2-40B4-BE49-F238E27FC236}">
              <a16:creationId xmlns:a16="http://schemas.microsoft.com/office/drawing/2014/main" id="{B608D0F3-B799-A16A-7BFC-2DDE7575802E}"/>
            </a:ext>
          </a:extLst>
        </xdr:cNvPr>
        <xdr:cNvSpPr txBox="1"/>
      </xdr:nvSpPr>
      <xdr:spPr>
        <a:xfrm>
          <a:off x="1229885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399" name="ZoneTexte 398">
          <a:extLst>
            <a:ext uri="{FF2B5EF4-FFF2-40B4-BE49-F238E27FC236}">
              <a16:creationId xmlns:a16="http://schemas.microsoft.com/office/drawing/2014/main" id="{034A1CA9-EE52-D67F-58DF-028F4F070EAF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401" name="ZoneTexte 400">
          <a:extLst>
            <a:ext uri="{FF2B5EF4-FFF2-40B4-BE49-F238E27FC236}">
              <a16:creationId xmlns:a16="http://schemas.microsoft.com/office/drawing/2014/main" id="{79EAED40-C1D1-A2C7-D507-EEC62AFCB84A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29</xdr:row>
      <xdr:rowOff>0</xdr:rowOff>
    </xdr:from>
    <xdr:ext cx="219368" cy="274009"/>
    <xdr:sp macro="" textlink="">
      <xdr:nvSpPr>
        <xdr:cNvPr id="402" name="ZoneTexte 401">
          <a:extLst>
            <a:ext uri="{FF2B5EF4-FFF2-40B4-BE49-F238E27FC236}">
              <a16:creationId xmlns:a16="http://schemas.microsoft.com/office/drawing/2014/main" id="{7E5ADF55-2F6A-8C9E-3852-B12B48D241DB}"/>
            </a:ext>
          </a:extLst>
        </xdr:cNvPr>
        <xdr:cNvSpPr txBox="1"/>
      </xdr:nvSpPr>
      <xdr:spPr>
        <a:xfrm>
          <a:off x="1229885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29</xdr:row>
      <xdr:rowOff>0</xdr:rowOff>
    </xdr:from>
    <xdr:ext cx="219368" cy="274009"/>
    <xdr:sp macro="" textlink="">
      <xdr:nvSpPr>
        <xdr:cNvPr id="403" name="ZoneTexte 402">
          <a:extLst>
            <a:ext uri="{FF2B5EF4-FFF2-40B4-BE49-F238E27FC236}">
              <a16:creationId xmlns:a16="http://schemas.microsoft.com/office/drawing/2014/main" id="{85AFD230-191D-AAD6-A508-C2048BC0BCC3}"/>
            </a:ext>
          </a:extLst>
        </xdr:cNvPr>
        <xdr:cNvSpPr txBox="1"/>
      </xdr:nvSpPr>
      <xdr:spPr>
        <a:xfrm>
          <a:off x="1229885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404" name="ZoneTexte 403">
          <a:extLst>
            <a:ext uri="{FF2B5EF4-FFF2-40B4-BE49-F238E27FC236}">
              <a16:creationId xmlns:a16="http://schemas.microsoft.com/office/drawing/2014/main" id="{2C32DBB2-B2C7-58C0-34FF-73D9BC48A28F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29</xdr:row>
      <xdr:rowOff>0</xdr:rowOff>
    </xdr:from>
    <xdr:ext cx="219368" cy="274009"/>
    <xdr:sp macro="" textlink="">
      <xdr:nvSpPr>
        <xdr:cNvPr id="406" name="ZoneTexte 405">
          <a:extLst>
            <a:ext uri="{FF2B5EF4-FFF2-40B4-BE49-F238E27FC236}">
              <a16:creationId xmlns:a16="http://schemas.microsoft.com/office/drawing/2014/main" id="{10AAF60C-3B93-767E-C59A-848DF789CFCC}"/>
            </a:ext>
          </a:extLst>
        </xdr:cNvPr>
        <xdr:cNvSpPr txBox="1"/>
      </xdr:nvSpPr>
      <xdr:spPr>
        <a:xfrm>
          <a:off x="1229885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407" name="ZoneTexte 406">
          <a:extLst>
            <a:ext uri="{FF2B5EF4-FFF2-40B4-BE49-F238E27FC236}">
              <a16:creationId xmlns:a16="http://schemas.microsoft.com/office/drawing/2014/main" id="{53B55CAC-7C06-BA9D-1DB9-D0B73A08B8E7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409" name="ZoneTexte 408">
          <a:extLst>
            <a:ext uri="{FF2B5EF4-FFF2-40B4-BE49-F238E27FC236}">
              <a16:creationId xmlns:a16="http://schemas.microsoft.com/office/drawing/2014/main" id="{FAF02503-5497-A11E-A7D5-D5B4F9D7B0EB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29</xdr:row>
      <xdr:rowOff>0</xdr:rowOff>
    </xdr:from>
    <xdr:ext cx="219368" cy="274009"/>
    <xdr:sp macro="" textlink="">
      <xdr:nvSpPr>
        <xdr:cNvPr id="410" name="ZoneTexte 409">
          <a:extLst>
            <a:ext uri="{FF2B5EF4-FFF2-40B4-BE49-F238E27FC236}">
              <a16:creationId xmlns:a16="http://schemas.microsoft.com/office/drawing/2014/main" id="{370CCD3D-D082-EDE4-1238-5E3D2550B467}"/>
            </a:ext>
          </a:extLst>
        </xdr:cNvPr>
        <xdr:cNvSpPr txBox="1"/>
      </xdr:nvSpPr>
      <xdr:spPr>
        <a:xfrm>
          <a:off x="1229885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29</xdr:row>
      <xdr:rowOff>0</xdr:rowOff>
    </xdr:from>
    <xdr:ext cx="219368" cy="274009"/>
    <xdr:sp macro="" textlink="">
      <xdr:nvSpPr>
        <xdr:cNvPr id="411" name="ZoneTexte 410">
          <a:extLst>
            <a:ext uri="{FF2B5EF4-FFF2-40B4-BE49-F238E27FC236}">
              <a16:creationId xmlns:a16="http://schemas.microsoft.com/office/drawing/2014/main" id="{4B54B317-7689-8679-816A-4F4215DC6502}"/>
            </a:ext>
          </a:extLst>
        </xdr:cNvPr>
        <xdr:cNvSpPr txBox="1"/>
      </xdr:nvSpPr>
      <xdr:spPr>
        <a:xfrm>
          <a:off x="1229885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29</xdr:row>
      <xdr:rowOff>0</xdr:rowOff>
    </xdr:from>
    <xdr:ext cx="219368" cy="274009"/>
    <xdr:sp macro="" textlink="">
      <xdr:nvSpPr>
        <xdr:cNvPr id="413" name="ZoneTexte 412">
          <a:extLst>
            <a:ext uri="{FF2B5EF4-FFF2-40B4-BE49-F238E27FC236}">
              <a16:creationId xmlns:a16="http://schemas.microsoft.com/office/drawing/2014/main" id="{3316DB2E-BBC6-9E5C-70BB-92022EFDAB78}"/>
            </a:ext>
          </a:extLst>
        </xdr:cNvPr>
        <xdr:cNvSpPr txBox="1"/>
      </xdr:nvSpPr>
      <xdr:spPr>
        <a:xfrm>
          <a:off x="1229885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414" name="ZoneTexte 413">
          <a:extLst>
            <a:ext uri="{FF2B5EF4-FFF2-40B4-BE49-F238E27FC236}">
              <a16:creationId xmlns:a16="http://schemas.microsoft.com/office/drawing/2014/main" id="{5486FB80-4D0F-87AF-DF45-F9595967574D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416" name="ZoneTexte 415">
          <a:extLst>
            <a:ext uri="{FF2B5EF4-FFF2-40B4-BE49-F238E27FC236}">
              <a16:creationId xmlns:a16="http://schemas.microsoft.com/office/drawing/2014/main" id="{57F2B33A-A171-7A71-886A-9A78F81C7C13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29</xdr:row>
      <xdr:rowOff>0</xdr:rowOff>
    </xdr:from>
    <xdr:ext cx="219368" cy="274009"/>
    <xdr:sp macro="" textlink="">
      <xdr:nvSpPr>
        <xdr:cNvPr id="417" name="ZoneTexte 416">
          <a:extLst>
            <a:ext uri="{FF2B5EF4-FFF2-40B4-BE49-F238E27FC236}">
              <a16:creationId xmlns:a16="http://schemas.microsoft.com/office/drawing/2014/main" id="{01CE02E7-E876-8B3C-9173-9949ADFFBD4B}"/>
            </a:ext>
          </a:extLst>
        </xdr:cNvPr>
        <xdr:cNvSpPr txBox="1"/>
      </xdr:nvSpPr>
      <xdr:spPr>
        <a:xfrm>
          <a:off x="1229885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29</xdr:row>
      <xdr:rowOff>0</xdr:rowOff>
    </xdr:from>
    <xdr:ext cx="219368" cy="274009"/>
    <xdr:sp macro="" textlink="">
      <xdr:nvSpPr>
        <xdr:cNvPr id="418" name="ZoneTexte 417">
          <a:extLst>
            <a:ext uri="{FF2B5EF4-FFF2-40B4-BE49-F238E27FC236}">
              <a16:creationId xmlns:a16="http://schemas.microsoft.com/office/drawing/2014/main" id="{CDA366C0-6746-9E7F-92E9-0190ACC56CCD}"/>
            </a:ext>
          </a:extLst>
        </xdr:cNvPr>
        <xdr:cNvSpPr txBox="1"/>
      </xdr:nvSpPr>
      <xdr:spPr>
        <a:xfrm>
          <a:off x="1229885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419" name="ZoneTexte 418">
          <a:extLst>
            <a:ext uri="{FF2B5EF4-FFF2-40B4-BE49-F238E27FC236}">
              <a16:creationId xmlns:a16="http://schemas.microsoft.com/office/drawing/2014/main" id="{BC6B40B5-B300-B4AD-6311-01BE38BF6B3D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30</xdr:row>
      <xdr:rowOff>0</xdr:rowOff>
    </xdr:from>
    <xdr:ext cx="236435" cy="264560"/>
    <xdr:sp macro="" textlink="">
      <xdr:nvSpPr>
        <xdr:cNvPr id="421" name="ZoneTexte 420">
          <a:extLst>
            <a:ext uri="{FF2B5EF4-FFF2-40B4-BE49-F238E27FC236}">
              <a16:creationId xmlns:a16="http://schemas.microsoft.com/office/drawing/2014/main" id="{BBC717A0-DCBF-525A-9EE1-BF87A3EAD0AE}"/>
            </a:ext>
          </a:extLst>
        </xdr:cNvPr>
        <xdr:cNvSpPr txBox="1"/>
      </xdr:nvSpPr>
      <xdr:spPr>
        <a:xfrm>
          <a:off x="11481435" y="148256625"/>
          <a:ext cx="21393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30</xdr:row>
      <xdr:rowOff>0</xdr:rowOff>
    </xdr:from>
    <xdr:ext cx="212721" cy="264560"/>
    <xdr:sp macro="" textlink="">
      <xdr:nvSpPr>
        <xdr:cNvPr id="422" name="ZoneTexte 421">
          <a:extLst>
            <a:ext uri="{FF2B5EF4-FFF2-40B4-BE49-F238E27FC236}">
              <a16:creationId xmlns:a16="http://schemas.microsoft.com/office/drawing/2014/main" id="{57BFCC23-55AC-9FE3-1381-158C14B47FF1}"/>
            </a:ext>
          </a:extLst>
        </xdr:cNvPr>
        <xdr:cNvSpPr txBox="1"/>
      </xdr:nvSpPr>
      <xdr:spPr>
        <a:xfrm>
          <a:off x="13512165" y="148256625"/>
          <a:ext cx="21272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30</xdr:row>
      <xdr:rowOff>0</xdr:rowOff>
    </xdr:from>
    <xdr:ext cx="212721" cy="264560"/>
    <xdr:sp macro="" textlink="">
      <xdr:nvSpPr>
        <xdr:cNvPr id="424" name="ZoneTexte 423">
          <a:extLst>
            <a:ext uri="{FF2B5EF4-FFF2-40B4-BE49-F238E27FC236}">
              <a16:creationId xmlns:a16="http://schemas.microsoft.com/office/drawing/2014/main" id="{A8C9953D-8CBC-786C-5688-77DA9CEAA7BB}"/>
            </a:ext>
          </a:extLst>
        </xdr:cNvPr>
        <xdr:cNvSpPr txBox="1"/>
      </xdr:nvSpPr>
      <xdr:spPr>
        <a:xfrm>
          <a:off x="13512165" y="148256625"/>
          <a:ext cx="21272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30</xdr:row>
      <xdr:rowOff>0</xdr:rowOff>
    </xdr:from>
    <xdr:ext cx="236435" cy="264560"/>
    <xdr:sp macro="" textlink="">
      <xdr:nvSpPr>
        <xdr:cNvPr id="425" name="ZoneTexte 424">
          <a:extLst>
            <a:ext uri="{FF2B5EF4-FFF2-40B4-BE49-F238E27FC236}">
              <a16:creationId xmlns:a16="http://schemas.microsoft.com/office/drawing/2014/main" id="{59B7008E-FFB2-CB01-8CC4-619A74BBF6FC}"/>
            </a:ext>
          </a:extLst>
        </xdr:cNvPr>
        <xdr:cNvSpPr txBox="1"/>
      </xdr:nvSpPr>
      <xdr:spPr>
        <a:xfrm>
          <a:off x="11481435" y="148256625"/>
          <a:ext cx="21393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30</xdr:row>
      <xdr:rowOff>0</xdr:rowOff>
    </xdr:from>
    <xdr:ext cx="212721" cy="264560"/>
    <xdr:sp macro="" textlink="">
      <xdr:nvSpPr>
        <xdr:cNvPr id="427" name="ZoneTexte 426">
          <a:extLst>
            <a:ext uri="{FF2B5EF4-FFF2-40B4-BE49-F238E27FC236}">
              <a16:creationId xmlns:a16="http://schemas.microsoft.com/office/drawing/2014/main" id="{428FD0CE-9AFC-47F2-B71D-A956C571AB66}"/>
            </a:ext>
          </a:extLst>
        </xdr:cNvPr>
        <xdr:cNvSpPr txBox="1"/>
      </xdr:nvSpPr>
      <xdr:spPr>
        <a:xfrm>
          <a:off x="13512165" y="148256625"/>
          <a:ext cx="21272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398145</xdr:colOff>
      <xdr:row>31</xdr:row>
      <xdr:rowOff>0</xdr:rowOff>
    </xdr:from>
    <xdr:ext cx="193137" cy="272341"/>
    <xdr:sp macro="" textlink="">
      <xdr:nvSpPr>
        <xdr:cNvPr id="428" name="ZoneTexte 427">
          <a:extLst>
            <a:ext uri="{FF2B5EF4-FFF2-40B4-BE49-F238E27FC236}">
              <a16:creationId xmlns:a16="http://schemas.microsoft.com/office/drawing/2014/main" id="{928427B2-FAC1-EB69-0276-91A2FDC96075}"/>
            </a:ext>
          </a:extLst>
        </xdr:cNvPr>
        <xdr:cNvSpPr txBox="1"/>
      </xdr:nvSpPr>
      <xdr:spPr>
        <a:xfrm>
          <a:off x="10572750" y="148675725"/>
          <a:ext cx="19499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31</xdr:row>
      <xdr:rowOff>0</xdr:rowOff>
    </xdr:from>
    <xdr:ext cx="236435" cy="272341"/>
    <xdr:sp macro="" textlink="">
      <xdr:nvSpPr>
        <xdr:cNvPr id="429" name="ZoneTexte 428">
          <a:extLst>
            <a:ext uri="{FF2B5EF4-FFF2-40B4-BE49-F238E27FC236}">
              <a16:creationId xmlns:a16="http://schemas.microsoft.com/office/drawing/2014/main" id="{6DA8F225-78CC-556D-054B-8D12AD0198B9}"/>
            </a:ext>
          </a:extLst>
        </xdr:cNvPr>
        <xdr:cNvSpPr txBox="1"/>
      </xdr:nvSpPr>
      <xdr:spPr>
        <a:xfrm>
          <a:off x="11481435" y="148675725"/>
          <a:ext cx="21393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31</xdr:row>
      <xdr:rowOff>0</xdr:rowOff>
    </xdr:from>
    <xdr:ext cx="212721" cy="272341"/>
    <xdr:sp macro="" textlink="">
      <xdr:nvSpPr>
        <xdr:cNvPr id="430" name="ZoneTexte 429">
          <a:extLst>
            <a:ext uri="{FF2B5EF4-FFF2-40B4-BE49-F238E27FC236}">
              <a16:creationId xmlns:a16="http://schemas.microsoft.com/office/drawing/2014/main" id="{857BA7C6-DAA6-99B0-8A89-85EF7A7F1EDB}"/>
            </a:ext>
          </a:extLst>
        </xdr:cNvPr>
        <xdr:cNvSpPr txBox="1"/>
      </xdr:nvSpPr>
      <xdr:spPr>
        <a:xfrm>
          <a:off x="13512165" y="148675725"/>
          <a:ext cx="21272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398145</xdr:colOff>
      <xdr:row>31</xdr:row>
      <xdr:rowOff>0</xdr:rowOff>
    </xdr:from>
    <xdr:ext cx="193137" cy="272341"/>
    <xdr:sp macro="" textlink="">
      <xdr:nvSpPr>
        <xdr:cNvPr id="431" name="ZoneTexte 430">
          <a:extLst>
            <a:ext uri="{FF2B5EF4-FFF2-40B4-BE49-F238E27FC236}">
              <a16:creationId xmlns:a16="http://schemas.microsoft.com/office/drawing/2014/main" id="{FBD013AA-406C-F7A2-DB26-1F5FF1270F44}"/>
            </a:ext>
          </a:extLst>
        </xdr:cNvPr>
        <xdr:cNvSpPr txBox="1"/>
      </xdr:nvSpPr>
      <xdr:spPr>
        <a:xfrm>
          <a:off x="10572750" y="148675725"/>
          <a:ext cx="19499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31</xdr:row>
      <xdr:rowOff>0</xdr:rowOff>
    </xdr:from>
    <xdr:ext cx="212721" cy="272341"/>
    <xdr:sp macro="" textlink="">
      <xdr:nvSpPr>
        <xdr:cNvPr id="432" name="ZoneTexte 431">
          <a:extLst>
            <a:ext uri="{FF2B5EF4-FFF2-40B4-BE49-F238E27FC236}">
              <a16:creationId xmlns:a16="http://schemas.microsoft.com/office/drawing/2014/main" id="{48D6652E-F3FE-D397-EBB9-C4D1BE7BCCCE}"/>
            </a:ext>
          </a:extLst>
        </xdr:cNvPr>
        <xdr:cNvSpPr txBox="1"/>
      </xdr:nvSpPr>
      <xdr:spPr>
        <a:xfrm>
          <a:off x="13512165" y="148675725"/>
          <a:ext cx="21272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31</xdr:row>
      <xdr:rowOff>0</xdr:rowOff>
    </xdr:from>
    <xdr:ext cx="236435" cy="272341"/>
    <xdr:sp macro="" textlink="">
      <xdr:nvSpPr>
        <xdr:cNvPr id="433" name="ZoneTexte 432">
          <a:extLst>
            <a:ext uri="{FF2B5EF4-FFF2-40B4-BE49-F238E27FC236}">
              <a16:creationId xmlns:a16="http://schemas.microsoft.com/office/drawing/2014/main" id="{60AFC1DF-34C1-97F7-B2F5-AB9B2F5EDED7}"/>
            </a:ext>
          </a:extLst>
        </xdr:cNvPr>
        <xdr:cNvSpPr txBox="1"/>
      </xdr:nvSpPr>
      <xdr:spPr>
        <a:xfrm>
          <a:off x="11481435" y="148675725"/>
          <a:ext cx="21393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31</xdr:row>
      <xdr:rowOff>0</xdr:rowOff>
    </xdr:from>
    <xdr:ext cx="236435" cy="272341"/>
    <xdr:sp macro="" textlink="">
      <xdr:nvSpPr>
        <xdr:cNvPr id="434" name="ZoneTexte 433">
          <a:extLst>
            <a:ext uri="{FF2B5EF4-FFF2-40B4-BE49-F238E27FC236}">
              <a16:creationId xmlns:a16="http://schemas.microsoft.com/office/drawing/2014/main" id="{F77A251B-E074-29AC-D415-880AC4EA137D}"/>
            </a:ext>
          </a:extLst>
        </xdr:cNvPr>
        <xdr:cNvSpPr txBox="1"/>
      </xdr:nvSpPr>
      <xdr:spPr>
        <a:xfrm>
          <a:off x="11481435" y="148675725"/>
          <a:ext cx="21393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31</xdr:row>
      <xdr:rowOff>0</xdr:rowOff>
    </xdr:from>
    <xdr:ext cx="212721" cy="272341"/>
    <xdr:sp macro="" textlink="">
      <xdr:nvSpPr>
        <xdr:cNvPr id="435" name="ZoneTexte 434">
          <a:extLst>
            <a:ext uri="{FF2B5EF4-FFF2-40B4-BE49-F238E27FC236}">
              <a16:creationId xmlns:a16="http://schemas.microsoft.com/office/drawing/2014/main" id="{DA8A11DC-EA85-4D50-156D-DBCAA8AAC52D}"/>
            </a:ext>
          </a:extLst>
        </xdr:cNvPr>
        <xdr:cNvSpPr txBox="1"/>
      </xdr:nvSpPr>
      <xdr:spPr>
        <a:xfrm>
          <a:off x="13512165" y="148675725"/>
          <a:ext cx="21272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398145</xdr:colOff>
      <xdr:row>32</xdr:row>
      <xdr:rowOff>0</xdr:rowOff>
    </xdr:from>
    <xdr:ext cx="184731" cy="264560"/>
    <xdr:sp macro="" textlink="">
      <xdr:nvSpPr>
        <xdr:cNvPr id="436" name="ZoneTexte 435">
          <a:extLst>
            <a:ext uri="{FF2B5EF4-FFF2-40B4-BE49-F238E27FC236}">
              <a16:creationId xmlns:a16="http://schemas.microsoft.com/office/drawing/2014/main" id="{348C57BA-2EA9-DEA1-3640-0DE4D12D75C9}"/>
            </a:ext>
          </a:extLst>
        </xdr:cNvPr>
        <xdr:cNvSpPr txBox="1"/>
      </xdr:nvSpPr>
      <xdr:spPr>
        <a:xfrm>
          <a:off x="10654133" y="153529709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4</xdr:col>
      <xdr:colOff>893445</xdr:colOff>
      <xdr:row>32</xdr:row>
      <xdr:rowOff>0</xdr:rowOff>
    </xdr:from>
    <xdr:ext cx="219368" cy="264560"/>
    <xdr:sp macro="" textlink="">
      <xdr:nvSpPr>
        <xdr:cNvPr id="437" name="ZoneTexte 436">
          <a:extLst>
            <a:ext uri="{FF2B5EF4-FFF2-40B4-BE49-F238E27FC236}">
              <a16:creationId xmlns:a16="http://schemas.microsoft.com/office/drawing/2014/main" id="{B73BCE29-3ACC-3B75-1C60-6465D86E7978}"/>
            </a:ext>
          </a:extLst>
        </xdr:cNvPr>
        <xdr:cNvSpPr txBox="1"/>
      </xdr:nvSpPr>
      <xdr:spPr>
        <a:xfrm>
          <a:off x="12298857" y="12924760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32</xdr:row>
      <xdr:rowOff>0</xdr:rowOff>
    </xdr:from>
    <xdr:ext cx="184731" cy="264560"/>
    <xdr:sp macro="" textlink="">
      <xdr:nvSpPr>
        <xdr:cNvPr id="438" name="ZoneTexte 437">
          <a:extLst>
            <a:ext uri="{FF2B5EF4-FFF2-40B4-BE49-F238E27FC236}">
              <a16:creationId xmlns:a16="http://schemas.microsoft.com/office/drawing/2014/main" id="{9EBE0FAC-F125-26BC-B5C0-EBD5159E91A0}"/>
            </a:ext>
          </a:extLst>
        </xdr:cNvPr>
        <xdr:cNvSpPr txBox="1"/>
      </xdr:nvSpPr>
      <xdr:spPr>
        <a:xfrm>
          <a:off x="14398787" y="12924760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398145</xdr:colOff>
      <xdr:row>32</xdr:row>
      <xdr:rowOff>0</xdr:rowOff>
    </xdr:from>
    <xdr:ext cx="184731" cy="264560"/>
    <xdr:sp macro="" textlink="">
      <xdr:nvSpPr>
        <xdr:cNvPr id="439" name="ZoneTexte 438">
          <a:extLst>
            <a:ext uri="{FF2B5EF4-FFF2-40B4-BE49-F238E27FC236}">
              <a16:creationId xmlns:a16="http://schemas.microsoft.com/office/drawing/2014/main" id="{29204411-4439-45C9-065F-06E48681466A}"/>
            </a:ext>
          </a:extLst>
        </xdr:cNvPr>
        <xdr:cNvSpPr txBox="1"/>
      </xdr:nvSpPr>
      <xdr:spPr>
        <a:xfrm>
          <a:off x="10654133" y="153529709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32</xdr:row>
      <xdr:rowOff>0</xdr:rowOff>
    </xdr:from>
    <xdr:ext cx="184731" cy="264560"/>
    <xdr:sp macro="" textlink="">
      <xdr:nvSpPr>
        <xdr:cNvPr id="440" name="ZoneTexte 439">
          <a:extLst>
            <a:ext uri="{FF2B5EF4-FFF2-40B4-BE49-F238E27FC236}">
              <a16:creationId xmlns:a16="http://schemas.microsoft.com/office/drawing/2014/main" id="{E6A6BA56-9778-AF48-E120-66B3191B00F0}"/>
            </a:ext>
          </a:extLst>
        </xdr:cNvPr>
        <xdr:cNvSpPr txBox="1"/>
      </xdr:nvSpPr>
      <xdr:spPr>
        <a:xfrm>
          <a:off x="14398787" y="12924760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32</xdr:row>
      <xdr:rowOff>0</xdr:rowOff>
    </xdr:from>
    <xdr:ext cx="184731" cy="264560"/>
    <xdr:sp macro="" textlink="">
      <xdr:nvSpPr>
        <xdr:cNvPr id="443" name="ZoneTexte 442">
          <a:extLst>
            <a:ext uri="{FF2B5EF4-FFF2-40B4-BE49-F238E27FC236}">
              <a16:creationId xmlns:a16="http://schemas.microsoft.com/office/drawing/2014/main" id="{0D5A21B3-B2D5-7D92-7F6D-52B011C5EB51}"/>
            </a:ext>
          </a:extLst>
        </xdr:cNvPr>
        <xdr:cNvSpPr txBox="1"/>
      </xdr:nvSpPr>
      <xdr:spPr>
        <a:xfrm>
          <a:off x="14398787" y="12924760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876300</xdr:colOff>
      <xdr:row>29</xdr:row>
      <xdr:rowOff>0</xdr:rowOff>
    </xdr:from>
    <xdr:ext cx="184731" cy="274009"/>
    <xdr:sp macro="" textlink="">
      <xdr:nvSpPr>
        <xdr:cNvPr id="444" name="ZoneTexte 443">
          <a:extLst>
            <a:ext uri="{FF2B5EF4-FFF2-40B4-BE49-F238E27FC236}">
              <a16:creationId xmlns:a16="http://schemas.microsoft.com/office/drawing/2014/main" id="{E3B36A48-F47B-ABDF-1122-6C6FDDF8650C}"/>
            </a:ext>
          </a:extLst>
        </xdr:cNvPr>
        <xdr:cNvSpPr txBox="1"/>
      </xdr:nvSpPr>
      <xdr:spPr>
        <a:xfrm>
          <a:off x="1322911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876300</xdr:colOff>
      <xdr:row>29</xdr:row>
      <xdr:rowOff>0</xdr:rowOff>
    </xdr:from>
    <xdr:ext cx="184731" cy="274009"/>
    <xdr:sp macro="" textlink="">
      <xdr:nvSpPr>
        <xdr:cNvPr id="445" name="ZoneTexte 444">
          <a:extLst>
            <a:ext uri="{FF2B5EF4-FFF2-40B4-BE49-F238E27FC236}">
              <a16:creationId xmlns:a16="http://schemas.microsoft.com/office/drawing/2014/main" id="{545378A3-3B26-1964-CF84-49853AB50824}"/>
            </a:ext>
          </a:extLst>
        </xdr:cNvPr>
        <xdr:cNvSpPr txBox="1"/>
      </xdr:nvSpPr>
      <xdr:spPr>
        <a:xfrm>
          <a:off x="1322911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876300</xdr:colOff>
      <xdr:row>29</xdr:row>
      <xdr:rowOff>0</xdr:rowOff>
    </xdr:from>
    <xdr:ext cx="184731" cy="274009"/>
    <xdr:sp macro="" textlink="">
      <xdr:nvSpPr>
        <xdr:cNvPr id="446" name="ZoneTexte 445">
          <a:extLst>
            <a:ext uri="{FF2B5EF4-FFF2-40B4-BE49-F238E27FC236}">
              <a16:creationId xmlns:a16="http://schemas.microsoft.com/office/drawing/2014/main" id="{B5E1B416-113A-6668-90E3-B5E8713802F4}"/>
            </a:ext>
          </a:extLst>
        </xdr:cNvPr>
        <xdr:cNvSpPr txBox="1"/>
      </xdr:nvSpPr>
      <xdr:spPr>
        <a:xfrm>
          <a:off x="1322911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876300</xdr:colOff>
      <xdr:row>29</xdr:row>
      <xdr:rowOff>0</xdr:rowOff>
    </xdr:from>
    <xdr:ext cx="184731" cy="274009"/>
    <xdr:sp macro="" textlink="">
      <xdr:nvSpPr>
        <xdr:cNvPr id="447" name="ZoneTexte 446">
          <a:extLst>
            <a:ext uri="{FF2B5EF4-FFF2-40B4-BE49-F238E27FC236}">
              <a16:creationId xmlns:a16="http://schemas.microsoft.com/office/drawing/2014/main" id="{1566A71E-BCB4-3FFE-FA7D-9F88E810EDB9}"/>
            </a:ext>
          </a:extLst>
        </xdr:cNvPr>
        <xdr:cNvSpPr txBox="1"/>
      </xdr:nvSpPr>
      <xdr:spPr>
        <a:xfrm>
          <a:off x="1322911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876300</xdr:colOff>
      <xdr:row>29</xdr:row>
      <xdr:rowOff>0</xdr:rowOff>
    </xdr:from>
    <xdr:ext cx="184731" cy="274009"/>
    <xdr:sp macro="" textlink="">
      <xdr:nvSpPr>
        <xdr:cNvPr id="448" name="ZoneTexte 447">
          <a:extLst>
            <a:ext uri="{FF2B5EF4-FFF2-40B4-BE49-F238E27FC236}">
              <a16:creationId xmlns:a16="http://schemas.microsoft.com/office/drawing/2014/main" id="{27CFF8AB-6288-F80D-ECAA-9A5B4A119638}"/>
            </a:ext>
          </a:extLst>
        </xdr:cNvPr>
        <xdr:cNvSpPr txBox="1"/>
      </xdr:nvSpPr>
      <xdr:spPr>
        <a:xfrm>
          <a:off x="1322911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876300</xdr:colOff>
      <xdr:row>29</xdr:row>
      <xdr:rowOff>0</xdr:rowOff>
    </xdr:from>
    <xdr:ext cx="184731" cy="274009"/>
    <xdr:sp macro="" textlink="">
      <xdr:nvSpPr>
        <xdr:cNvPr id="449" name="ZoneTexte 448">
          <a:extLst>
            <a:ext uri="{FF2B5EF4-FFF2-40B4-BE49-F238E27FC236}">
              <a16:creationId xmlns:a16="http://schemas.microsoft.com/office/drawing/2014/main" id="{57ED0314-B81F-C1F7-8A44-F2C1B86169A6}"/>
            </a:ext>
          </a:extLst>
        </xdr:cNvPr>
        <xdr:cNvSpPr txBox="1"/>
      </xdr:nvSpPr>
      <xdr:spPr>
        <a:xfrm>
          <a:off x="1322911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876300</xdr:colOff>
      <xdr:row>29</xdr:row>
      <xdr:rowOff>0</xdr:rowOff>
    </xdr:from>
    <xdr:ext cx="184731" cy="274009"/>
    <xdr:sp macro="" textlink="">
      <xdr:nvSpPr>
        <xdr:cNvPr id="450" name="ZoneTexte 449">
          <a:extLst>
            <a:ext uri="{FF2B5EF4-FFF2-40B4-BE49-F238E27FC236}">
              <a16:creationId xmlns:a16="http://schemas.microsoft.com/office/drawing/2014/main" id="{B462612D-A20D-B487-29FC-E6299EDF3597}"/>
            </a:ext>
          </a:extLst>
        </xdr:cNvPr>
        <xdr:cNvSpPr txBox="1"/>
      </xdr:nvSpPr>
      <xdr:spPr>
        <a:xfrm>
          <a:off x="1322911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876300</xdr:colOff>
      <xdr:row>29</xdr:row>
      <xdr:rowOff>0</xdr:rowOff>
    </xdr:from>
    <xdr:ext cx="184731" cy="274009"/>
    <xdr:sp macro="" textlink="">
      <xdr:nvSpPr>
        <xdr:cNvPr id="451" name="ZoneTexte 450">
          <a:extLst>
            <a:ext uri="{FF2B5EF4-FFF2-40B4-BE49-F238E27FC236}">
              <a16:creationId xmlns:a16="http://schemas.microsoft.com/office/drawing/2014/main" id="{D3C72233-4C93-DD17-39CF-EC39D3F0CF29}"/>
            </a:ext>
          </a:extLst>
        </xdr:cNvPr>
        <xdr:cNvSpPr txBox="1"/>
      </xdr:nvSpPr>
      <xdr:spPr>
        <a:xfrm>
          <a:off x="1322911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876300</xdr:colOff>
      <xdr:row>29</xdr:row>
      <xdr:rowOff>0</xdr:rowOff>
    </xdr:from>
    <xdr:ext cx="184731" cy="274009"/>
    <xdr:sp macro="" textlink="">
      <xdr:nvSpPr>
        <xdr:cNvPr id="452" name="ZoneTexte 451">
          <a:extLst>
            <a:ext uri="{FF2B5EF4-FFF2-40B4-BE49-F238E27FC236}">
              <a16:creationId xmlns:a16="http://schemas.microsoft.com/office/drawing/2014/main" id="{822B0B26-6481-C6D5-BB46-0CBA0E52844E}"/>
            </a:ext>
          </a:extLst>
        </xdr:cNvPr>
        <xdr:cNvSpPr txBox="1"/>
      </xdr:nvSpPr>
      <xdr:spPr>
        <a:xfrm>
          <a:off x="1322911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876300</xdr:colOff>
      <xdr:row>29</xdr:row>
      <xdr:rowOff>0</xdr:rowOff>
    </xdr:from>
    <xdr:ext cx="184731" cy="274009"/>
    <xdr:sp macro="" textlink="">
      <xdr:nvSpPr>
        <xdr:cNvPr id="453" name="ZoneTexte 452">
          <a:extLst>
            <a:ext uri="{FF2B5EF4-FFF2-40B4-BE49-F238E27FC236}">
              <a16:creationId xmlns:a16="http://schemas.microsoft.com/office/drawing/2014/main" id="{947BE755-B655-20D1-8B03-46ACB7279A33}"/>
            </a:ext>
          </a:extLst>
        </xdr:cNvPr>
        <xdr:cNvSpPr txBox="1"/>
      </xdr:nvSpPr>
      <xdr:spPr>
        <a:xfrm>
          <a:off x="1322911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876300</xdr:colOff>
      <xdr:row>29</xdr:row>
      <xdr:rowOff>0</xdr:rowOff>
    </xdr:from>
    <xdr:ext cx="184731" cy="274009"/>
    <xdr:sp macro="" textlink="">
      <xdr:nvSpPr>
        <xdr:cNvPr id="454" name="ZoneTexte 453">
          <a:extLst>
            <a:ext uri="{FF2B5EF4-FFF2-40B4-BE49-F238E27FC236}">
              <a16:creationId xmlns:a16="http://schemas.microsoft.com/office/drawing/2014/main" id="{5EF74484-78C2-71C7-539C-F641D0E73C94}"/>
            </a:ext>
          </a:extLst>
        </xdr:cNvPr>
        <xdr:cNvSpPr txBox="1"/>
      </xdr:nvSpPr>
      <xdr:spPr>
        <a:xfrm>
          <a:off x="1322911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876300</xdr:colOff>
      <xdr:row>29</xdr:row>
      <xdr:rowOff>0</xdr:rowOff>
    </xdr:from>
    <xdr:ext cx="184731" cy="274009"/>
    <xdr:sp macro="" textlink="">
      <xdr:nvSpPr>
        <xdr:cNvPr id="455" name="ZoneTexte 454">
          <a:extLst>
            <a:ext uri="{FF2B5EF4-FFF2-40B4-BE49-F238E27FC236}">
              <a16:creationId xmlns:a16="http://schemas.microsoft.com/office/drawing/2014/main" id="{36877B69-A1D1-132E-9845-B791B1940A3C}"/>
            </a:ext>
          </a:extLst>
        </xdr:cNvPr>
        <xdr:cNvSpPr txBox="1"/>
      </xdr:nvSpPr>
      <xdr:spPr>
        <a:xfrm>
          <a:off x="1322911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876300</xdr:colOff>
      <xdr:row>29</xdr:row>
      <xdr:rowOff>0</xdr:rowOff>
    </xdr:from>
    <xdr:ext cx="184731" cy="274009"/>
    <xdr:sp macro="" textlink="">
      <xdr:nvSpPr>
        <xdr:cNvPr id="456" name="ZoneTexte 455">
          <a:extLst>
            <a:ext uri="{FF2B5EF4-FFF2-40B4-BE49-F238E27FC236}">
              <a16:creationId xmlns:a16="http://schemas.microsoft.com/office/drawing/2014/main" id="{FD164174-005E-2845-EF95-1B62A8679AA6}"/>
            </a:ext>
          </a:extLst>
        </xdr:cNvPr>
        <xdr:cNvSpPr txBox="1"/>
      </xdr:nvSpPr>
      <xdr:spPr>
        <a:xfrm>
          <a:off x="1322911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876300</xdr:colOff>
      <xdr:row>29</xdr:row>
      <xdr:rowOff>0</xdr:rowOff>
    </xdr:from>
    <xdr:ext cx="184731" cy="274009"/>
    <xdr:sp macro="" textlink="">
      <xdr:nvSpPr>
        <xdr:cNvPr id="457" name="ZoneTexte 456">
          <a:extLst>
            <a:ext uri="{FF2B5EF4-FFF2-40B4-BE49-F238E27FC236}">
              <a16:creationId xmlns:a16="http://schemas.microsoft.com/office/drawing/2014/main" id="{73EE2FAA-DF16-2688-3060-900D3F9943B2}"/>
            </a:ext>
          </a:extLst>
        </xdr:cNvPr>
        <xdr:cNvSpPr txBox="1"/>
      </xdr:nvSpPr>
      <xdr:spPr>
        <a:xfrm>
          <a:off x="1322911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876300</xdr:colOff>
      <xdr:row>29</xdr:row>
      <xdr:rowOff>0</xdr:rowOff>
    </xdr:from>
    <xdr:ext cx="184731" cy="274009"/>
    <xdr:sp macro="" textlink="">
      <xdr:nvSpPr>
        <xdr:cNvPr id="458" name="ZoneTexte 457">
          <a:extLst>
            <a:ext uri="{FF2B5EF4-FFF2-40B4-BE49-F238E27FC236}">
              <a16:creationId xmlns:a16="http://schemas.microsoft.com/office/drawing/2014/main" id="{03D7CCE5-4CCE-09AE-B77B-FCD5D84B5776}"/>
            </a:ext>
          </a:extLst>
        </xdr:cNvPr>
        <xdr:cNvSpPr txBox="1"/>
      </xdr:nvSpPr>
      <xdr:spPr>
        <a:xfrm>
          <a:off x="1322911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876300</xdr:colOff>
      <xdr:row>29</xdr:row>
      <xdr:rowOff>0</xdr:rowOff>
    </xdr:from>
    <xdr:ext cx="184731" cy="274009"/>
    <xdr:sp macro="" textlink="">
      <xdr:nvSpPr>
        <xdr:cNvPr id="459" name="ZoneTexte 458">
          <a:extLst>
            <a:ext uri="{FF2B5EF4-FFF2-40B4-BE49-F238E27FC236}">
              <a16:creationId xmlns:a16="http://schemas.microsoft.com/office/drawing/2014/main" id="{0D1FC5BB-313D-2B6C-CF12-58FA9DEB496C}"/>
            </a:ext>
          </a:extLst>
        </xdr:cNvPr>
        <xdr:cNvSpPr txBox="1"/>
      </xdr:nvSpPr>
      <xdr:spPr>
        <a:xfrm>
          <a:off x="1322911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876300</xdr:colOff>
      <xdr:row>29</xdr:row>
      <xdr:rowOff>0</xdr:rowOff>
    </xdr:from>
    <xdr:ext cx="184731" cy="274009"/>
    <xdr:sp macro="" textlink="">
      <xdr:nvSpPr>
        <xdr:cNvPr id="460" name="ZoneTexte 459">
          <a:extLst>
            <a:ext uri="{FF2B5EF4-FFF2-40B4-BE49-F238E27FC236}">
              <a16:creationId xmlns:a16="http://schemas.microsoft.com/office/drawing/2014/main" id="{2D3F20CE-2795-176F-B870-69A6A7590BE9}"/>
            </a:ext>
          </a:extLst>
        </xdr:cNvPr>
        <xdr:cNvSpPr txBox="1"/>
      </xdr:nvSpPr>
      <xdr:spPr>
        <a:xfrm>
          <a:off x="1322911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5</xdr:col>
      <xdr:colOff>876300</xdr:colOff>
      <xdr:row>29</xdr:row>
      <xdr:rowOff>0</xdr:rowOff>
    </xdr:from>
    <xdr:ext cx="184731" cy="274009"/>
    <xdr:sp macro="" textlink="">
      <xdr:nvSpPr>
        <xdr:cNvPr id="461" name="ZoneTexte 460">
          <a:extLst>
            <a:ext uri="{FF2B5EF4-FFF2-40B4-BE49-F238E27FC236}">
              <a16:creationId xmlns:a16="http://schemas.microsoft.com/office/drawing/2014/main" id="{63D0DACB-0D2C-00FA-D462-9DECEE458339}"/>
            </a:ext>
          </a:extLst>
        </xdr:cNvPr>
        <xdr:cNvSpPr txBox="1"/>
      </xdr:nvSpPr>
      <xdr:spPr>
        <a:xfrm>
          <a:off x="1322911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464" name="ZoneTexte 463">
          <a:extLst>
            <a:ext uri="{FF2B5EF4-FFF2-40B4-BE49-F238E27FC236}">
              <a16:creationId xmlns:a16="http://schemas.microsoft.com/office/drawing/2014/main" id="{BB8CEBAC-BB06-F21D-ACE8-732A660B400B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465" name="ZoneTexte 464">
          <a:extLst>
            <a:ext uri="{FF2B5EF4-FFF2-40B4-BE49-F238E27FC236}">
              <a16:creationId xmlns:a16="http://schemas.microsoft.com/office/drawing/2014/main" id="{04A3FDFA-DC6A-008A-8946-C37444905A88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466" name="ZoneTexte 465">
          <a:extLst>
            <a:ext uri="{FF2B5EF4-FFF2-40B4-BE49-F238E27FC236}">
              <a16:creationId xmlns:a16="http://schemas.microsoft.com/office/drawing/2014/main" id="{A737F14B-CA5D-295C-6653-A8FF7A30E6F4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467" name="ZoneTexte 466">
          <a:extLst>
            <a:ext uri="{FF2B5EF4-FFF2-40B4-BE49-F238E27FC236}">
              <a16:creationId xmlns:a16="http://schemas.microsoft.com/office/drawing/2014/main" id="{9C5C2B56-F76C-6D15-C247-7D47ED405D47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468" name="ZoneTexte 467">
          <a:extLst>
            <a:ext uri="{FF2B5EF4-FFF2-40B4-BE49-F238E27FC236}">
              <a16:creationId xmlns:a16="http://schemas.microsoft.com/office/drawing/2014/main" id="{0C52E72F-47E9-CA81-C570-BBB947FBC464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469" name="ZoneTexte 468">
          <a:extLst>
            <a:ext uri="{FF2B5EF4-FFF2-40B4-BE49-F238E27FC236}">
              <a16:creationId xmlns:a16="http://schemas.microsoft.com/office/drawing/2014/main" id="{4924C92C-AFAA-AAF2-9974-4973B2233AC8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470" name="ZoneTexte 469">
          <a:extLst>
            <a:ext uri="{FF2B5EF4-FFF2-40B4-BE49-F238E27FC236}">
              <a16:creationId xmlns:a16="http://schemas.microsoft.com/office/drawing/2014/main" id="{0A49F344-5E3F-90FB-A562-13B8CB96D10C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471" name="ZoneTexte 470">
          <a:extLst>
            <a:ext uri="{FF2B5EF4-FFF2-40B4-BE49-F238E27FC236}">
              <a16:creationId xmlns:a16="http://schemas.microsoft.com/office/drawing/2014/main" id="{4799DD30-275B-02BB-667D-F6818EE3AC1C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472" name="ZoneTexte 471">
          <a:extLst>
            <a:ext uri="{FF2B5EF4-FFF2-40B4-BE49-F238E27FC236}">
              <a16:creationId xmlns:a16="http://schemas.microsoft.com/office/drawing/2014/main" id="{04A66C30-FBEA-8B74-F3D3-19A73E7F9BA9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473" name="ZoneTexte 472">
          <a:extLst>
            <a:ext uri="{FF2B5EF4-FFF2-40B4-BE49-F238E27FC236}">
              <a16:creationId xmlns:a16="http://schemas.microsoft.com/office/drawing/2014/main" id="{C0EADEAF-CB60-85BD-77AA-9F310C341494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474" name="ZoneTexte 473">
          <a:extLst>
            <a:ext uri="{FF2B5EF4-FFF2-40B4-BE49-F238E27FC236}">
              <a16:creationId xmlns:a16="http://schemas.microsoft.com/office/drawing/2014/main" id="{F98E7AF6-3180-5F65-76C8-BE5B454FCBDF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893445</xdr:colOff>
      <xdr:row>29</xdr:row>
      <xdr:rowOff>0</xdr:rowOff>
    </xdr:from>
    <xdr:ext cx="184731" cy="274009"/>
    <xdr:sp macro="" textlink="">
      <xdr:nvSpPr>
        <xdr:cNvPr id="475" name="ZoneTexte 474">
          <a:extLst>
            <a:ext uri="{FF2B5EF4-FFF2-40B4-BE49-F238E27FC236}">
              <a16:creationId xmlns:a16="http://schemas.microsoft.com/office/drawing/2014/main" id="{3B809FF4-AA6A-5ED3-E557-75FD4F623902}"/>
            </a:ext>
          </a:extLst>
        </xdr:cNvPr>
        <xdr:cNvSpPr txBox="1"/>
      </xdr:nvSpPr>
      <xdr:spPr>
        <a:xfrm>
          <a:off x="14398787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398145</xdr:colOff>
      <xdr:row>29</xdr:row>
      <xdr:rowOff>0</xdr:rowOff>
    </xdr:from>
    <xdr:ext cx="184731" cy="274009"/>
    <xdr:sp macro="" textlink="">
      <xdr:nvSpPr>
        <xdr:cNvPr id="552" name="ZoneTexte 551">
          <a:extLst>
            <a:ext uri="{FF2B5EF4-FFF2-40B4-BE49-F238E27FC236}">
              <a16:creationId xmlns:a16="http://schemas.microsoft.com/office/drawing/2014/main" id="{5F49AAB5-1FEA-FC21-80B9-8BF222AF2CB5}"/>
            </a:ext>
          </a:extLst>
        </xdr:cNvPr>
        <xdr:cNvSpPr txBox="1"/>
      </xdr:nvSpPr>
      <xdr:spPr>
        <a:xfrm>
          <a:off x="10969344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398145</xdr:colOff>
      <xdr:row>29</xdr:row>
      <xdr:rowOff>0</xdr:rowOff>
    </xdr:from>
    <xdr:ext cx="184731" cy="274009"/>
    <xdr:sp macro="" textlink="">
      <xdr:nvSpPr>
        <xdr:cNvPr id="553" name="ZoneTexte 552">
          <a:extLst>
            <a:ext uri="{FF2B5EF4-FFF2-40B4-BE49-F238E27FC236}">
              <a16:creationId xmlns:a16="http://schemas.microsoft.com/office/drawing/2014/main" id="{EBB2A39C-C931-21D9-9ECF-550147BBAB13}"/>
            </a:ext>
          </a:extLst>
        </xdr:cNvPr>
        <xdr:cNvSpPr txBox="1"/>
      </xdr:nvSpPr>
      <xdr:spPr>
        <a:xfrm>
          <a:off x="10969344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398145</xdr:colOff>
      <xdr:row>29</xdr:row>
      <xdr:rowOff>0</xdr:rowOff>
    </xdr:from>
    <xdr:ext cx="184731" cy="274009"/>
    <xdr:sp macro="" textlink="">
      <xdr:nvSpPr>
        <xdr:cNvPr id="554" name="ZoneTexte 553">
          <a:extLst>
            <a:ext uri="{FF2B5EF4-FFF2-40B4-BE49-F238E27FC236}">
              <a16:creationId xmlns:a16="http://schemas.microsoft.com/office/drawing/2014/main" id="{05F507C1-3C40-53D0-9F7B-B6DE31C33E49}"/>
            </a:ext>
          </a:extLst>
        </xdr:cNvPr>
        <xdr:cNvSpPr txBox="1"/>
      </xdr:nvSpPr>
      <xdr:spPr>
        <a:xfrm>
          <a:off x="10969344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398145</xdr:colOff>
      <xdr:row>29</xdr:row>
      <xdr:rowOff>0</xdr:rowOff>
    </xdr:from>
    <xdr:ext cx="184731" cy="274009"/>
    <xdr:sp macro="" textlink="">
      <xdr:nvSpPr>
        <xdr:cNvPr id="555" name="ZoneTexte 554">
          <a:extLst>
            <a:ext uri="{FF2B5EF4-FFF2-40B4-BE49-F238E27FC236}">
              <a16:creationId xmlns:a16="http://schemas.microsoft.com/office/drawing/2014/main" id="{495625CD-DABF-463E-A4FA-FD799D0F17F7}"/>
            </a:ext>
          </a:extLst>
        </xdr:cNvPr>
        <xdr:cNvSpPr txBox="1"/>
      </xdr:nvSpPr>
      <xdr:spPr>
        <a:xfrm>
          <a:off x="10969344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398145</xdr:colOff>
      <xdr:row>29</xdr:row>
      <xdr:rowOff>0</xdr:rowOff>
    </xdr:from>
    <xdr:ext cx="184731" cy="274009"/>
    <xdr:sp macro="" textlink="">
      <xdr:nvSpPr>
        <xdr:cNvPr id="556" name="ZoneTexte 555">
          <a:extLst>
            <a:ext uri="{FF2B5EF4-FFF2-40B4-BE49-F238E27FC236}">
              <a16:creationId xmlns:a16="http://schemas.microsoft.com/office/drawing/2014/main" id="{4B4FC7DD-9C34-E1C6-978A-2FB56A1E312E}"/>
            </a:ext>
          </a:extLst>
        </xdr:cNvPr>
        <xdr:cNvSpPr txBox="1"/>
      </xdr:nvSpPr>
      <xdr:spPr>
        <a:xfrm>
          <a:off x="10969344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398145</xdr:colOff>
      <xdr:row>29</xdr:row>
      <xdr:rowOff>0</xdr:rowOff>
    </xdr:from>
    <xdr:ext cx="184731" cy="274009"/>
    <xdr:sp macro="" textlink="">
      <xdr:nvSpPr>
        <xdr:cNvPr id="557" name="ZoneTexte 556">
          <a:extLst>
            <a:ext uri="{FF2B5EF4-FFF2-40B4-BE49-F238E27FC236}">
              <a16:creationId xmlns:a16="http://schemas.microsoft.com/office/drawing/2014/main" id="{55C52411-F03F-A6EF-1425-2713DCE1F100}"/>
            </a:ext>
          </a:extLst>
        </xdr:cNvPr>
        <xdr:cNvSpPr txBox="1"/>
      </xdr:nvSpPr>
      <xdr:spPr>
        <a:xfrm>
          <a:off x="10969344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398145</xdr:colOff>
      <xdr:row>29</xdr:row>
      <xdr:rowOff>0</xdr:rowOff>
    </xdr:from>
    <xdr:ext cx="184731" cy="274009"/>
    <xdr:sp macro="" textlink="">
      <xdr:nvSpPr>
        <xdr:cNvPr id="558" name="ZoneTexte 557">
          <a:extLst>
            <a:ext uri="{FF2B5EF4-FFF2-40B4-BE49-F238E27FC236}">
              <a16:creationId xmlns:a16="http://schemas.microsoft.com/office/drawing/2014/main" id="{4A84B334-5F1F-02A7-214A-D481688E830B}"/>
            </a:ext>
          </a:extLst>
        </xdr:cNvPr>
        <xdr:cNvSpPr txBox="1"/>
      </xdr:nvSpPr>
      <xdr:spPr>
        <a:xfrm>
          <a:off x="10969344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398145</xdr:colOff>
      <xdr:row>29</xdr:row>
      <xdr:rowOff>0</xdr:rowOff>
    </xdr:from>
    <xdr:ext cx="184731" cy="274009"/>
    <xdr:sp macro="" textlink="">
      <xdr:nvSpPr>
        <xdr:cNvPr id="559" name="ZoneTexte 558">
          <a:extLst>
            <a:ext uri="{FF2B5EF4-FFF2-40B4-BE49-F238E27FC236}">
              <a16:creationId xmlns:a16="http://schemas.microsoft.com/office/drawing/2014/main" id="{1708ECAD-8597-293F-2557-1133570C8DCA}"/>
            </a:ext>
          </a:extLst>
        </xdr:cNvPr>
        <xdr:cNvSpPr txBox="1"/>
      </xdr:nvSpPr>
      <xdr:spPr>
        <a:xfrm>
          <a:off x="10969344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398145</xdr:colOff>
      <xdr:row>29</xdr:row>
      <xdr:rowOff>0</xdr:rowOff>
    </xdr:from>
    <xdr:ext cx="184731" cy="274009"/>
    <xdr:sp macro="" textlink="">
      <xdr:nvSpPr>
        <xdr:cNvPr id="560" name="ZoneTexte 559">
          <a:extLst>
            <a:ext uri="{FF2B5EF4-FFF2-40B4-BE49-F238E27FC236}">
              <a16:creationId xmlns:a16="http://schemas.microsoft.com/office/drawing/2014/main" id="{09FE56C5-45B8-EA27-D09A-44147C2A2EB2}"/>
            </a:ext>
          </a:extLst>
        </xdr:cNvPr>
        <xdr:cNvSpPr txBox="1"/>
      </xdr:nvSpPr>
      <xdr:spPr>
        <a:xfrm>
          <a:off x="10969344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398145</xdr:colOff>
      <xdr:row>29</xdr:row>
      <xdr:rowOff>0</xdr:rowOff>
    </xdr:from>
    <xdr:ext cx="184731" cy="274009"/>
    <xdr:sp macro="" textlink="">
      <xdr:nvSpPr>
        <xdr:cNvPr id="561" name="ZoneTexte 560">
          <a:extLst>
            <a:ext uri="{FF2B5EF4-FFF2-40B4-BE49-F238E27FC236}">
              <a16:creationId xmlns:a16="http://schemas.microsoft.com/office/drawing/2014/main" id="{D9CA6A82-A1BB-2DD9-C77D-9E0607D09E21}"/>
            </a:ext>
          </a:extLst>
        </xdr:cNvPr>
        <xdr:cNvSpPr txBox="1"/>
      </xdr:nvSpPr>
      <xdr:spPr>
        <a:xfrm>
          <a:off x="10969344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398145</xdr:colOff>
      <xdr:row>29</xdr:row>
      <xdr:rowOff>0</xdr:rowOff>
    </xdr:from>
    <xdr:ext cx="184731" cy="274009"/>
    <xdr:sp macro="" textlink="">
      <xdr:nvSpPr>
        <xdr:cNvPr id="562" name="ZoneTexte 561">
          <a:extLst>
            <a:ext uri="{FF2B5EF4-FFF2-40B4-BE49-F238E27FC236}">
              <a16:creationId xmlns:a16="http://schemas.microsoft.com/office/drawing/2014/main" id="{DDFD9A06-F471-9DBC-B01D-E15B6C9ABD8D}"/>
            </a:ext>
          </a:extLst>
        </xdr:cNvPr>
        <xdr:cNvSpPr txBox="1"/>
      </xdr:nvSpPr>
      <xdr:spPr>
        <a:xfrm>
          <a:off x="10969344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398145</xdr:colOff>
      <xdr:row>30</xdr:row>
      <xdr:rowOff>0</xdr:rowOff>
    </xdr:from>
    <xdr:ext cx="193137" cy="264560"/>
    <xdr:sp macro="" textlink="">
      <xdr:nvSpPr>
        <xdr:cNvPr id="563" name="ZoneTexte 562">
          <a:extLst>
            <a:ext uri="{FF2B5EF4-FFF2-40B4-BE49-F238E27FC236}">
              <a16:creationId xmlns:a16="http://schemas.microsoft.com/office/drawing/2014/main" id="{B7D3E938-C7BC-FAE0-1F56-E3AE3A18DD73}"/>
            </a:ext>
          </a:extLst>
        </xdr:cNvPr>
        <xdr:cNvSpPr txBox="1"/>
      </xdr:nvSpPr>
      <xdr:spPr>
        <a:xfrm>
          <a:off x="10969344" y="128857744"/>
          <a:ext cx="20279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398145</xdr:colOff>
      <xdr:row>30</xdr:row>
      <xdr:rowOff>0</xdr:rowOff>
    </xdr:from>
    <xdr:ext cx="193137" cy="264560"/>
    <xdr:sp macro="" textlink="">
      <xdr:nvSpPr>
        <xdr:cNvPr id="564" name="ZoneTexte 563">
          <a:extLst>
            <a:ext uri="{FF2B5EF4-FFF2-40B4-BE49-F238E27FC236}">
              <a16:creationId xmlns:a16="http://schemas.microsoft.com/office/drawing/2014/main" id="{14876DEF-47B5-5895-84BE-213327899D32}"/>
            </a:ext>
          </a:extLst>
        </xdr:cNvPr>
        <xdr:cNvSpPr txBox="1"/>
      </xdr:nvSpPr>
      <xdr:spPr>
        <a:xfrm>
          <a:off x="10969344" y="128857744"/>
          <a:ext cx="20279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398145</xdr:colOff>
      <xdr:row>31</xdr:row>
      <xdr:rowOff>0</xdr:rowOff>
    </xdr:from>
    <xdr:ext cx="193137" cy="272341"/>
    <xdr:sp macro="" textlink="">
      <xdr:nvSpPr>
        <xdr:cNvPr id="565" name="ZoneTexte 564">
          <a:extLst>
            <a:ext uri="{FF2B5EF4-FFF2-40B4-BE49-F238E27FC236}">
              <a16:creationId xmlns:a16="http://schemas.microsoft.com/office/drawing/2014/main" id="{DCD0318B-74A7-D6A5-BFD8-E4192963F148}"/>
            </a:ext>
          </a:extLst>
        </xdr:cNvPr>
        <xdr:cNvSpPr txBox="1"/>
      </xdr:nvSpPr>
      <xdr:spPr>
        <a:xfrm>
          <a:off x="10969344" y="129052674"/>
          <a:ext cx="202794" cy="2723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398145</xdr:colOff>
      <xdr:row>31</xdr:row>
      <xdr:rowOff>0</xdr:rowOff>
    </xdr:from>
    <xdr:ext cx="193137" cy="272341"/>
    <xdr:sp macro="" textlink="">
      <xdr:nvSpPr>
        <xdr:cNvPr id="566" name="ZoneTexte 565">
          <a:extLst>
            <a:ext uri="{FF2B5EF4-FFF2-40B4-BE49-F238E27FC236}">
              <a16:creationId xmlns:a16="http://schemas.microsoft.com/office/drawing/2014/main" id="{6BB5010F-5C99-1157-CAB4-06E82A3A8FF2}"/>
            </a:ext>
          </a:extLst>
        </xdr:cNvPr>
        <xdr:cNvSpPr txBox="1"/>
      </xdr:nvSpPr>
      <xdr:spPr>
        <a:xfrm>
          <a:off x="10969344" y="129052674"/>
          <a:ext cx="202794" cy="2723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398145</xdr:colOff>
      <xdr:row>32</xdr:row>
      <xdr:rowOff>0</xdr:rowOff>
    </xdr:from>
    <xdr:ext cx="184731" cy="264560"/>
    <xdr:sp macro="" textlink="">
      <xdr:nvSpPr>
        <xdr:cNvPr id="567" name="ZoneTexte 566">
          <a:extLst>
            <a:ext uri="{FF2B5EF4-FFF2-40B4-BE49-F238E27FC236}">
              <a16:creationId xmlns:a16="http://schemas.microsoft.com/office/drawing/2014/main" id="{CAA25A99-8842-A3DF-936B-90E923A91A96}"/>
            </a:ext>
          </a:extLst>
        </xdr:cNvPr>
        <xdr:cNvSpPr txBox="1"/>
      </xdr:nvSpPr>
      <xdr:spPr>
        <a:xfrm>
          <a:off x="10969344" y="12924760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398145</xdr:colOff>
      <xdr:row>32</xdr:row>
      <xdr:rowOff>0</xdr:rowOff>
    </xdr:from>
    <xdr:ext cx="184731" cy="264560"/>
    <xdr:sp macro="" textlink="">
      <xdr:nvSpPr>
        <xdr:cNvPr id="568" name="ZoneTexte 567">
          <a:extLst>
            <a:ext uri="{FF2B5EF4-FFF2-40B4-BE49-F238E27FC236}">
              <a16:creationId xmlns:a16="http://schemas.microsoft.com/office/drawing/2014/main" id="{4A900E2B-10A8-DF19-044C-1BD0D8D32BF0}"/>
            </a:ext>
          </a:extLst>
        </xdr:cNvPr>
        <xdr:cNvSpPr txBox="1"/>
      </xdr:nvSpPr>
      <xdr:spPr>
        <a:xfrm>
          <a:off x="10969344" y="12924760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398145</xdr:colOff>
      <xdr:row>29</xdr:row>
      <xdr:rowOff>0</xdr:rowOff>
    </xdr:from>
    <xdr:ext cx="184731" cy="274009"/>
    <xdr:sp macro="" textlink="">
      <xdr:nvSpPr>
        <xdr:cNvPr id="569" name="ZoneTexte 568">
          <a:extLst>
            <a:ext uri="{FF2B5EF4-FFF2-40B4-BE49-F238E27FC236}">
              <a16:creationId xmlns:a16="http://schemas.microsoft.com/office/drawing/2014/main" id="{1BE92D3E-4852-2D0B-1DDA-2A0798BACF16}"/>
            </a:ext>
          </a:extLst>
        </xdr:cNvPr>
        <xdr:cNvSpPr txBox="1"/>
      </xdr:nvSpPr>
      <xdr:spPr>
        <a:xfrm>
          <a:off x="10969344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398145</xdr:colOff>
      <xdr:row>29</xdr:row>
      <xdr:rowOff>0</xdr:rowOff>
    </xdr:from>
    <xdr:ext cx="184731" cy="274009"/>
    <xdr:sp macro="" textlink="">
      <xdr:nvSpPr>
        <xdr:cNvPr id="570" name="ZoneTexte 569">
          <a:extLst>
            <a:ext uri="{FF2B5EF4-FFF2-40B4-BE49-F238E27FC236}">
              <a16:creationId xmlns:a16="http://schemas.microsoft.com/office/drawing/2014/main" id="{A10B359C-89EA-8FA1-9A8C-4AB6FF052272}"/>
            </a:ext>
          </a:extLst>
        </xdr:cNvPr>
        <xdr:cNvSpPr txBox="1"/>
      </xdr:nvSpPr>
      <xdr:spPr>
        <a:xfrm>
          <a:off x="10969344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398145</xdr:colOff>
      <xdr:row>29</xdr:row>
      <xdr:rowOff>0</xdr:rowOff>
    </xdr:from>
    <xdr:ext cx="184731" cy="274009"/>
    <xdr:sp macro="" textlink="">
      <xdr:nvSpPr>
        <xdr:cNvPr id="571" name="ZoneTexte 570">
          <a:extLst>
            <a:ext uri="{FF2B5EF4-FFF2-40B4-BE49-F238E27FC236}">
              <a16:creationId xmlns:a16="http://schemas.microsoft.com/office/drawing/2014/main" id="{012E00E4-1B62-2B96-8BBC-CED71FF53758}"/>
            </a:ext>
          </a:extLst>
        </xdr:cNvPr>
        <xdr:cNvSpPr txBox="1"/>
      </xdr:nvSpPr>
      <xdr:spPr>
        <a:xfrm>
          <a:off x="10969344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398145</xdr:colOff>
      <xdr:row>29</xdr:row>
      <xdr:rowOff>0</xdr:rowOff>
    </xdr:from>
    <xdr:ext cx="184731" cy="274009"/>
    <xdr:sp macro="" textlink="">
      <xdr:nvSpPr>
        <xdr:cNvPr id="572" name="ZoneTexte 571">
          <a:extLst>
            <a:ext uri="{FF2B5EF4-FFF2-40B4-BE49-F238E27FC236}">
              <a16:creationId xmlns:a16="http://schemas.microsoft.com/office/drawing/2014/main" id="{1358BDB4-1407-435C-0626-DB3F410C8DC4}"/>
            </a:ext>
          </a:extLst>
        </xdr:cNvPr>
        <xdr:cNvSpPr txBox="1"/>
      </xdr:nvSpPr>
      <xdr:spPr>
        <a:xfrm>
          <a:off x="10969344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398145</xdr:colOff>
      <xdr:row>29</xdr:row>
      <xdr:rowOff>0</xdr:rowOff>
    </xdr:from>
    <xdr:ext cx="184731" cy="274009"/>
    <xdr:sp macro="" textlink="">
      <xdr:nvSpPr>
        <xdr:cNvPr id="573" name="taux tva">
          <a:extLst>
            <a:ext uri="{FF2B5EF4-FFF2-40B4-BE49-F238E27FC236}">
              <a16:creationId xmlns:a16="http://schemas.microsoft.com/office/drawing/2014/main" id="{F76A638B-94F7-1B3B-E41D-E014A77C9FA6}"/>
            </a:ext>
          </a:extLst>
        </xdr:cNvPr>
        <xdr:cNvSpPr txBox="1"/>
      </xdr:nvSpPr>
      <xdr:spPr>
        <a:xfrm>
          <a:off x="10969344" y="1286893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398145</xdr:colOff>
      <xdr:row>31</xdr:row>
      <xdr:rowOff>0</xdr:rowOff>
    </xdr:from>
    <xdr:ext cx="193137" cy="272341"/>
    <xdr:sp macro="" textlink="">
      <xdr:nvSpPr>
        <xdr:cNvPr id="574" name="ZoneTexte 573">
          <a:extLst>
            <a:ext uri="{FF2B5EF4-FFF2-40B4-BE49-F238E27FC236}">
              <a16:creationId xmlns:a16="http://schemas.microsoft.com/office/drawing/2014/main" id="{FD9698DD-2F9A-A233-565E-F1965080D9C7}"/>
            </a:ext>
          </a:extLst>
        </xdr:cNvPr>
        <xdr:cNvSpPr txBox="1"/>
      </xdr:nvSpPr>
      <xdr:spPr>
        <a:xfrm>
          <a:off x="10969344" y="129052674"/>
          <a:ext cx="202794" cy="2723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398145</xdr:colOff>
      <xdr:row>31</xdr:row>
      <xdr:rowOff>0</xdr:rowOff>
    </xdr:from>
    <xdr:ext cx="193137" cy="272341"/>
    <xdr:sp macro="" textlink="">
      <xdr:nvSpPr>
        <xdr:cNvPr id="575" name="ZoneTexte 574">
          <a:extLst>
            <a:ext uri="{FF2B5EF4-FFF2-40B4-BE49-F238E27FC236}">
              <a16:creationId xmlns:a16="http://schemas.microsoft.com/office/drawing/2014/main" id="{5F90B456-1967-486B-3F8E-FB84FDA4A32E}"/>
            </a:ext>
          </a:extLst>
        </xdr:cNvPr>
        <xdr:cNvSpPr txBox="1"/>
      </xdr:nvSpPr>
      <xdr:spPr>
        <a:xfrm>
          <a:off x="10969344" y="129052674"/>
          <a:ext cx="202794" cy="2723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398145</xdr:colOff>
      <xdr:row>32</xdr:row>
      <xdr:rowOff>0</xdr:rowOff>
    </xdr:from>
    <xdr:ext cx="184731" cy="264560"/>
    <xdr:sp macro="" textlink="">
      <xdr:nvSpPr>
        <xdr:cNvPr id="576" name="ZoneTexte 575">
          <a:extLst>
            <a:ext uri="{FF2B5EF4-FFF2-40B4-BE49-F238E27FC236}">
              <a16:creationId xmlns:a16="http://schemas.microsoft.com/office/drawing/2014/main" id="{A985F796-1FB7-25E6-AFE1-51E09AC54C42}"/>
            </a:ext>
          </a:extLst>
        </xdr:cNvPr>
        <xdr:cNvSpPr txBox="1"/>
      </xdr:nvSpPr>
      <xdr:spPr>
        <a:xfrm>
          <a:off x="10969344" y="12924760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7</xdr:col>
      <xdr:colOff>398145</xdr:colOff>
      <xdr:row>32</xdr:row>
      <xdr:rowOff>0</xdr:rowOff>
    </xdr:from>
    <xdr:ext cx="184731" cy="264560"/>
    <xdr:sp macro="" textlink="">
      <xdr:nvSpPr>
        <xdr:cNvPr id="577" name="ZoneTexte 576">
          <a:extLst>
            <a:ext uri="{FF2B5EF4-FFF2-40B4-BE49-F238E27FC236}">
              <a16:creationId xmlns:a16="http://schemas.microsoft.com/office/drawing/2014/main" id="{0DC75BFC-9459-E662-3AF1-803E767907DB}"/>
            </a:ext>
          </a:extLst>
        </xdr:cNvPr>
        <xdr:cNvSpPr txBox="1"/>
      </xdr:nvSpPr>
      <xdr:spPr>
        <a:xfrm>
          <a:off x="10969344" y="12924760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</xdr:col>
      <xdr:colOff>906145</xdr:colOff>
      <xdr:row>21</xdr:row>
      <xdr:rowOff>0</xdr:rowOff>
    </xdr:from>
    <xdr:ext cx="184731" cy="264560"/>
    <xdr:sp macro="" textlink="">
      <xdr:nvSpPr>
        <xdr:cNvPr id="477" name="ZoneTexte 476">
          <a:extLst>
            <a:ext uri="{FF2B5EF4-FFF2-40B4-BE49-F238E27FC236}">
              <a16:creationId xmlns:a16="http://schemas.microsoft.com/office/drawing/2014/main" id="{CD7CF949-21F6-58AA-87BF-9AFC02C5FFA7}"/>
            </a:ext>
          </a:extLst>
        </xdr:cNvPr>
        <xdr:cNvSpPr txBox="1"/>
      </xdr:nvSpPr>
      <xdr:spPr>
        <a:xfrm>
          <a:off x="1426697" y="571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</xdr:col>
      <xdr:colOff>906145</xdr:colOff>
      <xdr:row>21</xdr:row>
      <xdr:rowOff>0</xdr:rowOff>
    </xdr:from>
    <xdr:ext cx="184731" cy="264560"/>
    <xdr:sp macro="" textlink="">
      <xdr:nvSpPr>
        <xdr:cNvPr id="478" name="ZoneTexte 477">
          <a:extLst>
            <a:ext uri="{FF2B5EF4-FFF2-40B4-BE49-F238E27FC236}">
              <a16:creationId xmlns:a16="http://schemas.microsoft.com/office/drawing/2014/main" id="{F9B8A236-0C88-3F11-9774-9F8F9D22A472}"/>
            </a:ext>
          </a:extLst>
        </xdr:cNvPr>
        <xdr:cNvSpPr txBox="1"/>
      </xdr:nvSpPr>
      <xdr:spPr>
        <a:xfrm>
          <a:off x="1426697" y="571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</xdr:col>
      <xdr:colOff>906145</xdr:colOff>
      <xdr:row>22</xdr:row>
      <xdr:rowOff>0</xdr:rowOff>
    </xdr:from>
    <xdr:ext cx="184731" cy="264560"/>
    <xdr:sp macro="" textlink="">
      <xdr:nvSpPr>
        <xdr:cNvPr id="479" name="ZoneTexte 478">
          <a:extLst>
            <a:ext uri="{FF2B5EF4-FFF2-40B4-BE49-F238E27FC236}">
              <a16:creationId xmlns:a16="http://schemas.microsoft.com/office/drawing/2014/main" id="{46DEA531-511D-BF94-247D-FF5863125E1F}"/>
            </a:ext>
          </a:extLst>
        </xdr:cNvPr>
        <xdr:cNvSpPr txBox="1"/>
      </xdr:nvSpPr>
      <xdr:spPr>
        <a:xfrm>
          <a:off x="1426697" y="571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</xdr:col>
      <xdr:colOff>906145</xdr:colOff>
      <xdr:row>22</xdr:row>
      <xdr:rowOff>0</xdr:rowOff>
    </xdr:from>
    <xdr:ext cx="184731" cy="264560"/>
    <xdr:sp macro="" textlink="">
      <xdr:nvSpPr>
        <xdr:cNvPr id="480" name="ZoneTexte 479">
          <a:extLst>
            <a:ext uri="{FF2B5EF4-FFF2-40B4-BE49-F238E27FC236}">
              <a16:creationId xmlns:a16="http://schemas.microsoft.com/office/drawing/2014/main" id="{EF367AA3-B8B2-D908-5687-64090A0EF77B}"/>
            </a:ext>
          </a:extLst>
        </xdr:cNvPr>
        <xdr:cNvSpPr txBox="1"/>
      </xdr:nvSpPr>
      <xdr:spPr>
        <a:xfrm>
          <a:off x="1426697" y="571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</xdr:col>
      <xdr:colOff>906145</xdr:colOff>
      <xdr:row>23</xdr:row>
      <xdr:rowOff>0</xdr:rowOff>
    </xdr:from>
    <xdr:ext cx="184731" cy="264560"/>
    <xdr:sp macro="" textlink="">
      <xdr:nvSpPr>
        <xdr:cNvPr id="481" name="ZoneTexte 480">
          <a:extLst>
            <a:ext uri="{FF2B5EF4-FFF2-40B4-BE49-F238E27FC236}">
              <a16:creationId xmlns:a16="http://schemas.microsoft.com/office/drawing/2014/main" id="{D8B0518A-078E-BEC6-94CE-7B3015E260C2}"/>
            </a:ext>
          </a:extLst>
        </xdr:cNvPr>
        <xdr:cNvSpPr txBox="1"/>
      </xdr:nvSpPr>
      <xdr:spPr>
        <a:xfrm>
          <a:off x="1426697" y="5936512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</xdr:col>
      <xdr:colOff>906145</xdr:colOff>
      <xdr:row>23</xdr:row>
      <xdr:rowOff>0</xdr:rowOff>
    </xdr:from>
    <xdr:ext cx="184731" cy="264560"/>
    <xdr:sp macro="" textlink="">
      <xdr:nvSpPr>
        <xdr:cNvPr id="482" name="ZoneTexte 481">
          <a:extLst>
            <a:ext uri="{FF2B5EF4-FFF2-40B4-BE49-F238E27FC236}">
              <a16:creationId xmlns:a16="http://schemas.microsoft.com/office/drawing/2014/main" id="{EBAE2D2E-CADA-FEA8-02D4-1C1659ACCBF1}"/>
            </a:ext>
          </a:extLst>
        </xdr:cNvPr>
        <xdr:cNvSpPr txBox="1"/>
      </xdr:nvSpPr>
      <xdr:spPr>
        <a:xfrm>
          <a:off x="1426697" y="5936512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</xdr:col>
      <xdr:colOff>906145</xdr:colOff>
      <xdr:row>23</xdr:row>
      <xdr:rowOff>0</xdr:rowOff>
    </xdr:from>
    <xdr:ext cx="184731" cy="264560"/>
    <xdr:sp macro="" textlink="">
      <xdr:nvSpPr>
        <xdr:cNvPr id="483" name="ZoneTexte 482">
          <a:extLst>
            <a:ext uri="{FF2B5EF4-FFF2-40B4-BE49-F238E27FC236}">
              <a16:creationId xmlns:a16="http://schemas.microsoft.com/office/drawing/2014/main" id="{E5DFAD43-4A76-3903-3BF7-C5F1D975CAD3}"/>
            </a:ext>
          </a:extLst>
        </xdr:cNvPr>
        <xdr:cNvSpPr txBox="1"/>
      </xdr:nvSpPr>
      <xdr:spPr>
        <a:xfrm>
          <a:off x="1426697" y="571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</xdr:col>
      <xdr:colOff>906145</xdr:colOff>
      <xdr:row>23</xdr:row>
      <xdr:rowOff>0</xdr:rowOff>
    </xdr:from>
    <xdr:ext cx="184731" cy="264560"/>
    <xdr:sp macro="" textlink="">
      <xdr:nvSpPr>
        <xdr:cNvPr id="484" name="ZoneTexte 483">
          <a:extLst>
            <a:ext uri="{FF2B5EF4-FFF2-40B4-BE49-F238E27FC236}">
              <a16:creationId xmlns:a16="http://schemas.microsoft.com/office/drawing/2014/main" id="{C167C16E-41A3-5D3C-887A-1F0FE0CF1BE2}"/>
            </a:ext>
          </a:extLst>
        </xdr:cNvPr>
        <xdr:cNvSpPr txBox="1"/>
      </xdr:nvSpPr>
      <xdr:spPr>
        <a:xfrm>
          <a:off x="1426697" y="571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</xdr:col>
      <xdr:colOff>906145</xdr:colOff>
      <xdr:row>24</xdr:row>
      <xdr:rowOff>0</xdr:rowOff>
    </xdr:from>
    <xdr:ext cx="184731" cy="264560"/>
    <xdr:sp macro="" textlink="">
      <xdr:nvSpPr>
        <xdr:cNvPr id="485" name="ZoneTexte 484">
          <a:extLst>
            <a:ext uri="{FF2B5EF4-FFF2-40B4-BE49-F238E27FC236}">
              <a16:creationId xmlns:a16="http://schemas.microsoft.com/office/drawing/2014/main" id="{BDA833CE-F51B-26C0-43AD-CC654CC6D393}"/>
            </a:ext>
          </a:extLst>
        </xdr:cNvPr>
        <xdr:cNvSpPr txBox="1"/>
      </xdr:nvSpPr>
      <xdr:spPr>
        <a:xfrm>
          <a:off x="1426697" y="5936512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</xdr:col>
      <xdr:colOff>906145</xdr:colOff>
      <xdr:row>24</xdr:row>
      <xdr:rowOff>0</xdr:rowOff>
    </xdr:from>
    <xdr:ext cx="184731" cy="264560"/>
    <xdr:sp macro="" textlink="">
      <xdr:nvSpPr>
        <xdr:cNvPr id="486" name="ZoneTexte 485">
          <a:extLst>
            <a:ext uri="{FF2B5EF4-FFF2-40B4-BE49-F238E27FC236}">
              <a16:creationId xmlns:a16="http://schemas.microsoft.com/office/drawing/2014/main" id="{B83202F3-CE44-7A37-AA7A-6B66FB26FC7D}"/>
            </a:ext>
          </a:extLst>
        </xdr:cNvPr>
        <xdr:cNvSpPr txBox="1"/>
      </xdr:nvSpPr>
      <xdr:spPr>
        <a:xfrm>
          <a:off x="1426697" y="5936512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</xdr:col>
      <xdr:colOff>906145</xdr:colOff>
      <xdr:row>24</xdr:row>
      <xdr:rowOff>0</xdr:rowOff>
    </xdr:from>
    <xdr:ext cx="184731" cy="264560"/>
    <xdr:sp macro="" textlink="">
      <xdr:nvSpPr>
        <xdr:cNvPr id="487" name="ZoneTexte 486">
          <a:extLst>
            <a:ext uri="{FF2B5EF4-FFF2-40B4-BE49-F238E27FC236}">
              <a16:creationId xmlns:a16="http://schemas.microsoft.com/office/drawing/2014/main" id="{084907AE-9651-8078-9235-6E0F26BA48D1}"/>
            </a:ext>
          </a:extLst>
        </xdr:cNvPr>
        <xdr:cNvSpPr txBox="1"/>
      </xdr:nvSpPr>
      <xdr:spPr>
        <a:xfrm>
          <a:off x="1426697" y="571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</xdr:col>
      <xdr:colOff>906145</xdr:colOff>
      <xdr:row>24</xdr:row>
      <xdr:rowOff>0</xdr:rowOff>
    </xdr:from>
    <xdr:ext cx="184731" cy="264560"/>
    <xdr:sp macro="" textlink="">
      <xdr:nvSpPr>
        <xdr:cNvPr id="488" name="ZoneTexte 487">
          <a:extLst>
            <a:ext uri="{FF2B5EF4-FFF2-40B4-BE49-F238E27FC236}">
              <a16:creationId xmlns:a16="http://schemas.microsoft.com/office/drawing/2014/main" id="{12C35F46-2542-3C45-E62C-CC55237D11C1}"/>
            </a:ext>
          </a:extLst>
        </xdr:cNvPr>
        <xdr:cNvSpPr txBox="1"/>
      </xdr:nvSpPr>
      <xdr:spPr>
        <a:xfrm>
          <a:off x="1426697" y="571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</xdr:col>
      <xdr:colOff>906145</xdr:colOff>
      <xdr:row>25</xdr:row>
      <xdr:rowOff>0</xdr:rowOff>
    </xdr:from>
    <xdr:ext cx="184731" cy="264560"/>
    <xdr:sp macro="" textlink="">
      <xdr:nvSpPr>
        <xdr:cNvPr id="489" name="ZoneTexte 488">
          <a:extLst>
            <a:ext uri="{FF2B5EF4-FFF2-40B4-BE49-F238E27FC236}">
              <a16:creationId xmlns:a16="http://schemas.microsoft.com/office/drawing/2014/main" id="{FB10759F-6072-23C7-9146-F07A73701123}"/>
            </a:ext>
          </a:extLst>
        </xdr:cNvPr>
        <xdr:cNvSpPr txBox="1"/>
      </xdr:nvSpPr>
      <xdr:spPr>
        <a:xfrm>
          <a:off x="1426697" y="5936512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</xdr:col>
      <xdr:colOff>906145</xdr:colOff>
      <xdr:row>25</xdr:row>
      <xdr:rowOff>0</xdr:rowOff>
    </xdr:from>
    <xdr:ext cx="184731" cy="264560"/>
    <xdr:sp macro="" textlink="">
      <xdr:nvSpPr>
        <xdr:cNvPr id="490" name="ZoneTexte 489">
          <a:extLst>
            <a:ext uri="{FF2B5EF4-FFF2-40B4-BE49-F238E27FC236}">
              <a16:creationId xmlns:a16="http://schemas.microsoft.com/office/drawing/2014/main" id="{0AF85C08-93CB-0BDF-9BE7-974C3B1A27C0}"/>
            </a:ext>
          </a:extLst>
        </xdr:cNvPr>
        <xdr:cNvSpPr txBox="1"/>
      </xdr:nvSpPr>
      <xdr:spPr>
        <a:xfrm>
          <a:off x="1426697" y="5936512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36" displayName="Tableau36" ref="F30:G33" totalsRowShown="0" headerRowDxfId="15" dataDxfId="14" tableBorderDxfId="13" dataCellStyle="Pourcentage">
  <autoFilter ref="F30:G33" xr:uid="{00000000-0009-0000-0100-000001000000}"/>
  <tableColumns count="2">
    <tableColumn id="1" xr3:uid="{00000000-0010-0000-0000-000001000000}" name="Rabais " dataDxfId="12" dataCellStyle="Pourcentage"/>
    <tableColumn id="2" xr3:uid="{00000000-0010-0000-0000-000002000000}" name="Paliers des rabais" dataDxfId="11" dataCellStyle="Pourcentage"/>
  </tableColumns>
  <tableStyleInfo name="TableStyleLight1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47" displayName="Tableau47" ref="E30:E33" totalsRowShown="0" headerRowDxfId="10" dataDxfId="9">
  <autoFilter ref="E30:E33" xr:uid="{00000000-0009-0000-0100-000002000000}"/>
  <tableColumns count="1">
    <tableColumn id="1" xr3:uid="{00000000-0010-0000-0100-000001000000}" name="N° rabais" dataDxfId="8"/>
  </tableColumns>
  <tableStyleInfo name="TableStyleLight1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D30:D33" totalsRowShown="0" headerRowDxfId="7" dataDxfId="6">
  <autoFilter ref="D30:D33" xr:uid="{00000000-0009-0000-0100-000003000000}"/>
  <tableColumns count="1">
    <tableColumn id="1" xr3:uid="{00000000-0010-0000-0200-000001000000}" name="Taux TVA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5"/>
  <sheetViews>
    <sheetView workbookViewId="0">
      <selection activeCell="J23" sqref="J23"/>
    </sheetView>
  </sheetViews>
  <sheetFormatPr baseColWidth="10" defaultRowHeight="12.75" x14ac:dyDescent="0.2"/>
  <cols>
    <col min="1" max="1" width="20.140625" style="130" customWidth="1"/>
  </cols>
  <sheetData>
    <row r="2" spans="1:1" x14ac:dyDescent="0.2">
      <c r="A2" s="129" t="s">
        <v>70</v>
      </c>
    </row>
    <row r="3" spans="1:1" x14ac:dyDescent="0.2">
      <c r="A3" s="130">
        <v>5.5E-2</v>
      </c>
    </row>
    <row r="4" spans="1:1" x14ac:dyDescent="0.2">
      <c r="A4" s="130">
        <v>0.1</v>
      </c>
    </row>
    <row r="5" spans="1:1" x14ac:dyDescent="0.2">
      <c r="A5" s="130">
        <v>0.2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K641"/>
  <sheetViews>
    <sheetView zoomScale="86" zoomScaleNormal="86" zoomScaleSheetLayoutView="78" zoomScalePageLayoutView="96" workbookViewId="0">
      <pane xSplit="1" ySplit="2" topLeftCell="B3" activePane="bottomRight" state="frozen"/>
      <selection pane="topRight" activeCell="B1" sqref="B1"/>
      <selection pane="bottomLeft" activeCell="A5" sqref="A5"/>
      <selection pane="bottomRight" activeCell="N17" sqref="N17"/>
    </sheetView>
  </sheetViews>
  <sheetFormatPr baseColWidth="10" defaultRowHeight="14.25" x14ac:dyDescent="0.2"/>
  <cols>
    <col min="1" max="1" width="7.85546875" style="2" customWidth="1"/>
    <col min="2" max="2" width="54.28515625" style="16" customWidth="1"/>
    <col min="3" max="3" width="12.7109375" style="16" customWidth="1"/>
    <col min="4" max="4" width="11.85546875" style="25" customWidth="1"/>
    <col min="5" max="5" width="13.85546875" style="1" customWidth="1"/>
    <col min="6" max="6" width="16.7109375" style="3" customWidth="1"/>
    <col min="7" max="7" width="17" style="3" customWidth="1"/>
    <col min="8" max="8" width="14.5703125" style="3" customWidth="1"/>
    <col min="9" max="9" width="1.42578125" style="4" customWidth="1"/>
    <col min="10" max="10" width="16.42578125" style="17" customWidth="1"/>
    <col min="11" max="11" width="10.5703125" style="17" customWidth="1"/>
    <col min="12" max="16384" width="11.42578125" style="1"/>
  </cols>
  <sheetData>
    <row r="1" spans="1:11" s="43" customFormat="1" ht="78.75" x14ac:dyDescent="0.2">
      <c r="A1" s="39" t="s">
        <v>2</v>
      </c>
      <c r="B1" s="40" t="s">
        <v>0</v>
      </c>
      <c r="C1" s="41"/>
      <c r="D1" s="41" t="s">
        <v>34</v>
      </c>
      <c r="E1" s="41"/>
      <c r="F1" s="42" t="s">
        <v>35</v>
      </c>
      <c r="G1" s="42" t="s">
        <v>36</v>
      </c>
      <c r="H1" s="42" t="s">
        <v>37</v>
      </c>
      <c r="I1" s="42"/>
      <c r="J1" s="42" t="s">
        <v>5</v>
      </c>
      <c r="K1" s="46" t="s">
        <v>6</v>
      </c>
    </row>
    <row r="2" spans="1:11" s="34" customFormat="1" ht="15.75" x14ac:dyDescent="0.2">
      <c r="A2" s="26">
        <v>1</v>
      </c>
      <c r="B2" s="134" t="s">
        <v>84</v>
      </c>
      <c r="C2" s="135"/>
      <c r="D2" s="5"/>
      <c r="E2" s="10"/>
      <c r="F2" s="8"/>
      <c r="G2" s="8"/>
      <c r="H2" s="8"/>
      <c r="I2" s="8"/>
      <c r="J2" s="10"/>
      <c r="K2" s="47"/>
    </row>
    <row r="3" spans="1:11" ht="16.5" x14ac:dyDescent="0.2">
      <c r="A3" s="27" t="s">
        <v>10</v>
      </c>
      <c r="B3" s="14" t="s">
        <v>71</v>
      </c>
      <c r="C3" s="18"/>
      <c r="D3" s="21" t="s">
        <v>3</v>
      </c>
      <c r="E3" s="28" t="s">
        <v>8</v>
      </c>
      <c r="F3" s="28" t="s">
        <v>8</v>
      </c>
      <c r="G3" s="28" t="s">
        <v>8</v>
      </c>
      <c r="H3" s="29">
        <v>10</v>
      </c>
      <c r="I3" s="30"/>
      <c r="J3" s="28" t="s">
        <v>8</v>
      </c>
      <c r="K3" s="48" t="s">
        <v>8</v>
      </c>
    </row>
    <row r="4" spans="1:11" ht="16.5" x14ac:dyDescent="0.2">
      <c r="A4" s="27" t="s">
        <v>11</v>
      </c>
      <c r="B4" s="14" t="s">
        <v>72</v>
      </c>
      <c r="C4" s="19"/>
      <c r="D4" s="21" t="s">
        <v>1</v>
      </c>
      <c r="E4" s="28" t="s">
        <v>8</v>
      </c>
      <c r="F4" s="28" t="s">
        <v>8</v>
      </c>
      <c r="G4" s="28" t="s">
        <v>8</v>
      </c>
      <c r="H4" s="29">
        <v>20</v>
      </c>
      <c r="I4" s="30"/>
      <c r="J4" s="28" t="s">
        <v>8</v>
      </c>
      <c r="K4" s="48" t="s">
        <v>8</v>
      </c>
    </row>
    <row r="5" spans="1:11" ht="16.5" x14ac:dyDescent="0.2">
      <c r="A5" s="27" t="s">
        <v>30</v>
      </c>
      <c r="B5" s="14" t="s">
        <v>73</v>
      </c>
      <c r="C5" s="19"/>
      <c r="D5" s="22" t="s">
        <v>4</v>
      </c>
      <c r="E5" s="28" t="s">
        <v>8</v>
      </c>
      <c r="F5" s="28" t="s">
        <v>8</v>
      </c>
      <c r="G5" s="28" t="s">
        <v>8</v>
      </c>
      <c r="H5" s="29">
        <v>15</v>
      </c>
      <c r="I5" s="30"/>
      <c r="J5" s="28" t="s">
        <v>8</v>
      </c>
      <c r="K5" s="48" t="s">
        <v>8</v>
      </c>
    </row>
    <row r="6" spans="1:11" ht="16.5" x14ac:dyDescent="0.2">
      <c r="A6" s="27" t="s">
        <v>31</v>
      </c>
      <c r="B6" s="14" t="s">
        <v>74</v>
      </c>
      <c r="C6" s="19"/>
      <c r="D6" s="22" t="s">
        <v>4</v>
      </c>
      <c r="E6" s="28" t="s">
        <v>8</v>
      </c>
      <c r="F6" s="28" t="s">
        <v>8</v>
      </c>
      <c r="G6" s="28" t="s">
        <v>8</v>
      </c>
      <c r="H6" s="29">
        <v>15</v>
      </c>
      <c r="I6" s="30"/>
      <c r="J6" s="28" t="s">
        <v>8</v>
      </c>
      <c r="K6" s="48" t="s">
        <v>8</v>
      </c>
    </row>
    <row r="7" spans="1:11" ht="16.5" x14ac:dyDescent="0.2">
      <c r="A7" s="27" t="s">
        <v>32</v>
      </c>
      <c r="B7" s="14" t="s">
        <v>75</v>
      </c>
      <c r="C7" s="19"/>
      <c r="D7" s="22" t="s">
        <v>1</v>
      </c>
      <c r="E7" s="28" t="s">
        <v>8</v>
      </c>
      <c r="F7" s="28" t="s">
        <v>8</v>
      </c>
      <c r="G7" s="28" t="s">
        <v>8</v>
      </c>
      <c r="H7" s="29">
        <v>55</v>
      </c>
      <c r="I7" s="30"/>
      <c r="J7" s="28" t="s">
        <v>8</v>
      </c>
      <c r="K7" s="48" t="s">
        <v>8</v>
      </c>
    </row>
    <row r="8" spans="1:11" ht="16.5" x14ac:dyDescent="0.2">
      <c r="A8" s="27" t="s">
        <v>33</v>
      </c>
      <c r="B8" s="14" t="s">
        <v>76</v>
      </c>
      <c r="C8" s="19"/>
      <c r="D8" s="22" t="s">
        <v>1</v>
      </c>
      <c r="E8" s="28" t="s">
        <v>8</v>
      </c>
      <c r="F8" s="28" t="s">
        <v>8</v>
      </c>
      <c r="G8" s="28" t="s">
        <v>8</v>
      </c>
      <c r="H8" s="29">
        <v>250</v>
      </c>
      <c r="I8" s="30"/>
      <c r="J8" s="28" t="s">
        <v>8</v>
      </c>
      <c r="K8" s="48" t="s">
        <v>8</v>
      </c>
    </row>
    <row r="9" spans="1:11" s="33" customFormat="1" ht="15.75" x14ac:dyDescent="0.2">
      <c r="A9" s="26">
        <v>5</v>
      </c>
      <c r="B9" s="47" t="s">
        <v>83</v>
      </c>
      <c r="C9" s="131"/>
      <c r="D9" s="35"/>
      <c r="E9" s="6"/>
      <c r="F9" s="7"/>
      <c r="G9" s="7"/>
      <c r="H9" s="7"/>
      <c r="I9" s="9"/>
      <c r="J9" s="6"/>
      <c r="K9" s="49"/>
    </row>
    <row r="10" spans="1:11" ht="16.5" x14ac:dyDescent="0.2">
      <c r="A10" s="27" t="s">
        <v>12</v>
      </c>
      <c r="B10" s="14" t="s">
        <v>77</v>
      </c>
      <c r="C10" s="19"/>
      <c r="D10" s="23" t="s">
        <v>4</v>
      </c>
      <c r="E10" s="23" t="s">
        <v>39</v>
      </c>
      <c r="F10" s="23">
        <v>29.12</v>
      </c>
      <c r="G10" s="23">
        <v>150.88</v>
      </c>
      <c r="H10" s="29">
        <v>180</v>
      </c>
      <c r="I10" s="30"/>
      <c r="J10" s="28" t="s">
        <v>8</v>
      </c>
      <c r="K10" s="48" t="s">
        <v>8</v>
      </c>
    </row>
    <row r="11" spans="1:11" ht="16.5" x14ac:dyDescent="0.2">
      <c r="A11" s="27" t="s">
        <v>13</v>
      </c>
      <c r="B11" s="14" t="s">
        <v>78</v>
      </c>
      <c r="C11" s="19"/>
      <c r="D11" s="23" t="s">
        <v>4</v>
      </c>
      <c r="E11" s="23" t="s">
        <v>41</v>
      </c>
      <c r="F11" s="23">
        <v>18.34</v>
      </c>
      <c r="G11" s="23">
        <v>141.66</v>
      </c>
      <c r="H11" s="29">
        <v>160</v>
      </c>
      <c r="I11" s="30"/>
      <c r="J11" s="28" t="s">
        <v>8</v>
      </c>
      <c r="K11" s="48" t="s">
        <v>8</v>
      </c>
    </row>
    <row r="12" spans="1:11" ht="16.5" x14ac:dyDescent="0.2">
      <c r="A12" s="27" t="s">
        <v>14</v>
      </c>
      <c r="B12" s="14" t="s">
        <v>79</v>
      </c>
      <c r="C12" s="19"/>
      <c r="D12" s="23" t="s">
        <v>4</v>
      </c>
      <c r="E12" s="23" t="s">
        <v>41</v>
      </c>
      <c r="F12" s="23">
        <v>74.67</v>
      </c>
      <c r="G12" s="23">
        <v>150.33000000000001</v>
      </c>
      <c r="H12" s="29">
        <v>225</v>
      </c>
      <c r="I12" s="30"/>
      <c r="J12" s="28" t="s">
        <v>8</v>
      </c>
      <c r="K12" s="48" t="s">
        <v>8</v>
      </c>
    </row>
    <row r="13" spans="1:11" ht="16.5" x14ac:dyDescent="0.2">
      <c r="A13" s="27" t="s">
        <v>15</v>
      </c>
      <c r="B13" s="14" t="s">
        <v>80</v>
      </c>
      <c r="C13" s="19"/>
      <c r="D13" s="23" t="s">
        <v>4</v>
      </c>
      <c r="E13" s="23" t="s">
        <v>41</v>
      </c>
      <c r="F13" s="23">
        <v>74.67</v>
      </c>
      <c r="G13" s="23">
        <v>150.33000000000001</v>
      </c>
      <c r="H13" s="29">
        <v>225</v>
      </c>
      <c r="I13" s="30"/>
      <c r="J13" s="28" t="s">
        <v>8</v>
      </c>
      <c r="K13" s="48" t="s">
        <v>8</v>
      </c>
    </row>
    <row r="14" spans="1:11" ht="16.5" x14ac:dyDescent="0.2">
      <c r="A14" s="27" t="s">
        <v>16</v>
      </c>
      <c r="B14" s="14" t="s">
        <v>81</v>
      </c>
      <c r="C14" s="19"/>
      <c r="D14" s="23" t="s">
        <v>4</v>
      </c>
      <c r="E14" s="23" t="s">
        <v>41</v>
      </c>
      <c r="F14" s="23">
        <v>169.17</v>
      </c>
      <c r="G14" s="23">
        <v>160.83000000000001</v>
      </c>
      <c r="H14" s="29">
        <v>330</v>
      </c>
      <c r="I14" s="30"/>
      <c r="J14" s="28" t="s">
        <v>8</v>
      </c>
      <c r="K14" s="48" t="s">
        <v>8</v>
      </c>
    </row>
    <row r="15" spans="1:11" ht="16.5" x14ac:dyDescent="0.2">
      <c r="A15" s="27" t="s">
        <v>17</v>
      </c>
      <c r="B15" s="14" t="s">
        <v>82</v>
      </c>
      <c r="C15" s="19"/>
      <c r="D15" s="23" t="s">
        <v>4</v>
      </c>
      <c r="E15" s="23" t="s">
        <v>41</v>
      </c>
      <c r="F15" s="23">
        <v>187.34</v>
      </c>
      <c r="G15" s="23">
        <v>212.66</v>
      </c>
      <c r="H15" s="29">
        <v>400</v>
      </c>
      <c r="I15" s="30"/>
      <c r="J15" s="28" t="s">
        <v>8</v>
      </c>
      <c r="K15" s="48" t="s">
        <v>8</v>
      </c>
    </row>
    <row r="16" spans="1:11" ht="33" x14ac:dyDescent="0.2">
      <c r="A16" s="51" t="s">
        <v>18</v>
      </c>
      <c r="B16" s="52" t="s">
        <v>85</v>
      </c>
      <c r="C16" s="53"/>
      <c r="D16" s="54" t="s">
        <v>4</v>
      </c>
      <c r="E16" s="55" t="s">
        <v>41</v>
      </c>
      <c r="F16" s="55" t="s">
        <v>8</v>
      </c>
      <c r="G16" s="55" t="s">
        <v>8</v>
      </c>
      <c r="H16" s="55" t="s">
        <v>8</v>
      </c>
      <c r="I16" s="57"/>
      <c r="J16" s="55" t="s">
        <v>38</v>
      </c>
      <c r="K16" s="56">
        <v>0.2</v>
      </c>
    </row>
    <row r="17" spans="1:11" ht="16.5" x14ac:dyDescent="0.2">
      <c r="A17" s="27" t="s">
        <v>19</v>
      </c>
      <c r="B17" s="14" t="s">
        <v>86</v>
      </c>
      <c r="C17" s="19"/>
      <c r="D17" s="22" t="s">
        <v>1</v>
      </c>
      <c r="E17" s="23" t="s">
        <v>41</v>
      </c>
      <c r="F17" s="45">
        <v>25</v>
      </c>
      <c r="G17" s="45">
        <v>85</v>
      </c>
      <c r="H17" s="29">
        <v>110</v>
      </c>
      <c r="I17" s="29"/>
      <c r="J17" s="28" t="s">
        <v>8</v>
      </c>
      <c r="K17" s="48" t="s">
        <v>8</v>
      </c>
    </row>
    <row r="18" spans="1:11" ht="16.5" x14ac:dyDescent="0.2">
      <c r="A18" s="27" t="s">
        <v>20</v>
      </c>
      <c r="B18" s="14" t="s">
        <v>87</v>
      </c>
      <c r="C18" s="19"/>
      <c r="D18" s="22" t="s">
        <v>1</v>
      </c>
      <c r="E18" s="23" t="s">
        <v>40</v>
      </c>
      <c r="F18" s="23">
        <v>28.87</v>
      </c>
      <c r="G18" s="23">
        <v>101.13</v>
      </c>
      <c r="H18" s="29">
        <v>130</v>
      </c>
      <c r="I18" s="29"/>
      <c r="J18" s="28" t="s">
        <v>8</v>
      </c>
      <c r="K18" s="48" t="s">
        <v>8</v>
      </c>
    </row>
    <row r="19" spans="1:11" ht="16.5" x14ac:dyDescent="0.2">
      <c r="A19" s="27" t="s">
        <v>21</v>
      </c>
      <c r="B19" s="14" t="s">
        <v>88</v>
      </c>
      <c r="C19" s="19"/>
      <c r="D19" s="22" t="s">
        <v>1</v>
      </c>
      <c r="E19" s="23" t="s">
        <v>40</v>
      </c>
      <c r="F19" s="45">
        <v>41</v>
      </c>
      <c r="G19" s="23">
        <v>119</v>
      </c>
      <c r="H19" s="29">
        <v>160</v>
      </c>
      <c r="I19" s="29"/>
      <c r="J19" s="28" t="s">
        <v>8</v>
      </c>
      <c r="K19" s="48" t="s">
        <v>8</v>
      </c>
    </row>
    <row r="20" spans="1:11" ht="16.5" x14ac:dyDescent="0.2">
      <c r="A20" s="27" t="s">
        <v>22</v>
      </c>
      <c r="B20" s="14" t="s">
        <v>89</v>
      </c>
      <c r="C20" s="19"/>
      <c r="D20" s="22" t="s">
        <v>1</v>
      </c>
      <c r="E20" s="23" t="s">
        <v>42</v>
      </c>
      <c r="F20" s="45">
        <v>2091</v>
      </c>
      <c r="G20" s="45">
        <v>2409</v>
      </c>
      <c r="H20" s="29">
        <v>4500</v>
      </c>
      <c r="I20" s="30"/>
      <c r="J20" s="28" t="s">
        <v>8</v>
      </c>
      <c r="K20" s="48" t="s">
        <v>8</v>
      </c>
    </row>
    <row r="21" spans="1:11" s="33" customFormat="1" ht="17.25" customHeight="1" x14ac:dyDescent="0.2">
      <c r="A21" s="26">
        <v>22</v>
      </c>
      <c r="B21" s="132" t="s">
        <v>95</v>
      </c>
      <c r="C21" s="133"/>
      <c r="D21" s="38"/>
      <c r="E21" s="36"/>
      <c r="F21" s="37"/>
      <c r="G21" s="37"/>
      <c r="H21" s="37"/>
      <c r="I21" s="37"/>
      <c r="J21" s="36"/>
      <c r="K21" s="50"/>
    </row>
    <row r="22" spans="1:11" ht="16.5" x14ac:dyDescent="0.2">
      <c r="A22" s="32" t="s">
        <v>23</v>
      </c>
      <c r="B22" s="14" t="s">
        <v>90</v>
      </c>
      <c r="C22" s="19"/>
      <c r="D22" s="22" t="s">
        <v>3</v>
      </c>
      <c r="E22" s="28" t="s">
        <v>8</v>
      </c>
      <c r="F22" s="28" t="s">
        <v>8</v>
      </c>
      <c r="G22" s="28" t="s">
        <v>8</v>
      </c>
      <c r="H22" s="31">
        <v>35</v>
      </c>
      <c r="I22" s="31"/>
      <c r="J22" s="28" t="s">
        <v>8</v>
      </c>
      <c r="K22" s="48" t="s">
        <v>8</v>
      </c>
    </row>
    <row r="23" spans="1:11" ht="16.5" x14ac:dyDescent="0.2">
      <c r="A23" s="32" t="s">
        <v>24</v>
      </c>
      <c r="B23" s="14" t="s">
        <v>91</v>
      </c>
      <c r="C23" s="19"/>
      <c r="D23" s="22" t="s">
        <v>3</v>
      </c>
      <c r="E23" s="28" t="s">
        <v>8</v>
      </c>
      <c r="F23" s="28" t="s">
        <v>8</v>
      </c>
      <c r="G23" s="28" t="s">
        <v>8</v>
      </c>
      <c r="H23" s="31">
        <v>10</v>
      </c>
      <c r="I23" s="31"/>
      <c r="J23" s="28" t="s">
        <v>8</v>
      </c>
      <c r="K23" s="48" t="s">
        <v>8</v>
      </c>
    </row>
    <row r="24" spans="1:11" ht="16.5" x14ac:dyDescent="0.2">
      <c r="A24" s="32" t="s">
        <v>25</v>
      </c>
      <c r="B24" s="14" t="s">
        <v>92</v>
      </c>
      <c r="C24" s="19"/>
      <c r="D24" s="22" t="s">
        <v>3</v>
      </c>
      <c r="E24" s="28" t="s">
        <v>8</v>
      </c>
      <c r="F24" s="28" t="s">
        <v>8</v>
      </c>
      <c r="G24" s="28" t="s">
        <v>8</v>
      </c>
      <c r="H24" s="31">
        <v>20</v>
      </c>
      <c r="I24" s="31"/>
      <c r="J24" s="28" t="s">
        <v>8</v>
      </c>
      <c r="K24" s="48" t="s">
        <v>8</v>
      </c>
    </row>
    <row r="25" spans="1:11" ht="16.5" x14ac:dyDescent="0.2">
      <c r="A25" s="32" t="s">
        <v>26</v>
      </c>
      <c r="B25" s="14" t="s">
        <v>93</v>
      </c>
      <c r="C25" s="20"/>
      <c r="D25" s="22" t="s">
        <v>9</v>
      </c>
      <c r="E25" s="28" t="s">
        <v>8</v>
      </c>
      <c r="F25" s="28" t="s">
        <v>8</v>
      </c>
      <c r="G25" s="28" t="s">
        <v>8</v>
      </c>
      <c r="H25" s="31">
        <v>480</v>
      </c>
      <c r="I25" s="31"/>
      <c r="J25" s="28" t="s">
        <v>8</v>
      </c>
      <c r="K25" s="48" t="s">
        <v>8</v>
      </c>
    </row>
    <row r="26" spans="1:11" ht="16.5" x14ac:dyDescent="0.2">
      <c r="A26" s="32" t="s">
        <v>27</v>
      </c>
      <c r="B26" s="14" t="s">
        <v>94</v>
      </c>
      <c r="C26" s="20"/>
      <c r="D26" s="22" t="s">
        <v>9</v>
      </c>
      <c r="E26" s="28" t="s">
        <v>8</v>
      </c>
      <c r="F26" s="28" t="s">
        <v>8</v>
      </c>
      <c r="G26" s="28" t="s">
        <v>8</v>
      </c>
      <c r="H26" s="31">
        <v>580</v>
      </c>
      <c r="I26" s="31"/>
      <c r="J26" s="28" t="s">
        <v>8</v>
      </c>
      <c r="K26" s="48" t="s">
        <v>8</v>
      </c>
    </row>
    <row r="27" spans="1:11" ht="38.1" customHeight="1" x14ac:dyDescent="0.2">
      <c r="A27" s="58" t="s">
        <v>28</v>
      </c>
      <c r="B27" s="59" t="s">
        <v>96</v>
      </c>
      <c r="C27" s="60"/>
      <c r="D27" s="61" t="s">
        <v>7</v>
      </c>
      <c r="E27" s="28" t="s">
        <v>8</v>
      </c>
      <c r="F27" s="28" t="s">
        <v>8</v>
      </c>
      <c r="G27" s="28" t="s">
        <v>8</v>
      </c>
      <c r="H27" s="62">
        <v>0.25</v>
      </c>
      <c r="I27" s="31"/>
      <c r="J27" s="28" t="s">
        <v>8</v>
      </c>
      <c r="K27" s="48" t="s">
        <v>8</v>
      </c>
    </row>
    <row r="28" spans="1:11" ht="21" customHeight="1" x14ac:dyDescent="0.2">
      <c r="A28" s="58" t="s">
        <v>29</v>
      </c>
      <c r="B28" s="59" t="s">
        <v>97</v>
      </c>
      <c r="C28" s="60"/>
      <c r="D28" s="61" t="s">
        <v>7</v>
      </c>
      <c r="E28" s="28" t="s">
        <v>8</v>
      </c>
      <c r="F28" s="28" t="s">
        <v>8</v>
      </c>
      <c r="G28" s="28" t="s">
        <v>8</v>
      </c>
      <c r="H28" s="62">
        <v>0.15</v>
      </c>
      <c r="I28" s="44"/>
      <c r="J28" s="28" t="s">
        <v>8</v>
      </c>
      <c r="K28" s="48" t="s">
        <v>8</v>
      </c>
    </row>
    <row r="29" spans="1:11" s="11" customFormat="1" ht="12.75" x14ac:dyDescent="0.2">
      <c r="A29" s="12"/>
      <c r="F29" s="13"/>
      <c r="G29" s="13"/>
      <c r="H29" s="13"/>
      <c r="I29" s="13"/>
    </row>
    <row r="30" spans="1:11" s="11" customFormat="1" ht="12.75" x14ac:dyDescent="0.2">
      <c r="A30" s="12"/>
      <c r="D30" s="69" t="s">
        <v>62</v>
      </c>
      <c r="E30" s="63" t="s">
        <v>55</v>
      </c>
      <c r="F30" t="s">
        <v>56</v>
      </c>
      <c r="G30" t="s">
        <v>57</v>
      </c>
      <c r="H30" s="13"/>
      <c r="I30" s="13"/>
    </row>
    <row r="31" spans="1:11" s="11" customFormat="1" ht="15.75" x14ac:dyDescent="0.2">
      <c r="A31" s="12"/>
      <c r="D31" s="68">
        <v>5.5E-2</v>
      </c>
      <c r="E31" s="64">
        <v>1</v>
      </c>
      <c r="F31" s="65">
        <v>0</v>
      </c>
      <c r="G31" s="66" t="s">
        <v>58</v>
      </c>
      <c r="H31" s="68">
        <v>5.5E-2</v>
      </c>
      <c r="I31" s="13"/>
    </row>
    <row r="32" spans="1:11" s="11" customFormat="1" ht="15.75" x14ac:dyDescent="0.2">
      <c r="A32" s="12"/>
      <c r="D32" s="68">
        <v>0.1</v>
      </c>
      <c r="E32" s="64">
        <v>2</v>
      </c>
      <c r="F32" s="65">
        <v>0.03</v>
      </c>
      <c r="G32" s="65" t="s">
        <v>59</v>
      </c>
      <c r="H32" s="68">
        <v>0.1</v>
      </c>
      <c r="I32" s="13"/>
    </row>
    <row r="33" spans="1:9" s="11" customFormat="1" ht="15.75" x14ac:dyDescent="0.2">
      <c r="A33" s="12"/>
      <c r="B33" s="15"/>
      <c r="C33" s="15"/>
      <c r="D33" s="68">
        <v>0.2</v>
      </c>
      <c r="E33" s="64">
        <v>3</v>
      </c>
      <c r="F33" s="67">
        <v>0.05</v>
      </c>
      <c r="G33" s="67" t="s">
        <v>60</v>
      </c>
      <c r="H33" s="68">
        <v>0.2</v>
      </c>
      <c r="I33" s="13"/>
    </row>
    <row r="34" spans="1:9" s="11" customFormat="1" x14ac:dyDescent="0.2">
      <c r="A34" s="12"/>
      <c r="B34" s="15"/>
      <c r="C34" s="15"/>
      <c r="D34" s="24"/>
      <c r="F34" s="13"/>
      <c r="G34" s="13"/>
      <c r="H34" s="13"/>
      <c r="I34" s="13"/>
    </row>
    <row r="35" spans="1:9" s="11" customFormat="1" x14ac:dyDescent="0.2">
      <c r="A35" s="12"/>
      <c r="B35" s="15"/>
      <c r="C35" s="15"/>
      <c r="D35" s="24"/>
      <c r="F35" s="13"/>
      <c r="G35" s="13"/>
      <c r="H35" s="13"/>
      <c r="I35" s="13"/>
    </row>
    <row r="36" spans="1:9" s="11" customFormat="1" x14ac:dyDescent="0.2">
      <c r="A36" s="12"/>
      <c r="B36" s="15"/>
      <c r="C36" s="15"/>
      <c r="D36" s="24"/>
      <c r="F36" s="13"/>
      <c r="G36" s="13"/>
      <c r="H36" s="13"/>
      <c r="I36" s="13"/>
    </row>
    <row r="37" spans="1:9" s="11" customFormat="1" x14ac:dyDescent="0.2">
      <c r="A37" s="12"/>
      <c r="B37" s="15"/>
      <c r="C37" s="15"/>
      <c r="D37" s="24"/>
      <c r="F37" s="13"/>
      <c r="G37" s="13"/>
      <c r="H37" s="13"/>
      <c r="I37" s="13"/>
    </row>
    <row r="38" spans="1:9" s="11" customFormat="1" x14ac:dyDescent="0.2">
      <c r="A38" s="12"/>
      <c r="B38" s="15"/>
      <c r="C38" s="15"/>
      <c r="D38" s="24"/>
      <c r="F38" s="13"/>
      <c r="G38" s="13"/>
      <c r="H38" s="13"/>
      <c r="I38" s="13"/>
    </row>
    <row r="39" spans="1:9" s="11" customFormat="1" x14ac:dyDescent="0.2">
      <c r="A39" s="12"/>
      <c r="B39" s="15"/>
      <c r="C39" s="15"/>
      <c r="D39" s="24"/>
      <c r="F39" s="13"/>
      <c r="G39" s="13"/>
      <c r="H39" s="13"/>
      <c r="I39" s="13"/>
    </row>
    <row r="40" spans="1:9" s="11" customFormat="1" x14ac:dyDescent="0.2">
      <c r="A40" s="12"/>
      <c r="B40" s="15"/>
      <c r="C40" s="15"/>
      <c r="D40" s="24"/>
      <c r="F40" s="13"/>
      <c r="G40" s="13"/>
      <c r="H40" s="13"/>
      <c r="I40" s="13"/>
    </row>
    <row r="41" spans="1:9" s="11" customFormat="1" x14ac:dyDescent="0.2">
      <c r="A41" s="12"/>
      <c r="B41" s="15"/>
      <c r="C41" s="15"/>
      <c r="D41" s="24"/>
      <c r="F41" s="13"/>
      <c r="G41" s="13"/>
      <c r="H41" s="13"/>
      <c r="I41" s="13"/>
    </row>
    <row r="42" spans="1:9" s="11" customFormat="1" x14ac:dyDescent="0.2">
      <c r="A42" s="12"/>
      <c r="B42" s="15"/>
      <c r="C42" s="15"/>
      <c r="D42" s="24"/>
      <c r="F42" s="13"/>
      <c r="G42" s="13"/>
      <c r="H42" s="13"/>
      <c r="I42" s="13"/>
    </row>
    <row r="43" spans="1:9" s="11" customFormat="1" x14ac:dyDescent="0.2">
      <c r="A43" s="12"/>
      <c r="B43" s="15"/>
      <c r="C43" s="15"/>
      <c r="D43" s="24"/>
      <c r="F43" s="13"/>
      <c r="G43" s="13"/>
      <c r="H43" s="13"/>
      <c r="I43" s="13"/>
    </row>
    <row r="44" spans="1:9" s="11" customFormat="1" x14ac:dyDescent="0.2">
      <c r="A44" s="12"/>
      <c r="B44" s="15"/>
      <c r="C44" s="15"/>
      <c r="D44" s="24"/>
      <c r="F44" s="13"/>
      <c r="G44" s="13"/>
      <c r="H44" s="13"/>
      <c r="I44" s="13"/>
    </row>
    <row r="45" spans="1:9" s="11" customFormat="1" x14ac:dyDescent="0.2">
      <c r="A45" s="12"/>
      <c r="B45" s="15"/>
      <c r="C45" s="15"/>
      <c r="D45" s="24"/>
      <c r="F45" s="13"/>
      <c r="G45" s="13"/>
      <c r="H45" s="13"/>
      <c r="I45" s="13"/>
    </row>
    <row r="46" spans="1:9" s="11" customFormat="1" x14ac:dyDescent="0.2">
      <c r="A46" s="12"/>
      <c r="B46" s="15"/>
      <c r="C46" s="15"/>
      <c r="D46" s="24"/>
      <c r="F46" s="13"/>
      <c r="G46" s="13"/>
      <c r="H46" s="13"/>
      <c r="I46" s="13"/>
    </row>
    <row r="47" spans="1:9" s="11" customFormat="1" x14ac:dyDescent="0.2">
      <c r="A47" s="12"/>
      <c r="B47" s="15"/>
      <c r="C47" s="15"/>
      <c r="D47" s="24"/>
      <c r="F47" s="13"/>
      <c r="G47" s="13"/>
      <c r="H47" s="13"/>
      <c r="I47" s="13"/>
    </row>
    <row r="48" spans="1:9" s="11" customFormat="1" x14ac:dyDescent="0.2">
      <c r="A48" s="12"/>
      <c r="B48" s="15"/>
      <c r="C48" s="15"/>
      <c r="D48" s="24"/>
      <c r="F48" s="13"/>
      <c r="G48" s="13"/>
      <c r="H48" s="13"/>
      <c r="I48" s="13"/>
    </row>
    <row r="49" spans="1:9" s="11" customFormat="1" x14ac:dyDescent="0.2">
      <c r="A49" s="12"/>
      <c r="B49" s="15"/>
      <c r="C49" s="15"/>
      <c r="D49" s="24"/>
      <c r="F49" s="13"/>
      <c r="G49" s="13"/>
      <c r="H49" s="13"/>
      <c r="I49" s="13"/>
    </row>
    <row r="50" spans="1:9" s="11" customFormat="1" x14ac:dyDescent="0.2">
      <c r="A50" s="12"/>
      <c r="B50" s="15"/>
      <c r="C50" s="15"/>
      <c r="D50" s="24"/>
      <c r="F50" s="13"/>
      <c r="G50" s="13"/>
      <c r="H50" s="13"/>
      <c r="I50" s="13"/>
    </row>
    <row r="51" spans="1:9" s="11" customFormat="1" x14ac:dyDescent="0.2">
      <c r="A51" s="12"/>
      <c r="B51" s="15"/>
      <c r="C51" s="15"/>
      <c r="D51" s="24"/>
      <c r="F51" s="13"/>
      <c r="G51" s="13"/>
      <c r="H51" s="13"/>
      <c r="I51" s="13"/>
    </row>
    <row r="52" spans="1:9" s="11" customFormat="1" x14ac:dyDescent="0.2">
      <c r="A52" s="12"/>
      <c r="B52" s="15"/>
      <c r="C52" s="15"/>
      <c r="D52" s="24"/>
      <c r="F52" s="13"/>
      <c r="G52" s="13"/>
      <c r="H52" s="13"/>
      <c r="I52" s="13"/>
    </row>
    <row r="53" spans="1:9" s="11" customFormat="1" x14ac:dyDescent="0.2">
      <c r="A53" s="12"/>
      <c r="B53" s="15"/>
      <c r="C53" s="15"/>
      <c r="D53" s="24"/>
      <c r="F53" s="13"/>
      <c r="G53" s="13"/>
      <c r="H53" s="13"/>
      <c r="I53" s="13"/>
    </row>
    <row r="54" spans="1:9" s="11" customFormat="1" x14ac:dyDescent="0.2">
      <c r="A54" s="12"/>
      <c r="B54" s="15"/>
      <c r="C54" s="15"/>
      <c r="D54" s="24"/>
      <c r="F54" s="13"/>
      <c r="G54" s="13"/>
      <c r="H54" s="13"/>
      <c r="I54" s="13"/>
    </row>
    <row r="55" spans="1:9" s="11" customFormat="1" x14ac:dyDescent="0.2">
      <c r="A55" s="12"/>
      <c r="B55" s="15"/>
      <c r="C55" s="15"/>
      <c r="D55" s="24"/>
      <c r="F55" s="13"/>
      <c r="G55" s="13"/>
      <c r="H55" s="13"/>
      <c r="I55" s="13"/>
    </row>
    <row r="56" spans="1:9" s="11" customFormat="1" x14ac:dyDescent="0.2">
      <c r="A56" s="12"/>
      <c r="B56" s="15"/>
      <c r="C56" s="15"/>
      <c r="D56" s="24"/>
      <c r="F56" s="13"/>
      <c r="G56" s="13"/>
      <c r="H56" s="13"/>
      <c r="I56" s="13"/>
    </row>
    <row r="57" spans="1:9" s="11" customFormat="1" x14ac:dyDescent="0.2">
      <c r="A57" s="12"/>
      <c r="B57" s="15"/>
      <c r="C57" s="15"/>
      <c r="D57" s="24"/>
      <c r="F57" s="13"/>
      <c r="G57" s="13"/>
      <c r="H57" s="13"/>
      <c r="I57" s="13"/>
    </row>
    <row r="58" spans="1:9" s="11" customFormat="1" x14ac:dyDescent="0.2">
      <c r="A58" s="12"/>
      <c r="B58" s="15"/>
      <c r="C58" s="15"/>
      <c r="D58" s="24"/>
      <c r="F58" s="13"/>
      <c r="G58" s="13"/>
      <c r="H58" s="13"/>
      <c r="I58" s="13"/>
    </row>
    <row r="59" spans="1:9" s="11" customFormat="1" x14ac:dyDescent="0.2">
      <c r="A59" s="12"/>
      <c r="B59" s="15"/>
      <c r="C59" s="15"/>
      <c r="D59" s="24"/>
      <c r="F59" s="13"/>
      <c r="G59" s="13"/>
      <c r="H59" s="13"/>
      <c r="I59" s="13"/>
    </row>
    <row r="60" spans="1:9" s="11" customFormat="1" x14ac:dyDescent="0.2">
      <c r="A60" s="12"/>
      <c r="B60" s="15"/>
      <c r="C60" s="15"/>
      <c r="D60" s="24"/>
      <c r="F60" s="13"/>
      <c r="G60" s="13"/>
      <c r="H60" s="13"/>
      <c r="I60" s="13"/>
    </row>
    <row r="61" spans="1:9" s="11" customFormat="1" x14ac:dyDescent="0.2">
      <c r="A61" s="12"/>
      <c r="B61" s="15"/>
      <c r="C61" s="15"/>
      <c r="D61" s="24"/>
      <c r="F61" s="13"/>
      <c r="G61" s="13"/>
      <c r="H61" s="13"/>
      <c r="I61" s="13"/>
    </row>
    <row r="62" spans="1:9" s="11" customFormat="1" x14ac:dyDescent="0.2">
      <c r="A62" s="12"/>
      <c r="B62" s="15"/>
      <c r="C62" s="15"/>
      <c r="D62" s="24"/>
      <c r="F62" s="13"/>
      <c r="G62" s="13"/>
      <c r="H62" s="13"/>
      <c r="I62" s="13"/>
    </row>
    <row r="63" spans="1:9" s="11" customFormat="1" x14ac:dyDescent="0.2">
      <c r="A63" s="12"/>
      <c r="B63" s="15"/>
      <c r="C63" s="15"/>
      <c r="D63" s="24"/>
      <c r="F63" s="13"/>
      <c r="G63" s="13"/>
      <c r="H63" s="13"/>
      <c r="I63" s="13"/>
    </row>
    <row r="64" spans="1:9" s="11" customFormat="1" x14ac:dyDescent="0.2">
      <c r="A64" s="12"/>
      <c r="B64" s="15"/>
      <c r="C64" s="15"/>
      <c r="D64" s="24"/>
      <c r="F64" s="13"/>
      <c r="G64" s="13"/>
      <c r="H64" s="13"/>
      <c r="I64" s="13"/>
    </row>
    <row r="65" spans="1:9" s="11" customFormat="1" x14ac:dyDescent="0.2">
      <c r="A65" s="12"/>
      <c r="B65" s="15"/>
      <c r="C65" s="15"/>
      <c r="D65" s="24"/>
      <c r="F65" s="13"/>
      <c r="G65" s="13"/>
      <c r="H65" s="13"/>
      <c r="I65" s="13"/>
    </row>
    <row r="66" spans="1:9" s="11" customFormat="1" x14ac:dyDescent="0.2">
      <c r="A66" s="12"/>
      <c r="B66" s="15"/>
      <c r="C66" s="15"/>
      <c r="D66" s="24"/>
      <c r="F66" s="13"/>
      <c r="G66" s="13"/>
      <c r="H66" s="13"/>
      <c r="I66" s="13"/>
    </row>
    <row r="67" spans="1:9" s="11" customFormat="1" x14ac:dyDescent="0.2">
      <c r="A67" s="12"/>
      <c r="B67" s="15"/>
      <c r="C67" s="15"/>
      <c r="D67" s="24"/>
      <c r="F67" s="13"/>
      <c r="G67" s="13"/>
      <c r="H67" s="13"/>
      <c r="I67" s="13"/>
    </row>
    <row r="68" spans="1:9" s="11" customFormat="1" x14ac:dyDescent="0.2">
      <c r="A68" s="12"/>
      <c r="B68" s="15"/>
      <c r="C68" s="15"/>
      <c r="D68" s="24"/>
      <c r="F68" s="13"/>
      <c r="G68" s="13"/>
      <c r="H68" s="13"/>
      <c r="I68" s="13"/>
    </row>
    <row r="69" spans="1:9" s="11" customFormat="1" x14ac:dyDescent="0.2">
      <c r="A69" s="12"/>
      <c r="B69" s="15"/>
      <c r="C69" s="15"/>
      <c r="D69" s="24"/>
      <c r="F69" s="13"/>
      <c r="G69" s="13"/>
      <c r="H69" s="13"/>
      <c r="I69" s="13"/>
    </row>
    <row r="70" spans="1:9" s="11" customFormat="1" x14ac:dyDescent="0.2">
      <c r="A70" s="12"/>
      <c r="B70" s="15"/>
      <c r="C70" s="15"/>
      <c r="D70" s="24"/>
      <c r="F70" s="13"/>
      <c r="G70" s="13"/>
      <c r="H70" s="13"/>
      <c r="I70" s="13"/>
    </row>
    <row r="71" spans="1:9" s="11" customFormat="1" x14ac:dyDescent="0.2">
      <c r="A71" s="12"/>
      <c r="B71" s="15"/>
      <c r="C71" s="15"/>
      <c r="D71" s="24"/>
      <c r="F71" s="13"/>
      <c r="G71" s="13"/>
      <c r="H71" s="13"/>
      <c r="I71" s="13"/>
    </row>
    <row r="72" spans="1:9" s="11" customFormat="1" x14ac:dyDescent="0.2">
      <c r="A72" s="12"/>
      <c r="B72" s="15"/>
      <c r="C72" s="15"/>
      <c r="D72" s="24"/>
      <c r="F72" s="13"/>
      <c r="G72" s="13"/>
      <c r="H72" s="13"/>
      <c r="I72" s="13"/>
    </row>
    <row r="73" spans="1:9" s="11" customFormat="1" x14ac:dyDescent="0.2">
      <c r="A73" s="12"/>
      <c r="B73" s="15"/>
      <c r="C73" s="15"/>
      <c r="D73" s="24"/>
      <c r="F73" s="13"/>
      <c r="G73" s="13"/>
      <c r="H73" s="13"/>
      <c r="I73" s="13"/>
    </row>
    <row r="74" spans="1:9" s="11" customFormat="1" x14ac:dyDescent="0.2">
      <c r="A74" s="12"/>
      <c r="B74" s="15"/>
      <c r="C74" s="15"/>
      <c r="D74" s="24"/>
      <c r="F74" s="13"/>
      <c r="G74" s="13"/>
      <c r="H74" s="13"/>
      <c r="I74" s="13"/>
    </row>
    <row r="75" spans="1:9" s="11" customFormat="1" x14ac:dyDescent="0.2">
      <c r="A75" s="12"/>
      <c r="B75" s="15"/>
      <c r="C75" s="15"/>
      <c r="D75" s="24"/>
      <c r="F75" s="13"/>
      <c r="G75" s="13"/>
      <c r="H75" s="13"/>
      <c r="I75" s="13"/>
    </row>
    <row r="76" spans="1:9" s="11" customFormat="1" x14ac:dyDescent="0.2">
      <c r="A76" s="12"/>
      <c r="B76" s="15"/>
      <c r="C76" s="15"/>
      <c r="D76" s="24"/>
      <c r="F76" s="13"/>
      <c r="G76" s="13"/>
      <c r="H76" s="13"/>
      <c r="I76" s="13"/>
    </row>
    <row r="77" spans="1:9" s="11" customFormat="1" x14ac:dyDescent="0.2">
      <c r="A77" s="12"/>
      <c r="B77" s="15"/>
      <c r="C77" s="15"/>
      <c r="D77" s="24"/>
      <c r="F77" s="13"/>
      <c r="G77" s="13"/>
      <c r="H77" s="13"/>
      <c r="I77" s="13"/>
    </row>
    <row r="78" spans="1:9" s="11" customFormat="1" x14ac:dyDescent="0.2">
      <c r="A78" s="12"/>
      <c r="B78" s="15"/>
      <c r="C78" s="15"/>
      <c r="D78" s="24"/>
      <c r="F78" s="13"/>
      <c r="G78" s="13"/>
      <c r="H78" s="13"/>
      <c r="I78" s="13"/>
    </row>
    <row r="79" spans="1:9" s="11" customFormat="1" x14ac:dyDescent="0.2">
      <c r="A79" s="12"/>
      <c r="B79" s="15"/>
      <c r="C79" s="15"/>
      <c r="D79" s="24"/>
      <c r="F79" s="13"/>
      <c r="G79" s="13"/>
      <c r="H79" s="13"/>
      <c r="I79" s="13"/>
    </row>
    <row r="80" spans="1:9" s="11" customFormat="1" x14ac:dyDescent="0.2">
      <c r="A80" s="12"/>
      <c r="B80" s="15"/>
      <c r="C80" s="15"/>
      <c r="D80" s="24"/>
      <c r="F80" s="13"/>
      <c r="G80" s="13"/>
      <c r="H80" s="13"/>
      <c r="I80" s="13"/>
    </row>
    <row r="81" spans="1:9" s="11" customFormat="1" x14ac:dyDescent="0.2">
      <c r="A81" s="12"/>
      <c r="B81" s="15"/>
      <c r="C81" s="15"/>
      <c r="D81" s="24"/>
      <c r="F81" s="13"/>
      <c r="G81" s="13"/>
      <c r="H81" s="13"/>
      <c r="I81" s="13"/>
    </row>
    <row r="82" spans="1:9" s="11" customFormat="1" x14ac:dyDescent="0.2">
      <c r="A82" s="12"/>
      <c r="B82" s="15"/>
      <c r="C82" s="15"/>
      <c r="D82" s="24"/>
      <c r="F82" s="13"/>
      <c r="G82" s="13"/>
      <c r="H82" s="13"/>
      <c r="I82" s="13"/>
    </row>
    <row r="83" spans="1:9" s="11" customFormat="1" x14ac:dyDescent="0.2">
      <c r="A83" s="12"/>
      <c r="B83" s="15"/>
      <c r="C83" s="15"/>
      <c r="D83" s="24"/>
      <c r="F83" s="13"/>
      <c r="G83" s="13"/>
      <c r="H83" s="13"/>
      <c r="I83" s="13"/>
    </row>
    <row r="84" spans="1:9" s="11" customFormat="1" x14ac:dyDescent="0.2">
      <c r="A84" s="12"/>
      <c r="B84" s="15"/>
      <c r="C84" s="15"/>
      <c r="D84" s="24"/>
      <c r="F84" s="13"/>
      <c r="G84" s="13"/>
      <c r="H84" s="13"/>
      <c r="I84" s="13"/>
    </row>
    <row r="85" spans="1:9" s="11" customFormat="1" x14ac:dyDescent="0.2">
      <c r="A85" s="12"/>
      <c r="B85" s="15"/>
      <c r="C85" s="15"/>
      <c r="D85" s="24"/>
      <c r="F85" s="13"/>
      <c r="G85" s="13"/>
      <c r="H85" s="13"/>
      <c r="I85" s="13"/>
    </row>
    <row r="86" spans="1:9" s="11" customFormat="1" x14ac:dyDescent="0.2">
      <c r="A86" s="12"/>
      <c r="B86" s="15"/>
      <c r="C86" s="15"/>
      <c r="D86" s="24"/>
      <c r="F86" s="13"/>
      <c r="G86" s="13"/>
      <c r="H86" s="13"/>
      <c r="I86" s="13"/>
    </row>
    <row r="87" spans="1:9" s="11" customFormat="1" x14ac:dyDescent="0.2">
      <c r="A87" s="12"/>
      <c r="B87" s="15"/>
      <c r="C87" s="15"/>
      <c r="D87" s="24"/>
      <c r="F87" s="13"/>
      <c r="G87" s="13"/>
      <c r="H87" s="13"/>
      <c r="I87" s="13"/>
    </row>
    <row r="88" spans="1:9" s="11" customFormat="1" x14ac:dyDescent="0.2">
      <c r="A88" s="12"/>
      <c r="B88" s="15"/>
      <c r="C88" s="15"/>
      <c r="D88" s="24"/>
      <c r="F88" s="13"/>
      <c r="G88" s="13"/>
      <c r="H88" s="13"/>
      <c r="I88" s="13"/>
    </row>
    <row r="89" spans="1:9" s="11" customFormat="1" x14ac:dyDescent="0.2">
      <c r="A89" s="12"/>
      <c r="B89" s="15"/>
      <c r="C89" s="15"/>
      <c r="D89" s="24"/>
      <c r="F89" s="13"/>
      <c r="G89" s="13"/>
      <c r="H89" s="13"/>
      <c r="I89" s="13"/>
    </row>
    <row r="90" spans="1:9" s="11" customFormat="1" x14ac:dyDescent="0.2">
      <c r="A90" s="12"/>
      <c r="B90" s="15"/>
      <c r="C90" s="15"/>
      <c r="D90" s="24"/>
      <c r="F90" s="13"/>
      <c r="G90" s="13"/>
      <c r="H90" s="13"/>
      <c r="I90" s="13"/>
    </row>
    <row r="91" spans="1:9" s="11" customFormat="1" x14ac:dyDescent="0.2">
      <c r="A91" s="12"/>
      <c r="B91" s="15"/>
      <c r="C91" s="15"/>
      <c r="D91" s="24"/>
      <c r="F91" s="13"/>
      <c r="G91" s="13"/>
      <c r="H91" s="13"/>
      <c r="I91" s="13"/>
    </row>
    <row r="92" spans="1:9" s="11" customFormat="1" x14ac:dyDescent="0.2">
      <c r="A92" s="12"/>
      <c r="B92" s="15"/>
      <c r="C92" s="15"/>
      <c r="D92" s="24"/>
      <c r="F92" s="13"/>
      <c r="G92" s="13"/>
      <c r="H92" s="13"/>
      <c r="I92" s="13"/>
    </row>
    <row r="93" spans="1:9" s="11" customFormat="1" x14ac:dyDescent="0.2">
      <c r="A93" s="12"/>
      <c r="B93" s="15"/>
      <c r="C93" s="15"/>
      <c r="D93" s="24"/>
      <c r="F93" s="13"/>
      <c r="G93" s="13"/>
      <c r="H93" s="13"/>
      <c r="I93" s="13"/>
    </row>
    <row r="94" spans="1:9" s="11" customFormat="1" x14ac:dyDescent="0.2">
      <c r="A94" s="12"/>
      <c r="B94" s="15"/>
      <c r="C94" s="15"/>
      <c r="D94" s="24"/>
      <c r="F94" s="13"/>
      <c r="G94" s="13"/>
      <c r="H94" s="13"/>
      <c r="I94" s="13"/>
    </row>
    <row r="95" spans="1:9" s="11" customFormat="1" x14ac:dyDescent="0.2">
      <c r="A95" s="12"/>
      <c r="B95" s="15"/>
      <c r="C95" s="15"/>
      <c r="D95" s="24"/>
      <c r="F95" s="13"/>
      <c r="G95" s="13"/>
      <c r="H95" s="13"/>
      <c r="I95" s="13"/>
    </row>
    <row r="96" spans="1:9" s="11" customFormat="1" x14ac:dyDescent="0.2">
      <c r="A96" s="12"/>
      <c r="B96" s="15"/>
      <c r="C96" s="15"/>
      <c r="D96" s="24"/>
      <c r="F96" s="13"/>
      <c r="G96" s="13"/>
      <c r="H96" s="13"/>
      <c r="I96" s="13"/>
    </row>
    <row r="97" spans="1:9" s="11" customFormat="1" x14ac:dyDescent="0.2">
      <c r="A97" s="12"/>
      <c r="B97" s="15"/>
      <c r="C97" s="15"/>
      <c r="D97" s="24"/>
      <c r="F97" s="13"/>
      <c r="G97" s="13"/>
      <c r="H97" s="13"/>
      <c r="I97" s="13"/>
    </row>
    <row r="98" spans="1:9" s="11" customFormat="1" x14ac:dyDescent="0.2">
      <c r="A98" s="12"/>
      <c r="B98" s="15"/>
      <c r="C98" s="15"/>
      <c r="D98" s="24"/>
      <c r="F98" s="13"/>
      <c r="G98" s="13"/>
      <c r="H98" s="13"/>
      <c r="I98" s="13"/>
    </row>
    <row r="99" spans="1:9" s="11" customFormat="1" x14ac:dyDescent="0.2">
      <c r="A99" s="12"/>
      <c r="B99" s="15"/>
      <c r="C99" s="15"/>
      <c r="D99" s="24"/>
      <c r="F99" s="13"/>
      <c r="G99" s="13"/>
      <c r="H99" s="13"/>
      <c r="I99" s="13"/>
    </row>
    <row r="100" spans="1:9" s="11" customFormat="1" x14ac:dyDescent="0.2">
      <c r="A100" s="12"/>
      <c r="B100" s="15"/>
      <c r="C100" s="15"/>
      <c r="D100" s="24"/>
      <c r="F100" s="13"/>
      <c r="G100" s="13"/>
      <c r="H100" s="13"/>
      <c r="I100" s="13"/>
    </row>
    <row r="101" spans="1:9" s="11" customFormat="1" x14ac:dyDescent="0.2">
      <c r="A101" s="12"/>
      <c r="B101" s="15"/>
      <c r="C101" s="15"/>
      <c r="D101" s="24"/>
      <c r="F101" s="13"/>
      <c r="G101" s="13"/>
      <c r="H101" s="13"/>
      <c r="I101" s="13"/>
    </row>
    <row r="102" spans="1:9" s="11" customFormat="1" x14ac:dyDescent="0.2">
      <c r="A102" s="12"/>
      <c r="B102" s="15"/>
      <c r="C102" s="15"/>
      <c r="D102" s="24"/>
      <c r="F102" s="13"/>
      <c r="G102" s="13"/>
      <c r="H102" s="13"/>
      <c r="I102" s="13"/>
    </row>
    <row r="103" spans="1:9" s="11" customFormat="1" x14ac:dyDescent="0.2">
      <c r="A103" s="12"/>
      <c r="B103" s="15"/>
      <c r="C103" s="15"/>
      <c r="D103" s="24"/>
      <c r="F103" s="13"/>
      <c r="G103" s="13"/>
      <c r="H103" s="13"/>
      <c r="I103" s="13"/>
    </row>
    <row r="104" spans="1:9" s="11" customFormat="1" x14ac:dyDescent="0.2">
      <c r="A104" s="12"/>
      <c r="B104" s="15"/>
      <c r="C104" s="15"/>
      <c r="D104" s="24"/>
      <c r="F104" s="13"/>
      <c r="G104" s="13"/>
      <c r="H104" s="13"/>
      <c r="I104" s="13"/>
    </row>
    <row r="105" spans="1:9" s="11" customFormat="1" x14ac:dyDescent="0.2">
      <c r="A105" s="12"/>
      <c r="B105" s="15"/>
      <c r="C105" s="15"/>
      <c r="D105" s="24"/>
      <c r="F105" s="13"/>
      <c r="G105" s="13"/>
      <c r="H105" s="13"/>
      <c r="I105" s="13"/>
    </row>
    <row r="106" spans="1:9" s="11" customFormat="1" x14ac:dyDescent="0.2">
      <c r="A106" s="12"/>
      <c r="B106" s="15"/>
      <c r="C106" s="15"/>
      <c r="D106" s="24"/>
      <c r="F106" s="13"/>
      <c r="G106" s="13"/>
      <c r="H106" s="13"/>
      <c r="I106" s="13"/>
    </row>
    <row r="107" spans="1:9" s="11" customFormat="1" x14ac:dyDescent="0.2">
      <c r="A107" s="12"/>
      <c r="B107" s="15"/>
      <c r="C107" s="15"/>
      <c r="D107" s="24"/>
      <c r="F107" s="13"/>
      <c r="G107" s="13"/>
      <c r="H107" s="13"/>
      <c r="I107" s="13"/>
    </row>
    <row r="108" spans="1:9" s="11" customFormat="1" x14ac:dyDescent="0.2">
      <c r="A108" s="12"/>
      <c r="B108" s="15"/>
      <c r="C108" s="15"/>
      <c r="D108" s="24"/>
      <c r="F108" s="13"/>
      <c r="G108" s="13"/>
      <c r="H108" s="13"/>
      <c r="I108" s="13"/>
    </row>
    <row r="109" spans="1:9" s="11" customFormat="1" x14ac:dyDescent="0.2">
      <c r="A109" s="12"/>
      <c r="B109" s="15"/>
      <c r="C109" s="15"/>
      <c r="D109" s="24"/>
      <c r="F109" s="13"/>
      <c r="G109" s="13"/>
      <c r="H109" s="13"/>
      <c r="I109" s="13"/>
    </row>
    <row r="110" spans="1:9" s="11" customFormat="1" x14ac:dyDescent="0.2">
      <c r="A110" s="12"/>
      <c r="B110" s="15"/>
      <c r="C110" s="15"/>
      <c r="D110" s="24"/>
      <c r="F110" s="13"/>
      <c r="G110" s="13"/>
      <c r="H110" s="13"/>
      <c r="I110" s="13"/>
    </row>
    <row r="111" spans="1:9" s="11" customFormat="1" x14ac:dyDescent="0.2">
      <c r="A111" s="12"/>
      <c r="B111" s="15"/>
      <c r="C111" s="15"/>
      <c r="D111" s="24"/>
      <c r="F111" s="13"/>
      <c r="G111" s="13"/>
      <c r="H111" s="13"/>
      <c r="I111" s="13"/>
    </row>
    <row r="112" spans="1:9" s="11" customFormat="1" x14ac:dyDescent="0.2">
      <c r="A112" s="12"/>
      <c r="B112" s="15"/>
      <c r="C112" s="15"/>
      <c r="D112" s="24"/>
      <c r="F112" s="13"/>
      <c r="G112" s="13"/>
      <c r="H112" s="13"/>
      <c r="I112" s="13"/>
    </row>
    <row r="113" spans="1:9" s="11" customFormat="1" x14ac:dyDescent="0.2">
      <c r="A113" s="12"/>
      <c r="B113" s="15"/>
      <c r="C113" s="15"/>
      <c r="D113" s="24"/>
      <c r="F113" s="13"/>
      <c r="G113" s="13"/>
      <c r="H113" s="13"/>
      <c r="I113" s="13"/>
    </row>
    <row r="114" spans="1:9" s="11" customFormat="1" x14ac:dyDescent="0.2">
      <c r="A114" s="12"/>
      <c r="B114" s="15"/>
      <c r="C114" s="15"/>
      <c r="D114" s="24"/>
      <c r="F114" s="13"/>
      <c r="G114" s="13"/>
      <c r="H114" s="13"/>
      <c r="I114" s="13"/>
    </row>
    <row r="115" spans="1:9" s="11" customFormat="1" x14ac:dyDescent="0.2">
      <c r="A115" s="12"/>
      <c r="B115" s="15"/>
      <c r="C115" s="15"/>
      <c r="D115" s="24"/>
      <c r="F115" s="13"/>
      <c r="G115" s="13"/>
      <c r="H115" s="13"/>
      <c r="I115" s="13"/>
    </row>
    <row r="116" spans="1:9" s="11" customFormat="1" x14ac:dyDescent="0.2">
      <c r="A116" s="12"/>
      <c r="B116" s="15"/>
      <c r="C116" s="15"/>
      <c r="D116" s="24"/>
      <c r="F116" s="13"/>
      <c r="G116" s="13"/>
      <c r="H116" s="13"/>
      <c r="I116" s="13"/>
    </row>
    <row r="117" spans="1:9" s="11" customFormat="1" x14ac:dyDescent="0.2">
      <c r="A117" s="12"/>
      <c r="B117" s="15"/>
      <c r="C117" s="15"/>
      <c r="D117" s="24"/>
      <c r="F117" s="13"/>
      <c r="G117" s="13"/>
      <c r="H117" s="13"/>
      <c r="I117" s="13"/>
    </row>
    <row r="118" spans="1:9" s="11" customFormat="1" x14ac:dyDescent="0.2">
      <c r="A118" s="12"/>
      <c r="B118" s="15"/>
      <c r="C118" s="15"/>
      <c r="D118" s="24"/>
      <c r="F118" s="13"/>
      <c r="G118" s="13"/>
      <c r="H118" s="13"/>
      <c r="I118" s="13"/>
    </row>
    <row r="119" spans="1:9" s="11" customFormat="1" x14ac:dyDescent="0.2">
      <c r="A119" s="12"/>
      <c r="B119" s="15"/>
      <c r="C119" s="15"/>
      <c r="D119" s="24"/>
      <c r="F119" s="13"/>
      <c r="G119" s="13"/>
      <c r="H119" s="13"/>
      <c r="I119" s="13"/>
    </row>
    <row r="120" spans="1:9" s="11" customFormat="1" x14ac:dyDescent="0.2">
      <c r="A120" s="12"/>
      <c r="B120" s="15"/>
      <c r="C120" s="15"/>
      <c r="D120" s="24"/>
      <c r="F120" s="13"/>
      <c r="G120" s="13"/>
      <c r="H120" s="13"/>
      <c r="I120" s="13"/>
    </row>
    <row r="121" spans="1:9" s="11" customFormat="1" x14ac:dyDescent="0.2">
      <c r="A121" s="12"/>
      <c r="B121" s="15"/>
      <c r="C121" s="15"/>
      <c r="D121" s="24"/>
      <c r="F121" s="13"/>
      <c r="G121" s="13"/>
      <c r="H121" s="13"/>
      <c r="I121" s="13"/>
    </row>
    <row r="122" spans="1:9" s="11" customFormat="1" x14ac:dyDescent="0.2">
      <c r="A122" s="12"/>
      <c r="B122" s="15"/>
      <c r="C122" s="15"/>
      <c r="D122" s="24"/>
      <c r="F122" s="13"/>
      <c r="G122" s="13"/>
      <c r="H122" s="13"/>
      <c r="I122" s="13"/>
    </row>
    <row r="123" spans="1:9" s="11" customFormat="1" x14ac:dyDescent="0.2">
      <c r="A123" s="12"/>
      <c r="B123" s="15"/>
      <c r="C123" s="15"/>
      <c r="D123" s="24"/>
      <c r="F123" s="13"/>
      <c r="G123" s="13"/>
      <c r="H123" s="13"/>
      <c r="I123" s="13"/>
    </row>
    <row r="124" spans="1:9" s="11" customFormat="1" x14ac:dyDescent="0.2">
      <c r="A124" s="12"/>
      <c r="B124" s="15"/>
      <c r="C124" s="15"/>
      <c r="D124" s="24"/>
      <c r="F124" s="13"/>
      <c r="G124" s="13"/>
      <c r="H124" s="13"/>
      <c r="I124" s="13"/>
    </row>
    <row r="125" spans="1:9" s="11" customFormat="1" x14ac:dyDescent="0.2">
      <c r="A125" s="12"/>
      <c r="B125" s="15"/>
      <c r="C125" s="15"/>
      <c r="D125" s="24"/>
      <c r="F125" s="13"/>
      <c r="G125" s="13"/>
      <c r="H125" s="13"/>
      <c r="I125" s="13"/>
    </row>
    <row r="126" spans="1:9" s="11" customFormat="1" x14ac:dyDescent="0.2">
      <c r="A126" s="12"/>
      <c r="B126" s="15"/>
      <c r="C126" s="15"/>
      <c r="D126" s="24"/>
      <c r="F126" s="13"/>
      <c r="G126" s="13"/>
      <c r="H126" s="13"/>
      <c r="I126" s="13"/>
    </row>
    <row r="127" spans="1:9" s="11" customFormat="1" x14ac:dyDescent="0.2">
      <c r="A127" s="12"/>
      <c r="B127" s="15"/>
      <c r="C127" s="15"/>
      <c r="D127" s="24"/>
      <c r="F127" s="13"/>
      <c r="G127" s="13"/>
      <c r="H127" s="13"/>
      <c r="I127" s="13"/>
    </row>
    <row r="128" spans="1:9" s="11" customFormat="1" x14ac:dyDescent="0.2">
      <c r="A128" s="12"/>
      <c r="B128" s="15"/>
      <c r="C128" s="15"/>
      <c r="D128" s="24"/>
      <c r="F128" s="13"/>
      <c r="G128" s="13"/>
      <c r="H128" s="13"/>
      <c r="I128" s="13"/>
    </row>
    <row r="129" spans="1:9" s="11" customFormat="1" x14ac:dyDescent="0.2">
      <c r="A129" s="12"/>
      <c r="B129" s="15"/>
      <c r="C129" s="15"/>
      <c r="D129" s="24"/>
      <c r="F129" s="13"/>
      <c r="G129" s="13"/>
      <c r="H129" s="13"/>
      <c r="I129" s="13"/>
    </row>
    <row r="130" spans="1:9" s="11" customFormat="1" x14ac:dyDescent="0.2">
      <c r="A130" s="12"/>
      <c r="B130" s="15"/>
      <c r="C130" s="15"/>
      <c r="D130" s="24"/>
      <c r="F130" s="13"/>
      <c r="G130" s="13"/>
      <c r="H130" s="13"/>
      <c r="I130" s="13"/>
    </row>
    <row r="131" spans="1:9" s="11" customFormat="1" x14ac:dyDescent="0.2">
      <c r="A131" s="12"/>
      <c r="B131" s="15"/>
      <c r="C131" s="15"/>
      <c r="D131" s="24"/>
      <c r="F131" s="13"/>
      <c r="G131" s="13"/>
      <c r="H131" s="13"/>
      <c r="I131" s="13"/>
    </row>
    <row r="132" spans="1:9" s="11" customFormat="1" x14ac:dyDescent="0.2">
      <c r="A132" s="12"/>
      <c r="B132" s="15"/>
      <c r="C132" s="15"/>
      <c r="D132" s="24"/>
      <c r="F132" s="13"/>
      <c r="G132" s="13"/>
      <c r="H132" s="13"/>
      <c r="I132" s="13"/>
    </row>
    <row r="133" spans="1:9" s="11" customFormat="1" x14ac:dyDescent="0.2">
      <c r="A133" s="12"/>
      <c r="B133" s="15"/>
      <c r="C133" s="15"/>
      <c r="D133" s="24"/>
      <c r="F133" s="13"/>
      <c r="G133" s="13"/>
      <c r="H133" s="13"/>
      <c r="I133" s="13"/>
    </row>
    <row r="134" spans="1:9" s="11" customFormat="1" x14ac:dyDescent="0.2">
      <c r="A134" s="12"/>
      <c r="B134" s="15"/>
      <c r="C134" s="15"/>
      <c r="D134" s="24"/>
      <c r="F134" s="13"/>
      <c r="G134" s="13"/>
      <c r="H134" s="13"/>
      <c r="I134" s="13"/>
    </row>
    <row r="135" spans="1:9" s="11" customFormat="1" x14ac:dyDescent="0.2">
      <c r="A135" s="12"/>
      <c r="B135" s="15"/>
      <c r="C135" s="15"/>
      <c r="D135" s="24"/>
      <c r="F135" s="13"/>
      <c r="G135" s="13"/>
      <c r="H135" s="13"/>
      <c r="I135" s="13"/>
    </row>
    <row r="136" spans="1:9" s="11" customFormat="1" x14ac:dyDescent="0.2">
      <c r="A136" s="12"/>
      <c r="B136" s="15"/>
      <c r="C136" s="15"/>
      <c r="D136" s="24"/>
      <c r="F136" s="13"/>
      <c r="G136" s="13"/>
      <c r="H136" s="13"/>
      <c r="I136" s="13"/>
    </row>
    <row r="137" spans="1:9" s="11" customFormat="1" x14ac:dyDescent="0.2">
      <c r="A137" s="12"/>
      <c r="B137" s="15"/>
      <c r="C137" s="15"/>
      <c r="D137" s="24"/>
      <c r="F137" s="13"/>
      <c r="G137" s="13"/>
      <c r="H137" s="13"/>
      <c r="I137" s="13"/>
    </row>
    <row r="138" spans="1:9" s="11" customFormat="1" x14ac:dyDescent="0.2">
      <c r="A138" s="12"/>
      <c r="B138" s="15"/>
      <c r="C138" s="15"/>
      <c r="D138" s="24"/>
      <c r="F138" s="13"/>
      <c r="G138" s="13"/>
      <c r="H138" s="13"/>
      <c r="I138" s="13"/>
    </row>
    <row r="139" spans="1:9" s="11" customFormat="1" x14ac:dyDescent="0.2">
      <c r="A139" s="12"/>
      <c r="B139" s="15"/>
      <c r="C139" s="15"/>
      <c r="D139" s="24"/>
      <c r="F139" s="13"/>
      <c r="G139" s="13"/>
      <c r="H139" s="13"/>
      <c r="I139" s="13"/>
    </row>
    <row r="140" spans="1:9" s="11" customFormat="1" x14ac:dyDescent="0.2">
      <c r="A140" s="12"/>
      <c r="B140" s="15"/>
      <c r="C140" s="15"/>
      <c r="D140" s="24"/>
      <c r="F140" s="13"/>
      <c r="G140" s="13"/>
      <c r="H140" s="13"/>
      <c r="I140" s="13"/>
    </row>
    <row r="141" spans="1:9" s="11" customFormat="1" x14ac:dyDescent="0.2">
      <c r="A141" s="12"/>
      <c r="B141" s="15"/>
      <c r="C141" s="15"/>
      <c r="D141" s="24"/>
      <c r="F141" s="13"/>
      <c r="G141" s="13"/>
      <c r="H141" s="13"/>
      <c r="I141" s="13"/>
    </row>
    <row r="142" spans="1:9" s="11" customFormat="1" x14ac:dyDescent="0.2">
      <c r="A142" s="12"/>
      <c r="B142" s="15"/>
      <c r="C142" s="15"/>
      <c r="D142" s="24"/>
      <c r="F142" s="13"/>
      <c r="G142" s="13"/>
      <c r="H142" s="13"/>
      <c r="I142" s="13"/>
    </row>
    <row r="143" spans="1:9" s="11" customFormat="1" x14ac:dyDescent="0.2">
      <c r="A143" s="12"/>
      <c r="B143" s="15"/>
      <c r="C143" s="15"/>
      <c r="D143" s="24"/>
      <c r="F143" s="13"/>
      <c r="G143" s="13"/>
      <c r="H143" s="13"/>
      <c r="I143" s="13"/>
    </row>
    <row r="144" spans="1:9" s="11" customFormat="1" x14ac:dyDescent="0.2">
      <c r="A144" s="12"/>
      <c r="B144" s="15"/>
      <c r="C144" s="15"/>
      <c r="D144" s="24"/>
      <c r="F144" s="13"/>
      <c r="G144" s="13"/>
      <c r="H144" s="13"/>
      <c r="I144" s="13"/>
    </row>
    <row r="145" spans="1:9" s="11" customFormat="1" x14ac:dyDescent="0.2">
      <c r="A145" s="12"/>
      <c r="B145" s="15"/>
      <c r="C145" s="15"/>
      <c r="D145" s="24"/>
      <c r="F145" s="13"/>
      <c r="G145" s="13"/>
      <c r="H145" s="13"/>
      <c r="I145" s="13"/>
    </row>
    <row r="146" spans="1:9" s="11" customFormat="1" x14ac:dyDescent="0.2">
      <c r="A146" s="12"/>
      <c r="B146" s="15"/>
      <c r="C146" s="15"/>
      <c r="D146" s="24"/>
      <c r="F146" s="13"/>
      <c r="G146" s="13"/>
      <c r="H146" s="13"/>
      <c r="I146" s="13"/>
    </row>
    <row r="147" spans="1:9" s="11" customFormat="1" x14ac:dyDescent="0.2">
      <c r="A147" s="12"/>
      <c r="B147" s="15"/>
      <c r="C147" s="15"/>
      <c r="D147" s="24"/>
      <c r="F147" s="13"/>
      <c r="G147" s="13"/>
      <c r="H147" s="13"/>
      <c r="I147" s="13"/>
    </row>
    <row r="148" spans="1:9" s="11" customFormat="1" x14ac:dyDescent="0.2">
      <c r="A148" s="12"/>
      <c r="B148" s="15"/>
      <c r="C148" s="15"/>
      <c r="D148" s="24"/>
      <c r="F148" s="13"/>
      <c r="G148" s="13"/>
      <c r="H148" s="13"/>
      <c r="I148" s="13"/>
    </row>
    <row r="149" spans="1:9" s="11" customFormat="1" x14ac:dyDescent="0.2">
      <c r="A149" s="12"/>
      <c r="B149" s="15"/>
      <c r="C149" s="15"/>
      <c r="D149" s="24"/>
      <c r="F149" s="13"/>
      <c r="G149" s="13"/>
      <c r="H149" s="13"/>
      <c r="I149" s="13"/>
    </row>
    <row r="150" spans="1:9" s="11" customFormat="1" x14ac:dyDescent="0.2">
      <c r="A150" s="12"/>
      <c r="B150" s="15"/>
      <c r="C150" s="15"/>
      <c r="D150" s="24"/>
      <c r="F150" s="13"/>
      <c r="G150" s="13"/>
      <c r="H150" s="13"/>
      <c r="I150" s="13"/>
    </row>
    <row r="151" spans="1:9" s="11" customFormat="1" x14ac:dyDescent="0.2">
      <c r="A151" s="12"/>
      <c r="B151" s="15"/>
      <c r="C151" s="15"/>
      <c r="D151" s="24"/>
      <c r="F151" s="13"/>
      <c r="G151" s="13"/>
      <c r="H151" s="13"/>
      <c r="I151" s="13"/>
    </row>
    <row r="152" spans="1:9" s="11" customFormat="1" x14ac:dyDescent="0.2">
      <c r="A152" s="12"/>
      <c r="B152" s="15"/>
      <c r="C152" s="15"/>
      <c r="D152" s="24"/>
      <c r="F152" s="13"/>
      <c r="G152" s="13"/>
      <c r="H152" s="13"/>
      <c r="I152" s="13"/>
    </row>
    <row r="153" spans="1:9" s="11" customFormat="1" x14ac:dyDescent="0.2">
      <c r="A153" s="12"/>
      <c r="B153" s="15"/>
      <c r="C153" s="15"/>
      <c r="D153" s="24"/>
      <c r="F153" s="13"/>
      <c r="G153" s="13"/>
      <c r="H153" s="13"/>
      <c r="I153" s="13"/>
    </row>
    <row r="154" spans="1:9" s="11" customFormat="1" x14ac:dyDescent="0.2">
      <c r="A154" s="12"/>
      <c r="B154" s="15"/>
      <c r="C154" s="15"/>
      <c r="D154" s="24"/>
      <c r="F154" s="13"/>
      <c r="G154" s="13"/>
      <c r="H154" s="13"/>
      <c r="I154" s="13"/>
    </row>
    <row r="155" spans="1:9" s="11" customFormat="1" x14ac:dyDescent="0.2">
      <c r="A155" s="12"/>
      <c r="B155" s="15"/>
      <c r="C155" s="15"/>
      <c r="D155" s="24"/>
      <c r="F155" s="13"/>
      <c r="G155" s="13"/>
      <c r="H155" s="13"/>
      <c r="I155" s="13"/>
    </row>
    <row r="156" spans="1:9" s="11" customFormat="1" x14ac:dyDescent="0.2">
      <c r="A156" s="12"/>
      <c r="B156" s="15"/>
      <c r="C156" s="15"/>
      <c r="D156" s="24"/>
      <c r="F156" s="13"/>
      <c r="G156" s="13"/>
      <c r="H156" s="13"/>
      <c r="I156" s="13"/>
    </row>
    <row r="157" spans="1:9" s="11" customFormat="1" x14ac:dyDescent="0.2">
      <c r="A157" s="12"/>
      <c r="B157" s="15"/>
      <c r="C157" s="15"/>
      <c r="D157" s="24"/>
      <c r="F157" s="13"/>
      <c r="G157" s="13"/>
      <c r="H157" s="13"/>
      <c r="I157" s="13"/>
    </row>
    <row r="158" spans="1:9" s="11" customFormat="1" x14ac:dyDescent="0.2">
      <c r="A158" s="12"/>
      <c r="B158" s="15"/>
      <c r="C158" s="15"/>
      <c r="D158" s="24"/>
      <c r="F158" s="13"/>
      <c r="G158" s="13"/>
      <c r="H158" s="13"/>
      <c r="I158" s="13"/>
    </row>
    <row r="159" spans="1:9" s="11" customFormat="1" x14ac:dyDescent="0.2">
      <c r="A159" s="12"/>
      <c r="B159" s="15"/>
      <c r="C159" s="15"/>
      <c r="D159" s="24"/>
      <c r="F159" s="13"/>
      <c r="G159" s="13"/>
      <c r="H159" s="13"/>
      <c r="I159" s="13"/>
    </row>
    <row r="160" spans="1:9" s="11" customFormat="1" x14ac:dyDescent="0.2">
      <c r="A160" s="12"/>
      <c r="B160" s="15"/>
      <c r="C160" s="15"/>
      <c r="D160" s="24"/>
      <c r="F160" s="13"/>
      <c r="G160" s="13"/>
      <c r="H160" s="13"/>
      <c r="I160" s="13"/>
    </row>
    <row r="161" spans="1:9" s="11" customFormat="1" x14ac:dyDescent="0.2">
      <c r="A161" s="12"/>
      <c r="B161" s="15"/>
      <c r="C161" s="15"/>
      <c r="D161" s="24"/>
      <c r="F161" s="13"/>
      <c r="G161" s="13"/>
      <c r="H161" s="13"/>
      <c r="I161" s="13"/>
    </row>
    <row r="162" spans="1:9" s="11" customFormat="1" x14ac:dyDescent="0.2">
      <c r="A162" s="12"/>
      <c r="B162" s="15"/>
      <c r="C162" s="15"/>
      <c r="D162" s="24"/>
      <c r="F162" s="13"/>
      <c r="G162" s="13"/>
      <c r="H162" s="13"/>
      <c r="I162" s="13"/>
    </row>
    <row r="163" spans="1:9" s="11" customFormat="1" x14ac:dyDescent="0.2">
      <c r="A163" s="12"/>
      <c r="B163" s="15"/>
      <c r="C163" s="15"/>
      <c r="D163" s="24"/>
      <c r="F163" s="13"/>
      <c r="G163" s="13"/>
      <c r="H163" s="13"/>
      <c r="I163" s="13"/>
    </row>
    <row r="164" spans="1:9" s="11" customFormat="1" x14ac:dyDescent="0.2">
      <c r="A164" s="12"/>
      <c r="B164" s="15"/>
      <c r="C164" s="15"/>
      <c r="D164" s="24"/>
      <c r="F164" s="13"/>
      <c r="G164" s="13"/>
      <c r="H164" s="13"/>
      <c r="I164" s="13"/>
    </row>
    <row r="165" spans="1:9" s="11" customFormat="1" x14ac:dyDescent="0.2">
      <c r="A165" s="12"/>
      <c r="B165" s="15"/>
      <c r="C165" s="15"/>
      <c r="D165" s="24"/>
      <c r="F165" s="13"/>
      <c r="G165" s="13"/>
      <c r="H165" s="13"/>
      <c r="I165" s="13"/>
    </row>
    <row r="166" spans="1:9" s="11" customFormat="1" x14ac:dyDescent="0.2">
      <c r="A166" s="12"/>
      <c r="B166" s="15"/>
      <c r="C166" s="15"/>
      <c r="D166" s="24"/>
      <c r="F166" s="13"/>
      <c r="G166" s="13"/>
      <c r="H166" s="13"/>
      <c r="I166" s="13"/>
    </row>
    <row r="167" spans="1:9" s="11" customFormat="1" x14ac:dyDescent="0.2">
      <c r="A167" s="12"/>
      <c r="B167" s="15"/>
      <c r="C167" s="15"/>
      <c r="D167" s="24"/>
      <c r="F167" s="13"/>
      <c r="G167" s="13"/>
      <c r="H167" s="13"/>
      <c r="I167" s="13"/>
    </row>
    <row r="168" spans="1:9" s="11" customFormat="1" x14ac:dyDescent="0.2">
      <c r="A168" s="12"/>
      <c r="B168" s="15"/>
      <c r="C168" s="15"/>
      <c r="D168" s="24"/>
      <c r="F168" s="13"/>
      <c r="G168" s="13"/>
      <c r="H168" s="13"/>
      <c r="I168" s="13"/>
    </row>
    <row r="169" spans="1:9" s="11" customFormat="1" x14ac:dyDescent="0.2">
      <c r="A169" s="12"/>
      <c r="B169" s="15"/>
      <c r="C169" s="15"/>
      <c r="D169" s="24"/>
      <c r="F169" s="13"/>
      <c r="G169" s="13"/>
      <c r="H169" s="13"/>
      <c r="I169" s="13"/>
    </row>
    <row r="170" spans="1:9" s="11" customFormat="1" x14ac:dyDescent="0.2">
      <c r="A170" s="12"/>
      <c r="B170" s="15"/>
      <c r="C170" s="15"/>
      <c r="D170" s="24"/>
      <c r="F170" s="13"/>
      <c r="G170" s="13"/>
      <c r="H170" s="13"/>
      <c r="I170" s="13"/>
    </row>
    <row r="171" spans="1:9" s="11" customFormat="1" x14ac:dyDescent="0.2">
      <c r="A171" s="12"/>
      <c r="B171" s="15"/>
      <c r="C171" s="15"/>
      <c r="D171" s="24"/>
      <c r="F171" s="13"/>
      <c r="G171" s="13"/>
      <c r="H171" s="13"/>
      <c r="I171" s="13"/>
    </row>
    <row r="172" spans="1:9" s="11" customFormat="1" x14ac:dyDescent="0.2">
      <c r="A172" s="12"/>
      <c r="B172" s="15"/>
      <c r="C172" s="15"/>
      <c r="D172" s="24"/>
      <c r="F172" s="13"/>
      <c r="G172" s="13"/>
      <c r="H172" s="13"/>
      <c r="I172" s="13"/>
    </row>
    <row r="173" spans="1:9" s="11" customFormat="1" x14ac:dyDescent="0.2">
      <c r="A173" s="12"/>
      <c r="B173" s="15"/>
      <c r="C173" s="15"/>
      <c r="D173" s="24"/>
      <c r="F173" s="13"/>
      <c r="G173" s="13"/>
      <c r="H173" s="13"/>
      <c r="I173" s="13"/>
    </row>
    <row r="174" spans="1:9" s="11" customFormat="1" x14ac:dyDescent="0.2">
      <c r="A174" s="12"/>
      <c r="B174" s="15"/>
      <c r="C174" s="15"/>
      <c r="D174" s="24"/>
      <c r="F174" s="13"/>
      <c r="G174" s="13"/>
      <c r="H174" s="13"/>
      <c r="I174" s="13"/>
    </row>
    <row r="175" spans="1:9" s="11" customFormat="1" x14ac:dyDescent="0.2">
      <c r="A175" s="12"/>
      <c r="B175" s="15"/>
      <c r="C175" s="15"/>
      <c r="D175" s="24"/>
      <c r="F175" s="13"/>
      <c r="G175" s="13"/>
      <c r="H175" s="13"/>
      <c r="I175" s="13"/>
    </row>
    <row r="176" spans="1:9" s="11" customFormat="1" x14ac:dyDescent="0.2">
      <c r="A176" s="12"/>
      <c r="B176" s="15"/>
      <c r="C176" s="15"/>
      <c r="D176" s="24"/>
      <c r="F176" s="13"/>
      <c r="G176" s="13"/>
      <c r="H176" s="13"/>
      <c r="I176" s="13"/>
    </row>
    <row r="177" spans="1:9" s="11" customFormat="1" x14ac:dyDescent="0.2">
      <c r="A177" s="12"/>
      <c r="B177" s="15"/>
      <c r="C177" s="15"/>
      <c r="D177" s="24"/>
      <c r="F177" s="13"/>
      <c r="G177" s="13"/>
      <c r="H177" s="13"/>
      <c r="I177" s="13"/>
    </row>
    <row r="178" spans="1:9" s="11" customFormat="1" x14ac:dyDescent="0.2">
      <c r="A178" s="12"/>
      <c r="B178" s="15"/>
      <c r="C178" s="15"/>
      <c r="D178" s="24"/>
      <c r="F178" s="13"/>
      <c r="G178" s="13"/>
      <c r="H178" s="13"/>
      <c r="I178" s="13"/>
    </row>
    <row r="179" spans="1:9" s="11" customFormat="1" x14ac:dyDescent="0.2">
      <c r="A179" s="12"/>
      <c r="B179" s="15"/>
      <c r="C179" s="15"/>
      <c r="D179" s="24"/>
      <c r="F179" s="13"/>
      <c r="G179" s="13"/>
      <c r="H179" s="13"/>
      <c r="I179" s="13"/>
    </row>
    <row r="180" spans="1:9" s="11" customFormat="1" x14ac:dyDescent="0.2">
      <c r="A180" s="12"/>
      <c r="B180" s="15"/>
      <c r="C180" s="15"/>
      <c r="D180" s="24"/>
      <c r="F180" s="13"/>
      <c r="G180" s="13"/>
      <c r="H180" s="13"/>
      <c r="I180" s="13"/>
    </row>
    <row r="181" spans="1:9" s="11" customFormat="1" x14ac:dyDescent="0.2">
      <c r="A181" s="12"/>
      <c r="B181" s="15"/>
      <c r="C181" s="15"/>
      <c r="D181" s="24"/>
      <c r="F181" s="13"/>
      <c r="G181" s="13"/>
      <c r="H181" s="13"/>
      <c r="I181" s="13"/>
    </row>
    <row r="182" spans="1:9" s="11" customFormat="1" x14ac:dyDescent="0.2">
      <c r="A182" s="12"/>
      <c r="B182" s="15"/>
      <c r="C182" s="15"/>
      <c r="D182" s="24"/>
      <c r="F182" s="13"/>
      <c r="G182" s="13"/>
      <c r="H182" s="13"/>
      <c r="I182" s="13"/>
    </row>
    <row r="183" spans="1:9" s="11" customFormat="1" x14ac:dyDescent="0.2">
      <c r="A183" s="12"/>
      <c r="B183" s="15"/>
      <c r="C183" s="15"/>
      <c r="D183" s="24"/>
      <c r="F183" s="13"/>
      <c r="G183" s="13"/>
      <c r="H183" s="13"/>
      <c r="I183" s="13"/>
    </row>
    <row r="184" spans="1:9" s="11" customFormat="1" x14ac:dyDescent="0.2">
      <c r="A184" s="12"/>
      <c r="B184" s="15"/>
      <c r="C184" s="15"/>
      <c r="D184" s="24"/>
      <c r="F184" s="13"/>
      <c r="G184" s="13"/>
      <c r="H184" s="13"/>
      <c r="I184" s="13"/>
    </row>
    <row r="185" spans="1:9" s="11" customFormat="1" x14ac:dyDescent="0.2">
      <c r="A185" s="12"/>
      <c r="B185" s="15"/>
      <c r="C185" s="15"/>
      <c r="D185" s="24"/>
      <c r="F185" s="13"/>
      <c r="G185" s="13"/>
      <c r="H185" s="13"/>
      <c r="I185" s="13"/>
    </row>
    <row r="186" spans="1:9" s="11" customFormat="1" x14ac:dyDescent="0.2">
      <c r="A186" s="12"/>
      <c r="B186" s="15"/>
      <c r="C186" s="15"/>
      <c r="D186" s="24"/>
      <c r="F186" s="13"/>
      <c r="G186" s="13"/>
      <c r="H186" s="13"/>
      <c r="I186" s="13"/>
    </row>
    <row r="187" spans="1:9" s="11" customFormat="1" x14ac:dyDescent="0.2">
      <c r="A187" s="12"/>
      <c r="B187" s="15"/>
      <c r="C187" s="15"/>
      <c r="D187" s="24"/>
      <c r="F187" s="13"/>
      <c r="G187" s="13"/>
      <c r="H187" s="13"/>
      <c r="I187" s="13"/>
    </row>
    <row r="188" spans="1:9" s="11" customFormat="1" x14ac:dyDescent="0.2">
      <c r="A188" s="12"/>
      <c r="B188" s="15"/>
      <c r="C188" s="15"/>
      <c r="D188" s="24"/>
      <c r="F188" s="13"/>
      <c r="G188" s="13"/>
      <c r="H188" s="13"/>
      <c r="I188" s="13"/>
    </row>
    <row r="189" spans="1:9" s="11" customFormat="1" x14ac:dyDescent="0.2">
      <c r="A189" s="12"/>
      <c r="B189" s="15"/>
      <c r="C189" s="15"/>
      <c r="D189" s="24"/>
      <c r="F189" s="13"/>
      <c r="G189" s="13"/>
      <c r="H189" s="13"/>
      <c r="I189" s="13"/>
    </row>
    <row r="190" spans="1:9" s="11" customFormat="1" x14ac:dyDescent="0.2">
      <c r="A190" s="12"/>
      <c r="B190" s="15"/>
      <c r="C190" s="15"/>
      <c r="D190" s="24"/>
      <c r="F190" s="13"/>
      <c r="G190" s="13"/>
      <c r="H190" s="13"/>
      <c r="I190" s="13"/>
    </row>
    <row r="191" spans="1:9" s="11" customFormat="1" x14ac:dyDescent="0.2">
      <c r="A191" s="12"/>
      <c r="B191" s="15"/>
      <c r="C191" s="15"/>
      <c r="D191" s="24"/>
      <c r="F191" s="13"/>
      <c r="G191" s="13"/>
      <c r="H191" s="13"/>
      <c r="I191" s="13"/>
    </row>
    <row r="192" spans="1:9" s="11" customFormat="1" x14ac:dyDescent="0.2">
      <c r="A192" s="12"/>
      <c r="B192" s="15"/>
      <c r="C192" s="15"/>
      <c r="D192" s="24"/>
      <c r="F192" s="13"/>
      <c r="G192" s="13"/>
      <c r="H192" s="13"/>
      <c r="I192" s="13"/>
    </row>
    <row r="193" spans="1:9" s="11" customFormat="1" x14ac:dyDescent="0.2">
      <c r="A193" s="12"/>
      <c r="B193" s="15"/>
      <c r="C193" s="15"/>
      <c r="D193" s="24"/>
      <c r="F193" s="13"/>
      <c r="G193" s="13"/>
      <c r="H193" s="13"/>
      <c r="I193" s="13"/>
    </row>
    <row r="194" spans="1:9" s="11" customFormat="1" x14ac:dyDescent="0.2">
      <c r="A194" s="12"/>
      <c r="B194" s="15"/>
      <c r="C194" s="15"/>
      <c r="D194" s="24"/>
      <c r="F194" s="13"/>
      <c r="G194" s="13"/>
      <c r="H194" s="13"/>
      <c r="I194" s="13"/>
    </row>
    <row r="195" spans="1:9" s="11" customFormat="1" x14ac:dyDescent="0.2">
      <c r="A195" s="12"/>
      <c r="B195" s="15"/>
      <c r="C195" s="15"/>
      <c r="D195" s="24"/>
      <c r="F195" s="13"/>
      <c r="G195" s="13"/>
      <c r="H195" s="13"/>
      <c r="I195" s="13"/>
    </row>
    <row r="196" spans="1:9" s="11" customFormat="1" x14ac:dyDescent="0.2">
      <c r="A196" s="12"/>
      <c r="B196" s="15"/>
      <c r="C196" s="15"/>
      <c r="D196" s="24"/>
      <c r="F196" s="13"/>
      <c r="G196" s="13"/>
      <c r="H196" s="13"/>
      <c r="I196" s="13"/>
    </row>
    <row r="197" spans="1:9" s="11" customFormat="1" x14ac:dyDescent="0.2">
      <c r="A197" s="12"/>
      <c r="B197" s="15"/>
      <c r="C197" s="15"/>
      <c r="D197" s="24"/>
      <c r="F197" s="13"/>
      <c r="G197" s="13"/>
      <c r="H197" s="13"/>
      <c r="I197" s="13"/>
    </row>
    <row r="198" spans="1:9" s="11" customFormat="1" x14ac:dyDescent="0.2">
      <c r="A198" s="12"/>
      <c r="B198" s="15"/>
      <c r="C198" s="15"/>
      <c r="D198" s="24"/>
      <c r="F198" s="13"/>
      <c r="G198" s="13"/>
      <c r="H198" s="13"/>
      <c r="I198" s="13"/>
    </row>
    <row r="199" spans="1:9" s="11" customFormat="1" x14ac:dyDescent="0.2">
      <c r="A199" s="12"/>
      <c r="B199" s="15"/>
      <c r="C199" s="15"/>
      <c r="D199" s="24"/>
      <c r="F199" s="13"/>
      <c r="G199" s="13"/>
      <c r="H199" s="13"/>
      <c r="I199" s="13"/>
    </row>
    <row r="200" spans="1:9" s="11" customFormat="1" x14ac:dyDescent="0.2">
      <c r="A200" s="12"/>
      <c r="B200" s="15"/>
      <c r="C200" s="15"/>
      <c r="D200" s="24"/>
      <c r="F200" s="13"/>
      <c r="G200" s="13"/>
      <c r="H200" s="13"/>
      <c r="I200" s="13"/>
    </row>
    <row r="201" spans="1:9" s="11" customFormat="1" x14ac:dyDescent="0.2">
      <c r="A201" s="12"/>
      <c r="B201" s="15"/>
      <c r="C201" s="15"/>
      <c r="D201" s="24"/>
      <c r="F201" s="13"/>
      <c r="G201" s="13"/>
      <c r="H201" s="13"/>
      <c r="I201" s="13"/>
    </row>
    <row r="202" spans="1:9" s="11" customFormat="1" x14ac:dyDescent="0.2">
      <c r="A202" s="12"/>
      <c r="B202" s="15"/>
      <c r="C202" s="15"/>
      <c r="D202" s="24"/>
      <c r="F202" s="13"/>
      <c r="G202" s="13"/>
      <c r="H202" s="13"/>
      <c r="I202" s="13"/>
    </row>
    <row r="203" spans="1:9" s="11" customFormat="1" x14ac:dyDescent="0.2">
      <c r="A203" s="12"/>
      <c r="B203" s="15"/>
      <c r="C203" s="15"/>
      <c r="D203" s="24"/>
      <c r="F203" s="13"/>
      <c r="G203" s="13"/>
      <c r="H203" s="13"/>
      <c r="I203" s="13"/>
    </row>
    <row r="204" spans="1:9" s="11" customFormat="1" x14ac:dyDescent="0.2">
      <c r="A204" s="12"/>
      <c r="B204" s="15"/>
      <c r="C204" s="15"/>
      <c r="D204" s="24"/>
      <c r="F204" s="13"/>
      <c r="G204" s="13"/>
      <c r="H204" s="13"/>
      <c r="I204" s="13"/>
    </row>
    <row r="205" spans="1:9" s="11" customFormat="1" x14ac:dyDescent="0.2">
      <c r="A205" s="12"/>
      <c r="B205" s="15"/>
      <c r="C205" s="15"/>
      <c r="D205" s="24"/>
      <c r="F205" s="13"/>
      <c r="G205" s="13"/>
      <c r="H205" s="13"/>
      <c r="I205" s="13"/>
    </row>
    <row r="206" spans="1:9" s="11" customFormat="1" x14ac:dyDescent="0.2">
      <c r="A206" s="12"/>
      <c r="B206" s="15"/>
      <c r="C206" s="15"/>
      <c r="D206" s="24"/>
      <c r="F206" s="13"/>
      <c r="G206" s="13"/>
      <c r="H206" s="13"/>
      <c r="I206" s="13"/>
    </row>
    <row r="207" spans="1:9" s="11" customFormat="1" x14ac:dyDescent="0.2">
      <c r="A207" s="12"/>
      <c r="B207" s="15"/>
      <c r="C207" s="15"/>
      <c r="D207" s="24"/>
      <c r="F207" s="13"/>
      <c r="G207" s="13"/>
      <c r="H207" s="13"/>
      <c r="I207" s="13"/>
    </row>
    <row r="208" spans="1:9" s="11" customFormat="1" x14ac:dyDescent="0.2">
      <c r="A208" s="12"/>
      <c r="B208" s="15"/>
      <c r="C208" s="15"/>
      <c r="D208" s="24"/>
      <c r="F208" s="13"/>
      <c r="G208" s="13"/>
      <c r="H208" s="13"/>
      <c r="I208" s="13"/>
    </row>
    <row r="209" spans="1:9" s="11" customFormat="1" x14ac:dyDescent="0.2">
      <c r="A209" s="12"/>
      <c r="B209" s="15"/>
      <c r="C209" s="15"/>
      <c r="D209" s="24"/>
      <c r="F209" s="13"/>
      <c r="G209" s="13"/>
      <c r="H209" s="13"/>
      <c r="I209" s="13"/>
    </row>
    <row r="210" spans="1:9" s="11" customFormat="1" x14ac:dyDescent="0.2">
      <c r="A210" s="12"/>
      <c r="B210" s="15"/>
      <c r="C210" s="15"/>
      <c r="D210" s="24"/>
      <c r="F210" s="13"/>
      <c r="G210" s="13"/>
      <c r="H210" s="13"/>
      <c r="I210" s="13"/>
    </row>
    <row r="211" spans="1:9" s="11" customFormat="1" x14ac:dyDescent="0.2">
      <c r="A211" s="12"/>
      <c r="B211" s="15"/>
      <c r="C211" s="15"/>
      <c r="D211" s="24"/>
      <c r="F211" s="13"/>
      <c r="G211" s="13"/>
      <c r="H211" s="13"/>
      <c r="I211" s="13"/>
    </row>
    <row r="212" spans="1:9" s="11" customFormat="1" x14ac:dyDescent="0.2">
      <c r="A212" s="12"/>
      <c r="B212" s="15"/>
      <c r="C212" s="15"/>
      <c r="D212" s="24"/>
      <c r="F212" s="13"/>
      <c r="G212" s="13"/>
      <c r="H212" s="13"/>
      <c r="I212" s="13"/>
    </row>
    <row r="213" spans="1:9" s="11" customFormat="1" x14ac:dyDescent="0.2">
      <c r="A213" s="12"/>
      <c r="B213" s="15"/>
      <c r="C213" s="15"/>
      <c r="D213" s="24"/>
      <c r="F213" s="13"/>
      <c r="G213" s="13"/>
      <c r="H213" s="13"/>
      <c r="I213" s="13"/>
    </row>
    <row r="214" spans="1:9" s="11" customFormat="1" x14ac:dyDescent="0.2">
      <c r="A214" s="12"/>
      <c r="B214" s="15"/>
      <c r="C214" s="15"/>
      <c r="D214" s="24"/>
      <c r="F214" s="13"/>
      <c r="G214" s="13"/>
      <c r="H214" s="13"/>
      <c r="I214" s="13"/>
    </row>
    <row r="215" spans="1:9" s="11" customFormat="1" x14ac:dyDescent="0.2">
      <c r="A215" s="12"/>
      <c r="B215" s="15"/>
      <c r="C215" s="15"/>
      <c r="D215" s="24"/>
      <c r="F215" s="13"/>
      <c r="G215" s="13"/>
      <c r="H215" s="13"/>
      <c r="I215" s="13"/>
    </row>
    <row r="216" spans="1:9" s="11" customFormat="1" x14ac:dyDescent="0.2">
      <c r="A216" s="12"/>
      <c r="B216" s="15"/>
      <c r="C216" s="15"/>
      <c r="D216" s="24"/>
      <c r="F216" s="13"/>
      <c r="G216" s="13"/>
      <c r="H216" s="13"/>
      <c r="I216" s="13"/>
    </row>
    <row r="217" spans="1:9" s="11" customFormat="1" x14ac:dyDescent="0.2">
      <c r="A217" s="12"/>
      <c r="B217" s="15"/>
      <c r="C217" s="15"/>
      <c r="D217" s="24"/>
      <c r="F217" s="13"/>
      <c r="G217" s="13"/>
      <c r="H217" s="13"/>
      <c r="I217" s="13"/>
    </row>
    <row r="218" spans="1:9" s="11" customFormat="1" x14ac:dyDescent="0.2">
      <c r="A218" s="12"/>
      <c r="B218" s="15"/>
      <c r="C218" s="15"/>
      <c r="D218" s="24"/>
      <c r="F218" s="13"/>
      <c r="G218" s="13"/>
      <c r="H218" s="13"/>
      <c r="I218" s="13"/>
    </row>
    <row r="219" spans="1:9" s="11" customFormat="1" x14ac:dyDescent="0.2">
      <c r="A219" s="12"/>
      <c r="B219" s="15"/>
      <c r="C219" s="15"/>
      <c r="D219" s="24"/>
      <c r="F219" s="13"/>
      <c r="G219" s="13"/>
      <c r="H219" s="13"/>
      <c r="I219" s="13"/>
    </row>
    <row r="220" spans="1:9" s="11" customFormat="1" x14ac:dyDescent="0.2">
      <c r="A220" s="12"/>
      <c r="B220" s="15"/>
      <c r="C220" s="15"/>
      <c r="D220" s="24"/>
      <c r="F220" s="13"/>
      <c r="G220" s="13"/>
      <c r="H220" s="13"/>
      <c r="I220" s="13"/>
    </row>
    <row r="221" spans="1:9" s="11" customFormat="1" x14ac:dyDescent="0.2">
      <c r="A221" s="12"/>
      <c r="B221" s="15"/>
      <c r="C221" s="15"/>
      <c r="D221" s="24"/>
      <c r="F221" s="13"/>
      <c r="G221" s="13"/>
      <c r="H221" s="13"/>
      <c r="I221" s="13"/>
    </row>
    <row r="222" spans="1:9" s="11" customFormat="1" x14ac:dyDescent="0.2">
      <c r="A222" s="12"/>
      <c r="B222" s="15"/>
      <c r="C222" s="15"/>
      <c r="D222" s="24"/>
      <c r="F222" s="13"/>
      <c r="G222" s="13"/>
      <c r="H222" s="13"/>
      <c r="I222" s="13"/>
    </row>
    <row r="223" spans="1:9" s="11" customFormat="1" x14ac:dyDescent="0.2">
      <c r="A223" s="12"/>
      <c r="B223" s="15"/>
      <c r="C223" s="15"/>
      <c r="D223" s="24"/>
      <c r="F223" s="13"/>
      <c r="G223" s="13"/>
      <c r="H223" s="13"/>
      <c r="I223" s="13"/>
    </row>
    <row r="224" spans="1:9" s="11" customFormat="1" x14ac:dyDescent="0.2">
      <c r="A224" s="12"/>
      <c r="B224" s="15"/>
      <c r="C224" s="15"/>
      <c r="D224" s="24"/>
      <c r="F224" s="13"/>
      <c r="G224" s="13"/>
      <c r="H224" s="13"/>
      <c r="I224" s="13"/>
    </row>
    <row r="225" spans="1:9" s="11" customFormat="1" x14ac:dyDescent="0.2">
      <c r="A225" s="12"/>
      <c r="B225" s="15"/>
      <c r="C225" s="15"/>
      <c r="D225" s="24"/>
      <c r="F225" s="13"/>
      <c r="G225" s="13"/>
      <c r="H225" s="13"/>
      <c r="I225" s="13"/>
    </row>
    <row r="226" spans="1:9" s="11" customFormat="1" x14ac:dyDescent="0.2">
      <c r="A226" s="12"/>
      <c r="B226" s="15"/>
      <c r="C226" s="15"/>
      <c r="D226" s="24"/>
      <c r="F226" s="13"/>
      <c r="G226" s="13"/>
      <c r="H226" s="13"/>
      <c r="I226" s="13"/>
    </row>
    <row r="227" spans="1:9" s="11" customFormat="1" x14ac:dyDescent="0.2">
      <c r="A227" s="12"/>
      <c r="B227" s="15"/>
      <c r="C227" s="15"/>
      <c r="D227" s="24"/>
      <c r="F227" s="13"/>
      <c r="G227" s="13"/>
      <c r="H227" s="13"/>
      <c r="I227" s="13"/>
    </row>
    <row r="228" spans="1:9" s="11" customFormat="1" x14ac:dyDescent="0.2">
      <c r="A228" s="12"/>
      <c r="B228" s="15"/>
      <c r="C228" s="15"/>
      <c r="D228" s="24"/>
      <c r="F228" s="13"/>
      <c r="G228" s="13"/>
      <c r="H228" s="13"/>
      <c r="I228" s="13"/>
    </row>
    <row r="229" spans="1:9" s="11" customFormat="1" x14ac:dyDescent="0.2">
      <c r="A229" s="12"/>
      <c r="B229" s="15"/>
      <c r="C229" s="15"/>
      <c r="D229" s="24"/>
      <c r="F229" s="13"/>
      <c r="G229" s="13"/>
      <c r="H229" s="13"/>
      <c r="I229" s="13"/>
    </row>
    <row r="230" spans="1:9" s="11" customFormat="1" x14ac:dyDescent="0.2">
      <c r="A230" s="12"/>
      <c r="B230" s="15"/>
      <c r="C230" s="15"/>
      <c r="D230" s="24"/>
      <c r="F230" s="13"/>
      <c r="G230" s="13"/>
      <c r="H230" s="13"/>
      <c r="I230" s="13"/>
    </row>
    <row r="231" spans="1:9" s="11" customFormat="1" x14ac:dyDescent="0.2">
      <c r="A231" s="12"/>
      <c r="B231" s="15"/>
      <c r="C231" s="15"/>
      <c r="D231" s="24"/>
      <c r="F231" s="13"/>
      <c r="G231" s="13"/>
      <c r="H231" s="13"/>
      <c r="I231" s="13"/>
    </row>
    <row r="232" spans="1:9" s="11" customFormat="1" x14ac:dyDescent="0.2">
      <c r="A232" s="12"/>
      <c r="B232" s="15"/>
      <c r="C232" s="15"/>
      <c r="D232" s="24"/>
      <c r="F232" s="13"/>
      <c r="G232" s="13"/>
      <c r="H232" s="13"/>
      <c r="I232" s="13"/>
    </row>
    <row r="233" spans="1:9" s="11" customFormat="1" x14ac:dyDescent="0.2">
      <c r="A233" s="12"/>
      <c r="B233" s="15"/>
      <c r="C233" s="15"/>
      <c r="D233" s="24"/>
      <c r="F233" s="13"/>
      <c r="G233" s="13"/>
      <c r="H233" s="13"/>
      <c r="I233" s="13"/>
    </row>
    <row r="234" spans="1:9" s="11" customFormat="1" x14ac:dyDescent="0.2">
      <c r="A234" s="12"/>
      <c r="B234" s="15"/>
      <c r="C234" s="15"/>
      <c r="D234" s="24"/>
      <c r="F234" s="13"/>
      <c r="G234" s="13"/>
      <c r="H234" s="13"/>
      <c r="I234" s="13"/>
    </row>
    <row r="235" spans="1:9" s="11" customFormat="1" x14ac:dyDescent="0.2">
      <c r="A235" s="12"/>
      <c r="B235" s="15"/>
      <c r="C235" s="15"/>
      <c r="D235" s="24"/>
      <c r="F235" s="13"/>
      <c r="G235" s="13"/>
      <c r="H235" s="13"/>
      <c r="I235" s="13"/>
    </row>
    <row r="236" spans="1:9" s="11" customFormat="1" x14ac:dyDescent="0.2">
      <c r="A236" s="12"/>
      <c r="B236" s="15"/>
      <c r="C236" s="15"/>
      <c r="D236" s="24"/>
      <c r="F236" s="13"/>
      <c r="G236" s="13"/>
      <c r="H236" s="13"/>
      <c r="I236" s="13"/>
    </row>
    <row r="237" spans="1:9" s="11" customFormat="1" x14ac:dyDescent="0.2">
      <c r="A237" s="12"/>
      <c r="B237" s="15"/>
      <c r="C237" s="15"/>
      <c r="D237" s="24"/>
      <c r="F237" s="13"/>
      <c r="G237" s="13"/>
      <c r="H237" s="13"/>
      <c r="I237" s="13"/>
    </row>
    <row r="238" spans="1:9" s="11" customFormat="1" x14ac:dyDescent="0.2">
      <c r="A238" s="12"/>
      <c r="B238" s="15"/>
      <c r="C238" s="15"/>
      <c r="D238" s="24"/>
      <c r="F238" s="13"/>
      <c r="G238" s="13"/>
      <c r="H238" s="13"/>
      <c r="I238" s="13"/>
    </row>
    <row r="239" spans="1:9" s="11" customFormat="1" x14ac:dyDescent="0.2">
      <c r="A239" s="12"/>
      <c r="B239" s="15"/>
      <c r="C239" s="15"/>
      <c r="D239" s="24"/>
      <c r="F239" s="13"/>
      <c r="G239" s="13"/>
      <c r="H239" s="13"/>
      <c r="I239" s="13"/>
    </row>
    <row r="240" spans="1:9" s="11" customFormat="1" x14ac:dyDescent="0.2">
      <c r="A240" s="12"/>
      <c r="B240" s="15"/>
      <c r="C240" s="15"/>
      <c r="D240" s="24"/>
      <c r="F240" s="13"/>
      <c r="G240" s="13"/>
      <c r="H240" s="13"/>
      <c r="I240" s="13"/>
    </row>
    <row r="241" spans="1:9" s="11" customFormat="1" x14ac:dyDescent="0.2">
      <c r="A241" s="12"/>
      <c r="B241" s="15"/>
      <c r="C241" s="15"/>
      <c r="D241" s="24"/>
      <c r="F241" s="13"/>
      <c r="G241" s="13"/>
      <c r="H241" s="13"/>
      <c r="I241" s="13"/>
    </row>
    <row r="242" spans="1:9" s="11" customFormat="1" x14ac:dyDescent="0.2">
      <c r="A242" s="12"/>
      <c r="B242" s="15"/>
      <c r="C242" s="15"/>
      <c r="D242" s="24"/>
      <c r="F242" s="13"/>
      <c r="G242" s="13"/>
      <c r="H242" s="13"/>
      <c r="I242" s="13"/>
    </row>
    <row r="243" spans="1:9" s="11" customFormat="1" x14ac:dyDescent="0.2">
      <c r="A243" s="12"/>
      <c r="B243" s="15"/>
      <c r="C243" s="15"/>
      <c r="D243" s="24"/>
      <c r="F243" s="13"/>
      <c r="G243" s="13"/>
      <c r="H243" s="13"/>
      <c r="I243" s="13"/>
    </row>
    <row r="244" spans="1:9" s="11" customFormat="1" x14ac:dyDescent="0.2">
      <c r="A244" s="12"/>
      <c r="B244" s="15"/>
      <c r="C244" s="15"/>
      <c r="D244" s="24"/>
      <c r="F244" s="13"/>
      <c r="G244" s="13"/>
      <c r="H244" s="13"/>
      <c r="I244" s="13"/>
    </row>
    <row r="245" spans="1:9" s="11" customFormat="1" x14ac:dyDescent="0.2">
      <c r="A245" s="12"/>
      <c r="B245" s="15"/>
      <c r="C245" s="15"/>
      <c r="D245" s="24"/>
      <c r="F245" s="13"/>
      <c r="G245" s="13"/>
      <c r="H245" s="13"/>
      <c r="I245" s="13"/>
    </row>
    <row r="246" spans="1:9" s="11" customFormat="1" x14ac:dyDescent="0.2">
      <c r="A246" s="12"/>
      <c r="B246" s="15"/>
      <c r="C246" s="15"/>
      <c r="D246" s="24"/>
      <c r="F246" s="13"/>
      <c r="G246" s="13"/>
      <c r="H246" s="13"/>
      <c r="I246" s="13"/>
    </row>
    <row r="247" spans="1:9" s="11" customFormat="1" x14ac:dyDescent="0.2">
      <c r="A247" s="12"/>
      <c r="B247" s="15"/>
      <c r="C247" s="15"/>
      <c r="D247" s="24"/>
      <c r="F247" s="13"/>
      <c r="G247" s="13"/>
      <c r="H247" s="13"/>
      <c r="I247" s="13"/>
    </row>
    <row r="248" spans="1:9" s="11" customFormat="1" x14ac:dyDescent="0.2">
      <c r="A248" s="12"/>
      <c r="B248" s="15"/>
      <c r="C248" s="15"/>
      <c r="D248" s="24"/>
      <c r="F248" s="13"/>
      <c r="G248" s="13"/>
      <c r="H248" s="13"/>
      <c r="I248" s="13"/>
    </row>
    <row r="249" spans="1:9" s="11" customFormat="1" x14ac:dyDescent="0.2">
      <c r="A249" s="12"/>
      <c r="B249" s="15"/>
      <c r="C249" s="15"/>
      <c r="D249" s="24"/>
      <c r="F249" s="13"/>
      <c r="G249" s="13"/>
      <c r="H249" s="13"/>
      <c r="I249" s="13"/>
    </row>
    <row r="250" spans="1:9" s="11" customFormat="1" x14ac:dyDescent="0.2">
      <c r="A250" s="12"/>
      <c r="B250" s="15"/>
      <c r="C250" s="15"/>
      <c r="D250" s="24"/>
      <c r="F250" s="13"/>
      <c r="G250" s="13"/>
      <c r="H250" s="13"/>
      <c r="I250" s="13"/>
    </row>
    <row r="251" spans="1:9" s="11" customFormat="1" x14ac:dyDescent="0.2">
      <c r="A251" s="12"/>
      <c r="B251" s="15"/>
      <c r="C251" s="15"/>
      <c r="D251" s="24"/>
      <c r="F251" s="13"/>
      <c r="G251" s="13"/>
      <c r="H251" s="13"/>
      <c r="I251" s="13"/>
    </row>
    <row r="252" spans="1:9" s="11" customFormat="1" x14ac:dyDescent="0.2">
      <c r="A252" s="12"/>
      <c r="B252" s="15"/>
      <c r="C252" s="15"/>
      <c r="D252" s="24"/>
      <c r="F252" s="13"/>
      <c r="G252" s="13"/>
      <c r="H252" s="13"/>
      <c r="I252" s="13"/>
    </row>
    <row r="253" spans="1:9" s="11" customFormat="1" x14ac:dyDescent="0.2">
      <c r="A253" s="12"/>
      <c r="B253" s="15"/>
      <c r="C253" s="15"/>
      <c r="D253" s="24"/>
      <c r="F253" s="13"/>
      <c r="G253" s="13"/>
      <c r="H253" s="13"/>
      <c r="I253" s="13"/>
    </row>
    <row r="254" spans="1:9" s="11" customFormat="1" x14ac:dyDescent="0.2">
      <c r="A254" s="12"/>
      <c r="B254" s="15"/>
      <c r="C254" s="15"/>
      <c r="D254" s="24"/>
      <c r="F254" s="13"/>
      <c r="G254" s="13"/>
      <c r="H254" s="13"/>
      <c r="I254" s="13"/>
    </row>
    <row r="255" spans="1:9" s="11" customFormat="1" x14ac:dyDescent="0.2">
      <c r="A255" s="12"/>
      <c r="B255" s="15"/>
      <c r="C255" s="15"/>
      <c r="D255" s="24"/>
      <c r="F255" s="13"/>
      <c r="G255" s="13"/>
      <c r="H255" s="13"/>
      <c r="I255" s="13"/>
    </row>
    <row r="256" spans="1:9" s="11" customFormat="1" x14ac:dyDescent="0.2">
      <c r="A256" s="12"/>
      <c r="B256" s="15"/>
      <c r="C256" s="15"/>
      <c r="D256" s="24"/>
      <c r="F256" s="13"/>
      <c r="G256" s="13"/>
      <c r="H256" s="13"/>
      <c r="I256" s="13"/>
    </row>
    <row r="257" spans="1:9" s="11" customFormat="1" x14ac:dyDescent="0.2">
      <c r="A257" s="12"/>
      <c r="B257" s="15"/>
      <c r="C257" s="15"/>
      <c r="D257" s="24"/>
      <c r="F257" s="13"/>
      <c r="G257" s="13"/>
      <c r="H257" s="13"/>
      <c r="I257" s="13"/>
    </row>
    <row r="258" spans="1:9" s="11" customFormat="1" x14ac:dyDescent="0.2">
      <c r="A258" s="12"/>
      <c r="B258" s="15"/>
      <c r="C258" s="15"/>
      <c r="D258" s="24"/>
      <c r="F258" s="13"/>
      <c r="G258" s="13"/>
      <c r="H258" s="13"/>
      <c r="I258" s="13"/>
    </row>
    <row r="259" spans="1:9" s="11" customFormat="1" x14ac:dyDescent="0.2">
      <c r="A259" s="12"/>
      <c r="B259" s="15"/>
      <c r="C259" s="15"/>
      <c r="D259" s="24"/>
      <c r="F259" s="13"/>
      <c r="G259" s="13"/>
      <c r="H259" s="13"/>
      <c r="I259" s="13"/>
    </row>
    <row r="260" spans="1:9" s="11" customFormat="1" x14ac:dyDescent="0.2">
      <c r="A260" s="12"/>
      <c r="B260" s="15"/>
      <c r="C260" s="15"/>
      <c r="D260" s="24"/>
      <c r="F260" s="13"/>
      <c r="G260" s="13"/>
      <c r="H260" s="13"/>
      <c r="I260" s="13"/>
    </row>
    <row r="261" spans="1:9" s="11" customFormat="1" x14ac:dyDescent="0.2">
      <c r="A261" s="12"/>
      <c r="B261" s="15"/>
      <c r="C261" s="15"/>
      <c r="D261" s="24"/>
      <c r="F261" s="13"/>
      <c r="G261" s="13"/>
      <c r="H261" s="13"/>
      <c r="I261" s="13"/>
    </row>
    <row r="262" spans="1:9" s="11" customFormat="1" x14ac:dyDescent="0.2">
      <c r="A262" s="12"/>
      <c r="B262" s="15"/>
      <c r="C262" s="15"/>
      <c r="D262" s="24"/>
      <c r="F262" s="13"/>
      <c r="G262" s="13"/>
      <c r="H262" s="13"/>
      <c r="I262" s="13"/>
    </row>
    <row r="263" spans="1:9" s="11" customFormat="1" x14ac:dyDescent="0.2">
      <c r="A263" s="12"/>
      <c r="B263" s="15"/>
      <c r="C263" s="15"/>
      <c r="D263" s="24"/>
      <c r="F263" s="13"/>
      <c r="G263" s="13"/>
      <c r="H263" s="13"/>
      <c r="I263" s="13"/>
    </row>
    <row r="264" spans="1:9" s="11" customFormat="1" x14ac:dyDescent="0.2">
      <c r="A264" s="12"/>
      <c r="B264" s="15"/>
      <c r="C264" s="15"/>
      <c r="D264" s="24"/>
      <c r="F264" s="13"/>
      <c r="G264" s="13"/>
      <c r="H264" s="13"/>
      <c r="I264" s="13"/>
    </row>
    <row r="265" spans="1:9" s="11" customFormat="1" x14ac:dyDescent="0.2">
      <c r="A265" s="12"/>
      <c r="B265" s="15"/>
      <c r="C265" s="15"/>
      <c r="D265" s="24"/>
      <c r="F265" s="13"/>
      <c r="G265" s="13"/>
      <c r="H265" s="13"/>
      <c r="I265" s="13"/>
    </row>
    <row r="266" spans="1:9" s="11" customFormat="1" x14ac:dyDescent="0.2">
      <c r="A266" s="12"/>
      <c r="B266" s="15"/>
      <c r="C266" s="15"/>
      <c r="D266" s="24"/>
      <c r="F266" s="13"/>
      <c r="G266" s="13"/>
      <c r="H266" s="13"/>
      <c r="I266" s="13"/>
    </row>
    <row r="267" spans="1:9" s="11" customFormat="1" x14ac:dyDescent="0.2">
      <c r="A267" s="12"/>
      <c r="B267" s="15"/>
      <c r="C267" s="15"/>
      <c r="D267" s="24"/>
      <c r="F267" s="13"/>
      <c r="G267" s="13"/>
      <c r="H267" s="13"/>
      <c r="I267" s="13"/>
    </row>
    <row r="268" spans="1:9" s="11" customFormat="1" x14ac:dyDescent="0.2">
      <c r="A268" s="12"/>
      <c r="B268" s="15"/>
      <c r="C268" s="15"/>
      <c r="D268" s="24"/>
      <c r="F268" s="13"/>
      <c r="G268" s="13"/>
      <c r="H268" s="13"/>
      <c r="I268" s="13"/>
    </row>
    <row r="269" spans="1:9" s="11" customFormat="1" x14ac:dyDescent="0.2">
      <c r="A269" s="12"/>
      <c r="B269" s="15"/>
      <c r="C269" s="15"/>
      <c r="D269" s="24"/>
      <c r="F269" s="13"/>
      <c r="G269" s="13"/>
      <c r="H269" s="13"/>
      <c r="I269" s="13"/>
    </row>
    <row r="270" spans="1:9" s="11" customFormat="1" x14ac:dyDescent="0.2">
      <c r="A270" s="12"/>
      <c r="B270" s="15"/>
      <c r="C270" s="15"/>
      <c r="D270" s="24"/>
      <c r="F270" s="13"/>
      <c r="G270" s="13"/>
      <c r="H270" s="13"/>
      <c r="I270" s="13"/>
    </row>
    <row r="271" spans="1:9" s="11" customFormat="1" x14ac:dyDescent="0.2">
      <c r="A271" s="12"/>
      <c r="B271" s="15"/>
      <c r="C271" s="15"/>
      <c r="D271" s="24"/>
      <c r="F271" s="13"/>
      <c r="G271" s="13"/>
      <c r="H271" s="13"/>
      <c r="I271" s="13"/>
    </row>
    <row r="272" spans="1:9" s="11" customFormat="1" x14ac:dyDescent="0.2">
      <c r="A272" s="12"/>
      <c r="B272" s="15"/>
      <c r="C272" s="15"/>
      <c r="D272" s="24"/>
      <c r="F272" s="13"/>
      <c r="G272" s="13"/>
      <c r="H272" s="13"/>
      <c r="I272" s="13"/>
    </row>
    <row r="273" spans="1:9" s="11" customFormat="1" x14ac:dyDescent="0.2">
      <c r="A273" s="12"/>
      <c r="B273" s="15"/>
      <c r="C273" s="15"/>
      <c r="D273" s="24"/>
      <c r="F273" s="13"/>
      <c r="G273" s="13"/>
      <c r="H273" s="13"/>
      <c r="I273" s="13"/>
    </row>
    <row r="274" spans="1:9" s="11" customFormat="1" x14ac:dyDescent="0.2">
      <c r="A274" s="12"/>
      <c r="B274" s="15"/>
      <c r="C274" s="15"/>
      <c r="D274" s="24"/>
      <c r="F274" s="13"/>
      <c r="G274" s="13"/>
      <c r="H274" s="13"/>
      <c r="I274" s="13"/>
    </row>
    <row r="275" spans="1:9" s="11" customFormat="1" x14ac:dyDescent="0.2">
      <c r="A275" s="12"/>
      <c r="B275" s="15"/>
      <c r="C275" s="15"/>
      <c r="D275" s="24"/>
      <c r="F275" s="13"/>
      <c r="G275" s="13"/>
      <c r="H275" s="13"/>
      <c r="I275" s="13"/>
    </row>
    <row r="276" spans="1:9" s="11" customFormat="1" x14ac:dyDescent="0.2">
      <c r="A276" s="12"/>
      <c r="B276" s="15"/>
      <c r="C276" s="15"/>
      <c r="D276" s="24"/>
      <c r="F276" s="13"/>
      <c r="G276" s="13"/>
      <c r="H276" s="13"/>
      <c r="I276" s="13"/>
    </row>
    <row r="277" spans="1:9" s="11" customFormat="1" x14ac:dyDescent="0.2">
      <c r="A277" s="12"/>
      <c r="B277" s="15"/>
      <c r="C277" s="15"/>
      <c r="D277" s="24"/>
      <c r="F277" s="13"/>
      <c r="G277" s="13"/>
      <c r="H277" s="13"/>
      <c r="I277" s="13"/>
    </row>
    <row r="278" spans="1:9" s="11" customFormat="1" x14ac:dyDescent="0.2">
      <c r="A278" s="12"/>
      <c r="B278" s="15"/>
      <c r="C278" s="15"/>
      <c r="D278" s="24"/>
      <c r="F278" s="13"/>
      <c r="G278" s="13"/>
      <c r="H278" s="13"/>
      <c r="I278" s="13"/>
    </row>
    <row r="279" spans="1:9" s="11" customFormat="1" x14ac:dyDescent="0.2">
      <c r="A279" s="12"/>
      <c r="B279" s="15"/>
      <c r="C279" s="15"/>
      <c r="D279" s="24"/>
      <c r="F279" s="13"/>
      <c r="G279" s="13"/>
      <c r="H279" s="13"/>
      <c r="I279" s="13"/>
    </row>
    <row r="280" spans="1:9" s="11" customFormat="1" x14ac:dyDescent="0.2">
      <c r="A280" s="12"/>
      <c r="B280" s="15"/>
      <c r="C280" s="15"/>
      <c r="D280" s="24"/>
      <c r="F280" s="13"/>
      <c r="G280" s="13"/>
      <c r="H280" s="13"/>
      <c r="I280" s="13"/>
    </row>
    <row r="281" spans="1:9" s="11" customFormat="1" x14ac:dyDescent="0.2">
      <c r="A281" s="12"/>
      <c r="B281" s="15"/>
      <c r="C281" s="15"/>
      <c r="D281" s="24"/>
      <c r="F281" s="13"/>
      <c r="G281" s="13"/>
      <c r="H281" s="13"/>
      <c r="I281" s="13"/>
    </row>
    <row r="282" spans="1:9" s="11" customFormat="1" x14ac:dyDescent="0.2">
      <c r="A282" s="12"/>
      <c r="B282" s="15"/>
      <c r="C282" s="15"/>
      <c r="D282" s="24"/>
      <c r="F282" s="13"/>
      <c r="G282" s="13"/>
      <c r="H282" s="13"/>
      <c r="I282" s="13"/>
    </row>
    <row r="283" spans="1:9" s="11" customFormat="1" x14ac:dyDescent="0.2">
      <c r="A283" s="12"/>
      <c r="B283" s="15"/>
      <c r="C283" s="15"/>
      <c r="D283" s="24"/>
      <c r="F283" s="13"/>
      <c r="G283" s="13"/>
      <c r="H283" s="13"/>
      <c r="I283" s="13"/>
    </row>
    <row r="284" spans="1:9" s="11" customFormat="1" x14ac:dyDescent="0.2">
      <c r="A284" s="12"/>
      <c r="B284" s="15"/>
      <c r="C284" s="15"/>
      <c r="D284" s="24"/>
      <c r="F284" s="13"/>
      <c r="G284" s="13"/>
      <c r="H284" s="13"/>
      <c r="I284" s="13"/>
    </row>
    <row r="285" spans="1:9" s="11" customFormat="1" x14ac:dyDescent="0.2">
      <c r="A285" s="12"/>
      <c r="B285" s="15"/>
      <c r="C285" s="15"/>
      <c r="D285" s="24"/>
      <c r="F285" s="13"/>
      <c r="G285" s="13"/>
      <c r="H285" s="13"/>
      <c r="I285" s="13"/>
    </row>
    <row r="286" spans="1:9" s="11" customFormat="1" x14ac:dyDescent="0.2">
      <c r="A286" s="12"/>
      <c r="B286" s="15"/>
      <c r="C286" s="15"/>
      <c r="D286" s="24"/>
      <c r="F286" s="13"/>
      <c r="G286" s="13"/>
      <c r="H286" s="13"/>
      <c r="I286" s="13"/>
    </row>
    <row r="287" spans="1:9" s="11" customFormat="1" x14ac:dyDescent="0.2">
      <c r="A287" s="12"/>
      <c r="B287" s="15"/>
      <c r="C287" s="15"/>
      <c r="D287" s="24"/>
      <c r="F287" s="13"/>
      <c r="G287" s="13"/>
      <c r="H287" s="13"/>
      <c r="I287" s="13"/>
    </row>
    <row r="288" spans="1:9" s="11" customFormat="1" x14ac:dyDescent="0.2">
      <c r="A288" s="12"/>
      <c r="B288" s="15"/>
      <c r="C288" s="15"/>
      <c r="D288" s="24"/>
      <c r="F288" s="13"/>
      <c r="G288" s="13"/>
      <c r="H288" s="13"/>
      <c r="I288" s="13"/>
    </row>
    <row r="289" spans="1:9" s="11" customFormat="1" x14ac:dyDescent="0.2">
      <c r="A289" s="12"/>
      <c r="B289" s="15"/>
      <c r="C289" s="15"/>
      <c r="D289" s="24"/>
      <c r="F289" s="13"/>
      <c r="G289" s="13"/>
      <c r="H289" s="13"/>
      <c r="I289" s="13"/>
    </row>
    <row r="290" spans="1:9" s="11" customFormat="1" x14ac:dyDescent="0.2">
      <c r="A290" s="12"/>
      <c r="B290" s="15"/>
      <c r="C290" s="15"/>
      <c r="D290" s="24"/>
      <c r="F290" s="13"/>
      <c r="G290" s="13"/>
      <c r="H290" s="13"/>
      <c r="I290" s="13"/>
    </row>
    <row r="291" spans="1:9" s="11" customFormat="1" x14ac:dyDescent="0.2">
      <c r="A291" s="12"/>
      <c r="B291" s="15"/>
      <c r="C291" s="15"/>
      <c r="D291" s="24"/>
      <c r="F291" s="13"/>
      <c r="G291" s="13"/>
      <c r="H291" s="13"/>
      <c r="I291" s="13"/>
    </row>
    <row r="292" spans="1:9" s="11" customFormat="1" x14ac:dyDescent="0.2">
      <c r="A292" s="12"/>
      <c r="B292" s="15"/>
      <c r="C292" s="15"/>
      <c r="D292" s="24"/>
      <c r="F292" s="13"/>
      <c r="G292" s="13"/>
      <c r="H292" s="13"/>
      <c r="I292" s="13"/>
    </row>
    <row r="293" spans="1:9" s="11" customFormat="1" x14ac:dyDescent="0.2">
      <c r="A293" s="12"/>
      <c r="B293" s="15"/>
      <c r="C293" s="15"/>
      <c r="D293" s="24"/>
      <c r="F293" s="13"/>
      <c r="G293" s="13"/>
      <c r="H293" s="13"/>
      <c r="I293" s="13"/>
    </row>
    <row r="294" spans="1:9" s="11" customFormat="1" x14ac:dyDescent="0.2">
      <c r="A294" s="12"/>
      <c r="B294" s="15"/>
      <c r="C294" s="15"/>
      <c r="D294" s="24"/>
      <c r="F294" s="13"/>
      <c r="G294" s="13"/>
      <c r="H294" s="13"/>
      <c r="I294" s="13"/>
    </row>
    <row r="295" spans="1:9" s="11" customFormat="1" x14ac:dyDescent="0.2">
      <c r="A295" s="12"/>
      <c r="B295" s="15"/>
      <c r="C295" s="15"/>
      <c r="D295" s="24"/>
      <c r="F295" s="13"/>
      <c r="G295" s="13"/>
      <c r="H295" s="13"/>
      <c r="I295" s="13"/>
    </row>
    <row r="296" spans="1:9" s="11" customFormat="1" x14ac:dyDescent="0.2">
      <c r="A296" s="12"/>
      <c r="B296" s="15"/>
      <c r="C296" s="15"/>
      <c r="D296" s="24"/>
      <c r="F296" s="13"/>
      <c r="G296" s="13"/>
      <c r="H296" s="13"/>
      <c r="I296" s="13"/>
    </row>
    <row r="297" spans="1:9" s="11" customFormat="1" x14ac:dyDescent="0.2">
      <c r="A297" s="12"/>
      <c r="B297" s="15"/>
      <c r="C297" s="15"/>
      <c r="D297" s="24"/>
      <c r="F297" s="13"/>
      <c r="G297" s="13"/>
      <c r="H297" s="13"/>
      <c r="I297" s="13"/>
    </row>
    <row r="298" spans="1:9" s="11" customFormat="1" x14ac:dyDescent="0.2">
      <c r="A298" s="12"/>
      <c r="B298" s="15"/>
      <c r="C298" s="15"/>
      <c r="D298" s="24"/>
      <c r="F298" s="13"/>
      <c r="G298" s="13"/>
      <c r="H298" s="13"/>
      <c r="I298" s="13"/>
    </row>
    <row r="299" spans="1:9" s="11" customFormat="1" x14ac:dyDescent="0.2">
      <c r="A299" s="12"/>
      <c r="B299" s="15"/>
      <c r="C299" s="15"/>
      <c r="D299" s="24"/>
      <c r="F299" s="13"/>
      <c r="G299" s="13"/>
      <c r="H299" s="13"/>
      <c r="I299" s="13"/>
    </row>
    <row r="300" spans="1:9" s="11" customFormat="1" x14ac:dyDescent="0.2">
      <c r="A300" s="12"/>
      <c r="B300" s="15"/>
      <c r="C300" s="15"/>
      <c r="D300" s="24"/>
      <c r="F300" s="13"/>
      <c r="G300" s="13"/>
      <c r="H300" s="13"/>
      <c r="I300" s="13"/>
    </row>
    <row r="301" spans="1:9" s="11" customFormat="1" x14ac:dyDescent="0.2">
      <c r="A301" s="12"/>
      <c r="B301" s="15"/>
      <c r="C301" s="15"/>
      <c r="D301" s="24"/>
      <c r="F301" s="13"/>
      <c r="G301" s="13"/>
      <c r="H301" s="13"/>
      <c r="I301" s="13"/>
    </row>
    <row r="302" spans="1:9" s="11" customFormat="1" x14ac:dyDescent="0.2">
      <c r="A302" s="12"/>
      <c r="B302" s="15"/>
      <c r="C302" s="15"/>
      <c r="D302" s="24"/>
      <c r="F302" s="13"/>
      <c r="G302" s="13"/>
      <c r="H302" s="13"/>
      <c r="I302" s="13"/>
    </row>
    <row r="303" spans="1:9" s="11" customFormat="1" x14ac:dyDescent="0.2">
      <c r="A303" s="12"/>
      <c r="B303" s="15"/>
      <c r="C303" s="15"/>
      <c r="D303" s="24"/>
      <c r="F303" s="13"/>
      <c r="G303" s="13"/>
      <c r="H303" s="13"/>
      <c r="I303" s="13"/>
    </row>
    <row r="304" spans="1:9" s="11" customFormat="1" x14ac:dyDescent="0.2">
      <c r="A304" s="12"/>
      <c r="B304" s="15"/>
      <c r="C304" s="15"/>
      <c r="D304" s="24"/>
      <c r="F304" s="13"/>
      <c r="G304" s="13"/>
      <c r="H304" s="13"/>
      <c r="I304" s="13"/>
    </row>
    <row r="305" spans="1:9" s="11" customFormat="1" x14ac:dyDescent="0.2">
      <c r="A305" s="12"/>
      <c r="B305" s="15"/>
      <c r="C305" s="15"/>
      <c r="D305" s="24"/>
      <c r="F305" s="13"/>
      <c r="G305" s="13"/>
      <c r="H305" s="13"/>
      <c r="I305" s="13"/>
    </row>
    <row r="306" spans="1:9" s="11" customFormat="1" x14ac:dyDescent="0.2">
      <c r="A306" s="12"/>
      <c r="B306" s="15"/>
      <c r="C306" s="15"/>
      <c r="D306" s="24"/>
      <c r="F306" s="13"/>
      <c r="G306" s="13"/>
      <c r="H306" s="13"/>
      <c r="I306" s="13"/>
    </row>
    <row r="307" spans="1:9" s="11" customFormat="1" x14ac:dyDescent="0.2">
      <c r="A307" s="12"/>
      <c r="B307" s="15"/>
      <c r="C307" s="15"/>
      <c r="D307" s="24"/>
      <c r="F307" s="13"/>
      <c r="G307" s="13"/>
      <c r="H307" s="13"/>
      <c r="I307" s="13"/>
    </row>
    <row r="308" spans="1:9" s="11" customFormat="1" x14ac:dyDescent="0.2">
      <c r="A308" s="12"/>
      <c r="B308" s="15"/>
      <c r="C308" s="15"/>
      <c r="D308" s="24"/>
      <c r="F308" s="13"/>
      <c r="G308" s="13"/>
      <c r="H308" s="13"/>
      <c r="I308" s="13"/>
    </row>
    <row r="309" spans="1:9" s="11" customFormat="1" x14ac:dyDescent="0.2">
      <c r="A309" s="12"/>
      <c r="B309" s="15"/>
      <c r="C309" s="15"/>
      <c r="D309" s="24"/>
      <c r="F309" s="13"/>
      <c r="G309" s="13"/>
      <c r="H309" s="13"/>
      <c r="I309" s="13"/>
    </row>
    <row r="310" spans="1:9" s="11" customFormat="1" x14ac:dyDescent="0.2">
      <c r="A310" s="12"/>
      <c r="B310" s="15"/>
      <c r="C310" s="15"/>
      <c r="D310" s="24"/>
      <c r="F310" s="13"/>
      <c r="G310" s="13"/>
      <c r="H310" s="13"/>
      <c r="I310" s="13"/>
    </row>
    <row r="311" spans="1:9" s="11" customFormat="1" x14ac:dyDescent="0.2">
      <c r="A311" s="12"/>
      <c r="B311" s="15"/>
      <c r="C311" s="15"/>
      <c r="D311" s="24"/>
      <c r="F311" s="13"/>
      <c r="G311" s="13"/>
      <c r="H311" s="13"/>
      <c r="I311" s="13"/>
    </row>
    <row r="312" spans="1:9" s="11" customFormat="1" x14ac:dyDescent="0.2">
      <c r="A312" s="12"/>
      <c r="B312" s="15"/>
      <c r="C312" s="15"/>
      <c r="D312" s="24"/>
      <c r="F312" s="13"/>
      <c r="G312" s="13"/>
      <c r="H312" s="13"/>
      <c r="I312" s="13"/>
    </row>
    <row r="313" spans="1:9" s="11" customFormat="1" x14ac:dyDescent="0.2">
      <c r="A313" s="12"/>
      <c r="B313" s="15"/>
      <c r="C313" s="15"/>
      <c r="D313" s="24"/>
      <c r="F313" s="13"/>
      <c r="G313" s="13"/>
      <c r="H313" s="13"/>
      <c r="I313" s="13"/>
    </row>
    <row r="314" spans="1:9" s="11" customFormat="1" x14ac:dyDescent="0.2">
      <c r="A314" s="12"/>
      <c r="B314" s="15"/>
      <c r="C314" s="15"/>
      <c r="D314" s="24"/>
      <c r="F314" s="13"/>
      <c r="G314" s="13"/>
      <c r="H314" s="13"/>
      <c r="I314" s="13"/>
    </row>
    <row r="315" spans="1:9" s="11" customFormat="1" x14ac:dyDescent="0.2">
      <c r="A315" s="12"/>
      <c r="B315" s="15"/>
      <c r="C315" s="15"/>
      <c r="D315" s="24"/>
      <c r="F315" s="13"/>
      <c r="G315" s="13"/>
      <c r="H315" s="13"/>
      <c r="I315" s="13"/>
    </row>
    <row r="316" spans="1:9" s="11" customFormat="1" x14ac:dyDescent="0.2">
      <c r="A316" s="12"/>
      <c r="B316" s="15"/>
      <c r="C316" s="15"/>
      <c r="D316" s="24"/>
      <c r="F316" s="13"/>
      <c r="G316" s="13"/>
      <c r="H316" s="13"/>
      <c r="I316" s="13"/>
    </row>
    <row r="317" spans="1:9" s="11" customFormat="1" x14ac:dyDescent="0.2">
      <c r="A317" s="12"/>
      <c r="B317" s="15"/>
      <c r="C317" s="15"/>
      <c r="D317" s="24"/>
      <c r="F317" s="13"/>
      <c r="G317" s="13"/>
      <c r="H317" s="13"/>
      <c r="I317" s="13"/>
    </row>
    <row r="318" spans="1:9" s="11" customFormat="1" x14ac:dyDescent="0.2">
      <c r="A318" s="12"/>
      <c r="B318" s="15"/>
      <c r="C318" s="15"/>
      <c r="D318" s="24"/>
      <c r="F318" s="13"/>
      <c r="G318" s="13"/>
      <c r="H318" s="13"/>
      <c r="I318" s="13"/>
    </row>
    <row r="319" spans="1:9" s="11" customFormat="1" x14ac:dyDescent="0.2">
      <c r="A319" s="12"/>
      <c r="B319" s="15"/>
      <c r="C319" s="15"/>
      <c r="D319" s="24"/>
      <c r="F319" s="13"/>
      <c r="G319" s="13"/>
      <c r="H319" s="13"/>
      <c r="I319" s="13"/>
    </row>
    <row r="320" spans="1:9" s="11" customFormat="1" x14ac:dyDescent="0.2">
      <c r="A320" s="12"/>
      <c r="B320" s="15"/>
      <c r="C320" s="15"/>
      <c r="D320" s="24"/>
      <c r="F320" s="13"/>
      <c r="G320" s="13"/>
      <c r="H320" s="13"/>
      <c r="I320" s="13"/>
    </row>
    <row r="321" spans="1:9" s="11" customFormat="1" x14ac:dyDescent="0.2">
      <c r="A321" s="12"/>
      <c r="B321" s="15"/>
      <c r="C321" s="15"/>
      <c r="D321" s="24"/>
      <c r="F321" s="13"/>
      <c r="G321" s="13"/>
      <c r="H321" s="13"/>
      <c r="I321" s="13"/>
    </row>
    <row r="322" spans="1:9" s="11" customFormat="1" x14ac:dyDescent="0.2">
      <c r="A322" s="12"/>
      <c r="B322" s="15"/>
      <c r="C322" s="15"/>
      <c r="D322" s="24"/>
      <c r="F322" s="13"/>
      <c r="G322" s="13"/>
      <c r="H322" s="13"/>
      <c r="I322" s="13"/>
    </row>
    <row r="323" spans="1:9" s="11" customFormat="1" x14ac:dyDescent="0.2">
      <c r="A323" s="12"/>
      <c r="B323" s="15"/>
      <c r="C323" s="15"/>
      <c r="D323" s="24"/>
      <c r="F323" s="13"/>
      <c r="G323" s="13"/>
      <c r="H323" s="13"/>
      <c r="I323" s="13"/>
    </row>
    <row r="324" spans="1:9" s="11" customFormat="1" x14ac:dyDescent="0.2">
      <c r="A324" s="12"/>
      <c r="B324" s="15"/>
      <c r="C324" s="15"/>
      <c r="D324" s="24"/>
      <c r="F324" s="13"/>
      <c r="G324" s="13"/>
      <c r="H324" s="13"/>
      <c r="I324" s="13"/>
    </row>
    <row r="325" spans="1:9" s="11" customFormat="1" x14ac:dyDescent="0.2">
      <c r="A325" s="12"/>
      <c r="B325" s="15"/>
      <c r="C325" s="15"/>
      <c r="D325" s="24"/>
      <c r="F325" s="13"/>
      <c r="G325" s="13"/>
      <c r="H325" s="13"/>
      <c r="I325" s="13"/>
    </row>
    <row r="326" spans="1:9" s="11" customFormat="1" x14ac:dyDescent="0.2">
      <c r="A326" s="12"/>
      <c r="B326" s="15"/>
      <c r="C326" s="15"/>
      <c r="D326" s="24"/>
      <c r="F326" s="13"/>
      <c r="G326" s="13"/>
      <c r="H326" s="13"/>
      <c r="I326" s="13"/>
    </row>
    <row r="327" spans="1:9" s="11" customFormat="1" x14ac:dyDescent="0.2">
      <c r="A327" s="12"/>
      <c r="B327" s="15"/>
      <c r="C327" s="15"/>
      <c r="D327" s="24"/>
      <c r="F327" s="13"/>
      <c r="G327" s="13"/>
      <c r="H327" s="13"/>
      <c r="I327" s="13"/>
    </row>
    <row r="328" spans="1:9" s="11" customFormat="1" x14ac:dyDescent="0.2">
      <c r="A328" s="12"/>
      <c r="B328" s="15"/>
      <c r="C328" s="15"/>
      <c r="D328" s="24"/>
      <c r="F328" s="13"/>
      <c r="G328" s="13"/>
      <c r="H328" s="13"/>
      <c r="I328" s="13"/>
    </row>
    <row r="329" spans="1:9" s="11" customFormat="1" x14ac:dyDescent="0.2">
      <c r="A329" s="12"/>
      <c r="B329" s="15"/>
      <c r="C329" s="15"/>
      <c r="D329" s="24"/>
      <c r="F329" s="13"/>
      <c r="G329" s="13"/>
      <c r="H329" s="13"/>
      <c r="I329" s="13"/>
    </row>
    <row r="330" spans="1:9" s="11" customFormat="1" x14ac:dyDescent="0.2">
      <c r="A330" s="12"/>
      <c r="B330" s="15"/>
      <c r="C330" s="15"/>
      <c r="D330" s="24"/>
      <c r="F330" s="13"/>
      <c r="G330" s="13"/>
      <c r="H330" s="13"/>
      <c r="I330" s="13"/>
    </row>
    <row r="331" spans="1:9" s="11" customFormat="1" x14ac:dyDescent="0.2">
      <c r="A331" s="12"/>
      <c r="B331" s="15"/>
      <c r="C331" s="15"/>
      <c r="D331" s="24"/>
      <c r="F331" s="13"/>
      <c r="G331" s="13"/>
      <c r="H331" s="13"/>
      <c r="I331" s="13"/>
    </row>
    <row r="332" spans="1:9" s="11" customFormat="1" x14ac:dyDescent="0.2">
      <c r="A332" s="12"/>
      <c r="B332" s="15"/>
      <c r="C332" s="15"/>
      <c r="D332" s="24"/>
      <c r="F332" s="13"/>
      <c r="G332" s="13"/>
      <c r="H332" s="13"/>
      <c r="I332" s="13"/>
    </row>
    <row r="333" spans="1:9" s="11" customFormat="1" x14ac:dyDescent="0.2">
      <c r="A333" s="12"/>
      <c r="B333" s="15"/>
      <c r="C333" s="15"/>
      <c r="D333" s="24"/>
      <c r="F333" s="13"/>
      <c r="G333" s="13"/>
      <c r="H333" s="13"/>
      <c r="I333" s="13"/>
    </row>
    <row r="334" spans="1:9" s="11" customFormat="1" x14ac:dyDescent="0.2">
      <c r="A334" s="12"/>
      <c r="B334" s="15"/>
      <c r="C334" s="15"/>
      <c r="D334" s="24"/>
      <c r="F334" s="13"/>
      <c r="G334" s="13"/>
      <c r="H334" s="13"/>
      <c r="I334" s="13"/>
    </row>
    <row r="335" spans="1:9" s="11" customFormat="1" x14ac:dyDescent="0.2">
      <c r="A335" s="12"/>
      <c r="B335" s="15"/>
      <c r="C335" s="15"/>
      <c r="D335" s="24"/>
      <c r="F335" s="13"/>
      <c r="G335" s="13"/>
      <c r="H335" s="13"/>
      <c r="I335" s="13"/>
    </row>
    <row r="336" spans="1:9" s="11" customFormat="1" x14ac:dyDescent="0.2">
      <c r="A336" s="12"/>
      <c r="B336" s="15"/>
      <c r="C336" s="15"/>
      <c r="D336" s="24"/>
      <c r="F336" s="13"/>
      <c r="G336" s="13"/>
      <c r="H336" s="13"/>
      <c r="I336" s="13"/>
    </row>
    <row r="337" spans="1:9" s="11" customFormat="1" x14ac:dyDescent="0.2">
      <c r="A337" s="12"/>
      <c r="B337" s="15"/>
      <c r="C337" s="15"/>
      <c r="D337" s="24"/>
      <c r="F337" s="13"/>
      <c r="G337" s="13"/>
      <c r="H337" s="13"/>
      <c r="I337" s="13"/>
    </row>
    <row r="338" spans="1:9" s="11" customFormat="1" x14ac:dyDescent="0.2">
      <c r="A338" s="12"/>
      <c r="B338" s="15"/>
      <c r="C338" s="15"/>
      <c r="D338" s="24"/>
      <c r="F338" s="13"/>
      <c r="G338" s="13"/>
      <c r="H338" s="13"/>
      <c r="I338" s="13"/>
    </row>
    <row r="339" spans="1:9" s="11" customFormat="1" x14ac:dyDescent="0.2">
      <c r="A339" s="12"/>
      <c r="B339" s="15"/>
      <c r="C339" s="15"/>
      <c r="D339" s="24"/>
      <c r="F339" s="13"/>
      <c r="G339" s="13"/>
      <c r="H339" s="13"/>
      <c r="I339" s="13"/>
    </row>
    <row r="340" spans="1:9" s="11" customFormat="1" x14ac:dyDescent="0.2">
      <c r="A340" s="12"/>
      <c r="B340" s="15"/>
      <c r="C340" s="15"/>
      <c r="D340" s="24"/>
      <c r="F340" s="13"/>
      <c r="G340" s="13"/>
      <c r="H340" s="13"/>
      <c r="I340" s="13"/>
    </row>
    <row r="341" spans="1:9" s="11" customFormat="1" x14ac:dyDescent="0.2">
      <c r="A341" s="12"/>
      <c r="B341" s="15"/>
      <c r="C341" s="15"/>
      <c r="D341" s="24"/>
      <c r="F341" s="13"/>
      <c r="G341" s="13"/>
      <c r="H341" s="13"/>
      <c r="I341" s="13"/>
    </row>
    <row r="342" spans="1:9" s="11" customFormat="1" x14ac:dyDescent="0.2">
      <c r="A342" s="12"/>
      <c r="B342" s="15"/>
      <c r="C342" s="15"/>
      <c r="D342" s="24"/>
      <c r="F342" s="13"/>
      <c r="G342" s="13"/>
      <c r="H342" s="13"/>
      <c r="I342" s="13"/>
    </row>
    <row r="343" spans="1:9" s="11" customFormat="1" x14ac:dyDescent="0.2">
      <c r="A343" s="12"/>
      <c r="B343" s="15"/>
      <c r="C343" s="15"/>
      <c r="D343" s="24"/>
      <c r="F343" s="13"/>
      <c r="G343" s="13"/>
      <c r="H343" s="13"/>
      <c r="I343" s="13"/>
    </row>
    <row r="344" spans="1:9" s="11" customFormat="1" x14ac:dyDescent="0.2">
      <c r="A344" s="12"/>
      <c r="B344" s="15"/>
      <c r="C344" s="15"/>
      <c r="D344" s="24"/>
      <c r="F344" s="13"/>
      <c r="G344" s="13"/>
      <c r="H344" s="13"/>
      <c r="I344" s="13"/>
    </row>
    <row r="345" spans="1:9" s="11" customFormat="1" x14ac:dyDescent="0.2">
      <c r="A345" s="12"/>
      <c r="B345" s="15"/>
      <c r="C345" s="15"/>
      <c r="D345" s="24"/>
      <c r="F345" s="13"/>
      <c r="G345" s="13"/>
      <c r="H345" s="13"/>
      <c r="I345" s="13"/>
    </row>
    <row r="346" spans="1:9" s="11" customFormat="1" x14ac:dyDescent="0.2">
      <c r="A346" s="12"/>
      <c r="B346" s="15"/>
      <c r="C346" s="15"/>
      <c r="D346" s="24"/>
      <c r="F346" s="13"/>
      <c r="G346" s="13"/>
      <c r="H346" s="13"/>
      <c r="I346" s="13"/>
    </row>
    <row r="347" spans="1:9" s="11" customFormat="1" x14ac:dyDescent="0.2">
      <c r="A347" s="12"/>
      <c r="B347" s="15"/>
      <c r="C347" s="15"/>
      <c r="D347" s="24"/>
      <c r="F347" s="13"/>
      <c r="G347" s="13"/>
      <c r="H347" s="13"/>
      <c r="I347" s="13"/>
    </row>
    <row r="348" spans="1:9" s="11" customFormat="1" x14ac:dyDescent="0.2">
      <c r="A348" s="12"/>
      <c r="B348" s="15"/>
      <c r="C348" s="15"/>
      <c r="D348" s="24"/>
      <c r="F348" s="13"/>
      <c r="G348" s="13"/>
      <c r="H348" s="13"/>
      <c r="I348" s="13"/>
    </row>
    <row r="349" spans="1:9" s="11" customFormat="1" x14ac:dyDescent="0.2">
      <c r="A349" s="12"/>
      <c r="B349" s="15"/>
      <c r="C349" s="15"/>
      <c r="D349" s="24"/>
      <c r="F349" s="13"/>
      <c r="G349" s="13"/>
      <c r="H349" s="13"/>
      <c r="I349" s="13"/>
    </row>
    <row r="350" spans="1:9" s="11" customFormat="1" x14ac:dyDescent="0.2">
      <c r="A350" s="12"/>
      <c r="B350" s="15"/>
      <c r="C350" s="15"/>
      <c r="D350" s="24"/>
      <c r="F350" s="13"/>
      <c r="G350" s="13"/>
      <c r="H350" s="13"/>
      <c r="I350" s="13"/>
    </row>
    <row r="351" spans="1:9" s="11" customFormat="1" x14ac:dyDescent="0.2">
      <c r="A351" s="12"/>
      <c r="B351" s="15"/>
      <c r="C351" s="15"/>
      <c r="D351" s="24"/>
      <c r="F351" s="13"/>
      <c r="G351" s="13"/>
      <c r="H351" s="13"/>
      <c r="I351" s="13"/>
    </row>
    <row r="352" spans="1:9" s="11" customFormat="1" x14ac:dyDescent="0.2">
      <c r="A352" s="12"/>
      <c r="B352" s="15"/>
      <c r="C352" s="15"/>
      <c r="D352" s="24"/>
      <c r="F352" s="13"/>
      <c r="G352" s="13"/>
      <c r="H352" s="13"/>
      <c r="I352" s="13"/>
    </row>
    <row r="353" spans="1:9" s="11" customFormat="1" x14ac:dyDescent="0.2">
      <c r="A353" s="12"/>
      <c r="B353" s="15"/>
      <c r="C353" s="15"/>
      <c r="D353" s="24"/>
      <c r="F353" s="13"/>
      <c r="G353" s="13"/>
      <c r="H353" s="13"/>
      <c r="I353" s="13"/>
    </row>
    <row r="354" spans="1:9" s="11" customFormat="1" x14ac:dyDescent="0.2">
      <c r="A354" s="12"/>
      <c r="B354" s="15"/>
      <c r="C354" s="15"/>
      <c r="D354" s="24"/>
      <c r="F354" s="13"/>
      <c r="G354" s="13"/>
      <c r="H354" s="13"/>
      <c r="I354" s="13"/>
    </row>
    <row r="355" spans="1:9" s="11" customFormat="1" x14ac:dyDescent="0.2">
      <c r="A355" s="12"/>
      <c r="B355" s="15"/>
      <c r="C355" s="15"/>
      <c r="D355" s="24"/>
      <c r="F355" s="13"/>
      <c r="G355" s="13"/>
      <c r="H355" s="13"/>
      <c r="I355" s="13"/>
    </row>
    <row r="356" spans="1:9" s="11" customFormat="1" x14ac:dyDescent="0.2">
      <c r="A356" s="12"/>
      <c r="B356" s="15"/>
      <c r="C356" s="15"/>
      <c r="D356" s="24"/>
      <c r="F356" s="13"/>
      <c r="G356" s="13"/>
      <c r="H356" s="13"/>
      <c r="I356" s="13"/>
    </row>
    <row r="357" spans="1:9" s="11" customFormat="1" x14ac:dyDescent="0.2">
      <c r="A357" s="12"/>
      <c r="B357" s="15"/>
      <c r="C357" s="15"/>
      <c r="D357" s="24"/>
      <c r="F357" s="13"/>
      <c r="G357" s="13"/>
      <c r="H357" s="13"/>
      <c r="I357" s="13"/>
    </row>
    <row r="358" spans="1:9" s="11" customFormat="1" x14ac:dyDescent="0.2">
      <c r="A358" s="12"/>
      <c r="B358" s="15"/>
      <c r="C358" s="15"/>
      <c r="D358" s="24"/>
      <c r="F358" s="13"/>
      <c r="G358" s="13"/>
      <c r="H358" s="13"/>
      <c r="I358" s="13"/>
    </row>
    <row r="359" spans="1:9" s="11" customFormat="1" x14ac:dyDescent="0.2">
      <c r="A359" s="12"/>
      <c r="B359" s="15"/>
      <c r="C359" s="15"/>
      <c r="D359" s="24"/>
      <c r="F359" s="13"/>
      <c r="G359" s="13"/>
      <c r="H359" s="13"/>
      <c r="I359" s="13"/>
    </row>
    <row r="360" spans="1:9" s="11" customFormat="1" x14ac:dyDescent="0.2">
      <c r="A360" s="12"/>
      <c r="B360" s="15"/>
      <c r="C360" s="15"/>
      <c r="D360" s="24"/>
      <c r="F360" s="13"/>
      <c r="G360" s="13"/>
      <c r="H360" s="13"/>
      <c r="I360" s="13"/>
    </row>
    <row r="361" spans="1:9" s="11" customFormat="1" x14ac:dyDescent="0.2">
      <c r="A361" s="12"/>
      <c r="B361" s="15"/>
      <c r="C361" s="15"/>
      <c r="D361" s="24"/>
      <c r="F361" s="13"/>
      <c r="G361" s="13"/>
      <c r="H361" s="13"/>
      <c r="I361" s="13"/>
    </row>
    <row r="362" spans="1:9" s="11" customFormat="1" x14ac:dyDescent="0.2">
      <c r="A362" s="12"/>
      <c r="B362" s="15"/>
      <c r="C362" s="15"/>
      <c r="D362" s="24"/>
      <c r="F362" s="13"/>
      <c r="G362" s="13"/>
      <c r="H362" s="13"/>
      <c r="I362" s="13"/>
    </row>
    <row r="363" spans="1:9" s="11" customFormat="1" x14ac:dyDescent="0.2">
      <c r="A363" s="12"/>
      <c r="B363" s="15"/>
      <c r="C363" s="15"/>
      <c r="D363" s="24"/>
      <c r="F363" s="13"/>
      <c r="G363" s="13"/>
      <c r="H363" s="13"/>
      <c r="I363" s="13"/>
    </row>
    <row r="364" spans="1:9" s="11" customFormat="1" x14ac:dyDescent="0.2">
      <c r="A364" s="12"/>
      <c r="B364" s="15"/>
      <c r="C364" s="15"/>
      <c r="D364" s="24"/>
      <c r="F364" s="13"/>
      <c r="G364" s="13"/>
      <c r="H364" s="13"/>
      <c r="I364" s="13"/>
    </row>
    <row r="365" spans="1:9" s="11" customFormat="1" x14ac:dyDescent="0.2">
      <c r="A365" s="12"/>
      <c r="B365" s="15"/>
      <c r="C365" s="15"/>
      <c r="D365" s="24"/>
      <c r="F365" s="13"/>
      <c r="G365" s="13"/>
      <c r="H365" s="13"/>
      <c r="I365" s="13"/>
    </row>
    <row r="366" spans="1:9" s="11" customFormat="1" x14ac:dyDescent="0.2">
      <c r="A366" s="12"/>
      <c r="B366" s="15"/>
      <c r="C366" s="15"/>
      <c r="D366" s="24"/>
      <c r="F366" s="13"/>
      <c r="G366" s="13"/>
      <c r="H366" s="13"/>
      <c r="I366" s="13"/>
    </row>
    <row r="367" spans="1:9" s="11" customFormat="1" x14ac:dyDescent="0.2">
      <c r="A367" s="12"/>
      <c r="B367" s="15"/>
      <c r="C367" s="15"/>
      <c r="D367" s="24"/>
      <c r="F367" s="13"/>
      <c r="G367" s="13"/>
      <c r="H367" s="13"/>
      <c r="I367" s="13"/>
    </row>
    <row r="368" spans="1:9" s="11" customFormat="1" x14ac:dyDescent="0.2">
      <c r="A368" s="12"/>
      <c r="B368" s="15"/>
      <c r="C368" s="15"/>
      <c r="D368" s="24"/>
      <c r="F368" s="13"/>
      <c r="G368" s="13"/>
      <c r="H368" s="13"/>
      <c r="I368" s="13"/>
    </row>
    <row r="369" spans="1:9" s="11" customFormat="1" x14ac:dyDescent="0.2">
      <c r="A369" s="12"/>
      <c r="B369" s="15"/>
      <c r="C369" s="15"/>
      <c r="D369" s="24"/>
      <c r="F369" s="13"/>
      <c r="G369" s="13"/>
      <c r="H369" s="13"/>
      <c r="I369" s="13"/>
    </row>
    <row r="370" spans="1:9" s="11" customFormat="1" x14ac:dyDescent="0.2">
      <c r="A370" s="12"/>
      <c r="B370" s="15"/>
      <c r="C370" s="15"/>
      <c r="D370" s="24"/>
      <c r="F370" s="13"/>
      <c r="G370" s="13"/>
      <c r="H370" s="13"/>
      <c r="I370" s="13"/>
    </row>
    <row r="371" spans="1:9" s="11" customFormat="1" x14ac:dyDescent="0.2">
      <c r="A371" s="12"/>
      <c r="B371" s="15"/>
      <c r="C371" s="15"/>
      <c r="D371" s="24"/>
      <c r="F371" s="13"/>
      <c r="G371" s="13"/>
      <c r="H371" s="13"/>
      <c r="I371" s="13"/>
    </row>
    <row r="372" spans="1:9" s="11" customFormat="1" x14ac:dyDescent="0.2">
      <c r="A372" s="12"/>
      <c r="B372" s="15"/>
      <c r="C372" s="15"/>
      <c r="D372" s="24"/>
      <c r="F372" s="13"/>
      <c r="G372" s="13"/>
      <c r="H372" s="13"/>
      <c r="I372" s="13"/>
    </row>
    <row r="373" spans="1:9" s="11" customFormat="1" x14ac:dyDescent="0.2">
      <c r="A373" s="12"/>
      <c r="B373" s="15"/>
      <c r="C373" s="15"/>
      <c r="D373" s="24"/>
      <c r="F373" s="13"/>
      <c r="G373" s="13"/>
      <c r="H373" s="13"/>
      <c r="I373" s="13"/>
    </row>
    <row r="374" spans="1:9" s="11" customFormat="1" x14ac:dyDescent="0.2">
      <c r="A374" s="12"/>
      <c r="B374" s="15"/>
      <c r="C374" s="15"/>
      <c r="D374" s="24"/>
      <c r="F374" s="13"/>
      <c r="G374" s="13"/>
      <c r="H374" s="13"/>
      <c r="I374" s="13"/>
    </row>
    <row r="375" spans="1:9" s="11" customFormat="1" x14ac:dyDescent="0.2">
      <c r="A375" s="12"/>
      <c r="B375" s="15"/>
      <c r="C375" s="15"/>
      <c r="D375" s="24"/>
      <c r="F375" s="13"/>
      <c r="G375" s="13"/>
      <c r="H375" s="13"/>
      <c r="I375" s="13"/>
    </row>
    <row r="376" spans="1:9" s="11" customFormat="1" x14ac:dyDescent="0.2">
      <c r="A376" s="12"/>
      <c r="B376" s="15"/>
      <c r="C376" s="15"/>
      <c r="D376" s="24"/>
      <c r="F376" s="13"/>
      <c r="G376" s="13"/>
      <c r="H376" s="13"/>
      <c r="I376" s="13"/>
    </row>
    <row r="377" spans="1:9" s="11" customFormat="1" x14ac:dyDescent="0.2">
      <c r="A377" s="12"/>
      <c r="B377" s="15"/>
      <c r="C377" s="15"/>
      <c r="D377" s="24"/>
      <c r="F377" s="13"/>
      <c r="G377" s="13"/>
      <c r="H377" s="13"/>
      <c r="I377" s="13"/>
    </row>
    <row r="378" spans="1:9" s="11" customFormat="1" x14ac:dyDescent="0.2">
      <c r="A378" s="12"/>
      <c r="B378" s="15"/>
      <c r="C378" s="15"/>
      <c r="D378" s="24"/>
      <c r="F378" s="13"/>
      <c r="G378" s="13"/>
      <c r="H378" s="13"/>
      <c r="I378" s="13"/>
    </row>
    <row r="379" spans="1:9" s="11" customFormat="1" x14ac:dyDescent="0.2">
      <c r="A379" s="12"/>
      <c r="B379" s="15"/>
      <c r="C379" s="15"/>
      <c r="D379" s="24"/>
      <c r="F379" s="13"/>
      <c r="G379" s="13"/>
      <c r="H379" s="13"/>
      <c r="I379" s="13"/>
    </row>
    <row r="380" spans="1:9" s="11" customFormat="1" x14ac:dyDescent="0.2">
      <c r="A380" s="12"/>
      <c r="B380" s="15"/>
      <c r="C380" s="15"/>
      <c r="D380" s="24"/>
      <c r="F380" s="13"/>
      <c r="G380" s="13"/>
      <c r="H380" s="13"/>
      <c r="I380" s="13"/>
    </row>
    <row r="381" spans="1:9" s="11" customFormat="1" x14ac:dyDescent="0.2">
      <c r="A381" s="12"/>
      <c r="B381" s="15"/>
      <c r="C381" s="15"/>
      <c r="D381" s="24"/>
      <c r="F381" s="13"/>
      <c r="G381" s="13"/>
      <c r="H381" s="13"/>
      <c r="I381" s="13"/>
    </row>
    <row r="382" spans="1:9" s="11" customFormat="1" x14ac:dyDescent="0.2">
      <c r="A382" s="12"/>
      <c r="B382" s="15"/>
      <c r="C382" s="15"/>
      <c r="D382" s="24"/>
      <c r="F382" s="13"/>
      <c r="G382" s="13"/>
      <c r="H382" s="13"/>
      <c r="I382" s="13"/>
    </row>
    <row r="383" spans="1:9" s="11" customFormat="1" x14ac:dyDescent="0.2">
      <c r="A383" s="12"/>
      <c r="B383" s="15"/>
      <c r="C383" s="15"/>
      <c r="D383" s="24"/>
      <c r="F383" s="13"/>
      <c r="G383" s="13"/>
      <c r="H383" s="13"/>
      <c r="I383" s="13"/>
    </row>
    <row r="384" spans="1:9" s="11" customFormat="1" x14ac:dyDescent="0.2">
      <c r="A384" s="12"/>
      <c r="B384" s="15"/>
      <c r="C384" s="15"/>
      <c r="D384" s="24"/>
      <c r="F384" s="13"/>
      <c r="G384" s="13"/>
      <c r="H384" s="13"/>
      <c r="I384" s="13"/>
    </row>
    <row r="385" spans="1:9" s="11" customFormat="1" x14ac:dyDescent="0.2">
      <c r="A385" s="12"/>
      <c r="B385" s="15"/>
      <c r="C385" s="15"/>
      <c r="D385" s="24"/>
      <c r="F385" s="13"/>
      <c r="G385" s="13"/>
      <c r="H385" s="13"/>
      <c r="I385" s="13"/>
    </row>
    <row r="386" spans="1:9" s="11" customFormat="1" x14ac:dyDescent="0.2">
      <c r="A386" s="12"/>
      <c r="B386" s="15"/>
      <c r="C386" s="15"/>
      <c r="D386" s="24"/>
      <c r="F386" s="13"/>
      <c r="G386" s="13"/>
      <c r="H386" s="13"/>
      <c r="I386" s="13"/>
    </row>
    <row r="387" spans="1:9" s="11" customFormat="1" x14ac:dyDescent="0.2">
      <c r="A387" s="12"/>
      <c r="B387" s="15"/>
      <c r="C387" s="15"/>
      <c r="D387" s="24"/>
      <c r="F387" s="13"/>
      <c r="G387" s="13"/>
      <c r="H387" s="13"/>
      <c r="I387" s="13"/>
    </row>
    <row r="388" spans="1:9" s="11" customFormat="1" x14ac:dyDescent="0.2">
      <c r="A388" s="12"/>
      <c r="B388" s="15"/>
      <c r="C388" s="15"/>
      <c r="D388" s="24"/>
      <c r="F388" s="13"/>
      <c r="G388" s="13"/>
      <c r="H388" s="13"/>
      <c r="I388" s="13"/>
    </row>
    <row r="389" spans="1:9" s="11" customFormat="1" x14ac:dyDescent="0.2">
      <c r="A389" s="12"/>
      <c r="B389" s="15"/>
      <c r="C389" s="15"/>
      <c r="D389" s="24"/>
      <c r="F389" s="13"/>
      <c r="G389" s="13"/>
      <c r="H389" s="13"/>
      <c r="I389" s="13"/>
    </row>
    <row r="390" spans="1:9" s="11" customFormat="1" x14ac:dyDescent="0.2">
      <c r="A390" s="12"/>
      <c r="B390" s="15"/>
      <c r="C390" s="15"/>
      <c r="D390" s="24"/>
      <c r="F390" s="13"/>
      <c r="G390" s="13"/>
      <c r="H390" s="13"/>
      <c r="I390" s="13"/>
    </row>
    <row r="391" spans="1:9" s="11" customFormat="1" x14ac:dyDescent="0.2">
      <c r="A391" s="12"/>
      <c r="B391" s="15"/>
      <c r="C391" s="15"/>
      <c r="D391" s="24"/>
      <c r="F391" s="13"/>
      <c r="G391" s="13"/>
      <c r="H391" s="13"/>
      <c r="I391" s="13"/>
    </row>
    <row r="392" spans="1:9" s="11" customFormat="1" x14ac:dyDescent="0.2">
      <c r="A392" s="12"/>
      <c r="B392" s="15"/>
      <c r="C392" s="15"/>
      <c r="D392" s="24"/>
      <c r="F392" s="13"/>
      <c r="G392" s="13"/>
      <c r="H392" s="13"/>
      <c r="I392" s="13"/>
    </row>
    <row r="393" spans="1:9" s="11" customFormat="1" x14ac:dyDescent="0.2">
      <c r="A393" s="12"/>
      <c r="B393" s="15"/>
      <c r="C393" s="15"/>
      <c r="D393" s="24"/>
      <c r="F393" s="13"/>
      <c r="G393" s="13"/>
      <c r="H393" s="13"/>
      <c r="I393" s="13"/>
    </row>
    <row r="394" spans="1:9" s="11" customFormat="1" x14ac:dyDescent="0.2">
      <c r="A394" s="12"/>
      <c r="B394" s="15"/>
      <c r="C394" s="15"/>
      <c r="D394" s="24"/>
      <c r="F394" s="13"/>
      <c r="G394" s="13"/>
      <c r="H394" s="13"/>
      <c r="I394" s="13"/>
    </row>
    <row r="395" spans="1:9" s="11" customFormat="1" x14ac:dyDescent="0.2">
      <c r="A395" s="12"/>
      <c r="B395" s="15"/>
      <c r="C395" s="15"/>
      <c r="D395" s="24"/>
      <c r="F395" s="13"/>
      <c r="G395" s="13"/>
      <c r="H395" s="13"/>
      <c r="I395" s="13"/>
    </row>
    <row r="396" spans="1:9" s="11" customFormat="1" x14ac:dyDescent="0.2">
      <c r="A396" s="12"/>
      <c r="B396" s="15"/>
      <c r="C396" s="15"/>
      <c r="D396" s="24"/>
      <c r="F396" s="13"/>
      <c r="G396" s="13"/>
      <c r="H396" s="13"/>
      <c r="I396" s="13"/>
    </row>
    <row r="397" spans="1:9" s="11" customFormat="1" x14ac:dyDescent="0.2">
      <c r="A397" s="12"/>
      <c r="B397" s="15"/>
      <c r="C397" s="15"/>
      <c r="D397" s="24"/>
      <c r="F397" s="13"/>
      <c r="G397" s="13"/>
      <c r="H397" s="13"/>
      <c r="I397" s="13"/>
    </row>
    <row r="398" spans="1:9" s="11" customFormat="1" x14ac:dyDescent="0.2">
      <c r="A398" s="12"/>
      <c r="B398" s="15"/>
      <c r="C398" s="15"/>
      <c r="D398" s="24"/>
      <c r="F398" s="13"/>
      <c r="G398" s="13"/>
      <c r="H398" s="13"/>
      <c r="I398" s="13"/>
    </row>
    <row r="399" spans="1:9" s="11" customFormat="1" x14ac:dyDescent="0.2">
      <c r="A399" s="12"/>
      <c r="B399" s="15"/>
      <c r="C399" s="15"/>
      <c r="D399" s="24"/>
      <c r="F399" s="13"/>
      <c r="G399" s="13"/>
      <c r="H399" s="13"/>
      <c r="I399" s="13"/>
    </row>
    <row r="400" spans="1:9" s="11" customFormat="1" x14ac:dyDescent="0.2">
      <c r="A400" s="12"/>
      <c r="B400" s="15"/>
      <c r="C400" s="15"/>
      <c r="D400" s="24"/>
      <c r="F400" s="13"/>
      <c r="G400" s="13"/>
      <c r="H400" s="13"/>
      <c r="I400" s="13"/>
    </row>
    <row r="401" spans="1:9" s="11" customFormat="1" x14ac:dyDescent="0.2">
      <c r="A401" s="12"/>
      <c r="B401" s="15"/>
      <c r="C401" s="15"/>
      <c r="D401" s="24"/>
      <c r="F401" s="13"/>
      <c r="G401" s="13"/>
      <c r="H401" s="13"/>
      <c r="I401" s="13"/>
    </row>
    <row r="402" spans="1:9" s="11" customFormat="1" x14ac:dyDescent="0.2">
      <c r="A402" s="12"/>
      <c r="B402" s="15"/>
      <c r="C402" s="15"/>
      <c r="D402" s="24"/>
      <c r="F402" s="13"/>
      <c r="G402" s="13"/>
      <c r="H402" s="13"/>
      <c r="I402" s="13"/>
    </row>
    <row r="403" spans="1:9" s="11" customFormat="1" x14ac:dyDescent="0.2">
      <c r="A403" s="12"/>
      <c r="B403" s="15"/>
      <c r="C403" s="15"/>
      <c r="D403" s="24"/>
      <c r="F403" s="13"/>
      <c r="G403" s="13"/>
      <c r="H403" s="13"/>
      <c r="I403" s="13"/>
    </row>
    <row r="404" spans="1:9" s="11" customFormat="1" x14ac:dyDescent="0.2">
      <c r="A404" s="12"/>
      <c r="B404" s="15"/>
      <c r="C404" s="15"/>
      <c r="D404" s="24"/>
      <c r="F404" s="13"/>
      <c r="G404" s="13"/>
      <c r="H404" s="13"/>
      <c r="I404" s="13"/>
    </row>
    <row r="405" spans="1:9" s="11" customFormat="1" x14ac:dyDescent="0.2">
      <c r="A405" s="12"/>
      <c r="B405" s="15"/>
      <c r="C405" s="15"/>
      <c r="D405" s="24"/>
      <c r="F405" s="13"/>
      <c r="G405" s="13"/>
      <c r="H405" s="13"/>
      <c r="I405" s="13"/>
    </row>
    <row r="406" spans="1:9" s="11" customFormat="1" x14ac:dyDescent="0.2">
      <c r="A406" s="12"/>
      <c r="B406" s="15"/>
      <c r="C406" s="15"/>
      <c r="D406" s="24"/>
      <c r="F406" s="13"/>
      <c r="G406" s="13"/>
      <c r="H406" s="13"/>
      <c r="I406" s="13"/>
    </row>
    <row r="407" spans="1:9" s="11" customFormat="1" x14ac:dyDescent="0.2">
      <c r="A407" s="12"/>
      <c r="B407" s="15"/>
      <c r="C407" s="15"/>
      <c r="D407" s="24"/>
      <c r="F407" s="13"/>
      <c r="G407" s="13"/>
      <c r="H407" s="13"/>
      <c r="I407" s="13"/>
    </row>
    <row r="408" spans="1:9" s="11" customFormat="1" x14ac:dyDescent="0.2">
      <c r="A408" s="12"/>
      <c r="B408" s="15"/>
      <c r="C408" s="15"/>
      <c r="D408" s="24"/>
      <c r="F408" s="13"/>
      <c r="G408" s="13"/>
      <c r="H408" s="13"/>
      <c r="I408" s="13"/>
    </row>
    <row r="409" spans="1:9" s="11" customFormat="1" x14ac:dyDescent="0.2">
      <c r="A409" s="12"/>
      <c r="B409" s="15"/>
      <c r="C409" s="15"/>
      <c r="D409" s="24"/>
      <c r="F409" s="13"/>
      <c r="G409" s="13"/>
      <c r="H409" s="13"/>
      <c r="I409" s="13"/>
    </row>
    <row r="410" spans="1:9" s="11" customFormat="1" x14ac:dyDescent="0.2">
      <c r="A410" s="12"/>
      <c r="B410" s="15"/>
      <c r="C410" s="15"/>
      <c r="D410" s="24"/>
      <c r="F410" s="13"/>
      <c r="G410" s="13"/>
      <c r="H410" s="13"/>
      <c r="I410" s="13"/>
    </row>
    <row r="411" spans="1:9" s="11" customFormat="1" x14ac:dyDescent="0.2">
      <c r="A411" s="12"/>
      <c r="B411" s="15"/>
      <c r="C411" s="15"/>
      <c r="D411" s="24"/>
      <c r="F411" s="13"/>
      <c r="G411" s="13"/>
      <c r="H411" s="13"/>
      <c r="I411" s="13"/>
    </row>
    <row r="412" spans="1:9" s="11" customFormat="1" x14ac:dyDescent="0.2">
      <c r="A412" s="12"/>
      <c r="B412" s="15"/>
      <c r="C412" s="15"/>
      <c r="D412" s="24"/>
      <c r="F412" s="13"/>
      <c r="G412" s="13"/>
      <c r="H412" s="13"/>
      <c r="I412" s="13"/>
    </row>
    <row r="413" spans="1:9" s="11" customFormat="1" x14ac:dyDescent="0.2">
      <c r="A413" s="12"/>
      <c r="B413" s="15"/>
      <c r="C413" s="15"/>
      <c r="D413" s="24"/>
      <c r="F413" s="13"/>
      <c r="G413" s="13"/>
      <c r="H413" s="13"/>
      <c r="I413" s="13"/>
    </row>
    <row r="414" spans="1:9" s="11" customFormat="1" x14ac:dyDescent="0.2">
      <c r="A414" s="12"/>
      <c r="B414" s="15"/>
      <c r="C414" s="15"/>
      <c r="D414" s="24"/>
      <c r="F414" s="13"/>
      <c r="G414" s="13"/>
      <c r="H414" s="13"/>
      <c r="I414" s="13"/>
    </row>
    <row r="415" spans="1:9" s="11" customFormat="1" x14ac:dyDescent="0.2">
      <c r="A415" s="12"/>
      <c r="B415" s="15"/>
      <c r="C415" s="15"/>
      <c r="D415" s="24"/>
      <c r="F415" s="13"/>
      <c r="G415" s="13"/>
      <c r="H415" s="13"/>
      <c r="I415" s="13"/>
    </row>
    <row r="416" spans="1:9" s="11" customFormat="1" x14ac:dyDescent="0.2">
      <c r="A416" s="12"/>
      <c r="B416" s="15"/>
      <c r="C416" s="15"/>
      <c r="D416" s="24"/>
      <c r="F416" s="13"/>
      <c r="G416" s="13"/>
      <c r="H416" s="13"/>
      <c r="I416" s="13"/>
    </row>
    <row r="417" spans="1:9" s="11" customFormat="1" x14ac:dyDescent="0.2">
      <c r="A417" s="12"/>
      <c r="B417" s="15"/>
      <c r="C417" s="15"/>
      <c r="D417" s="24"/>
      <c r="F417" s="13"/>
      <c r="G417" s="13"/>
      <c r="H417" s="13"/>
      <c r="I417" s="13"/>
    </row>
    <row r="418" spans="1:9" s="11" customFormat="1" x14ac:dyDescent="0.2">
      <c r="A418" s="12"/>
      <c r="B418" s="15"/>
      <c r="C418" s="15"/>
      <c r="D418" s="24"/>
      <c r="F418" s="13"/>
      <c r="G418" s="13"/>
      <c r="H418" s="13"/>
      <c r="I418" s="13"/>
    </row>
    <row r="419" spans="1:9" s="11" customFormat="1" x14ac:dyDescent="0.2">
      <c r="A419" s="12"/>
      <c r="B419" s="15"/>
      <c r="C419" s="15"/>
      <c r="D419" s="24"/>
      <c r="F419" s="13"/>
      <c r="G419" s="13"/>
      <c r="H419" s="13"/>
      <c r="I419" s="13"/>
    </row>
    <row r="420" spans="1:9" s="11" customFormat="1" x14ac:dyDescent="0.2">
      <c r="A420" s="12"/>
      <c r="B420" s="15"/>
      <c r="C420" s="15"/>
      <c r="D420" s="24"/>
      <c r="F420" s="13"/>
      <c r="G420" s="13"/>
      <c r="H420" s="13"/>
      <c r="I420" s="13"/>
    </row>
    <row r="421" spans="1:9" s="11" customFormat="1" x14ac:dyDescent="0.2">
      <c r="A421" s="12"/>
      <c r="B421" s="15"/>
      <c r="C421" s="15"/>
      <c r="D421" s="24"/>
      <c r="F421" s="13"/>
      <c r="G421" s="13"/>
      <c r="H421" s="13"/>
      <c r="I421" s="13"/>
    </row>
    <row r="422" spans="1:9" s="11" customFormat="1" x14ac:dyDescent="0.2">
      <c r="A422" s="12"/>
      <c r="B422" s="15"/>
      <c r="C422" s="15"/>
      <c r="D422" s="24"/>
      <c r="F422" s="13"/>
      <c r="G422" s="13"/>
      <c r="H422" s="13"/>
      <c r="I422" s="13"/>
    </row>
    <row r="423" spans="1:9" s="11" customFormat="1" x14ac:dyDescent="0.2">
      <c r="A423" s="12"/>
      <c r="B423" s="15"/>
      <c r="C423" s="15"/>
      <c r="D423" s="24"/>
      <c r="F423" s="13"/>
      <c r="G423" s="13"/>
      <c r="H423" s="13"/>
      <c r="I423" s="13"/>
    </row>
    <row r="424" spans="1:9" s="11" customFormat="1" x14ac:dyDescent="0.2">
      <c r="A424" s="12"/>
      <c r="B424" s="15"/>
      <c r="C424" s="15"/>
      <c r="D424" s="24"/>
      <c r="F424" s="13"/>
      <c r="G424" s="13"/>
      <c r="H424" s="13"/>
      <c r="I424" s="13"/>
    </row>
    <row r="425" spans="1:9" s="11" customFormat="1" x14ac:dyDescent="0.2">
      <c r="A425" s="12"/>
      <c r="B425" s="15"/>
      <c r="C425" s="15"/>
      <c r="D425" s="24"/>
      <c r="F425" s="13"/>
      <c r="G425" s="13"/>
      <c r="H425" s="13"/>
      <c r="I425" s="13"/>
    </row>
    <row r="426" spans="1:9" s="11" customFormat="1" x14ac:dyDescent="0.2">
      <c r="A426" s="12"/>
      <c r="B426" s="15"/>
      <c r="C426" s="15"/>
      <c r="D426" s="24"/>
      <c r="F426" s="13"/>
      <c r="G426" s="13"/>
      <c r="H426" s="13"/>
      <c r="I426" s="13"/>
    </row>
    <row r="427" spans="1:9" s="11" customFormat="1" x14ac:dyDescent="0.2">
      <c r="A427" s="12"/>
      <c r="B427" s="15"/>
      <c r="C427" s="15"/>
      <c r="D427" s="24"/>
      <c r="F427" s="13"/>
      <c r="G427" s="13"/>
      <c r="H427" s="13"/>
      <c r="I427" s="13"/>
    </row>
    <row r="428" spans="1:9" s="11" customFormat="1" x14ac:dyDescent="0.2">
      <c r="A428" s="12"/>
      <c r="B428" s="15"/>
      <c r="C428" s="15"/>
      <c r="D428" s="24"/>
      <c r="F428" s="13"/>
      <c r="G428" s="13"/>
      <c r="H428" s="13"/>
      <c r="I428" s="13"/>
    </row>
    <row r="429" spans="1:9" s="11" customFormat="1" x14ac:dyDescent="0.2">
      <c r="A429" s="12"/>
      <c r="B429" s="15"/>
      <c r="C429" s="15"/>
      <c r="D429" s="24"/>
      <c r="F429" s="13"/>
      <c r="G429" s="13"/>
      <c r="H429" s="13"/>
      <c r="I429" s="13"/>
    </row>
    <row r="430" spans="1:9" s="11" customFormat="1" x14ac:dyDescent="0.2">
      <c r="A430" s="12"/>
      <c r="B430" s="15"/>
      <c r="C430" s="15"/>
      <c r="D430" s="24"/>
      <c r="F430" s="13"/>
      <c r="G430" s="13"/>
      <c r="H430" s="13"/>
      <c r="I430" s="13"/>
    </row>
    <row r="431" spans="1:9" s="11" customFormat="1" x14ac:dyDescent="0.2">
      <c r="A431" s="12"/>
      <c r="B431" s="15"/>
      <c r="C431" s="15"/>
      <c r="D431" s="24"/>
      <c r="F431" s="13"/>
      <c r="G431" s="13"/>
      <c r="H431" s="13"/>
      <c r="I431" s="13"/>
    </row>
    <row r="432" spans="1:9" s="11" customFormat="1" x14ac:dyDescent="0.2">
      <c r="A432" s="12"/>
      <c r="B432" s="15"/>
      <c r="C432" s="15"/>
      <c r="D432" s="24"/>
      <c r="F432" s="13"/>
      <c r="G432" s="13"/>
      <c r="H432" s="13"/>
      <c r="I432" s="13"/>
    </row>
    <row r="433" spans="1:9" s="11" customFormat="1" x14ac:dyDescent="0.2">
      <c r="A433" s="12"/>
      <c r="B433" s="15"/>
      <c r="C433" s="15"/>
      <c r="D433" s="24"/>
      <c r="F433" s="13"/>
      <c r="G433" s="13"/>
      <c r="H433" s="13"/>
      <c r="I433" s="13"/>
    </row>
    <row r="434" spans="1:9" s="11" customFormat="1" x14ac:dyDescent="0.2">
      <c r="A434" s="12"/>
      <c r="B434" s="15"/>
      <c r="C434" s="15"/>
      <c r="D434" s="24"/>
      <c r="F434" s="13"/>
      <c r="G434" s="13"/>
      <c r="H434" s="13"/>
      <c r="I434" s="13"/>
    </row>
    <row r="435" spans="1:9" s="11" customFormat="1" x14ac:dyDescent="0.2">
      <c r="A435" s="12"/>
      <c r="B435" s="15"/>
      <c r="C435" s="15"/>
      <c r="D435" s="24"/>
      <c r="F435" s="13"/>
      <c r="G435" s="13"/>
      <c r="H435" s="13"/>
      <c r="I435" s="13"/>
    </row>
    <row r="436" spans="1:9" s="11" customFormat="1" x14ac:dyDescent="0.2">
      <c r="A436" s="12"/>
      <c r="B436" s="15"/>
      <c r="C436" s="15"/>
      <c r="D436" s="24"/>
      <c r="F436" s="13"/>
      <c r="G436" s="13"/>
      <c r="H436" s="13"/>
      <c r="I436" s="13"/>
    </row>
    <row r="437" spans="1:9" s="11" customFormat="1" x14ac:dyDescent="0.2">
      <c r="A437" s="12"/>
      <c r="B437" s="15"/>
      <c r="C437" s="15"/>
      <c r="D437" s="24"/>
      <c r="F437" s="13"/>
      <c r="G437" s="13"/>
      <c r="H437" s="13"/>
      <c r="I437" s="13"/>
    </row>
    <row r="438" spans="1:9" s="11" customFormat="1" x14ac:dyDescent="0.2">
      <c r="A438" s="12"/>
      <c r="B438" s="15"/>
      <c r="C438" s="15"/>
      <c r="D438" s="24"/>
      <c r="F438" s="13"/>
      <c r="G438" s="13"/>
      <c r="H438" s="13"/>
      <c r="I438" s="13"/>
    </row>
    <row r="439" spans="1:9" s="11" customFormat="1" x14ac:dyDescent="0.2">
      <c r="A439" s="12"/>
      <c r="B439" s="15"/>
      <c r="C439" s="15"/>
      <c r="D439" s="24"/>
      <c r="F439" s="13"/>
      <c r="G439" s="13"/>
      <c r="H439" s="13"/>
      <c r="I439" s="13"/>
    </row>
    <row r="440" spans="1:9" s="11" customFormat="1" x14ac:dyDescent="0.2">
      <c r="A440" s="12"/>
      <c r="B440" s="15"/>
      <c r="C440" s="15"/>
      <c r="D440" s="24"/>
      <c r="F440" s="13"/>
      <c r="G440" s="13"/>
      <c r="H440" s="13"/>
      <c r="I440" s="13"/>
    </row>
    <row r="441" spans="1:9" s="11" customFormat="1" x14ac:dyDescent="0.2">
      <c r="A441" s="12"/>
      <c r="B441" s="15"/>
      <c r="C441" s="15"/>
      <c r="D441" s="24"/>
      <c r="F441" s="13"/>
      <c r="G441" s="13"/>
      <c r="H441" s="13"/>
      <c r="I441" s="13"/>
    </row>
    <row r="442" spans="1:9" s="11" customFormat="1" x14ac:dyDescent="0.2">
      <c r="A442" s="12"/>
      <c r="B442" s="15"/>
      <c r="C442" s="15"/>
      <c r="D442" s="24"/>
      <c r="F442" s="13"/>
      <c r="G442" s="13"/>
      <c r="H442" s="13"/>
      <c r="I442" s="13"/>
    </row>
    <row r="443" spans="1:9" s="11" customFormat="1" x14ac:dyDescent="0.2">
      <c r="A443" s="12"/>
      <c r="B443" s="15"/>
      <c r="C443" s="15"/>
      <c r="D443" s="24"/>
      <c r="F443" s="13"/>
      <c r="G443" s="13"/>
      <c r="H443" s="13"/>
      <c r="I443" s="13"/>
    </row>
    <row r="444" spans="1:9" s="11" customFormat="1" x14ac:dyDescent="0.2">
      <c r="A444" s="12"/>
      <c r="B444" s="15"/>
      <c r="C444" s="15"/>
      <c r="D444" s="24"/>
      <c r="F444" s="13"/>
      <c r="G444" s="13"/>
      <c r="H444" s="13"/>
      <c r="I444" s="13"/>
    </row>
    <row r="445" spans="1:9" s="11" customFormat="1" x14ac:dyDescent="0.2">
      <c r="A445" s="12"/>
      <c r="B445" s="15"/>
      <c r="C445" s="15"/>
      <c r="D445" s="24"/>
      <c r="F445" s="13"/>
      <c r="G445" s="13"/>
      <c r="H445" s="13"/>
      <c r="I445" s="13"/>
    </row>
    <row r="446" spans="1:9" s="11" customFormat="1" x14ac:dyDescent="0.2">
      <c r="A446" s="12"/>
      <c r="B446" s="15"/>
      <c r="C446" s="15"/>
      <c r="D446" s="24"/>
      <c r="F446" s="13"/>
      <c r="G446" s="13"/>
      <c r="H446" s="13"/>
      <c r="I446" s="13"/>
    </row>
    <row r="447" spans="1:9" s="11" customFormat="1" x14ac:dyDescent="0.2">
      <c r="A447" s="12"/>
      <c r="B447" s="15"/>
      <c r="C447" s="15"/>
      <c r="D447" s="24"/>
      <c r="F447" s="13"/>
      <c r="G447" s="13"/>
      <c r="H447" s="13"/>
      <c r="I447" s="13"/>
    </row>
    <row r="448" spans="1:9" s="11" customFormat="1" x14ac:dyDescent="0.2">
      <c r="A448" s="12"/>
      <c r="B448" s="15"/>
      <c r="C448" s="15"/>
      <c r="D448" s="24"/>
      <c r="F448" s="13"/>
      <c r="G448" s="13"/>
      <c r="H448" s="13"/>
      <c r="I448" s="13"/>
    </row>
    <row r="449" spans="1:9" s="11" customFormat="1" x14ac:dyDescent="0.2">
      <c r="A449" s="12"/>
      <c r="B449" s="15"/>
      <c r="C449" s="15"/>
      <c r="D449" s="24"/>
      <c r="F449" s="13"/>
      <c r="G449" s="13"/>
      <c r="H449" s="13"/>
      <c r="I449" s="13"/>
    </row>
    <row r="450" spans="1:9" s="11" customFormat="1" x14ac:dyDescent="0.2">
      <c r="A450" s="12"/>
      <c r="B450" s="15"/>
      <c r="C450" s="15"/>
      <c r="D450" s="24"/>
      <c r="F450" s="13"/>
      <c r="G450" s="13"/>
      <c r="H450" s="13"/>
      <c r="I450" s="13"/>
    </row>
    <row r="451" spans="1:9" s="11" customFormat="1" x14ac:dyDescent="0.2">
      <c r="A451" s="12"/>
      <c r="B451" s="15"/>
      <c r="C451" s="15"/>
      <c r="D451" s="24"/>
      <c r="F451" s="13"/>
      <c r="G451" s="13"/>
      <c r="H451" s="13"/>
      <c r="I451" s="13"/>
    </row>
    <row r="452" spans="1:9" s="11" customFormat="1" x14ac:dyDescent="0.2">
      <c r="A452" s="12"/>
      <c r="B452" s="15"/>
      <c r="C452" s="15"/>
      <c r="D452" s="24"/>
      <c r="F452" s="13"/>
      <c r="G452" s="13"/>
      <c r="H452" s="13"/>
      <c r="I452" s="13"/>
    </row>
    <row r="453" spans="1:9" s="11" customFormat="1" x14ac:dyDescent="0.2">
      <c r="A453" s="12"/>
      <c r="B453" s="15"/>
      <c r="C453" s="15"/>
      <c r="D453" s="24"/>
      <c r="F453" s="13"/>
      <c r="G453" s="13"/>
      <c r="H453" s="13"/>
      <c r="I453" s="13"/>
    </row>
    <row r="454" spans="1:9" s="11" customFormat="1" x14ac:dyDescent="0.2">
      <c r="A454" s="12"/>
      <c r="B454" s="15"/>
      <c r="C454" s="15"/>
      <c r="D454" s="24"/>
      <c r="F454" s="13"/>
      <c r="G454" s="13"/>
      <c r="H454" s="13"/>
      <c r="I454" s="13"/>
    </row>
    <row r="455" spans="1:9" s="11" customFormat="1" x14ac:dyDescent="0.2">
      <c r="A455" s="12"/>
      <c r="B455" s="15"/>
      <c r="C455" s="15"/>
      <c r="D455" s="24"/>
      <c r="F455" s="13"/>
      <c r="G455" s="13"/>
      <c r="H455" s="13"/>
      <c r="I455" s="13"/>
    </row>
    <row r="456" spans="1:9" s="11" customFormat="1" x14ac:dyDescent="0.2">
      <c r="A456" s="12"/>
      <c r="B456" s="15"/>
      <c r="C456" s="15"/>
      <c r="D456" s="24"/>
      <c r="F456" s="13"/>
      <c r="G456" s="13"/>
      <c r="H456" s="13"/>
      <c r="I456" s="13"/>
    </row>
    <row r="457" spans="1:9" s="11" customFormat="1" x14ac:dyDescent="0.2">
      <c r="A457" s="12"/>
      <c r="B457" s="15"/>
      <c r="C457" s="15"/>
      <c r="D457" s="24"/>
      <c r="F457" s="13"/>
      <c r="G457" s="13"/>
      <c r="H457" s="13"/>
      <c r="I457" s="13"/>
    </row>
    <row r="458" spans="1:9" s="11" customFormat="1" x14ac:dyDescent="0.2">
      <c r="A458" s="12"/>
      <c r="B458" s="15"/>
      <c r="C458" s="15"/>
      <c r="D458" s="24"/>
      <c r="F458" s="13"/>
      <c r="G458" s="13"/>
      <c r="H458" s="13"/>
      <c r="I458" s="13"/>
    </row>
    <row r="459" spans="1:9" s="11" customFormat="1" x14ac:dyDescent="0.2">
      <c r="A459" s="12"/>
      <c r="B459" s="15"/>
      <c r="C459" s="15"/>
      <c r="D459" s="24"/>
      <c r="F459" s="13"/>
      <c r="G459" s="13"/>
      <c r="H459" s="13"/>
      <c r="I459" s="13"/>
    </row>
    <row r="460" spans="1:9" s="11" customFormat="1" x14ac:dyDescent="0.2">
      <c r="A460" s="12"/>
      <c r="B460" s="15"/>
      <c r="C460" s="15"/>
      <c r="D460" s="24"/>
      <c r="F460" s="13"/>
      <c r="G460" s="13"/>
      <c r="H460" s="13"/>
      <c r="I460" s="13"/>
    </row>
    <row r="461" spans="1:9" s="11" customFormat="1" x14ac:dyDescent="0.2">
      <c r="A461" s="12"/>
      <c r="B461" s="15"/>
      <c r="C461" s="15"/>
      <c r="D461" s="24"/>
      <c r="F461" s="13"/>
      <c r="G461" s="13"/>
      <c r="H461" s="13"/>
      <c r="I461" s="13"/>
    </row>
    <row r="462" spans="1:9" s="11" customFormat="1" x14ac:dyDescent="0.2">
      <c r="A462" s="12"/>
      <c r="B462" s="15"/>
      <c r="C462" s="15"/>
      <c r="D462" s="24"/>
      <c r="F462" s="13"/>
      <c r="G462" s="13"/>
      <c r="H462" s="13"/>
      <c r="I462" s="13"/>
    </row>
    <row r="463" spans="1:9" s="11" customFormat="1" x14ac:dyDescent="0.2">
      <c r="A463" s="12"/>
      <c r="B463" s="15"/>
      <c r="C463" s="15"/>
      <c r="D463" s="24"/>
      <c r="F463" s="13"/>
      <c r="G463" s="13"/>
      <c r="H463" s="13"/>
      <c r="I463" s="13"/>
    </row>
    <row r="464" spans="1:9" s="11" customFormat="1" x14ac:dyDescent="0.2">
      <c r="A464" s="12"/>
      <c r="B464" s="15"/>
      <c r="C464" s="15"/>
      <c r="D464" s="24"/>
      <c r="F464" s="13"/>
      <c r="G464" s="13"/>
      <c r="H464" s="13"/>
      <c r="I464" s="13"/>
    </row>
    <row r="465" spans="1:9" s="11" customFormat="1" x14ac:dyDescent="0.2">
      <c r="A465" s="12"/>
      <c r="B465" s="15"/>
      <c r="C465" s="15"/>
      <c r="D465" s="24"/>
      <c r="F465" s="13"/>
      <c r="G465" s="13"/>
      <c r="H465" s="13"/>
      <c r="I465" s="13"/>
    </row>
    <row r="466" spans="1:9" s="11" customFormat="1" x14ac:dyDescent="0.2">
      <c r="A466" s="12"/>
      <c r="B466" s="15"/>
      <c r="C466" s="15"/>
      <c r="D466" s="24"/>
      <c r="F466" s="13"/>
      <c r="G466" s="13"/>
      <c r="H466" s="13"/>
      <c r="I466" s="13"/>
    </row>
    <row r="467" spans="1:9" s="11" customFormat="1" x14ac:dyDescent="0.2">
      <c r="A467" s="12"/>
      <c r="B467" s="15"/>
      <c r="C467" s="15"/>
      <c r="D467" s="24"/>
      <c r="F467" s="13"/>
      <c r="G467" s="13"/>
      <c r="H467" s="13"/>
      <c r="I467" s="13"/>
    </row>
    <row r="468" spans="1:9" s="11" customFormat="1" x14ac:dyDescent="0.2">
      <c r="A468" s="12"/>
      <c r="B468" s="15"/>
      <c r="C468" s="15"/>
      <c r="D468" s="24"/>
      <c r="F468" s="13"/>
      <c r="G468" s="13"/>
      <c r="H468" s="13"/>
      <c r="I468" s="13"/>
    </row>
    <row r="469" spans="1:9" s="11" customFormat="1" x14ac:dyDescent="0.2">
      <c r="A469" s="12"/>
      <c r="B469" s="15"/>
      <c r="C469" s="15"/>
      <c r="D469" s="24"/>
      <c r="F469" s="13"/>
      <c r="G469" s="13"/>
      <c r="H469" s="13"/>
      <c r="I469" s="13"/>
    </row>
    <row r="470" spans="1:9" s="11" customFormat="1" x14ac:dyDescent="0.2">
      <c r="A470" s="12"/>
      <c r="B470" s="15"/>
      <c r="C470" s="15"/>
      <c r="D470" s="24"/>
      <c r="F470" s="13"/>
      <c r="G470" s="13"/>
      <c r="H470" s="13"/>
      <c r="I470" s="13"/>
    </row>
    <row r="471" spans="1:9" s="11" customFormat="1" x14ac:dyDescent="0.2">
      <c r="A471" s="12"/>
      <c r="B471" s="15"/>
      <c r="C471" s="15"/>
      <c r="D471" s="24"/>
      <c r="F471" s="13"/>
      <c r="G471" s="13"/>
      <c r="H471" s="13"/>
      <c r="I471" s="13"/>
    </row>
    <row r="472" spans="1:9" s="11" customFormat="1" x14ac:dyDescent="0.2">
      <c r="A472" s="12"/>
      <c r="B472" s="15"/>
      <c r="C472" s="15"/>
      <c r="D472" s="24"/>
      <c r="F472" s="13"/>
      <c r="G472" s="13"/>
      <c r="H472" s="13"/>
      <c r="I472" s="13"/>
    </row>
    <row r="473" spans="1:9" s="11" customFormat="1" x14ac:dyDescent="0.2">
      <c r="A473" s="12"/>
      <c r="B473" s="15"/>
      <c r="C473" s="15"/>
      <c r="D473" s="24"/>
      <c r="F473" s="13"/>
      <c r="G473" s="13"/>
      <c r="H473" s="13"/>
      <c r="I473" s="13"/>
    </row>
    <row r="474" spans="1:9" s="11" customFormat="1" x14ac:dyDescent="0.2">
      <c r="A474" s="12"/>
      <c r="B474" s="15"/>
      <c r="C474" s="15"/>
      <c r="D474" s="24"/>
      <c r="F474" s="13"/>
      <c r="G474" s="13"/>
      <c r="H474" s="13"/>
      <c r="I474" s="13"/>
    </row>
    <row r="475" spans="1:9" s="11" customFormat="1" x14ac:dyDescent="0.2">
      <c r="A475" s="12"/>
      <c r="B475" s="15"/>
      <c r="C475" s="15"/>
      <c r="D475" s="24"/>
      <c r="F475" s="13"/>
      <c r="G475" s="13"/>
      <c r="H475" s="13"/>
      <c r="I475" s="13"/>
    </row>
    <row r="476" spans="1:9" s="11" customFormat="1" x14ac:dyDescent="0.2">
      <c r="A476" s="12"/>
      <c r="B476" s="15"/>
      <c r="C476" s="15"/>
      <c r="D476" s="24"/>
      <c r="F476" s="13"/>
      <c r="G476" s="13"/>
      <c r="H476" s="13"/>
      <c r="I476" s="13"/>
    </row>
    <row r="477" spans="1:9" s="11" customFormat="1" x14ac:dyDescent="0.2">
      <c r="A477" s="12"/>
      <c r="B477" s="15"/>
      <c r="C477" s="15"/>
      <c r="D477" s="24"/>
      <c r="F477" s="13"/>
      <c r="G477" s="13"/>
      <c r="H477" s="13"/>
      <c r="I477" s="13"/>
    </row>
    <row r="478" spans="1:9" s="11" customFormat="1" x14ac:dyDescent="0.2">
      <c r="A478" s="12"/>
      <c r="B478" s="15"/>
      <c r="C478" s="15"/>
      <c r="D478" s="24"/>
      <c r="F478" s="13"/>
      <c r="G478" s="13"/>
      <c r="H478" s="13"/>
      <c r="I478" s="13"/>
    </row>
    <row r="479" spans="1:9" s="11" customFormat="1" x14ac:dyDescent="0.2">
      <c r="A479" s="12"/>
      <c r="B479" s="15"/>
      <c r="C479" s="15"/>
      <c r="D479" s="24"/>
      <c r="F479" s="13"/>
      <c r="G479" s="13"/>
      <c r="H479" s="13"/>
      <c r="I479" s="13"/>
    </row>
    <row r="480" spans="1:9" s="11" customFormat="1" x14ac:dyDescent="0.2">
      <c r="A480" s="12"/>
      <c r="B480" s="15"/>
      <c r="C480" s="15"/>
      <c r="D480" s="24"/>
      <c r="F480" s="13"/>
      <c r="G480" s="13"/>
      <c r="H480" s="13"/>
      <c r="I480" s="13"/>
    </row>
    <row r="481" spans="1:9" s="11" customFormat="1" x14ac:dyDescent="0.2">
      <c r="A481" s="12"/>
      <c r="B481" s="15"/>
      <c r="C481" s="15"/>
      <c r="D481" s="24"/>
      <c r="F481" s="13"/>
      <c r="G481" s="13"/>
      <c r="H481" s="13"/>
      <c r="I481" s="13"/>
    </row>
    <row r="482" spans="1:9" s="11" customFormat="1" x14ac:dyDescent="0.2">
      <c r="A482" s="12"/>
      <c r="B482" s="15"/>
      <c r="C482" s="15"/>
      <c r="D482" s="24"/>
      <c r="F482" s="13"/>
      <c r="G482" s="13"/>
      <c r="H482" s="13"/>
      <c r="I482" s="13"/>
    </row>
    <row r="483" spans="1:9" s="11" customFormat="1" x14ac:dyDescent="0.2">
      <c r="A483" s="12"/>
      <c r="B483" s="15"/>
      <c r="C483" s="15"/>
      <c r="D483" s="24"/>
      <c r="F483" s="13"/>
      <c r="G483" s="13"/>
      <c r="H483" s="13"/>
      <c r="I483" s="13"/>
    </row>
    <row r="484" spans="1:9" s="11" customFormat="1" x14ac:dyDescent="0.2">
      <c r="A484" s="12"/>
      <c r="B484" s="15"/>
      <c r="C484" s="15"/>
      <c r="D484" s="24"/>
      <c r="F484" s="13"/>
      <c r="G484" s="13"/>
      <c r="H484" s="13"/>
      <c r="I484" s="13"/>
    </row>
    <row r="485" spans="1:9" s="11" customFormat="1" x14ac:dyDescent="0.2">
      <c r="A485" s="12"/>
      <c r="B485" s="15"/>
      <c r="C485" s="15"/>
      <c r="D485" s="24"/>
      <c r="F485" s="13"/>
      <c r="G485" s="13"/>
      <c r="H485" s="13"/>
      <c r="I485" s="13"/>
    </row>
    <row r="486" spans="1:9" s="11" customFormat="1" x14ac:dyDescent="0.2">
      <c r="A486" s="12"/>
      <c r="B486" s="15"/>
      <c r="C486" s="15"/>
      <c r="D486" s="24"/>
      <c r="F486" s="13"/>
      <c r="G486" s="13"/>
      <c r="H486" s="13"/>
      <c r="I486" s="13"/>
    </row>
    <row r="487" spans="1:9" s="11" customFormat="1" x14ac:dyDescent="0.2">
      <c r="A487" s="12"/>
      <c r="B487" s="15"/>
      <c r="C487" s="15"/>
      <c r="D487" s="24"/>
      <c r="F487" s="13"/>
      <c r="G487" s="13"/>
      <c r="H487" s="13"/>
      <c r="I487" s="13"/>
    </row>
    <row r="488" spans="1:9" s="11" customFormat="1" x14ac:dyDescent="0.2">
      <c r="A488" s="12"/>
      <c r="B488" s="15"/>
      <c r="C488" s="15"/>
      <c r="D488" s="24"/>
      <c r="F488" s="13"/>
      <c r="G488" s="13"/>
      <c r="H488" s="13"/>
      <c r="I488" s="13"/>
    </row>
    <row r="489" spans="1:9" s="11" customFormat="1" x14ac:dyDescent="0.2">
      <c r="A489" s="12"/>
      <c r="B489" s="15"/>
      <c r="C489" s="15"/>
      <c r="D489" s="24"/>
      <c r="F489" s="13"/>
      <c r="G489" s="13"/>
      <c r="H489" s="13"/>
      <c r="I489" s="13"/>
    </row>
    <row r="490" spans="1:9" s="11" customFormat="1" x14ac:dyDescent="0.2">
      <c r="A490" s="12"/>
      <c r="B490" s="15"/>
      <c r="C490" s="15"/>
      <c r="D490" s="24"/>
      <c r="F490" s="13"/>
      <c r="G490" s="13"/>
      <c r="H490" s="13"/>
      <c r="I490" s="13"/>
    </row>
    <row r="491" spans="1:9" s="11" customFormat="1" x14ac:dyDescent="0.2">
      <c r="A491" s="12"/>
      <c r="B491" s="15"/>
      <c r="C491" s="15"/>
      <c r="D491" s="24"/>
      <c r="F491" s="13"/>
      <c r="G491" s="13"/>
      <c r="H491" s="13"/>
      <c r="I491" s="13"/>
    </row>
    <row r="492" spans="1:9" s="11" customFormat="1" x14ac:dyDescent="0.2">
      <c r="A492" s="12"/>
      <c r="B492" s="15"/>
      <c r="C492" s="15"/>
      <c r="D492" s="24"/>
      <c r="F492" s="13"/>
      <c r="G492" s="13"/>
      <c r="H492" s="13"/>
      <c r="I492" s="13"/>
    </row>
    <row r="493" spans="1:9" s="11" customFormat="1" x14ac:dyDescent="0.2">
      <c r="A493" s="12"/>
      <c r="B493" s="15"/>
      <c r="C493" s="15"/>
      <c r="D493" s="24"/>
      <c r="F493" s="13"/>
      <c r="G493" s="13"/>
      <c r="H493" s="13"/>
      <c r="I493" s="13"/>
    </row>
    <row r="494" spans="1:9" s="11" customFormat="1" x14ac:dyDescent="0.2">
      <c r="A494" s="12"/>
      <c r="B494" s="15"/>
      <c r="C494" s="15"/>
      <c r="D494" s="24"/>
      <c r="F494" s="13"/>
      <c r="G494" s="13"/>
      <c r="H494" s="13"/>
      <c r="I494" s="13"/>
    </row>
    <row r="495" spans="1:9" s="11" customFormat="1" x14ac:dyDescent="0.2">
      <c r="A495" s="12"/>
      <c r="B495" s="15"/>
      <c r="C495" s="15"/>
      <c r="D495" s="24"/>
      <c r="F495" s="13"/>
      <c r="G495" s="13"/>
      <c r="H495" s="13"/>
      <c r="I495" s="13"/>
    </row>
    <row r="496" spans="1:9" s="11" customFormat="1" x14ac:dyDescent="0.2">
      <c r="A496" s="12"/>
      <c r="B496" s="15"/>
      <c r="C496" s="15"/>
      <c r="D496" s="24"/>
      <c r="F496" s="13"/>
      <c r="G496" s="13"/>
      <c r="H496" s="13"/>
      <c r="I496" s="13"/>
    </row>
    <row r="497" spans="1:9" s="11" customFormat="1" x14ac:dyDescent="0.2">
      <c r="A497" s="12"/>
      <c r="B497" s="15"/>
      <c r="C497" s="15"/>
      <c r="D497" s="24"/>
      <c r="F497" s="13"/>
      <c r="G497" s="13"/>
      <c r="H497" s="13"/>
      <c r="I497" s="13"/>
    </row>
    <row r="498" spans="1:9" s="11" customFormat="1" x14ac:dyDescent="0.2">
      <c r="A498" s="12"/>
      <c r="B498" s="15"/>
      <c r="C498" s="15"/>
      <c r="D498" s="24"/>
      <c r="F498" s="13"/>
      <c r="G498" s="13"/>
      <c r="H498" s="13"/>
      <c r="I498" s="13"/>
    </row>
    <row r="499" spans="1:9" s="11" customFormat="1" x14ac:dyDescent="0.2">
      <c r="A499" s="12"/>
      <c r="B499" s="15"/>
      <c r="C499" s="15"/>
      <c r="D499" s="24"/>
      <c r="F499" s="13"/>
      <c r="G499" s="13"/>
      <c r="H499" s="13"/>
      <c r="I499" s="13"/>
    </row>
    <row r="500" spans="1:9" s="11" customFormat="1" x14ac:dyDescent="0.2">
      <c r="A500" s="12"/>
      <c r="B500" s="15"/>
      <c r="C500" s="15"/>
      <c r="D500" s="24"/>
      <c r="F500" s="13"/>
      <c r="G500" s="13"/>
      <c r="H500" s="13"/>
      <c r="I500" s="13"/>
    </row>
    <row r="501" spans="1:9" s="11" customFormat="1" x14ac:dyDescent="0.2">
      <c r="A501" s="12"/>
      <c r="B501" s="15"/>
      <c r="C501" s="15"/>
      <c r="D501" s="24"/>
      <c r="F501" s="13"/>
      <c r="G501" s="13"/>
      <c r="H501" s="13"/>
      <c r="I501" s="13"/>
    </row>
    <row r="502" spans="1:9" s="11" customFormat="1" x14ac:dyDescent="0.2">
      <c r="A502" s="12"/>
      <c r="B502" s="15"/>
      <c r="C502" s="15"/>
      <c r="D502" s="24"/>
      <c r="F502" s="13"/>
      <c r="G502" s="13"/>
      <c r="H502" s="13"/>
      <c r="I502" s="13"/>
    </row>
    <row r="503" spans="1:9" s="11" customFormat="1" x14ac:dyDescent="0.2">
      <c r="A503" s="12"/>
      <c r="B503" s="15"/>
      <c r="C503" s="15"/>
      <c r="D503" s="24"/>
      <c r="F503" s="13"/>
      <c r="G503" s="13"/>
      <c r="H503" s="13"/>
      <c r="I503" s="13"/>
    </row>
    <row r="504" spans="1:9" s="11" customFormat="1" x14ac:dyDescent="0.2">
      <c r="A504" s="12"/>
      <c r="B504" s="15"/>
      <c r="C504" s="15"/>
      <c r="D504" s="24"/>
      <c r="F504" s="13"/>
      <c r="G504" s="13"/>
      <c r="H504" s="13"/>
      <c r="I504" s="13"/>
    </row>
    <row r="505" spans="1:9" s="11" customFormat="1" x14ac:dyDescent="0.2">
      <c r="A505" s="12"/>
      <c r="B505" s="15"/>
      <c r="C505" s="15"/>
      <c r="D505" s="24"/>
      <c r="F505" s="13"/>
      <c r="G505" s="13"/>
      <c r="H505" s="13"/>
      <c r="I505" s="13"/>
    </row>
    <row r="506" spans="1:9" s="11" customFormat="1" x14ac:dyDescent="0.2">
      <c r="A506" s="12"/>
      <c r="B506" s="15"/>
      <c r="C506" s="15"/>
      <c r="D506" s="24"/>
      <c r="F506" s="13"/>
      <c r="G506" s="13"/>
      <c r="H506" s="13"/>
      <c r="I506" s="13"/>
    </row>
    <row r="507" spans="1:9" s="11" customFormat="1" x14ac:dyDescent="0.2">
      <c r="A507" s="12"/>
      <c r="B507" s="15"/>
      <c r="C507" s="15"/>
      <c r="D507" s="24"/>
      <c r="F507" s="13"/>
      <c r="G507" s="13"/>
      <c r="H507" s="13"/>
      <c r="I507" s="13"/>
    </row>
    <row r="508" spans="1:9" s="11" customFormat="1" x14ac:dyDescent="0.2">
      <c r="A508" s="12"/>
      <c r="B508" s="15"/>
      <c r="C508" s="15"/>
      <c r="D508" s="24"/>
      <c r="F508" s="13"/>
      <c r="G508" s="13"/>
      <c r="H508" s="13"/>
      <c r="I508" s="13"/>
    </row>
    <row r="509" spans="1:9" s="11" customFormat="1" x14ac:dyDescent="0.2">
      <c r="A509" s="12"/>
      <c r="B509" s="15"/>
      <c r="C509" s="15"/>
      <c r="D509" s="24"/>
      <c r="F509" s="13"/>
      <c r="G509" s="13"/>
      <c r="H509" s="13"/>
      <c r="I509" s="13"/>
    </row>
    <row r="510" spans="1:9" s="11" customFormat="1" x14ac:dyDescent="0.2">
      <c r="A510" s="12"/>
      <c r="B510" s="15"/>
      <c r="C510" s="15"/>
      <c r="D510" s="24"/>
      <c r="F510" s="13"/>
      <c r="G510" s="13"/>
      <c r="H510" s="13"/>
      <c r="I510" s="13"/>
    </row>
    <row r="511" spans="1:9" s="11" customFormat="1" x14ac:dyDescent="0.2">
      <c r="A511" s="12"/>
      <c r="B511" s="15"/>
      <c r="C511" s="15"/>
      <c r="D511" s="24"/>
      <c r="F511" s="13"/>
      <c r="G511" s="13"/>
      <c r="H511" s="13"/>
      <c r="I511" s="13"/>
    </row>
    <row r="512" spans="1:9" s="11" customFormat="1" x14ac:dyDescent="0.2">
      <c r="A512" s="12"/>
      <c r="B512" s="15"/>
      <c r="C512" s="15"/>
      <c r="D512" s="24"/>
      <c r="F512" s="13"/>
      <c r="G512" s="13"/>
      <c r="H512" s="13"/>
      <c r="I512" s="13"/>
    </row>
    <row r="513" spans="1:9" s="11" customFormat="1" x14ac:dyDescent="0.2">
      <c r="A513" s="12"/>
      <c r="B513" s="15"/>
      <c r="C513" s="15"/>
      <c r="D513" s="24"/>
      <c r="F513" s="13"/>
      <c r="G513" s="13"/>
      <c r="H513" s="13"/>
      <c r="I513" s="13"/>
    </row>
    <row r="514" spans="1:9" s="11" customFormat="1" x14ac:dyDescent="0.2">
      <c r="A514" s="12"/>
      <c r="B514" s="15"/>
      <c r="C514" s="15"/>
      <c r="D514" s="24"/>
      <c r="F514" s="13"/>
      <c r="G514" s="13"/>
      <c r="H514" s="13"/>
      <c r="I514" s="13"/>
    </row>
    <row r="515" spans="1:9" s="11" customFormat="1" x14ac:dyDescent="0.2">
      <c r="A515" s="12"/>
      <c r="B515" s="15"/>
      <c r="C515" s="15"/>
      <c r="D515" s="24"/>
      <c r="F515" s="13"/>
      <c r="G515" s="13"/>
      <c r="H515" s="13"/>
      <c r="I515" s="13"/>
    </row>
    <row r="516" spans="1:9" s="11" customFormat="1" x14ac:dyDescent="0.2">
      <c r="A516" s="12"/>
      <c r="B516" s="15"/>
      <c r="C516" s="15"/>
      <c r="D516" s="24"/>
      <c r="F516" s="13"/>
      <c r="G516" s="13"/>
      <c r="H516" s="13"/>
      <c r="I516" s="13"/>
    </row>
    <row r="517" spans="1:9" s="11" customFormat="1" x14ac:dyDescent="0.2">
      <c r="A517" s="12"/>
      <c r="B517" s="15"/>
      <c r="C517" s="15"/>
      <c r="D517" s="24"/>
      <c r="F517" s="13"/>
      <c r="G517" s="13"/>
      <c r="H517" s="13"/>
      <c r="I517" s="13"/>
    </row>
    <row r="518" spans="1:9" s="11" customFormat="1" x14ac:dyDescent="0.2">
      <c r="A518" s="12"/>
      <c r="B518" s="15"/>
      <c r="C518" s="15"/>
      <c r="D518" s="24"/>
      <c r="F518" s="13"/>
      <c r="G518" s="13"/>
      <c r="H518" s="13"/>
      <c r="I518" s="13"/>
    </row>
    <row r="519" spans="1:9" s="11" customFormat="1" x14ac:dyDescent="0.2">
      <c r="A519" s="12"/>
      <c r="B519" s="15"/>
      <c r="C519" s="15"/>
      <c r="D519" s="24"/>
      <c r="F519" s="13"/>
      <c r="G519" s="13"/>
      <c r="H519" s="13"/>
      <c r="I519" s="13"/>
    </row>
    <row r="520" spans="1:9" s="11" customFormat="1" x14ac:dyDescent="0.2">
      <c r="A520" s="12"/>
      <c r="B520" s="15"/>
      <c r="C520" s="15"/>
      <c r="D520" s="24"/>
      <c r="F520" s="13"/>
      <c r="G520" s="13"/>
      <c r="H520" s="13"/>
      <c r="I520" s="13"/>
    </row>
    <row r="521" spans="1:9" s="11" customFormat="1" x14ac:dyDescent="0.2">
      <c r="A521" s="12"/>
      <c r="B521" s="15"/>
      <c r="C521" s="15"/>
      <c r="D521" s="24"/>
      <c r="F521" s="13"/>
      <c r="G521" s="13"/>
      <c r="H521" s="13"/>
      <c r="I521" s="13"/>
    </row>
    <row r="522" spans="1:9" s="11" customFormat="1" x14ac:dyDescent="0.2">
      <c r="A522" s="12"/>
      <c r="B522" s="15"/>
      <c r="C522" s="15"/>
      <c r="D522" s="24"/>
      <c r="F522" s="13"/>
      <c r="G522" s="13"/>
      <c r="H522" s="13"/>
      <c r="I522" s="13"/>
    </row>
    <row r="523" spans="1:9" s="11" customFormat="1" x14ac:dyDescent="0.2">
      <c r="A523" s="12"/>
      <c r="B523" s="15"/>
      <c r="C523" s="15"/>
      <c r="D523" s="24"/>
      <c r="F523" s="13"/>
      <c r="G523" s="13"/>
      <c r="H523" s="13"/>
      <c r="I523" s="13"/>
    </row>
    <row r="524" spans="1:9" s="11" customFormat="1" x14ac:dyDescent="0.2">
      <c r="A524" s="12"/>
      <c r="B524" s="15"/>
      <c r="C524" s="15"/>
      <c r="D524" s="24"/>
      <c r="F524" s="13"/>
      <c r="G524" s="13"/>
      <c r="H524" s="13"/>
      <c r="I524" s="13"/>
    </row>
    <row r="525" spans="1:9" s="11" customFormat="1" x14ac:dyDescent="0.2">
      <c r="A525" s="12"/>
      <c r="B525" s="15"/>
      <c r="C525" s="15"/>
      <c r="D525" s="24"/>
      <c r="F525" s="13"/>
      <c r="G525" s="13"/>
      <c r="H525" s="13"/>
      <c r="I525" s="13"/>
    </row>
    <row r="526" spans="1:9" s="11" customFormat="1" x14ac:dyDescent="0.2">
      <c r="A526" s="12"/>
      <c r="B526" s="15"/>
      <c r="C526" s="15"/>
      <c r="D526" s="24"/>
      <c r="F526" s="13"/>
      <c r="G526" s="13"/>
      <c r="H526" s="13"/>
      <c r="I526" s="13"/>
    </row>
    <row r="527" spans="1:9" s="11" customFormat="1" x14ac:dyDescent="0.2">
      <c r="A527" s="12"/>
      <c r="B527" s="15"/>
      <c r="C527" s="15"/>
      <c r="D527" s="24"/>
      <c r="F527" s="13"/>
      <c r="G527" s="13"/>
      <c r="H527" s="13"/>
      <c r="I527" s="13"/>
    </row>
    <row r="528" spans="1:9" s="11" customFormat="1" x14ac:dyDescent="0.2">
      <c r="A528" s="12"/>
      <c r="B528" s="15"/>
      <c r="C528" s="15"/>
      <c r="D528" s="24"/>
      <c r="F528" s="13"/>
      <c r="G528" s="13"/>
      <c r="H528" s="13"/>
      <c r="I528" s="13"/>
    </row>
    <row r="529" spans="1:9" s="11" customFormat="1" x14ac:dyDescent="0.2">
      <c r="A529" s="12"/>
      <c r="B529" s="15"/>
      <c r="C529" s="15"/>
      <c r="D529" s="24"/>
      <c r="F529" s="13"/>
      <c r="G529" s="13"/>
      <c r="H529" s="13"/>
      <c r="I529" s="13"/>
    </row>
    <row r="530" spans="1:9" s="11" customFormat="1" x14ac:dyDescent="0.2">
      <c r="A530" s="12"/>
      <c r="B530" s="15"/>
      <c r="C530" s="15"/>
      <c r="D530" s="24"/>
      <c r="F530" s="13"/>
      <c r="G530" s="13"/>
      <c r="H530" s="13"/>
      <c r="I530" s="13"/>
    </row>
    <row r="531" spans="1:9" s="11" customFormat="1" x14ac:dyDescent="0.2">
      <c r="A531" s="12"/>
      <c r="B531" s="15"/>
      <c r="C531" s="15"/>
      <c r="D531" s="24"/>
      <c r="F531" s="13"/>
      <c r="G531" s="13"/>
      <c r="H531" s="13"/>
      <c r="I531" s="13"/>
    </row>
    <row r="532" spans="1:9" s="11" customFormat="1" x14ac:dyDescent="0.2">
      <c r="A532" s="12"/>
      <c r="B532" s="15"/>
      <c r="C532" s="15"/>
      <c r="D532" s="24"/>
      <c r="F532" s="13"/>
      <c r="G532" s="13"/>
      <c r="H532" s="13"/>
      <c r="I532" s="13"/>
    </row>
    <row r="533" spans="1:9" s="11" customFormat="1" x14ac:dyDescent="0.2">
      <c r="A533" s="12"/>
      <c r="B533" s="15"/>
      <c r="C533" s="15"/>
      <c r="D533" s="24"/>
      <c r="F533" s="13"/>
      <c r="G533" s="13"/>
      <c r="H533" s="13"/>
      <c r="I533" s="13"/>
    </row>
    <row r="534" spans="1:9" s="11" customFormat="1" x14ac:dyDescent="0.2">
      <c r="A534" s="12"/>
      <c r="B534" s="15"/>
      <c r="C534" s="15"/>
      <c r="D534" s="24"/>
      <c r="F534" s="13"/>
      <c r="G534" s="13"/>
      <c r="H534" s="13"/>
      <c r="I534" s="13"/>
    </row>
    <row r="535" spans="1:9" s="11" customFormat="1" x14ac:dyDescent="0.2">
      <c r="A535" s="12"/>
      <c r="B535" s="15"/>
      <c r="C535" s="15"/>
      <c r="D535" s="24"/>
      <c r="F535" s="13"/>
      <c r="G535" s="13"/>
      <c r="H535" s="13"/>
      <c r="I535" s="13"/>
    </row>
    <row r="536" spans="1:9" s="11" customFormat="1" x14ac:dyDescent="0.2">
      <c r="A536" s="12"/>
      <c r="B536" s="15"/>
      <c r="C536" s="15"/>
      <c r="D536" s="24"/>
      <c r="F536" s="13"/>
      <c r="G536" s="13"/>
      <c r="H536" s="13"/>
      <c r="I536" s="13"/>
    </row>
    <row r="537" spans="1:9" s="11" customFormat="1" x14ac:dyDescent="0.2">
      <c r="A537" s="12"/>
      <c r="B537" s="15"/>
      <c r="C537" s="15"/>
      <c r="D537" s="24"/>
      <c r="F537" s="13"/>
      <c r="G537" s="13"/>
      <c r="H537" s="13"/>
      <c r="I537" s="13"/>
    </row>
    <row r="538" spans="1:9" s="11" customFormat="1" x14ac:dyDescent="0.2">
      <c r="A538" s="12"/>
      <c r="B538" s="15"/>
      <c r="C538" s="15"/>
      <c r="D538" s="24"/>
      <c r="F538" s="13"/>
      <c r="G538" s="13"/>
      <c r="H538" s="13"/>
      <c r="I538" s="13"/>
    </row>
    <row r="539" spans="1:9" s="11" customFormat="1" x14ac:dyDescent="0.2">
      <c r="A539" s="12"/>
      <c r="B539" s="15"/>
      <c r="C539" s="15"/>
      <c r="D539" s="24"/>
      <c r="F539" s="13"/>
      <c r="G539" s="13"/>
      <c r="H539" s="13"/>
      <c r="I539" s="13"/>
    </row>
    <row r="540" spans="1:9" s="11" customFormat="1" x14ac:dyDescent="0.2">
      <c r="A540" s="12"/>
      <c r="B540" s="15"/>
      <c r="C540" s="15"/>
      <c r="D540" s="24"/>
      <c r="F540" s="13"/>
      <c r="G540" s="13"/>
      <c r="H540" s="13"/>
      <c r="I540" s="13"/>
    </row>
    <row r="541" spans="1:9" s="11" customFormat="1" x14ac:dyDescent="0.2">
      <c r="A541" s="12"/>
      <c r="B541" s="15"/>
      <c r="C541" s="15"/>
      <c r="D541" s="24"/>
      <c r="F541" s="13"/>
      <c r="G541" s="13"/>
      <c r="H541" s="13"/>
      <c r="I541" s="13"/>
    </row>
    <row r="542" spans="1:9" s="11" customFormat="1" x14ac:dyDescent="0.2">
      <c r="A542" s="12"/>
      <c r="B542" s="15"/>
      <c r="C542" s="15"/>
      <c r="D542" s="24"/>
      <c r="F542" s="13"/>
      <c r="G542" s="13"/>
      <c r="H542" s="13"/>
      <c r="I542" s="13"/>
    </row>
    <row r="543" spans="1:9" s="11" customFormat="1" x14ac:dyDescent="0.2">
      <c r="A543" s="12"/>
      <c r="B543" s="15"/>
      <c r="C543" s="15"/>
      <c r="D543" s="24"/>
      <c r="F543" s="13"/>
      <c r="G543" s="13"/>
      <c r="H543" s="13"/>
      <c r="I543" s="13"/>
    </row>
    <row r="544" spans="1:9" s="11" customFormat="1" x14ac:dyDescent="0.2">
      <c r="A544" s="12"/>
      <c r="B544" s="15"/>
      <c r="C544" s="15"/>
      <c r="D544" s="24"/>
      <c r="F544" s="13"/>
      <c r="G544" s="13"/>
      <c r="H544" s="13"/>
      <c r="I544" s="13"/>
    </row>
    <row r="545" spans="1:9" s="11" customFormat="1" x14ac:dyDescent="0.2">
      <c r="A545" s="12"/>
      <c r="B545" s="15"/>
      <c r="C545" s="15"/>
      <c r="D545" s="24"/>
      <c r="F545" s="13"/>
      <c r="G545" s="13"/>
      <c r="H545" s="13"/>
      <c r="I545" s="13"/>
    </row>
    <row r="546" spans="1:9" s="11" customFormat="1" x14ac:dyDescent="0.2">
      <c r="A546" s="12"/>
      <c r="B546" s="15"/>
      <c r="C546" s="15"/>
      <c r="D546" s="24"/>
      <c r="F546" s="13"/>
      <c r="G546" s="13"/>
      <c r="H546" s="13"/>
      <c r="I546" s="13"/>
    </row>
    <row r="547" spans="1:9" s="11" customFormat="1" x14ac:dyDescent="0.2">
      <c r="A547" s="12"/>
      <c r="B547" s="15"/>
      <c r="C547" s="15"/>
      <c r="D547" s="24"/>
      <c r="F547" s="13"/>
      <c r="G547" s="13"/>
      <c r="H547" s="13"/>
      <c r="I547" s="13"/>
    </row>
    <row r="548" spans="1:9" s="11" customFormat="1" x14ac:dyDescent="0.2">
      <c r="A548" s="12"/>
      <c r="B548" s="15"/>
      <c r="C548" s="15"/>
      <c r="D548" s="24"/>
      <c r="F548" s="13"/>
      <c r="G548" s="13"/>
      <c r="H548" s="13"/>
      <c r="I548" s="13"/>
    </row>
    <row r="549" spans="1:9" s="11" customFormat="1" x14ac:dyDescent="0.2">
      <c r="A549" s="12"/>
      <c r="B549" s="15"/>
      <c r="C549" s="15"/>
      <c r="D549" s="24"/>
      <c r="F549" s="13"/>
      <c r="G549" s="13"/>
      <c r="H549" s="13"/>
      <c r="I549" s="13"/>
    </row>
    <row r="550" spans="1:9" s="11" customFormat="1" x14ac:dyDescent="0.2">
      <c r="A550" s="12"/>
      <c r="B550" s="15"/>
      <c r="C550" s="15"/>
      <c r="D550" s="24"/>
      <c r="F550" s="13"/>
      <c r="G550" s="13"/>
      <c r="H550" s="13"/>
      <c r="I550" s="13"/>
    </row>
    <row r="551" spans="1:9" s="11" customFormat="1" x14ac:dyDescent="0.2">
      <c r="A551" s="12"/>
      <c r="B551" s="15"/>
      <c r="C551" s="15"/>
      <c r="D551" s="24"/>
      <c r="F551" s="13"/>
      <c r="G551" s="13"/>
      <c r="H551" s="13"/>
      <c r="I551" s="13"/>
    </row>
    <row r="552" spans="1:9" s="11" customFormat="1" x14ac:dyDescent="0.2">
      <c r="A552" s="12"/>
      <c r="B552" s="15"/>
      <c r="C552" s="15"/>
      <c r="D552" s="24"/>
      <c r="F552" s="13"/>
      <c r="G552" s="13"/>
      <c r="H552" s="13"/>
      <c r="I552" s="13"/>
    </row>
    <row r="553" spans="1:9" s="11" customFormat="1" x14ac:dyDescent="0.2">
      <c r="A553" s="12"/>
      <c r="B553" s="15"/>
      <c r="C553" s="15"/>
      <c r="D553" s="24"/>
      <c r="F553" s="13"/>
      <c r="G553" s="13"/>
      <c r="H553" s="13"/>
      <c r="I553" s="13"/>
    </row>
    <row r="554" spans="1:9" s="11" customFormat="1" x14ac:dyDescent="0.2">
      <c r="A554" s="12"/>
      <c r="B554" s="15"/>
      <c r="C554" s="15"/>
      <c r="D554" s="24"/>
      <c r="F554" s="13"/>
      <c r="G554" s="13"/>
      <c r="H554" s="13"/>
      <c r="I554" s="13"/>
    </row>
    <row r="555" spans="1:9" s="11" customFormat="1" x14ac:dyDescent="0.2">
      <c r="A555" s="12"/>
      <c r="B555" s="15"/>
      <c r="C555" s="15"/>
      <c r="D555" s="24"/>
      <c r="F555" s="13"/>
      <c r="G555" s="13"/>
      <c r="H555" s="13"/>
      <c r="I555" s="13"/>
    </row>
    <row r="556" spans="1:9" s="11" customFormat="1" x14ac:dyDescent="0.2">
      <c r="A556" s="12"/>
      <c r="B556" s="15"/>
      <c r="C556" s="15"/>
      <c r="D556" s="24"/>
      <c r="F556" s="13"/>
      <c r="G556" s="13"/>
      <c r="H556" s="13"/>
      <c r="I556" s="13"/>
    </row>
    <row r="557" spans="1:9" s="11" customFormat="1" x14ac:dyDescent="0.2">
      <c r="A557" s="12"/>
      <c r="B557" s="15"/>
      <c r="C557" s="15"/>
      <c r="D557" s="24"/>
      <c r="F557" s="13"/>
      <c r="G557" s="13"/>
      <c r="H557" s="13"/>
      <c r="I557" s="13"/>
    </row>
    <row r="558" spans="1:9" s="11" customFormat="1" x14ac:dyDescent="0.2">
      <c r="A558" s="12"/>
      <c r="B558" s="15"/>
      <c r="C558" s="15"/>
      <c r="D558" s="24"/>
      <c r="F558" s="13"/>
      <c r="G558" s="13"/>
      <c r="H558" s="13"/>
      <c r="I558" s="13"/>
    </row>
    <row r="559" spans="1:9" s="11" customFormat="1" x14ac:dyDescent="0.2">
      <c r="A559" s="12"/>
      <c r="B559" s="15"/>
      <c r="C559" s="15"/>
      <c r="D559" s="24"/>
      <c r="F559" s="13"/>
      <c r="G559" s="13"/>
      <c r="H559" s="13"/>
      <c r="I559" s="13"/>
    </row>
    <row r="560" spans="1:9" s="11" customFormat="1" x14ac:dyDescent="0.2">
      <c r="A560" s="12"/>
      <c r="B560" s="15"/>
      <c r="C560" s="15"/>
      <c r="D560" s="24"/>
      <c r="F560" s="13"/>
      <c r="G560" s="13"/>
      <c r="H560" s="13"/>
      <c r="I560" s="13"/>
    </row>
    <row r="561" spans="1:9" s="11" customFormat="1" x14ac:dyDescent="0.2">
      <c r="A561" s="12"/>
      <c r="B561" s="15"/>
      <c r="C561" s="15"/>
      <c r="D561" s="24"/>
      <c r="F561" s="13"/>
      <c r="G561" s="13"/>
      <c r="H561" s="13"/>
      <c r="I561" s="13"/>
    </row>
    <row r="562" spans="1:9" s="11" customFormat="1" x14ac:dyDescent="0.2">
      <c r="A562" s="12"/>
      <c r="B562" s="15"/>
      <c r="C562" s="15"/>
      <c r="D562" s="24"/>
      <c r="F562" s="13"/>
      <c r="G562" s="13"/>
      <c r="H562" s="13"/>
      <c r="I562" s="13"/>
    </row>
    <row r="563" spans="1:9" s="11" customFormat="1" x14ac:dyDescent="0.2">
      <c r="A563" s="12"/>
      <c r="B563" s="15"/>
      <c r="C563" s="15"/>
      <c r="D563" s="24"/>
      <c r="F563" s="13"/>
      <c r="G563" s="13"/>
      <c r="H563" s="13"/>
      <c r="I563" s="13"/>
    </row>
    <row r="564" spans="1:9" s="11" customFormat="1" x14ac:dyDescent="0.2">
      <c r="A564" s="12"/>
      <c r="B564" s="15"/>
      <c r="C564" s="15"/>
      <c r="D564" s="24"/>
      <c r="F564" s="13"/>
      <c r="G564" s="13"/>
      <c r="H564" s="13"/>
      <c r="I564" s="13"/>
    </row>
    <row r="565" spans="1:9" s="11" customFormat="1" x14ac:dyDescent="0.2">
      <c r="A565" s="12"/>
      <c r="B565" s="15"/>
      <c r="C565" s="15"/>
      <c r="D565" s="24"/>
      <c r="F565" s="13"/>
      <c r="G565" s="13"/>
      <c r="H565" s="13"/>
      <c r="I565" s="13"/>
    </row>
    <row r="566" spans="1:9" s="11" customFormat="1" x14ac:dyDescent="0.2">
      <c r="A566" s="12"/>
      <c r="B566" s="15"/>
      <c r="C566" s="15"/>
      <c r="D566" s="24"/>
      <c r="F566" s="13"/>
      <c r="G566" s="13"/>
      <c r="H566" s="13"/>
      <c r="I566" s="13"/>
    </row>
    <row r="567" spans="1:9" s="11" customFormat="1" x14ac:dyDescent="0.2">
      <c r="A567" s="12"/>
      <c r="B567" s="15"/>
      <c r="C567" s="15"/>
      <c r="D567" s="24"/>
      <c r="F567" s="13"/>
      <c r="G567" s="13"/>
      <c r="H567" s="13"/>
      <c r="I567" s="13"/>
    </row>
    <row r="568" spans="1:9" s="11" customFormat="1" x14ac:dyDescent="0.2">
      <c r="A568" s="12"/>
      <c r="B568" s="15"/>
      <c r="C568" s="15"/>
      <c r="D568" s="24"/>
      <c r="F568" s="13"/>
      <c r="G568" s="13"/>
      <c r="H568" s="13"/>
      <c r="I568" s="13"/>
    </row>
    <row r="569" spans="1:9" s="11" customFormat="1" x14ac:dyDescent="0.2">
      <c r="A569" s="12"/>
      <c r="B569" s="15"/>
      <c r="C569" s="15"/>
      <c r="D569" s="24"/>
      <c r="F569" s="13"/>
      <c r="G569" s="13"/>
      <c r="H569" s="13"/>
      <c r="I569" s="13"/>
    </row>
    <row r="570" spans="1:9" s="11" customFormat="1" x14ac:dyDescent="0.2">
      <c r="A570" s="12"/>
      <c r="B570" s="15"/>
      <c r="C570" s="15"/>
      <c r="D570" s="24"/>
      <c r="F570" s="13"/>
      <c r="G570" s="13"/>
      <c r="H570" s="13"/>
      <c r="I570" s="13"/>
    </row>
    <row r="571" spans="1:9" s="11" customFormat="1" x14ac:dyDescent="0.2">
      <c r="A571" s="12"/>
      <c r="B571" s="15"/>
      <c r="C571" s="15"/>
      <c r="D571" s="24"/>
      <c r="F571" s="13"/>
      <c r="G571" s="13"/>
      <c r="H571" s="13"/>
      <c r="I571" s="13"/>
    </row>
    <row r="572" spans="1:9" s="11" customFormat="1" x14ac:dyDescent="0.2">
      <c r="A572" s="12"/>
      <c r="B572" s="15"/>
      <c r="C572" s="15"/>
      <c r="D572" s="24"/>
      <c r="F572" s="13"/>
      <c r="G572" s="13"/>
      <c r="H572" s="13"/>
      <c r="I572" s="13"/>
    </row>
    <row r="573" spans="1:9" s="11" customFormat="1" x14ac:dyDescent="0.2">
      <c r="A573" s="12"/>
      <c r="B573" s="15"/>
      <c r="C573" s="15"/>
      <c r="D573" s="24"/>
      <c r="F573" s="13"/>
      <c r="G573" s="13"/>
      <c r="H573" s="13"/>
      <c r="I573" s="13"/>
    </row>
    <row r="574" spans="1:9" s="11" customFormat="1" x14ac:dyDescent="0.2">
      <c r="A574" s="12"/>
      <c r="B574" s="15"/>
      <c r="C574" s="15"/>
      <c r="D574" s="24"/>
      <c r="F574" s="13"/>
      <c r="G574" s="13"/>
      <c r="H574" s="13"/>
      <c r="I574" s="13"/>
    </row>
    <row r="575" spans="1:9" s="11" customFormat="1" x14ac:dyDescent="0.2">
      <c r="A575" s="12"/>
      <c r="B575" s="15"/>
      <c r="C575" s="15"/>
      <c r="D575" s="24"/>
      <c r="F575" s="13"/>
      <c r="G575" s="13"/>
      <c r="H575" s="13"/>
      <c r="I575" s="13"/>
    </row>
    <row r="576" spans="1:9" s="11" customFormat="1" x14ac:dyDescent="0.2">
      <c r="A576" s="12"/>
      <c r="B576" s="15"/>
      <c r="C576" s="15"/>
      <c r="D576" s="24"/>
      <c r="F576" s="13"/>
      <c r="G576" s="13"/>
      <c r="H576" s="13"/>
      <c r="I576" s="13"/>
    </row>
    <row r="577" spans="1:9" s="11" customFormat="1" x14ac:dyDescent="0.2">
      <c r="A577" s="12"/>
      <c r="B577" s="15"/>
      <c r="C577" s="15"/>
      <c r="D577" s="24"/>
      <c r="F577" s="13"/>
      <c r="G577" s="13"/>
      <c r="H577" s="13"/>
      <c r="I577" s="13"/>
    </row>
    <row r="578" spans="1:9" s="11" customFormat="1" x14ac:dyDescent="0.2">
      <c r="A578" s="12"/>
      <c r="B578" s="15"/>
      <c r="C578" s="15"/>
      <c r="D578" s="24"/>
      <c r="F578" s="13"/>
      <c r="G578" s="13"/>
      <c r="H578" s="13"/>
      <c r="I578" s="13"/>
    </row>
    <row r="579" spans="1:9" s="11" customFormat="1" x14ac:dyDescent="0.2">
      <c r="A579" s="12"/>
      <c r="B579" s="15"/>
      <c r="C579" s="15"/>
      <c r="D579" s="24"/>
      <c r="F579" s="13"/>
      <c r="G579" s="13"/>
      <c r="H579" s="13"/>
      <c r="I579" s="13"/>
    </row>
    <row r="580" spans="1:9" s="11" customFormat="1" x14ac:dyDescent="0.2">
      <c r="A580" s="12"/>
      <c r="B580" s="15"/>
      <c r="C580" s="15"/>
      <c r="D580" s="24"/>
      <c r="F580" s="13"/>
      <c r="G580" s="13"/>
      <c r="H580" s="13"/>
      <c r="I580" s="13"/>
    </row>
    <row r="581" spans="1:9" s="11" customFormat="1" x14ac:dyDescent="0.2">
      <c r="A581" s="12"/>
      <c r="B581" s="15"/>
      <c r="C581" s="15"/>
      <c r="D581" s="24"/>
      <c r="F581" s="13"/>
      <c r="G581" s="13"/>
      <c r="H581" s="13"/>
      <c r="I581" s="13"/>
    </row>
    <row r="582" spans="1:9" s="11" customFormat="1" x14ac:dyDescent="0.2">
      <c r="A582" s="12"/>
      <c r="B582" s="15"/>
      <c r="C582" s="15"/>
      <c r="D582" s="24"/>
      <c r="F582" s="13"/>
      <c r="G582" s="13"/>
      <c r="H582" s="13"/>
      <c r="I582" s="13"/>
    </row>
    <row r="583" spans="1:9" s="11" customFormat="1" x14ac:dyDescent="0.2">
      <c r="A583" s="12"/>
      <c r="B583" s="15"/>
      <c r="C583" s="15"/>
      <c r="D583" s="24"/>
      <c r="F583" s="13"/>
      <c r="G583" s="13"/>
      <c r="H583" s="13"/>
      <c r="I583" s="13"/>
    </row>
    <row r="584" spans="1:9" s="11" customFormat="1" x14ac:dyDescent="0.2">
      <c r="A584" s="12"/>
      <c r="B584" s="15"/>
      <c r="C584" s="15"/>
      <c r="D584" s="24"/>
      <c r="F584" s="13"/>
      <c r="G584" s="13"/>
      <c r="H584" s="13"/>
      <c r="I584" s="13"/>
    </row>
    <row r="585" spans="1:9" s="11" customFormat="1" x14ac:dyDescent="0.2">
      <c r="A585" s="12"/>
      <c r="B585" s="15"/>
      <c r="C585" s="15"/>
      <c r="D585" s="24"/>
      <c r="F585" s="13"/>
      <c r="G585" s="13"/>
      <c r="H585" s="13"/>
      <c r="I585" s="13"/>
    </row>
    <row r="586" spans="1:9" s="11" customFormat="1" x14ac:dyDescent="0.2">
      <c r="A586" s="12"/>
      <c r="B586" s="15"/>
      <c r="C586" s="15"/>
      <c r="D586" s="24"/>
      <c r="F586" s="13"/>
      <c r="G586" s="13"/>
      <c r="H586" s="13"/>
      <c r="I586" s="13"/>
    </row>
    <row r="587" spans="1:9" s="11" customFormat="1" x14ac:dyDescent="0.2">
      <c r="A587" s="12"/>
      <c r="B587" s="15"/>
      <c r="C587" s="15"/>
      <c r="D587" s="24"/>
      <c r="F587" s="13"/>
      <c r="G587" s="13"/>
      <c r="H587" s="13"/>
      <c r="I587" s="13"/>
    </row>
    <row r="588" spans="1:9" s="11" customFormat="1" x14ac:dyDescent="0.2">
      <c r="A588" s="12"/>
      <c r="B588" s="15"/>
      <c r="C588" s="15"/>
      <c r="D588" s="24"/>
      <c r="F588" s="13"/>
      <c r="G588" s="13"/>
      <c r="H588" s="13"/>
      <c r="I588" s="13"/>
    </row>
    <row r="589" spans="1:9" s="11" customFormat="1" x14ac:dyDescent="0.2">
      <c r="A589" s="12"/>
      <c r="B589" s="15"/>
      <c r="C589" s="15"/>
      <c r="D589" s="24"/>
      <c r="F589" s="13"/>
      <c r="G589" s="13"/>
      <c r="H589" s="13"/>
      <c r="I589" s="13"/>
    </row>
    <row r="590" spans="1:9" s="11" customFormat="1" x14ac:dyDescent="0.2">
      <c r="A590" s="12"/>
      <c r="B590" s="15"/>
      <c r="C590" s="15"/>
      <c r="D590" s="24"/>
      <c r="F590" s="13"/>
      <c r="G590" s="13"/>
      <c r="H590" s="13"/>
      <c r="I590" s="13"/>
    </row>
    <row r="591" spans="1:9" s="11" customFormat="1" x14ac:dyDescent="0.2">
      <c r="A591" s="12"/>
      <c r="B591" s="15"/>
      <c r="C591" s="15"/>
      <c r="D591" s="24"/>
      <c r="F591" s="13"/>
      <c r="G591" s="13"/>
      <c r="H591" s="13"/>
      <c r="I591" s="13"/>
    </row>
    <row r="592" spans="1:9" s="11" customFormat="1" x14ac:dyDescent="0.2">
      <c r="A592" s="12"/>
      <c r="B592" s="15"/>
      <c r="C592" s="15"/>
      <c r="D592" s="24"/>
      <c r="F592" s="13"/>
      <c r="G592" s="13"/>
      <c r="H592" s="13"/>
      <c r="I592" s="13"/>
    </row>
    <row r="593" spans="1:9" s="11" customFormat="1" x14ac:dyDescent="0.2">
      <c r="A593" s="12"/>
      <c r="B593" s="15"/>
      <c r="C593" s="15"/>
      <c r="D593" s="24"/>
      <c r="F593" s="13"/>
      <c r="G593" s="13"/>
      <c r="H593" s="13"/>
      <c r="I593" s="13"/>
    </row>
    <row r="594" spans="1:9" s="11" customFormat="1" x14ac:dyDescent="0.2">
      <c r="A594" s="12"/>
      <c r="B594" s="15"/>
      <c r="C594" s="15"/>
      <c r="D594" s="24"/>
      <c r="F594" s="13"/>
      <c r="G594" s="13"/>
      <c r="H594" s="13"/>
      <c r="I594" s="13"/>
    </row>
    <row r="595" spans="1:9" s="11" customFormat="1" x14ac:dyDescent="0.2">
      <c r="A595" s="12"/>
      <c r="B595" s="15"/>
      <c r="C595" s="15"/>
      <c r="D595" s="24"/>
      <c r="F595" s="13"/>
      <c r="G595" s="13"/>
      <c r="H595" s="13"/>
      <c r="I595" s="13"/>
    </row>
    <row r="596" spans="1:9" s="11" customFormat="1" x14ac:dyDescent="0.2">
      <c r="A596" s="12"/>
      <c r="B596" s="15"/>
      <c r="C596" s="15"/>
      <c r="D596" s="24"/>
      <c r="F596" s="13"/>
      <c r="G596" s="13"/>
      <c r="H596" s="13"/>
      <c r="I596" s="13"/>
    </row>
    <row r="597" spans="1:9" s="11" customFormat="1" x14ac:dyDescent="0.2">
      <c r="A597" s="12"/>
      <c r="B597" s="15"/>
      <c r="C597" s="15"/>
      <c r="D597" s="24"/>
      <c r="F597" s="13"/>
      <c r="G597" s="13"/>
      <c r="H597" s="13"/>
      <c r="I597" s="13"/>
    </row>
    <row r="598" spans="1:9" s="11" customFormat="1" x14ac:dyDescent="0.2">
      <c r="A598" s="12"/>
      <c r="B598" s="15"/>
      <c r="C598" s="15"/>
      <c r="D598" s="24"/>
      <c r="F598" s="13"/>
      <c r="G598" s="13"/>
      <c r="H598" s="13"/>
      <c r="I598" s="13"/>
    </row>
    <row r="599" spans="1:9" s="11" customFormat="1" x14ac:dyDescent="0.2">
      <c r="A599" s="12"/>
      <c r="B599" s="15"/>
      <c r="C599" s="15"/>
      <c r="D599" s="24"/>
      <c r="F599" s="13"/>
      <c r="G599" s="13"/>
      <c r="H599" s="13"/>
      <c r="I599" s="13"/>
    </row>
    <row r="600" spans="1:9" s="11" customFormat="1" x14ac:dyDescent="0.2">
      <c r="A600" s="12"/>
      <c r="B600" s="15"/>
      <c r="C600" s="15"/>
      <c r="D600" s="24"/>
      <c r="F600" s="13"/>
      <c r="G600" s="13"/>
      <c r="H600" s="13"/>
      <c r="I600" s="13"/>
    </row>
    <row r="601" spans="1:9" s="11" customFormat="1" x14ac:dyDescent="0.2">
      <c r="A601" s="12"/>
      <c r="B601" s="15"/>
      <c r="C601" s="15"/>
      <c r="D601" s="24"/>
      <c r="F601" s="13"/>
      <c r="G601" s="13"/>
      <c r="H601" s="13"/>
      <c r="I601" s="13"/>
    </row>
    <row r="602" spans="1:9" s="11" customFormat="1" x14ac:dyDescent="0.2">
      <c r="A602" s="12"/>
      <c r="B602" s="15"/>
      <c r="C602" s="15"/>
      <c r="D602" s="24"/>
      <c r="F602" s="13"/>
      <c r="G602" s="13"/>
      <c r="H602" s="13"/>
      <c r="I602" s="13"/>
    </row>
    <row r="603" spans="1:9" s="11" customFormat="1" x14ac:dyDescent="0.2">
      <c r="A603" s="12"/>
      <c r="B603" s="15"/>
      <c r="C603" s="15"/>
      <c r="D603" s="24"/>
      <c r="F603" s="13"/>
      <c r="G603" s="13"/>
      <c r="H603" s="13"/>
      <c r="I603" s="13"/>
    </row>
    <row r="604" spans="1:9" s="11" customFormat="1" x14ac:dyDescent="0.2">
      <c r="A604" s="12"/>
      <c r="B604" s="15"/>
      <c r="C604" s="15"/>
      <c r="D604" s="24"/>
      <c r="F604" s="13"/>
      <c r="G604" s="13"/>
      <c r="H604" s="13"/>
      <c r="I604" s="13"/>
    </row>
    <row r="605" spans="1:9" s="11" customFormat="1" x14ac:dyDescent="0.2">
      <c r="A605" s="12"/>
      <c r="B605" s="15"/>
      <c r="C605" s="15"/>
      <c r="D605" s="24"/>
      <c r="F605" s="13"/>
      <c r="G605" s="13"/>
      <c r="H605" s="13"/>
      <c r="I605" s="13"/>
    </row>
    <row r="606" spans="1:9" s="11" customFormat="1" x14ac:dyDescent="0.2">
      <c r="A606" s="12"/>
      <c r="B606" s="15"/>
      <c r="C606" s="15"/>
      <c r="D606" s="24"/>
      <c r="F606" s="13"/>
      <c r="G606" s="13"/>
      <c r="H606" s="13"/>
      <c r="I606" s="13"/>
    </row>
    <row r="607" spans="1:9" s="11" customFormat="1" x14ac:dyDescent="0.2">
      <c r="A607" s="12"/>
      <c r="B607" s="15"/>
      <c r="C607" s="15"/>
      <c r="D607" s="24"/>
      <c r="F607" s="13"/>
      <c r="G607" s="13"/>
      <c r="H607" s="13"/>
      <c r="I607" s="13"/>
    </row>
    <row r="608" spans="1:9" s="11" customFormat="1" x14ac:dyDescent="0.2">
      <c r="A608" s="12"/>
      <c r="B608" s="15"/>
      <c r="C608" s="15"/>
      <c r="D608" s="24"/>
      <c r="F608" s="13"/>
      <c r="G608" s="13"/>
      <c r="H608" s="13"/>
      <c r="I608" s="13"/>
    </row>
    <row r="609" spans="1:9" s="11" customFormat="1" x14ac:dyDescent="0.2">
      <c r="A609" s="12"/>
      <c r="B609" s="15"/>
      <c r="C609" s="15"/>
      <c r="D609" s="24"/>
      <c r="F609" s="13"/>
      <c r="G609" s="13"/>
      <c r="H609" s="13"/>
      <c r="I609" s="13"/>
    </row>
    <row r="610" spans="1:9" s="11" customFormat="1" x14ac:dyDescent="0.2">
      <c r="A610" s="12"/>
      <c r="B610" s="15"/>
      <c r="C610" s="15"/>
      <c r="D610" s="24"/>
      <c r="F610" s="13"/>
      <c r="G610" s="13"/>
      <c r="H610" s="13"/>
      <c r="I610" s="13"/>
    </row>
    <row r="611" spans="1:9" s="11" customFormat="1" x14ac:dyDescent="0.2">
      <c r="A611" s="12"/>
      <c r="B611" s="15"/>
      <c r="C611" s="15"/>
      <c r="D611" s="24"/>
      <c r="F611" s="13"/>
      <c r="G611" s="13"/>
      <c r="H611" s="13"/>
      <c r="I611" s="13"/>
    </row>
    <row r="612" spans="1:9" s="11" customFormat="1" x14ac:dyDescent="0.2">
      <c r="A612" s="12"/>
      <c r="B612" s="15"/>
      <c r="C612" s="15"/>
      <c r="D612" s="24"/>
      <c r="F612" s="13"/>
      <c r="G612" s="13"/>
      <c r="H612" s="13"/>
      <c r="I612" s="13"/>
    </row>
    <row r="613" spans="1:9" s="11" customFormat="1" x14ac:dyDescent="0.2">
      <c r="A613" s="12"/>
      <c r="B613" s="15"/>
      <c r="C613" s="15"/>
      <c r="D613" s="24"/>
      <c r="F613" s="13"/>
      <c r="G613" s="13"/>
      <c r="H613" s="13"/>
      <c r="I613" s="13"/>
    </row>
    <row r="614" spans="1:9" s="11" customFormat="1" x14ac:dyDescent="0.2">
      <c r="A614" s="12"/>
      <c r="B614" s="15"/>
      <c r="C614" s="15"/>
      <c r="D614" s="24"/>
      <c r="F614" s="13"/>
      <c r="G614" s="13"/>
      <c r="H614" s="13"/>
      <c r="I614" s="13"/>
    </row>
    <row r="615" spans="1:9" s="11" customFormat="1" x14ac:dyDescent="0.2">
      <c r="A615" s="12"/>
      <c r="B615" s="15"/>
      <c r="C615" s="15"/>
      <c r="D615" s="24"/>
      <c r="F615" s="13"/>
      <c r="G615" s="13"/>
      <c r="H615" s="13"/>
      <c r="I615" s="13"/>
    </row>
    <row r="616" spans="1:9" s="11" customFormat="1" x14ac:dyDescent="0.2">
      <c r="A616" s="12"/>
      <c r="B616" s="15"/>
      <c r="C616" s="15"/>
      <c r="D616" s="24"/>
      <c r="F616" s="13"/>
      <c r="G616" s="13"/>
      <c r="H616" s="13"/>
      <c r="I616" s="13"/>
    </row>
    <row r="617" spans="1:9" s="11" customFormat="1" x14ac:dyDescent="0.2">
      <c r="A617" s="12"/>
      <c r="B617" s="15"/>
      <c r="C617" s="15"/>
      <c r="D617" s="24"/>
      <c r="F617" s="13"/>
      <c r="G617" s="13"/>
      <c r="H617" s="13"/>
      <c r="I617" s="13"/>
    </row>
    <row r="618" spans="1:9" s="11" customFormat="1" x14ac:dyDescent="0.2">
      <c r="A618" s="12"/>
      <c r="B618" s="15"/>
      <c r="C618" s="15"/>
      <c r="D618" s="24"/>
      <c r="F618" s="13"/>
      <c r="G618" s="13"/>
      <c r="H618" s="13"/>
      <c r="I618" s="13"/>
    </row>
    <row r="619" spans="1:9" s="11" customFormat="1" x14ac:dyDescent="0.2">
      <c r="A619" s="12"/>
      <c r="B619" s="15"/>
      <c r="C619" s="15"/>
      <c r="D619" s="24"/>
      <c r="F619" s="13"/>
      <c r="G619" s="13"/>
      <c r="H619" s="13"/>
      <c r="I619" s="13"/>
    </row>
    <row r="620" spans="1:9" s="11" customFormat="1" x14ac:dyDescent="0.2">
      <c r="A620" s="12"/>
      <c r="B620" s="15"/>
      <c r="C620" s="15"/>
      <c r="D620" s="24"/>
      <c r="F620" s="13"/>
      <c r="G620" s="13"/>
      <c r="H620" s="13"/>
      <c r="I620" s="13"/>
    </row>
    <row r="621" spans="1:9" s="11" customFormat="1" x14ac:dyDescent="0.2">
      <c r="A621" s="12"/>
      <c r="B621" s="15"/>
      <c r="C621" s="15"/>
      <c r="D621" s="24"/>
      <c r="F621" s="13"/>
      <c r="G621" s="13"/>
      <c r="H621" s="13"/>
      <c r="I621" s="13"/>
    </row>
    <row r="622" spans="1:9" s="11" customFormat="1" x14ac:dyDescent="0.2">
      <c r="A622" s="12"/>
      <c r="B622" s="15"/>
      <c r="C622" s="15"/>
      <c r="D622" s="24"/>
      <c r="F622" s="13"/>
      <c r="G622" s="13"/>
      <c r="H622" s="13"/>
      <c r="I622" s="13"/>
    </row>
    <row r="623" spans="1:9" s="11" customFormat="1" x14ac:dyDescent="0.2">
      <c r="A623" s="12"/>
      <c r="B623" s="15"/>
      <c r="C623" s="15"/>
      <c r="D623" s="24"/>
      <c r="F623" s="13"/>
      <c r="G623" s="13"/>
      <c r="H623" s="13"/>
      <c r="I623" s="13"/>
    </row>
    <row r="624" spans="1:9" s="11" customFormat="1" x14ac:dyDescent="0.2">
      <c r="A624" s="12"/>
      <c r="B624" s="15"/>
      <c r="C624" s="15"/>
      <c r="D624" s="24"/>
      <c r="F624" s="13"/>
      <c r="G624" s="13"/>
      <c r="H624" s="13"/>
      <c r="I624" s="13"/>
    </row>
    <row r="625" spans="1:9" s="11" customFormat="1" x14ac:dyDescent="0.2">
      <c r="A625" s="12"/>
      <c r="B625" s="15"/>
      <c r="C625" s="15"/>
      <c r="D625" s="24"/>
      <c r="F625" s="13"/>
      <c r="G625" s="13"/>
      <c r="H625" s="13"/>
      <c r="I625" s="13"/>
    </row>
    <row r="626" spans="1:9" s="11" customFormat="1" x14ac:dyDescent="0.2">
      <c r="A626" s="12"/>
      <c r="B626" s="15"/>
      <c r="C626" s="15"/>
      <c r="D626" s="24"/>
      <c r="F626" s="13"/>
      <c r="G626" s="13"/>
      <c r="H626" s="13"/>
      <c r="I626" s="13"/>
    </row>
    <row r="627" spans="1:9" s="11" customFormat="1" x14ac:dyDescent="0.2">
      <c r="A627" s="12"/>
      <c r="B627" s="15"/>
      <c r="C627" s="15"/>
      <c r="D627" s="24"/>
      <c r="F627" s="13"/>
      <c r="G627" s="13"/>
      <c r="H627" s="13"/>
      <c r="I627" s="13"/>
    </row>
    <row r="628" spans="1:9" s="11" customFormat="1" x14ac:dyDescent="0.2">
      <c r="A628" s="12"/>
      <c r="B628" s="15"/>
      <c r="C628" s="15"/>
      <c r="D628" s="24"/>
      <c r="F628" s="13"/>
      <c r="G628" s="13"/>
      <c r="H628" s="13"/>
      <c r="I628" s="13"/>
    </row>
    <row r="629" spans="1:9" s="11" customFormat="1" x14ac:dyDescent="0.2">
      <c r="A629" s="12"/>
      <c r="B629" s="15"/>
      <c r="C629" s="15"/>
      <c r="D629" s="24"/>
      <c r="F629" s="13"/>
      <c r="G629" s="13"/>
      <c r="H629" s="13"/>
      <c r="I629" s="13"/>
    </row>
    <row r="630" spans="1:9" s="11" customFormat="1" x14ac:dyDescent="0.2">
      <c r="A630" s="12"/>
      <c r="B630" s="15"/>
      <c r="C630" s="15"/>
      <c r="D630" s="24"/>
      <c r="F630" s="13"/>
      <c r="G630" s="13"/>
      <c r="H630" s="13"/>
      <c r="I630" s="13"/>
    </row>
    <row r="631" spans="1:9" s="11" customFormat="1" x14ac:dyDescent="0.2">
      <c r="A631" s="12"/>
      <c r="B631" s="15"/>
      <c r="C631" s="15"/>
      <c r="D631" s="24"/>
      <c r="F631" s="13"/>
      <c r="G631" s="13"/>
      <c r="H631" s="13"/>
      <c r="I631" s="13"/>
    </row>
    <row r="632" spans="1:9" s="11" customFormat="1" x14ac:dyDescent="0.2">
      <c r="A632" s="12"/>
      <c r="B632" s="15"/>
      <c r="C632" s="15"/>
      <c r="D632" s="24"/>
      <c r="F632" s="13"/>
      <c r="G632" s="13"/>
      <c r="H632" s="13"/>
      <c r="I632" s="13"/>
    </row>
    <row r="633" spans="1:9" s="11" customFormat="1" x14ac:dyDescent="0.2">
      <c r="A633" s="12"/>
      <c r="B633" s="15"/>
      <c r="C633" s="15"/>
      <c r="D633" s="24"/>
      <c r="F633" s="13"/>
      <c r="G633" s="13"/>
      <c r="H633" s="13"/>
      <c r="I633" s="13"/>
    </row>
    <row r="634" spans="1:9" s="11" customFormat="1" x14ac:dyDescent="0.2">
      <c r="A634" s="12"/>
      <c r="B634" s="15"/>
      <c r="C634" s="15"/>
      <c r="D634" s="24"/>
      <c r="F634" s="13"/>
      <c r="G634" s="13"/>
      <c r="H634" s="13"/>
      <c r="I634" s="13"/>
    </row>
    <row r="635" spans="1:9" s="11" customFormat="1" x14ac:dyDescent="0.2">
      <c r="A635" s="12"/>
      <c r="B635" s="15"/>
      <c r="C635" s="15"/>
      <c r="D635" s="24"/>
      <c r="F635" s="13"/>
      <c r="G635" s="13"/>
      <c r="H635" s="13"/>
      <c r="I635" s="13"/>
    </row>
    <row r="636" spans="1:9" s="11" customFormat="1" x14ac:dyDescent="0.2">
      <c r="A636" s="12"/>
      <c r="B636" s="15"/>
      <c r="C636" s="15"/>
      <c r="D636" s="24"/>
      <c r="F636" s="13"/>
      <c r="G636" s="13"/>
      <c r="H636" s="13"/>
      <c r="I636" s="13"/>
    </row>
    <row r="637" spans="1:9" s="11" customFormat="1" x14ac:dyDescent="0.2">
      <c r="A637" s="12"/>
      <c r="B637" s="15"/>
      <c r="C637" s="15"/>
      <c r="D637" s="24"/>
      <c r="F637" s="13"/>
      <c r="G637" s="13"/>
      <c r="H637" s="13"/>
      <c r="I637" s="13"/>
    </row>
    <row r="638" spans="1:9" s="11" customFormat="1" x14ac:dyDescent="0.2">
      <c r="A638" s="12"/>
      <c r="B638" s="15"/>
      <c r="C638" s="15"/>
      <c r="D638" s="24"/>
      <c r="F638" s="13"/>
      <c r="G638" s="13"/>
      <c r="H638" s="13"/>
      <c r="I638" s="13"/>
    </row>
    <row r="639" spans="1:9" s="11" customFormat="1" x14ac:dyDescent="0.2">
      <c r="A639" s="12"/>
      <c r="B639" s="15"/>
      <c r="C639" s="15"/>
      <c r="D639" s="24"/>
      <c r="F639" s="13"/>
      <c r="G639" s="13"/>
      <c r="H639" s="13"/>
      <c r="I639" s="13"/>
    </row>
    <row r="640" spans="1:9" s="11" customFormat="1" x14ac:dyDescent="0.2">
      <c r="A640" s="12"/>
      <c r="B640" s="15"/>
      <c r="C640" s="15"/>
      <c r="D640" s="24"/>
      <c r="F640" s="13"/>
      <c r="G640" s="13"/>
      <c r="H640" s="13"/>
      <c r="I640" s="13"/>
    </row>
    <row r="641" spans="1:9" s="11" customFormat="1" x14ac:dyDescent="0.2">
      <c r="A641" s="12"/>
      <c r="B641" s="15"/>
      <c r="C641" s="15"/>
      <c r="D641" s="24"/>
      <c r="F641" s="13"/>
      <c r="G641" s="13"/>
      <c r="H641" s="13"/>
      <c r="I641" s="13"/>
    </row>
  </sheetData>
  <sheetProtection selectLockedCells="1"/>
  <autoFilter ref="A1:K28" xr:uid="{00000000-0009-0000-0000-000001000000}"/>
  <mergeCells count="1">
    <mergeCell ref="B2:C2"/>
  </mergeCells>
  <phoneticPr fontId="0" type="noConversion"/>
  <printOptions horizontalCentered="1"/>
  <pageMargins left="0.23622047244094491" right="0.23622047244094491" top="0.35433070866141736" bottom="0.35433070866141736" header="0.19685039370078741" footer="0.11811023622047245"/>
  <pageSetup paperSize="9" scale="59" fitToHeight="0" orientation="landscape" r:id="rId1"/>
  <headerFooter scaleWithDoc="0" alignWithMargins="0">
    <oddHeader>&amp;R Lot 1 - MACONNERIE</oddHeader>
    <oddFooter>&amp;C&amp;9
Page &amp;P sur &amp;N</oddFooter>
  </headerFooter>
  <drawing r:id="rId2"/>
  <tableParts count="3"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P153"/>
  <sheetViews>
    <sheetView tabSelected="1" zoomScale="98" zoomScaleNormal="98" zoomScaleSheetLayoutView="86" workbookViewId="0">
      <selection activeCell="N25" sqref="N25"/>
    </sheetView>
  </sheetViews>
  <sheetFormatPr baseColWidth="10" defaultRowHeight="12.75" x14ac:dyDescent="0.2"/>
  <cols>
    <col min="1" max="1" width="16.140625" style="78" customWidth="1"/>
    <col min="2" max="2" width="6.140625" style="78" customWidth="1"/>
    <col min="3" max="3" width="36.28515625" style="78" customWidth="1"/>
    <col min="4" max="4" width="17.28515625" style="78" customWidth="1"/>
    <col min="5" max="5" width="4.140625" style="80" customWidth="1"/>
    <col min="6" max="6" width="8.7109375" style="85" customWidth="1"/>
    <col min="7" max="7" width="6.85546875" style="86" customWidth="1"/>
    <col min="8" max="8" width="6.7109375" style="90" customWidth="1"/>
    <col min="9" max="9" width="9.85546875" style="85" customWidth="1"/>
    <col min="10" max="10" width="5.28515625" style="85" customWidth="1"/>
    <col min="11" max="11" width="9.85546875" style="85" customWidth="1"/>
    <col min="12" max="12" width="8" style="94" customWidth="1"/>
    <col min="13" max="13" width="9.7109375" style="95" customWidth="1"/>
    <col min="14" max="14" width="13.28515625" style="96" customWidth="1"/>
    <col min="15" max="15" width="13" style="78" customWidth="1"/>
    <col min="16" max="16384" width="11.42578125" style="78"/>
  </cols>
  <sheetData>
    <row r="1" spans="1:16" s="84" customFormat="1" ht="14.25" x14ac:dyDescent="0.2">
      <c r="B1" s="100"/>
      <c r="C1" s="100"/>
      <c r="D1" s="100"/>
      <c r="E1" s="101"/>
      <c r="F1" s="102"/>
      <c r="G1" s="103"/>
      <c r="H1" s="104" t="s">
        <v>43</v>
      </c>
      <c r="I1" s="136"/>
      <c r="J1" s="136"/>
      <c r="K1" s="136"/>
      <c r="L1" s="87"/>
      <c r="M1" s="88"/>
      <c r="N1" s="89"/>
    </row>
    <row r="2" spans="1:16" s="84" customFormat="1" ht="6.75" customHeight="1" x14ac:dyDescent="0.2">
      <c r="B2" s="100"/>
      <c r="C2" s="100"/>
      <c r="D2" s="100"/>
      <c r="E2" s="101"/>
      <c r="F2" s="102"/>
      <c r="G2" s="103"/>
      <c r="H2" s="105"/>
      <c r="I2" s="85"/>
      <c r="J2" s="85"/>
      <c r="K2" s="85"/>
      <c r="L2" s="87"/>
      <c r="M2" s="88"/>
      <c r="N2" s="89"/>
    </row>
    <row r="3" spans="1:16" ht="7.15" customHeight="1" thickBot="1" x14ac:dyDescent="0.25">
      <c r="A3" s="92"/>
      <c r="D3" s="93"/>
    </row>
    <row r="4" spans="1:16" ht="12.75" customHeight="1" x14ac:dyDescent="0.2">
      <c r="A4" s="137" t="s">
        <v>54</v>
      </c>
      <c r="B4" s="139" t="s">
        <v>44</v>
      </c>
      <c r="C4" s="141" t="s">
        <v>45</v>
      </c>
      <c r="D4" s="143" t="s">
        <v>49</v>
      </c>
      <c r="E4" s="145" t="s">
        <v>34</v>
      </c>
      <c r="F4" s="147" t="s">
        <v>61</v>
      </c>
      <c r="G4" s="148"/>
      <c r="H4" s="148"/>
      <c r="I4" s="149"/>
      <c r="J4" s="150" t="s">
        <v>63</v>
      </c>
      <c r="K4" s="151"/>
      <c r="L4" s="158" t="s">
        <v>46</v>
      </c>
      <c r="M4" s="160" t="s">
        <v>51</v>
      </c>
      <c r="N4" s="162" t="s">
        <v>52</v>
      </c>
    </row>
    <row r="5" spans="1:16" ht="33" customHeight="1" thickBot="1" x14ac:dyDescent="0.25">
      <c r="A5" s="138"/>
      <c r="B5" s="140"/>
      <c r="C5" s="142"/>
      <c r="D5" s="144"/>
      <c r="E5" s="146"/>
      <c r="F5" s="106" t="s">
        <v>50</v>
      </c>
      <c r="G5" s="107" t="s">
        <v>47</v>
      </c>
      <c r="H5" s="108" t="s">
        <v>48</v>
      </c>
      <c r="I5" s="109" t="s">
        <v>53</v>
      </c>
      <c r="J5" s="110" t="s">
        <v>7</v>
      </c>
      <c r="K5" s="111" t="s">
        <v>69</v>
      </c>
      <c r="L5" s="159"/>
      <c r="M5" s="161"/>
      <c r="N5" s="163"/>
      <c r="P5" s="92"/>
    </row>
    <row r="6" spans="1:16" x14ac:dyDescent="0.2">
      <c r="A6" s="70"/>
      <c r="B6" s="71"/>
      <c r="C6" s="112" t="e">
        <f>VLOOKUP($B6,'BPU- '!$A$3:$C$28,2,FALSE)</f>
        <v>#N/A</v>
      </c>
      <c r="D6" s="70"/>
      <c r="E6" s="114" t="e">
        <f>VLOOKUP($B6,'BPU- '!$A$3:$D$28,4,FALSE)</f>
        <v>#N/A</v>
      </c>
      <c r="F6" s="74"/>
      <c r="G6" s="116" t="str">
        <f>IF(ISBLANK($F6),"SO",VLOOKUP($B6,'BPU- '!$A$3:$K$28,11,FALSE))</f>
        <v>SO</v>
      </c>
      <c r="H6" s="76"/>
      <c r="I6" s="118" t="str">
        <f>IF(ISBLANK($H6),"SO",VLOOKUP($H6,'BPU- '!$A$3:$G$28,7,FALSE))</f>
        <v>SO</v>
      </c>
      <c r="J6" s="116" t="e">
        <f>IF($E6&lt;&gt;"%","SO",VLOOKUP($B6,'BPU- '!$A$3:$H$28,8,))</f>
        <v>#N/A</v>
      </c>
      <c r="K6" s="74"/>
      <c r="L6" s="121"/>
      <c r="M6" s="126" t="e">
        <f>IF(($E6="%"),"SO",IF(($E6&lt;&gt;"%"),VLOOKUP($B6,'BPU- '!$A$6:$H$28,8),($F6-$G6*$F6)+$I6))</f>
        <v>#N/A</v>
      </c>
      <c r="N6" s="127" t="str">
        <f>IF($B6&lt;&gt;0,IF(($E6="%"),$K6*$J6,IF($F6&lt;&gt;0,$L6*(($F6-$F6*$G6)+$I6),$M6*$L6)),"0")</f>
        <v>0</v>
      </c>
    </row>
    <row r="7" spans="1:16" x14ac:dyDescent="0.2">
      <c r="A7" s="72"/>
      <c r="B7" s="73"/>
      <c r="C7" s="113" t="e">
        <f>VLOOKUP($B7,'BPU- '!$A$3:$C$28,2,FALSE)</f>
        <v>#N/A</v>
      </c>
      <c r="D7" s="72"/>
      <c r="E7" s="115" t="e">
        <f>VLOOKUP($B7,'BPU- '!$A$3:$D$28,4,FALSE)</f>
        <v>#N/A</v>
      </c>
      <c r="F7" s="75"/>
      <c r="G7" s="117" t="str">
        <f>IF(ISBLANK($F7),"SO",VLOOKUP($B7,'BPU- '!$A$3:$K$28,11,FALSE))</f>
        <v>SO</v>
      </c>
      <c r="H7" s="77"/>
      <c r="I7" s="119" t="str">
        <f>IF(ISBLANK($H7),"SO",VLOOKUP($H7,'BPU- '!$A$3:$G$28,7,FALSE))</f>
        <v>SO</v>
      </c>
      <c r="J7" s="116" t="e">
        <f>IF($E7&lt;&gt;"%","SO",VLOOKUP($B7,'BPU- '!$A$3:$H$28,8,))</f>
        <v>#N/A</v>
      </c>
      <c r="K7" s="75"/>
      <c r="L7" s="122"/>
      <c r="M7" s="123" t="e">
        <f>IF(($E7="%"),"SO",IF(($E7&lt;&gt;"%"),VLOOKUP($B7,'BPU- '!$A$6:$H$28,8),($F7-$G7*$F7)+$I7))</f>
        <v>#N/A</v>
      </c>
      <c r="N7" s="127" t="str">
        <f>IF($B7&lt;&gt;0,IF(($E7="%"),$K7*$J7,IF($F7&lt;&gt;0,$L7*(($F7-$F7*$G7)+$I7),$M7*$L7)),"0")</f>
        <v>0</v>
      </c>
    </row>
    <row r="8" spans="1:16" x14ac:dyDescent="0.2">
      <c r="A8" s="72"/>
      <c r="B8" s="73"/>
      <c r="C8" s="113" t="e">
        <f>VLOOKUP($B8,'BPU- '!$A$3:$C$28,2,FALSE)</f>
        <v>#N/A</v>
      </c>
      <c r="D8" s="72"/>
      <c r="E8" s="115" t="e">
        <f>VLOOKUP($B8,'BPU- '!$A$3:$D$28,4,FALSE)</f>
        <v>#N/A</v>
      </c>
      <c r="F8" s="75"/>
      <c r="G8" s="117" t="str">
        <f>IF(ISBLANK($F8),"SO",VLOOKUP($B8,'BPU- '!$A$3:$K$28,11,FALSE))</f>
        <v>SO</v>
      </c>
      <c r="H8" s="77"/>
      <c r="I8" s="119" t="str">
        <f>IF(ISBLANK($H8),"SO",VLOOKUP($H8,'BPU- '!$A$3:$G$28,7,FALSE))</f>
        <v>SO</v>
      </c>
      <c r="J8" s="116" t="e">
        <f>IF($E8&lt;&gt;"%","SO",VLOOKUP($B8,'BPU- '!$A$3:$H$28,8,))</f>
        <v>#N/A</v>
      </c>
      <c r="K8" s="75"/>
      <c r="L8" s="122"/>
      <c r="M8" s="120" t="e">
        <f>IF(($E8="%"),"SO",IF(($E8&lt;&gt;"%"),VLOOKUP($B8,'BPU- '!$A$6:$H$28,8),($F8-$G8*$F8)+$I8))</f>
        <v>#N/A</v>
      </c>
      <c r="N8" s="127" t="str">
        <f t="shared" ref="N8:N20" si="0">IF($B8&lt;&gt;0,IF(($E8="%"),$K8*$J8,IF($F8&lt;&gt;0,$L8*(($F8-$F8*$G8)+$I8),$M8*$L8)),"0")</f>
        <v>0</v>
      </c>
    </row>
    <row r="9" spans="1:16" x14ac:dyDescent="0.2">
      <c r="A9" s="72"/>
      <c r="B9" s="73"/>
      <c r="C9" s="113" t="e">
        <f>VLOOKUP($B9,'BPU- '!$A$3:$C$28,2,FALSE)</f>
        <v>#N/A</v>
      </c>
      <c r="D9" s="72"/>
      <c r="E9" s="115" t="e">
        <f>VLOOKUP($B9,'BPU- '!$A$3:$D$28,4,FALSE)</f>
        <v>#N/A</v>
      </c>
      <c r="F9" s="75"/>
      <c r="G9" s="117" t="str">
        <f>IF(ISBLANK($F9),"SO",VLOOKUP($B9,'BPU- '!$A$3:$K$28,11,FALSE))</f>
        <v>SO</v>
      </c>
      <c r="H9" s="77"/>
      <c r="I9" s="119" t="str">
        <f>IF(ISBLANK($H9),"SO",VLOOKUP($H9,'BPU- '!$A$3:$G$28,7,FALSE))</f>
        <v>SO</v>
      </c>
      <c r="J9" s="116" t="e">
        <f>IF($E9&lt;&gt;"%","SO",VLOOKUP($B9,'BPU- '!$A$3:$H$28,8,))</f>
        <v>#N/A</v>
      </c>
      <c r="K9" s="75"/>
      <c r="L9" s="122"/>
      <c r="M9" s="123" t="e">
        <f>IF(($E9="%"),"SO",IF(($E9&lt;&gt;"%"),VLOOKUP($B9,'BPU- '!$A$6:$H$28,8),($F9-$G9*$F9)+$I9))</f>
        <v>#N/A</v>
      </c>
      <c r="N9" s="127" t="str">
        <f t="shared" si="0"/>
        <v>0</v>
      </c>
    </row>
    <row r="10" spans="1:16" x14ac:dyDescent="0.2">
      <c r="A10" s="72"/>
      <c r="B10" s="73"/>
      <c r="C10" s="113" t="e">
        <f>VLOOKUP($B10,'BPU- '!$A$3:$C$28,2,FALSE)</f>
        <v>#N/A</v>
      </c>
      <c r="D10" s="72"/>
      <c r="E10" s="115" t="e">
        <f>VLOOKUP($B10,'BPU- '!$A$3:$D$28,4,FALSE)</f>
        <v>#N/A</v>
      </c>
      <c r="F10" s="75"/>
      <c r="G10" s="117" t="str">
        <f>IF(ISBLANK($F10),"SO",VLOOKUP($B10,'BPU- '!$A$3:$K$28,11,FALSE))</f>
        <v>SO</v>
      </c>
      <c r="H10" s="77"/>
      <c r="I10" s="119" t="str">
        <f>IF(ISBLANK($H10),"SO",VLOOKUP($H10,'BPU- '!$A$3:$G$28,7,FALSE))</f>
        <v>SO</v>
      </c>
      <c r="J10" s="116" t="e">
        <f>IF($E10&lt;&gt;"%","SO",VLOOKUP($B10,'BPU- '!$A$3:$H$28,8,))</f>
        <v>#N/A</v>
      </c>
      <c r="K10" s="75"/>
      <c r="L10" s="122"/>
      <c r="M10" s="120" t="e">
        <f>IF(($E10="%"),"SO",IF(($E10&lt;&gt;"%"),VLOOKUP($B10,'BPU- '!$A$6:$H$28,8),($F10-$G10*$F10)+$I10))</f>
        <v>#N/A</v>
      </c>
      <c r="N10" s="127" t="str">
        <f t="shared" si="0"/>
        <v>0</v>
      </c>
    </row>
    <row r="11" spans="1:16" x14ac:dyDescent="0.2">
      <c r="A11" s="72"/>
      <c r="B11" s="73"/>
      <c r="C11" s="113" t="e">
        <f>VLOOKUP($B11,'BPU- '!$A$3:$C$28,2,FALSE)</f>
        <v>#N/A</v>
      </c>
      <c r="D11" s="72"/>
      <c r="E11" s="115" t="e">
        <f>VLOOKUP($B11,'BPU- '!$A$3:$D$28,4,FALSE)</f>
        <v>#N/A</v>
      </c>
      <c r="F11" s="75"/>
      <c r="G11" s="117" t="str">
        <f>IF(ISBLANK($F11),"SO",VLOOKUP($B11,'BPU- '!$A$3:$K$28,11,FALSE))</f>
        <v>SO</v>
      </c>
      <c r="H11" s="77"/>
      <c r="I11" s="119" t="str">
        <f>IF(ISBLANK($H11),"SO",VLOOKUP($H11,'BPU- '!$A$3:$G$28,7,FALSE))</f>
        <v>SO</v>
      </c>
      <c r="J11" s="116" t="e">
        <f>IF($E11&lt;&gt;"%","SO",VLOOKUP($B11,'BPU- '!$A$3:$H$28,8,))</f>
        <v>#N/A</v>
      </c>
      <c r="K11" s="75"/>
      <c r="L11" s="122"/>
      <c r="M11" s="120" t="e">
        <f>IF(($E11="%"),"SO",IF(($E11&lt;&gt;"%"),VLOOKUP($B11,'BPU- '!$A$6:$H$28,8),($F11-$G11*$F11)+$I11))</f>
        <v>#N/A</v>
      </c>
      <c r="N11" s="127" t="str">
        <f t="shared" si="0"/>
        <v>0</v>
      </c>
    </row>
    <row r="12" spans="1:16" x14ac:dyDescent="0.2">
      <c r="A12" s="72"/>
      <c r="B12" s="73"/>
      <c r="C12" s="113" t="e">
        <f>VLOOKUP($B12,'BPU- '!$A$3:$C$28,2,FALSE)</f>
        <v>#N/A</v>
      </c>
      <c r="D12" s="72"/>
      <c r="E12" s="115" t="e">
        <f>VLOOKUP($B12,'BPU- '!$A$3:$D$28,4,FALSE)</f>
        <v>#N/A</v>
      </c>
      <c r="F12" s="75"/>
      <c r="G12" s="117" t="str">
        <f>IF(ISBLANK($F12),"SO",VLOOKUP($B12,'BPU- '!$A$3:$K$28,11,FALSE))</f>
        <v>SO</v>
      </c>
      <c r="H12" s="77"/>
      <c r="I12" s="119" t="str">
        <f>IF(ISBLANK($H12),"SO",VLOOKUP($H12,'BPU- '!$A$3:$G$28,7,FALSE))</f>
        <v>SO</v>
      </c>
      <c r="J12" s="116" t="e">
        <f>IF($E12&lt;&gt;"%","SO",VLOOKUP($B12,'BPU- '!$A$3:$H$28,8,))</f>
        <v>#N/A</v>
      </c>
      <c r="K12" s="75"/>
      <c r="L12" s="122"/>
      <c r="M12" s="123" t="e">
        <f>IF(($E12="%"),"SO",IF(($E12&lt;&gt;"%"),VLOOKUP($B12,'BPU- '!$A$6:$H$28,8),($F12-$G12*$F12)+$I12))</f>
        <v>#N/A</v>
      </c>
      <c r="N12" s="127" t="str">
        <f t="shared" si="0"/>
        <v>0</v>
      </c>
    </row>
    <row r="13" spans="1:16" x14ac:dyDescent="0.2">
      <c r="A13" s="72"/>
      <c r="B13" s="73"/>
      <c r="C13" s="113" t="e">
        <f>VLOOKUP($B13,'BPU- '!$A$3:$C$28,2,FALSE)</f>
        <v>#N/A</v>
      </c>
      <c r="D13" s="72"/>
      <c r="E13" s="115" t="e">
        <f>VLOOKUP($B13,'BPU- '!$A$3:$D$28,4,FALSE)</f>
        <v>#N/A</v>
      </c>
      <c r="F13" s="75"/>
      <c r="G13" s="117" t="str">
        <f>IF(ISBLANK($F13),"SO",VLOOKUP($B13,'BPU- '!$A$3:$K$28,11,FALSE))</f>
        <v>SO</v>
      </c>
      <c r="H13" s="77"/>
      <c r="I13" s="119" t="str">
        <f>IF(ISBLANK($H13),"SO",VLOOKUP($H13,'BPU- '!$A$3:$G$28,7,FALSE))</f>
        <v>SO</v>
      </c>
      <c r="J13" s="116" t="e">
        <f>IF($E13&lt;&gt;"%","SO",VLOOKUP($B13,'BPU- '!$A$3:$H$28,8,))</f>
        <v>#N/A</v>
      </c>
      <c r="K13" s="75"/>
      <c r="L13" s="122"/>
      <c r="M13" s="123" t="e">
        <f>IF(($E13="%"),"SO",IF(($E13&lt;&gt;"%"),VLOOKUP($B13,'BPU- '!$A$6:$H$28,8),($F13-$G13*$F13)+$I13))</f>
        <v>#N/A</v>
      </c>
      <c r="N13" s="127" t="str">
        <f t="shared" si="0"/>
        <v>0</v>
      </c>
    </row>
    <row r="14" spans="1:16" x14ac:dyDescent="0.2">
      <c r="A14" s="72"/>
      <c r="B14" s="73"/>
      <c r="C14" s="113" t="e">
        <f>VLOOKUP($B14,'BPU- '!$A$3:$C$28,2,FALSE)</f>
        <v>#N/A</v>
      </c>
      <c r="D14" s="72"/>
      <c r="E14" s="115" t="e">
        <f>VLOOKUP($B14,'BPU- '!$A$3:$D$28,4,FALSE)</f>
        <v>#N/A</v>
      </c>
      <c r="F14" s="75"/>
      <c r="G14" s="117" t="str">
        <f>IF(ISBLANK($F14),"SO",VLOOKUP($B14,'BPU- '!$A$3:$K$28,11,FALSE))</f>
        <v>SO</v>
      </c>
      <c r="H14" s="77"/>
      <c r="I14" s="119" t="str">
        <f>IF(ISBLANK($H14),"SO",VLOOKUP($H14,'BPU- '!$A$3:$G$28,7,FALSE))</f>
        <v>SO</v>
      </c>
      <c r="J14" s="116" t="e">
        <f>IF($E14&lt;&gt;"%","SO",VLOOKUP($B14,'BPU- '!$A$3:$H$28,8,))</f>
        <v>#N/A</v>
      </c>
      <c r="K14" s="75"/>
      <c r="L14" s="122"/>
      <c r="M14" s="120" t="e">
        <f>IF(($E14="%"),"SO",IF(($E14&lt;&gt;"%"),VLOOKUP($B14,'BPU- '!$A$6:$H$28,8),($F14-$G14*$F14)+$I14))</f>
        <v>#N/A</v>
      </c>
      <c r="N14" s="127" t="str">
        <f t="shared" si="0"/>
        <v>0</v>
      </c>
      <c r="P14" s="95"/>
    </row>
    <row r="15" spans="1:16" x14ac:dyDescent="0.2">
      <c r="A15" s="72"/>
      <c r="B15" s="73"/>
      <c r="C15" s="113" t="e">
        <f>VLOOKUP($B15,'BPU- '!$A$3:$C$28,2,FALSE)</f>
        <v>#N/A</v>
      </c>
      <c r="D15" s="72"/>
      <c r="E15" s="115" t="e">
        <f>VLOOKUP($B15,'BPU- '!$A$3:$D$28,4,FALSE)</f>
        <v>#N/A</v>
      </c>
      <c r="F15" s="75"/>
      <c r="G15" s="117" t="str">
        <f>IF(ISBLANK($F15),"SO",VLOOKUP($B15,'BPU- '!$A$3:$K$28,11,FALSE))</f>
        <v>SO</v>
      </c>
      <c r="H15" s="77"/>
      <c r="I15" s="119" t="str">
        <f>IF(ISBLANK($H15),"SO",VLOOKUP($H15,'BPU- '!$A$3:$G$28,7,FALSE))</f>
        <v>SO</v>
      </c>
      <c r="J15" s="116" t="e">
        <f>IF($E15&lt;&gt;"%","SO",VLOOKUP($B15,'BPU- '!$A$3:$H$28,8,))</f>
        <v>#N/A</v>
      </c>
      <c r="K15" s="75"/>
      <c r="L15" s="122"/>
      <c r="M15" s="120" t="e">
        <f>IF(($E15="%"),"SO",IF(($E15&lt;&gt;"%"),VLOOKUP($B15,'BPU- '!$A$6:$H$28,8),($F15-$G15*$F15)+$I15))</f>
        <v>#N/A</v>
      </c>
      <c r="N15" s="127" t="str">
        <f t="shared" si="0"/>
        <v>0</v>
      </c>
    </row>
    <row r="16" spans="1:16" x14ac:dyDescent="0.2">
      <c r="A16" s="72"/>
      <c r="B16" s="73"/>
      <c r="C16" s="113" t="e">
        <f>VLOOKUP($B16,'BPU- '!$A$3:$C$28,2,FALSE)</f>
        <v>#N/A</v>
      </c>
      <c r="D16" s="72"/>
      <c r="E16" s="115" t="e">
        <f>VLOOKUP($B16,'BPU- '!$A$3:$D$28,4,FALSE)</f>
        <v>#N/A</v>
      </c>
      <c r="F16" s="75"/>
      <c r="G16" s="117" t="str">
        <f>IF(ISBLANK($F16),"SO",VLOOKUP($B16,'BPU- '!$A$3:$K$28,11,FALSE))</f>
        <v>SO</v>
      </c>
      <c r="H16" s="77"/>
      <c r="I16" s="119" t="str">
        <f>IF(ISBLANK($H16),"SO",VLOOKUP($H16,'BPU- '!$A$3:$G$28,7,FALSE))</f>
        <v>SO</v>
      </c>
      <c r="J16" s="116" t="e">
        <f>IF($E16&lt;&gt;"%","SO",VLOOKUP($B16,'BPU- '!$A$3:$H$28,8,))</f>
        <v>#N/A</v>
      </c>
      <c r="K16" s="75"/>
      <c r="L16" s="122"/>
      <c r="M16" s="123" t="e">
        <f>IF(($E16="%"),"SO",IF(($E16&lt;&gt;"%"),VLOOKUP($B16,'BPU- '!$A$6:$H$28,8),($F16-$G16*$F16)+$I16))</f>
        <v>#N/A</v>
      </c>
      <c r="N16" s="127" t="str">
        <f t="shared" si="0"/>
        <v>0</v>
      </c>
    </row>
    <row r="17" spans="1:16" x14ac:dyDescent="0.2">
      <c r="A17" s="72"/>
      <c r="B17" s="73"/>
      <c r="C17" s="113" t="e">
        <f>VLOOKUP($B17,'BPU- '!$A$3:$C$28,2,FALSE)</f>
        <v>#N/A</v>
      </c>
      <c r="D17" s="72"/>
      <c r="E17" s="115" t="e">
        <f>VLOOKUP($B17,'BPU- '!$A$3:$D$28,4,FALSE)</f>
        <v>#N/A</v>
      </c>
      <c r="F17" s="75"/>
      <c r="G17" s="117" t="str">
        <f>IF(ISBLANK($F17),"SO",VLOOKUP($B17,'BPU- '!$A$3:$K$28,11,FALSE))</f>
        <v>SO</v>
      </c>
      <c r="H17" s="77"/>
      <c r="I17" s="119" t="str">
        <f>IF(ISBLANK($H17),"SO",VLOOKUP($H17,'BPU- '!$A$3:$G$28,7,FALSE))</f>
        <v>SO</v>
      </c>
      <c r="J17" s="116" t="e">
        <f>IF($E17&lt;&gt;"%","SO",VLOOKUP($B17,'BPU- '!$A$3:$H$28,8,))</f>
        <v>#N/A</v>
      </c>
      <c r="K17" s="75"/>
      <c r="L17" s="122"/>
      <c r="M17" s="120" t="e">
        <f>IF(($E17="%"),"SO",IF(($E17&lt;&gt;"%"),VLOOKUP($B17,'BPU- '!$A$6:$H$28,8),($F17-$G17*$F17)+$I17))</f>
        <v>#N/A</v>
      </c>
      <c r="N17" s="127" t="str">
        <f t="shared" si="0"/>
        <v>0</v>
      </c>
    </row>
    <row r="18" spans="1:16" x14ac:dyDescent="0.2">
      <c r="A18" s="72"/>
      <c r="B18" s="73"/>
      <c r="C18" s="113" t="e">
        <f>VLOOKUP($B18,'BPU- '!$A$3:$C$28,2,FALSE)</f>
        <v>#N/A</v>
      </c>
      <c r="D18" s="72"/>
      <c r="E18" s="115" t="e">
        <f>VLOOKUP($B18,'BPU- '!$A$3:$D$28,4,FALSE)</f>
        <v>#N/A</v>
      </c>
      <c r="F18" s="75"/>
      <c r="G18" s="117" t="str">
        <f>IF(ISBLANK($F18),"SO",VLOOKUP($B18,'BPU- '!$A$3:$K$28,11,FALSE))</f>
        <v>SO</v>
      </c>
      <c r="H18" s="77"/>
      <c r="I18" s="119" t="str">
        <f>IF(ISBLANK($H18),"SO",VLOOKUP($H18,'BPU- '!$A$3:$G$28,7,FALSE))</f>
        <v>SO</v>
      </c>
      <c r="J18" s="116" t="e">
        <f>IF($E18&lt;&gt;"%","SO",VLOOKUP($B18,'BPU- '!$A$3:$H$28,8,))</f>
        <v>#N/A</v>
      </c>
      <c r="K18" s="75"/>
      <c r="L18" s="122"/>
      <c r="M18" s="120" t="e">
        <f>IF(($E18="%"),"SO",IF(($E18&lt;&gt;"%"),VLOOKUP($B18,'BPU- '!$A$6:$H$28,8),($F18-$G18*$F18)+$I18))</f>
        <v>#N/A</v>
      </c>
      <c r="N18" s="127" t="str">
        <f t="shared" si="0"/>
        <v>0</v>
      </c>
      <c r="P18" s="128"/>
    </row>
    <row r="19" spans="1:16" x14ac:dyDescent="0.2">
      <c r="A19" s="72"/>
      <c r="B19" s="73"/>
      <c r="C19" s="113" t="e">
        <f>VLOOKUP($B19,'BPU- '!$A$3:$C$28,2,FALSE)</f>
        <v>#N/A</v>
      </c>
      <c r="D19" s="72"/>
      <c r="E19" s="115" t="e">
        <f>VLOOKUP($B19,'BPU- '!$A$3:$D$28,4,FALSE)</f>
        <v>#N/A</v>
      </c>
      <c r="F19" s="75"/>
      <c r="G19" s="117" t="str">
        <f>IF(ISBLANK($F19),"SO",VLOOKUP($B19,'BPU- '!$A$3:$K$28,11,FALSE))</f>
        <v>SO</v>
      </c>
      <c r="H19" s="77"/>
      <c r="I19" s="119" t="str">
        <f>IF(ISBLANK($H19),"SO",VLOOKUP($H19,'BPU- '!$A$3:$G$28,7,FALSE))</f>
        <v>SO</v>
      </c>
      <c r="J19" s="116" t="e">
        <f>IF($E19&lt;&gt;"%","SO",VLOOKUP($B19,'BPU- '!$A$3:$H$28,8,))</f>
        <v>#N/A</v>
      </c>
      <c r="K19" s="75"/>
      <c r="L19" s="122"/>
      <c r="M19" s="123" t="e">
        <f>IF(($E19="%"),"SO",IF(($E19&lt;&gt;"%"),VLOOKUP($B19,'BPU- '!$A$6:$H$28,8),($F19-$G19*$F19)+$I19))</f>
        <v>#N/A</v>
      </c>
      <c r="N19" s="127" t="str">
        <f t="shared" si="0"/>
        <v>0</v>
      </c>
    </row>
    <row r="20" spans="1:16" x14ac:dyDescent="0.2">
      <c r="A20" s="72"/>
      <c r="B20" s="73"/>
      <c r="C20" s="113" t="e">
        <f>VLOOKUP($B20,'BPU- '!$A$3:$C$28,2,FALSE)</f>
        <v>#N/A</v>
      </c>
      <c r="D20" s="72"/>
      <c r="E20" s="115" t="e">
        <f>VLOOKUP($B20,'BPU- '!$A$3:$D$28,4,FALSE)</f>
        <v>#N/A</v>
      </c>
      <c r="F20" s="75"/>
      <c r="G20" s="117" t="str">
        <f>IF(ISBLANK($F20),"SO",VLOOKUP($B20,'BPU- '!$A$3:$K$28,11,FALSE))</f>
        <v>SO</v>
      </c>
      <c r="H20" s="77"/>
      <c r="I20" s="119" t="str">
        <f>IF(ISBLANK($H20),"SO",VLOOKUP($H20,'BPU- '!$A$3:$G$28,7,FALSE))</f>
        <v>SO</v>
      </c>
      <c r="J20" s="116" t="e">
        <f>IF($E20&lt;&gt;"%","SO",VLOOKUP($B20,'BPU- '!$A$3:$H$28,8,))</f>
        <v>#N/A</v>
      </c>
      <c r="K20" s="75"/>
      <c r="L20" s="122"/>
      <c r="M20" s="120" t="e">
        <f>IF(($E20="%"),"SO",IF(($E20&lt;&gt;"%"),VLOOKUP($B20,'BPU- '!$A$6:$H$28,8),($F20-$G20*$F20)+$I20))</f>
        <v>#N/A</v>
      </c>
      <c r="N20" s="127" t="str">
        <f t="shared" si="0"/>
        <v>0</v>
      </c>
    </row>
    <row r="21" spans="1:16" ht="6.6" customHeight="1" thickBot="1" x14ac:dyDescent="0.25">
      <c r="C21" s="79"/>
      <c r="F21" s="97"/>
      <c r="G21" s="98"/>
      <c r="H21" s="99"/>
      <c r="I21" s="97"/>
      <c r="J21" s="97"/>
      <c r="K21" s="97"/>
    </row>
    <row r="22" spans="1:16" ht="19.899999999999999" customHeight="1" x14ac:dyDescent="0.2">
      <c r="C22" s="79"/>
      <c r="F22" s="164" t="s">
        <v>64</v>
      </c>
      <c r="G22" s="165"/>
      <c r="H22" s="165"/>
      <c r="I22" s="165"/>
      <c r="J22" s="165"/>
      <c r="K22" s="165"/>
      <c r="L22" s="165"/>
      <c r="M22" s="166"/>
      <c r="N22" s="81">
        <f>SUM(N6:N20)</f>
        <v>0</v>
      </c>
    </row>
    <row r="23" spans="1:16" ht="19.899999999999999" customHeight="1" x14ac:dyDescent="0.2">
      <c r="C23" s="79"/>
      <c r="F23" s="167" t="s">
        <v>65</v>
      </c>
      <c r="G23" s="168"/>
      <c r="H23" s="168"/>
      <c r="I23" s="168"/>
      <c r="J23" s="168"/>
      <c r="K23" s="168"/>
      <c r="L23" s="168"/>
      <c r="M23" s="169"/>
      <c r="N23" s="82" t="str">
        <f>IF(N22&lt;4999.99,"1",IF(N22&gt;15000,"3","2"))</f>
        <v>1</v>
      </c>
    </row>
    <row r="24" spans="1:16" ht="19.899999999999999" customHeight="1" thickBot="1" x14ac:dyDescent="0.25">
      <c r="C24" s="79"/>
      <c r="F24" s="170" t="s">
        <v>66</v>
      </c>
      <c r="G24" s="171"/>
      <c r="H24" s="171"/>
      <c r="I24" s="171"/>
      <c r="J24" s="171"/>
      <c r="K24" s="171"/>
      <c r="L24" s="171"/>
      <c r="M24" s="172"/>
      <c r="N24" s="83">
        <f>IF(N22&lt;4999.99,(N22-N22*'BPU- '!F31),IF('Devis_1 page'!N22&gt;15000,('Devis_1 page'!N22-'Devis_1 page'!N22*'BPU- '!F33),('Devis_1 page'!N22-'Devis_1 page'!N22*'BPU- '!F32)))</f>
        <v>0</v>
      </c>
    </row>
    <row r="25" spans="1:16" ht="19.899999999999999" customHeight="1" thickBot="1" x14ac:dyDescent="0.25">
      <c r="C25" s="79"/>
      <c r="F25" s="152" t="s">
        <v>68</v>
      </c>
      <c r="G25" s="153"/>
      <c r="H25" s="153"/>
      <c r="I25" s="153"/>
      <c r="J25" s="153"/>
      <c r="K25" s="153"/>
      <c r="L25" s="153"/>
      <c r="M25" s="154"/>
      <c r="N25" s="124"/>
    </row>
    <row r="26" spans="1:16" ht="19.899999999999999" customHeight="1" thickBot="1" x14ac:dyDescent="0.25">
      <c r="C26" s="79"/>
      <c r="F26" s="155" t="s">
        <v>67</v>
      </c>
      <c r="G26" s="156"/>
      <c r="H26" s="156"/>
      <c r="I26" s="156"/>
      <c r="J26" s="156"/>
      <c r="K26" s="156"/>
      <c r="L26" s="156"/>
      <c r="M26" s="157"/>
      <c r="N26" s="125">
        <f>$N$24+$N$24*N25</f>
        <v>0</v>
      </c>
    </row>
    <row r="27" spans="1:16" x14ac:dyDescent="0.2">
      <c r="C27" s="79"/>
      <c r="F27" s="97"/>
      <c r="G27" s="98"/>
      <c r="H27" s="99"/>
      <c r="I27" s="97"/>
      <c r="J27" s="97"/>
      <c r="K27" s="97"/>
    </row>
    <row r="28" spans="1:16" x14ac:dyDescent="0.2">
      <c r="C28" s="79"/>
      <c r="F28" s="97"/>
      <c r="G28" s="98"/>
      <c r="H28" s="99"/>
      <c r="I28" s="97"/>
      <c r="J28" s="97"/>
      <c r="K28" s="97"/>
    </row>
    <row r="29" spans="1:16" x14ac:dyDescent="0.2">
      <c r="C29" s="79"/>
      <c r="F29" s="97"/>
      <c r="G29" s="98"/>
      <c r="H29" s="99"/>
      <c r="I29" s="97"/>
      <c r="J29" s="97"/>
      <c r="K29" s="97"/>
    </row>
    <row r="30" spans="1:16" x14ac:dyDescent="0.2">
      <c r="C30" s="79"/>
      <c r="F30" s="97"/>
      <c r="G30" s="98"/>
      <c r="H30" s="99"/>
      <c r="I30" s="97"/>
      <c r="J30" s="97"/>
      <c r="K30" s="97"/>
    </row>
    <row r="31" spans="1:16" x14ac:dyDescent="0.2">
      <c r="C31" s="79"/>
      <c r="F31" s="97"/>
      <c r="G31" s="98"/>
      <c r="H31" s="99"/>
      <c r="I31" s="97"/>
      <c r="J31" s="97"/>
      <c r="K31" s="97"/>
    </row>
    <row r="32" spans="1:16" x14ac:dyDescent="0.2">
      <c r="C32" s="79"/>
      <c r="F32" s="97"/>
      <c r="G32" s="98"/>
      <c r="H32" s="99"/>
      <c r="I32" s="97"/>
      <c r="J32" s="97"/>
      <c r="K32" s="97"/>
    </row>
    <row r="33" spans="3:11" x14ac:dyDescent="0.2">
      <c r="C33" s="79"/>
      <c r="F33" s="97"/>
      <c r="G33" s="98"/>
      <c r="H33" s="99"/>
      <c r="I33" s="97"/>
      <c r="J33" s="97"/>
      <c r="K33" s="97"/>
    </row>
    <row r="34" spans="3:11" x14ac:dyDescent="0.2">
      <c r="C34" s="79"/>
      <c r="F34" s="97"/>
      <c r="G34" s="98"/>
      <c r="H34" s="99"/>
      <c r="I34" s="97"/>
      <c r="J34" s="97"/>
      <c r="K34" s="97"/>
    </row>
    <row r="35" spans="3:11" x14ac:dyDescent="0.2">
      <c r="C35" s="79"/>
      <c r="F35" s="97"/>
      <c r="G35" s="98"/>
      <c r="H35" s="99"/>
      <c r="I35" s="97"/>
      <c r="J35" s="97"/>
      <c r="K35" s="97"/>
    </row>
    <row r="36" spans="3:11" x14ac:dyDescent="0.2">
      <c r="C36" s="79"/>
      <c r="F36" s="97"/>
      <c r="G36" s="98"/>
      <c r="H36" s="99"/>
      <c r="I36" s="97"/>
      <c r="J36" s="97"/>
      <c r="K36" s="97"/>
    </row>
    <row r="37" spans="3:11" x14ac:dyDescent="0.2">
      <c r="C37" s="79"/>
      <c r="F37" s="97"/>
      <c r="G37" s="98"/>
      <c r="H37" s="99"/>
      <c r="I37" s="97"/>
      <c r="J37" s="97"/>
      <c r="K37" s="97"/>
    </row>
    <row r="38" spans="3:11" x14ac:dyDescent="0.2">
      <c r="C38" s="79"/>
      <c r="F38" s="97"/>
      <c r="G38" s="98"/>
      <c r="H38" s="99"/>
      <c r="I38" s="97"/>
      <c r="J38" s="97"/>
      <c r="K38" s="97"/>
    </row>
    <row r="39" spans="3:11" x14ac:dyDescent="0.2">
      <c r="C39" s="79"/>
      <c r="F39" s="97"/>
      <c r="G39" s="98"/>
      <c r="H39" s="99"/>
      <c r="I39" s="97"/>
      <c r="J39" s="97"/>
      <c r="K39" s="97"/>
    </row>
    <row r="40" spans="3:11" x14ac:dyDescent="0.2">
      <c r="C40" s="79"/>
      <c r="F40" s="97"/>
      <c r="G40" s="98"/>
      <c r="H40" s="99"/>
      <c r="I40" s="97"/>
      <c r="J40" s="97"/>
      <c r="K40" s="97"/>
    </row>
    <row r="41" spans="3:11" x14ac:dyDescent="0.2">
      <c r="C41" s="79"/>
      <c r="F41" s="97"/>
      <c r="G41" s="98"/>
      <c r="H41" s="99"/>
      <c r="I41" s="97"/>
      <c r="J41" s="97"/>
      <c r="K41" s="97"/>
    </row>
    <row r="42" spans="3:11" x14ac:dyDescent="0.2">
      <c r="C42" s="79"/>
      <c r="F42" s="97"/>
      <c r="G42" s="98"/>
      <c r="H42" s="99"/>
      <c r="I42" s="97"/>
      <c r="J42" s="97"/>
      <c r="K42" s="97"/>
    </row>
    <row r="43" spans="3:11" x14ac:dyDescent="0.2">
      <c r="C43" s="79"/>
      <c r="F43" s="97"/>
      <c r="G43" s="98"/>
      <c r="H43" s="99"/>
      <c r="I43" s="97"/>
      <c r="J43" s="97"/>
      <c r="K43" s="97"/>
    </row>
    <row r="44" spans="3:11" x14ac:dyDescent="0.2">
      <c r="C44" s="79"/>
      <c r="F44" s="97"/>
      <c r="G44" s="98"/>
      <c r="H44" s="99"/>
      <c r="I44" s="97"/>
      <c r="J44" s="97"/>
      <c r="K44" s="97"/>
    </row>
    <row r="45" spans="3:11" x14ac:dyDescent="0.2">
      <c r="C45" s="79"/>
      <c r="F45" s="97"/>
      <c r="G45" s="98"/>
      <c r="H45" s="99"/>
      <c r="I45" s="97"/>
      <c r="J45" s="97"/>
      <c r="K45" s="97"/>
    </row>
    <row r="46" spans="3:11" x14ac:dyDescent="0.2">
      <c r="C46" s="79"/>
      <c r="F46" s="97"/>
      <c r="G46" s="98"/>
      <c r="H46" s="99"/>
      <c r="I46" s="97"/>
      <c r="J46" s="97"/>
      <c r="K46" s="97"/>
    </row>
    <row r="47" spans="3:11" x14ac:dyDescent="0.2">
      <c r="C47" s="79"/>
      <c r="F47" s="97"/>
      <c r="G47" s="98"/>
      <c r="H47" s="99"/>
      <c r="I47" s="97"/>
      <c r="J47" s="97"/>
      <c r="K47" s="97"/>
    </row>
    <row r="48" spans="3:11" x14ac:dyDescent="0.2">
      <c r="C48" s="79"/>
      <c r="F48" s="97"/>
      <c r="G48" s="98"/>
      <c r="H48" s="99"/>
      <c r="I48" s="97"/>
      <c r="J48" s="97"/>
      <c r="K48" s="97"/>
    </row>
    <row r="49" spans="3:11" x14ac:dyDescent="0.2">
      <c r="C49" s="79"/>
      <c r="F49" s="97"/>
      <c r="G49" s="98"/>
      <c r="H49" s="99"/>
      <c r="I49" s="97"/>
      <c r="J49" s="97"/>
      <c r="K49" s="97"/>
    </row>
    <row r="50" spans="3:11" x14ac:dyDescent="0.2">
      <c r="C50" s="79"/>
      <c r="F50" s="97"/>
      <c r="G50" s="98"/>
      <c r="H50" s="99"/>
      <c r="I50" s="97"/>
      <c r="J50" s="97"/>
      <c r="K50" s="97"/>
    </row>
    <row r="51" spans="3:11" x14ac:dyDescent="0.2">
      <c r="C51" s="79"/>
      <c r="F51" s="97"/>
      <c r="G51" s="98"/>
      <c r="H51" s="99"/>
      <c r="I51" s="97"/>
      <c r="J51" s="97"/>
      <c r="K51" s="97"/>
    </row>
    <row r="52" spans="3:11" x14ac:dyDescent="0.2">
      <c r="C52" s="79"/>
      <c r="F52" s="97"/>
      <c r="G52" s="98"/>
      <c r="H52" s="99"/>
      <c r="I52" s="97"/>
      <c r="J52" s="97"/>
      <c r="K52" s="97"/>
    </row>
    <row r="53" spans="3:11" x14ac:dyDescent="0.2">
      <c r="C53" s="79"/>
      <c r="F53" s="97"/>
      <c r="G53" s="98"/>
      <c r="H53" s="99"/>
      <c r="I53" s="97"/>
      <c r="J53" s="97"/>
      <c r="K53" s="97"/>
    </row>
    <row r="54" spans="3:11" x14ac:dyDescent="0.2">
      <c r="C54" s="79"/>
      <c r="F54" s="97"/>
      <c r="G54" s="98"/>
      <c r="H54" s="99"/>
      <c r="I54" s="97"/>
      <c r="J54" s="97"/>
      <c r="K54" s="97"/>
    </row>
    <row r="55" spans="3:11" x14ac:dyDescent="0.2">
      <c r="C55" s="79"/>
      <c r="F55" s="97"/>
      <c r="G55" s="98"/>
      <c r="H55" s="99"/>
      <c r="I55" s="97"/>
      <c r="J55" s="97"/>
      <c r="K55" s="97"/>
    </row>
    <row r="56" spans="3:11" x14ac:dyDescent="0.2">
      <c r="C56" s="79"/>
      <c r="F56" s="97"/>
      <c r="G56" s="98"/>
      <c r="H56" s="99"/>
      <c r="I56" s="97"/>
      <c r="J56" s="97"/>
      <c r="K56" s="97"/>
    </row>
    <row r="57" spans="3:11" x14ac:dyDescent="0.2">
      <c r="C57" s="79"/>
      <c r="F57" s="97"/>
      <c r="G57" s="98"/>
      <c r="H57" s="99"/>
      <c r="I57" s="97"/>
      <c r="J57" s="97"/>
      <c r="K57" s="97"/>
    </row>
    <row r="58" spans="3:11" x14ac:dyDescent="0.2">
      <c r="C58" s="79"/>
      <c r="F58" s="97"/>
      <c r="G58" s="98"/>
      <c r="H58" s="99"/>
      <c r="I58" s="97"/>
      <c r="J58" s="97"/>
      <c r="K58" s="97"/>
    </row>
    <row r="59" spans="3:11" x14ac:dyDescent="0.2">
      <c r="C59" s="79"/>
      <c r="F59" s="97"/>
      <c r="G59" s="98"/>
      <c r="H59" s="99"/>
      <c r="I59" s="97"/>
      <c r="J59" s="97"/>
      <c r="K59" s="97"/>
    </row>
    <row r="60" spans="3:11" x14ac:dyDescent="0.2">
      <c r="C60" s="79"/>
      <c r="F60" s="97"/>
      <c r="G60" s="98"/>
      <c r="H60" s="99"/>
      <c r="I60" s="97"/>
      <c r="J60" s="97"/>
      <c r="K60" s="97"/>
    </row>
    <row r="61" spans="3:11" x14ac:dyDescent="0.2">
      <c r="C61" s="79"/>
      <c r="F61" s="97"/>
      <c r="G61" s="98"/>
      <c r="H61" s="99"/>
      <c r="I61" s="97"/>
      <c r="J61" s="97"/>
      <c r="K61" s="97"/>
    </row>
    <row r="62" spans="3:11" x14ac:dyDescent="0.2">
      <c r="C62" s="79"/>
      <c r="F62" s="97"/>
      <c r="G62" s="98"/>
      <c r="H62" s="99"/>
      <c r="I62" s="97"/>
      <c r="J62" s="97"/>
      <c r="K62" s="97"/>
    </row>
    <row r="63" spans="3:11" x14ac:dyDescent="0.2">
      <c r="C63" s="79"/>
      <c r="F63" s="97"/>
      <c r="G63" s="98"/>
      <c r="H63" s="99"/>
      <c r="I63" s="97"/>
      <c r="J63" s="97"/>
      <c r="K63" s="97"/>
    </row>
    <row r="64" spans="3:11" x14ac:dyDescent="0.2">
      <c r="C64" s="79"/>
      <c r="F64" s="97"/>
      <c r="G64" s="98"/>
      <c r="H64" s="99"/>
      <c r="I64" s="97"/>
      <c r="J64" s="97"/>
      <c r="K64" s="97"/>
    </row>
    <row r="65" spans="3:11" x14ac:dyDescent="0.2">
      <c r="C65" s="79"/>
      <c r="F65" s="97"/>
      <c r="G65" s="98"/>
      <c r="H65" s="99"/>
      <c r="I65" s="97"/>
      <c r="J65" s="97"/>
      <c r="K65" s="97"/>
    </row>
    <row r="66" spans="3:11" x14ac:dyDescent="0.2">
      <c r="C66" s="79"/>
      <c r="F66" s="97"/>
      <c r="G66" s="98"/>
      <c r="H66" s="99"/>
      <c r="I66" s="97"/>
      <c r="J66" s="97"/>
      <c r="K66" s="97"/>
    </row>
    <row r="67" spans="3:11" x14ac:dyDescent="0.2">
      <c r="C67" s="79"/>
      <c r="F67" s="97"/>
      <c r="G67" s="98"/>
      <c r="H67" s="99"/>
      <c r="I67" s="97"/>
      <c r="J67" s="97"/>
      <c r="K67" s="97"/>
    </row>
    <row r="68" spans="3:11" x14ac:dyDescent="0.2">
      <c r="C68" s="79"/>
      <c r="F68" s="97"/>
      <c r="G68" s="98"/>
      <c r="H68" s="99"/>
      <c r="I68" s="97"/>
      <c r="J68" s="97"/>
      <c r="K68" s="97"/>
    </row>
    <row r="69" spans="3:11" x14ac:dyDescent="0.2">
      <c r="C69" s="79"/>
      <c r="F69" s="97"/>
      <c r="G69" s="98"/>
      <c r="H69" s="99"/>
      <c r="I69" s="97"/>
      <c r="J69" s="97"/>
      <c r="K69" s="97"/>
    </row>
    <row r="70" spans="3:11" x14ac:dyDescent="0.2">
      <c r="C70" s="79"/>
      <c r="F70" s="97"/>
      <c r="G70" s="98"/>
      <c r="H70" s="99"/>
      <c r="I70" s="97"/>
      <c r="J70" s="97"/>
      <c r="K70" s="97"/>
    </row>
    <row r="71" spans="3:11" x14ac:dyDescent="0.2">
      <c r="C71" s="79"/>
      <c r="F71" s="97"/>
      <c r="G71" s="98"/>
      <c r="H71" s="99"/>
      <c r="I71" s="97"/>
      <c r="J71" s="97"/>
      <c r="K71" s="97"/>
    </row>
    <row r="72" spans="3:11" x14ac:dyDescent="0.2">
      <c r="C72" s="79"/>
      <c r="F72" s="97"/>
      <c r="G72" s="98"/>
      <c r="H72" s="99"/>
      <c r="I72" s="97"/>
      <c r="J72" s="97"/>
      <c r="K72" s="97"/>
    </row>
    <row r="73" spans="3:11" x14ac:dyDescent="0.2">
      <c r="C73" s="79"/>
      <c r="F73" s="97"/>
      <c r="G73" s="98"/>
      <c r="H73" s="99"/>
      <c r="I73" s="97"/>
      <c r="J73" s="97"/>
      <c r="K73" s="97"/>
    </row>
    <row r="74" spans="3:11" x14ac:dyDescent="0.2">
      <c r="C74" s="79"/>
      <c r="F74" s="97"/>
      <c r="G74" s="98"/>
      <c r="H74" s="99"/>
      <c r="I74" s="97"/>
      <c r="J74" s="97"/>
      <c r="K74" s="97"/>
    </row>
    <row r="75" spans="3:11" x14ac:dyDescent="0.2">
      <c r="C75" s="79"/>
      <c r="F75" s="97"/>
      <c r="G75" s="98"/>
      <c r="H75" s="99"/>
      <c r="I75" s="97"/>
      <c r="J75" s="97"/>
      <c r="K75" s="97"/>
    </row>
    <row r="76" spans="3:11" x14ac:dyDescent="0.2">
      <c r="C76" s="79"/>
      <c r="F76" s="97"/>
      <c r="G76" s="98"/>
      <c r="H76" s="99"/>
      <c r="I76" s="97"/>
      <c r="J76" s="97"/>
      <c r="K76" s="97"/>
    </row>
    <row r="77" spans="3:11" x14ac:dyDescent="0.2">
      <c r="C77" s="79"/>
      <c r="F77" s="97"/>
      <c r="G77" s="98"/>
      <c r="H77" s="99"/>
      <c r="I77" s="97"/>
      <c r="J77" s="97"/>
      <c r="K77" s="97"/>
    </row>
    <row r="78" spans="3:11" x14ac:dyDescent="0.2">
      <c r="C78" s="79"/>
      <c r="F78" s="97"/>
      <c r="G78" s="98"/>
      <c r="H78" s="99"/>
      <c r="I78" s="97"/>
      <c r="J78" s="97"/>
      <c r="K78" s="97"/>
    </row>
    <row r="79" spans="3:11" x14ac:dyDescent="0.2">
      <c r="C79" s="79"/>
      <c r="F79" s="97"/>
      <c r="G79" s="98"/>
      <c r="H79" s="99"/>
      <c r="I79" s="97"/>
      <c r="J79" s="97"/>
      <c r="K79" s="97"/>
    </row>
    <row r="80" spans="3:11" x14ac:dyDescent="0.2">
      <c r="C80" s="79"/>
      <c r="F80" s="97"/>
      <c r="G80" s="98"/>
      <c r="H80" s="99"/>
      <c r="I80" s="97"/>
      <c r="J80" s="97"/>
      <c r="K80" s="97"/>
    </row>
    <row r="81" spans="3:11" x14ac:dyDescent="0.2">
      <c r="C81" s="79"/>
      <c r="F81" s="97"/>
      <c r="G81" s="98"/>
      <c r="H81" s="99"/>
      <c r="I81" s="97"/>
      <c r="J81" s="97"/>
      <c r="K81" s="97"/>
    </row>
    <row r="82" spans="3:11" x14ac:dyDescent="0.2">
      <c r="C82" s="79"/>
      <c r="F82" s="97"/>
      <c r="G82" s="98"/>
      <c r="H82" s="99"/>
      <c r="I82" s="97"/>
      <c r="J82" s="97"/>
      <c r="K82" s="97"/>
    </row>
    <row r="83" spans="3:11" x14ac:dyDescent="0.2">
      <c r="C83" s="79"/>
      <c r="F83" s="97"/>
      <c r="G83" s="98"/>
      <c r="H83" s="99"/>
      <c r="I83" s="97"/>
      <c r="J83" s="97"/>
      <c r="K83" s="97"/>
    </row>
    <row r="84" spans="3:11" x14ac:dyDescent="0.2">
      <c r="C84" s="79"/>
      <c r="F84" s="97"/>
      <c r="G84" s="98"/>
      <c r="H84" s="99"/>
      <c r="I84" s="97"/>
      <c r="J84" s="97"/>
      <c r="K84" s="97"/>
    </row>
    <row r="85" spans="3:11" x14ac:dyDescent="0.2">
      <c r="C85" s="79"/>
      <c r="F85" s="97"/>
      <c r="G85" s="98"/>
      <c r="H85" s="99"/>
      <c r="I85" s="97"/>
      <c r="J85" s="97"/>
      <c r="K85" s="97"/>
    </row>
    <row r="86" spans="3:11" x14ac:dyDescent="0.2">
      <c r="C86" s="79"/>
      <c r="F86" s="97"/>
      <c r="G86" s="98"/>
      <c r="H86" s="99"/>
      <c r="I86" s="97"/>
      <c r="J86" s="97"/>
      <c r="K86" s="97"/>
    </row>
    <row r="87" spans="3:11" x14ac:dyDescent="0.2">
      <c r="C87" s="79"/>
      <c r="F87" s="97"/>
      <c r="G87" s="98"/>
      <c r="H87" s="99"/>
      <c r="I87" s="97"/>
      <c r="J87" s="97"/>
      <c r="K87" s="97"/>
    </row>
    <row r="88" spans="3:11" x14ac:dyDescent="0.2">
      <c r="C88" s="79"/>
      <c r="F88" s="97"/>
      <c r="G88" s="98"/>
      <c r="H88" s="99"/>
      <c r="I88" s="97"/>
      <c r="J88" s="97"/>
      <c r="K88" s="97"/>
    </row>
    <row r="89" spans="3:11" x14ac:dyDescent="0.2">
      <c r="C89" s="79"/>
      <c r="F89" s="97"/>
      <c r="G89" s="98"/>
      <c r="H89" s="99"/>
      <c r="I89" s="97"/>
      <c r="J89" s="97"/>
      <c r="K89" s="97"/>
    </row>
    <row r="90" spans="3:11" x14ac:dyDescent="0.2">
      <c r="C90" s="79"/>
      <c r="F90" s="97"/>
      <c r="G90" s="98"/>
      <c r="H90" s="99"/>
      <c r="I90" s="97"/>
      <c r="J90" s="97"/>
      <c r="K90" s="97"/>
    </row>
    <row r="91" spans="3:11" x14ac:dyDescent="0.2">
      <c r="C91" s="79"/>
      <c r="F91" s="97"/>
      <c r="G91" s="98"/>
      <c r="H91" s="99"/>
      <c r="I91" s="97"/>
      <c r="J91" s="97"/>
      <c r="K91" s="97"/>
    </row>
    <row r="92" spans="3:11" x14ac:dyDescent="0.2">
      <c r="C92" s="79"/>
      <c r="F92" s="97"/>
      <c r="G92" s="98"/>
      <c r="H92" s="99"/>
      <c r="I92" s="97"/>
      <c r="J92" s="97"/>
      <c r="K92" s="97"/>
    </row>
    <row r="93" spans="3:11" x14ac:dyDescent="0.2">
      <c r="C93" s="79"/>
      <c r="F93" s="97"/>
      <c r="G93" s="98"/>
      <c r="H93" s="99"/>
      <c r="I93" s="97"/>
      <c r="J93" s="97"/>
      <c r="K93" s="97"/>
    </row>
    <row r="94" spans="3:11" x14ac:dyDescent="0.2">
      <c r="C94" s="79"/>
      <c r="F94" s="97"/>
      <c r="G94" s="98"/>
      <c r="H94" s="99"/>
      <c r="I94" s="97"/>
      <c r="J94" s="97"/>
      <c r="K94" s="97"/>
    </row>
    <row r="95" spans="3:11" x14ac:dyDescent="0.2">
      <c r="C95" s="79"/>
      <c r="F95" s="97"/>
      <c r="G95" s="98"/>
      <c r="H95" s="99"/>
      <c r="I95" s="97"/>
      <c r="J95" s="97"/>
      <c r="K95" s="97"/>
    </row>
    <row r="96" spans="3:11" x14ac:dyDescent="0.2">
      <c r="C96" s="79"/>
      <c r="F96" s="97"/>
      <c r="G96" s="98"/>
      <c r="H96" s="99"/>
      <c r="I96" s="97"/>
      <c r="J96" s="97"/>
      <c r="K96" s="97"/>
    </row>
    <row r="97" spans="3:11" x14ac:dyDescent="0.2">
      <c r="C97" s="79"/>
      <c r="F97" s="97"/>
      <c r="G97" s="98"/>
      <c r="H97" s="99"/>
      <c r="I97" s="97"/>
      <c r="J97" s="97"/>
      <c r="K97" s="97"/>
    </row>
    <row r="98" spans="3:11" x14ac:dyDescent="0.2">
      <c r="C98" s="79"/>
      <c r="F98" s="97"/>
      <c r="G98" s="98"/>
      <c r="H98" s="99"/>
      <c r="I98" s="97"/>
      <c r="J98" s="97"/>
      <c r="K98" s="97"/>
    </row>
    <row r="99" spans="3:11" x14ac:dyDescent="0.2">
      <c r="C99" s="79"/>
      <c r="F99" s="97"/>
      <c r="G99" s="98"/>
      <c r="H99" s="99"/>
      <c r="I99" s="97"/>
      <c r="J99" s="97"/>
      <c r="K99" s="97"/>
    </row>
    <row r="100" spans="3:11" x14ac:dyDescent="0.2">
      <c r="C100" s="79"/>
      <c r="F100" s="97"/>
      <c r="G100" s="98"/>
      <c r="H100" s="99"/>
      <c r="I100" s="97"/>
      <c r="J100" s="97"/>
      <c r="K100" s="97"/>
    </row>
    <row r="101" spans="3:11" x14ac:dyDescent="0.2">
      <c r="C101" s="79"/>
      <c r="F101" s="97"/>
      <c r="G101" s="98"/>
      <c r="H101" s="99"/>
      <c r="I101" s="97"/>
      <c r="J101" s="97"/>
      <c r="K101" s="97"/>
    </row>
    <row r="102" spans="3:11" x14ac:dyDescent="0.2">
      <c r="C102" s="79"/>
      <c r="F102" s="97"/>
      <c r="G102" s="98"/>
      <c r="H102" s="99"/>
      <c r="I102" s="97"/>
      <c r="J102" s="97"/>
      <c r="K102" s="97"/>
    </row>
    <row r="103" spans="3:11" x14ac:dyDescent="0.2">
      <c r="C103" s="79"/>
      <c r="F103" s="97"/>
      <c r="G103" s="98"/>
      <c r="H103" s="99"/>
      <c r="I103" s="97"/>
      <c r="J103" s="97"/>
      <c r="K103" s="97"/>
    </row>
    <row r="104" spans="3:11" x14ac:dyDescent="0.2">
      <c r="C104" s="79"/>
      <c r="F104" s="97"/>
      <c r="G104" s="98"/>
      <c r="H104" s="99"/>
      <c r="I104" s="97"/>
      <c r="J104" s="97"/>
      <c r="K104" s="97"/>
    </row>
    <row r="105" spans="3:11" x14ac:dyDescent="0.2">
      <c r="C105" s="79"/>
      <c r="F105" s="97"/>
      <c r="G105" s="98"/>
      <c r="H105" s="99"/>
      <c r="I105" s="97"/>
      <c r="J105" s="97"/>
      <c r="K105" s="97"/>
    </row>
    <row r="106" spans="3:11" x14ac:dyDescent="0.2">
      <c r="C106" s="79"/>
      <c r="F106" s="97"/>
      <c r="G106" s="98"/>
      <c r="H106" s="99"/>
      <c r="I106" s="97"/>
      <c r="J106" s="97"/>
      <c r="K106" s="97"/>
    </row>
    <row r="107" spans="3:11" x14ac:dyDescent="0.2">
      <c r="C107" s="79"/>
      <c r="F107" s="97"/>
      <c r="G107" s="98"/>
      <c r="H107" s="99"/>
      <c r="I107" s="97"/>
      <c r="J107" s="97"/>
      <c r="K107" s="97"/>
    </row>
    <row r="108" spans="3:11" x14ac:dyDescent="0.2">
      <c r="C108" s="79"/>
      <c r="F108" s="97"/>
      <c r="G108" s="98"/>
      <c r="H108" s="99"/>
      <c r="I108" s="97"/>
      <c r="J108" s="97"/>
      <c r="K108" s="97"/>
    </row>
    <row r="109" spans="3:11" x14ac:dyDescent="0.2">
      <c r="C109" s="79"/>
      <c r="F109" s="97"/>
      <c r="G109" s="98"/>
      <c r="H109" s="99"/>
      <c r="I109" s="97"/>
      <c r="J109" s="97"/>
      <c r="K109" s="97"/>
    </row>
    <row r="110" spans="3:11" x14ac:dyDescent="0.2">
      <c r="C110" s="79"/>
      <c r="F110" s="97"/>
      <c r="G110" s="98"/>
      <c r="H110" s="99"/>
      <c r="I110" s="97"/>
      <c r="J110" s="97"/>
      <c r="K110" s="97"/>
    </row>
    <row r="111" spans="3:11" x14ac:dyDescent="0.2">
      <c r="C111" s="79"/>
      <c r="F111" s="97"/>
      <c r="G111" s="98"/>
      <c r="H111" s="99"/>
      <c r="I111" s="97"/>
      <c r="J111" s="97"/>
      <c r="K111" s="97"/>
    </row>
    <row r="112" spans="3:11" x14ac:dyDescent="0.2">
      <c r="C112" s="79"/>
      <c r="F112" s="97"/>
      <c r="G112" s="98"/>
      <c r="H112" s="99"/>
      <c r="I112" s="97"/>
      <c r="J112" s="97"/>
      <c r="K112" s="97"/>
    </row>
    <row r="113" spans="3:11" x14ac:dyDescent="0.2">
      <c r="C113" s="79"/>
      <c r="F113" s="97"/>
      <c r="G113" s="98"/>
      <c r="H113" s="99"/>
      <c r="I113" s="97"/>
      <c r="J113" s="97"/>
      <c r="K113" s="97"/>
    </row>
    <row r="114" spans="3:11" x14ac:dyDescent="0.2">
      <c r="C114" s="79"/>
      <c r="F114" s="97"/>
      <c r="G114" s="98"/>
      <c r="H114" s="99"/>
      <c r="I114" s="97"/>
      <c r="J114" s="97"/>
      <c r="K114" s="97"/>
    </row>
    <row r="115" spans="3:11" x14ac:dyDescent="0.2">
      <c r="C115" s="79"/>
      <c r="F115" s="97"/>
      <c r="G115" s="98"/>
      <c r="H115" s="99"/>
      <c r="I115" s="97"/>
      <c r="J115" s="97"/>
      <c r="K115" s="97"/>
    </row>
    <row r="116" spans="3:11" x14ac:dyDescent="0.2">
      <c r="C116" s="79"/>
      <c r="F116" s="97"/>
      <c r="G116" s="98"/>
      <c r="H116" s="99"/>
      <c r="I116" s="97"/>
      <c r="J116" s="97"/>
      <c r="K116" s="97"/>
    </row>
    <row r="117" spans="3:11" x14ac:dyDescent="0.2">
      <c r="C117" s="79"/>
      <c r="F117" s="97"/>
      <c r="G117" s="98"/>
      <c r="H117" s="99"/>
      <c r="I117" s="97"/>
      <c r="J117" s="97"/>
      <c r="K117" s="97"/>
    </row>
    <row r="118" spans="3:11" x14ac:dyDescent="0.2">
      <c r="C118" s="79"/>
      <c r="F118" s="97"/>
      <c r="G118" s="98"/>
      <c r="H118" s="99"/>
      <c r="I118" s="97"/>
      <c r="J118" s="97"/>
      <c r="K118" s="97"/>
    </row>
    <row r="119" spans="3:11" x14ac:dyDescent="0.2">
      <c r="C119" s="79"/>
      <c r="F119" s="97"/>
      <c r="G119" s="98"/>
      <c r="H119" s="99"/>
      <c r="I119" s="97"/>
      <c r="J119" s="97"/>
      <c r="K119" s="97"/>
    </row>
    <row r="120" spans="3:11" x14ac:dyDescent="0.2">
      <c r="C120" s="79"/>
      <c r="F120" s="97"/>
      <c r="G120" s="98"/>
      <c r="H120" s="99"/>
      <c r="I120" s="97"/>
      <c r="J120" s="97"/>
      <c r="K120" s="97"/>
    </row>
    <row r="121" spans="3:11" x14ac:dyDescent="0.2">
      <c r="C121" s="79"/>
      <c r="F121" s="97"/>
      <c r="G121" s="98"/>
      <c r="H121" s="99"/>
      <c r="I121" s="97"/>
      <c r="J121" s="97"/>
      <c r="K121" s="97"/>
    </row>
    <row r="122" spans="3:11" x14ac:dyDescent="0.2">
      <c r="C122" s="79"/>
      <c r="F122" s="97"/>
      <c r="G122" s="98"/>
      <c r="H122" s="99"/>
      <c r="I122" s="97"/>
      <c r="J122" s="97"/>
      <c r="K122" s="97"/>
    </row>
    <row r="123" spans="3:11" x14ac:dyDescent="0.2">
      <c r="C123" s="79"/>
      <c r="F123" s="97"/>
      <c r="G123" s="98"/>
      <c r="H123" s="99"/>
      <c r="I123" s="97"/>
      <c r="J123" s="97"/>
      <c r="K123" s="97"/>
    </row>
    <row r="124" spans="3:11" x14ac:dyDescent="0.2">
      <c r="C124" s="79"/>
      <c r="F124" s="97"/>
      <c r="G124" s="98"/>
      <c r="H124" s="99"/>
      <c r="I124" s="97"/>
      <c r="J124" s="97"/>
      <c r="K124" s="97"/>
    </row>
    <row r="125" spans="3:11" x14ac:dyDescent="0.2">
      <c r="C125" s="79"/>
      <c r="F125" s="97"/>
      <c r="G125" s="98"/>
      <c r="H125" s="99"/>
      <c r="I125" s="97"/>
      <c r="J125" s="97"/>
      <c r="K125" s="97"/>
    </row>
    <row r="126" spans="3:11" x14ac:dyDescent="0.2">
      <c r="C126" s="79"/>
      <c r="F126" s="97"/>
      <c r="G126" s="98"/>
      <c r="H126" s="99"/>
      <c r="I126" s="97"/>
      <c r="J126" s="97"/>
      <c r="K126" s="97"/>
    </row>
    <row r="127" spans="3:11" x14ac:dyDescent="0.2">
      <c r="C127" s="79"/>
      <c r="F127" s="97"/>
      <c r="G127" s="98"/>
      <c r="H127" s="99"/>
      <c r="I127" s="97"/>
      <c r="J127" s="97"/>
      <c r="K127" s="97"/>
    </row>
    <row r="128" spans="3:11" x14ac:dyDescent="0.2">
      <c r="C128" s="79"/>
      <c r="F128" s="97"/>
      <c r="G128" s="98"/>
      <c r="H128" s="99"/>
      <c r="I128" s="97"/>
      <c r="J128" s="97"/>
      <c r="K128" s="97"/>
    </row>
    <row r="129" spans="3:11" x14ac:dyDescent="0.2">
      <c r="C129" s="79"/>
      <c r="F129" s="97"/>
      <c r="G129" s="98"/>
      <c r="H129" s="99"/>
      <c r="I129" s="97"/>
      <c r="J129" s="97"/>
      <c r="K129" s="97"/>
    </row>
    <row r="130" spans="3:11" x14ac:dyDescent="0.2">
      <c r="C130" s="79"/>
      <c r="F130" s="97"/>
      <c r="G130" s="98"/>
      <c r="H130" s="99"/>
      <c r="I130" s="97"/>
      <c r="J130" s="97"/>
      <c r="K130" s="97"/>
    </row>
    <row r="131" spans="3:11" x14ac:dyDescent="0.2">
      <c r="C131" s="79"/>
      <c r="F131" s="97"/>
      <c r="G131" s="98"/>
      <c r="H131" s="99"/>
      <c r="I131" s="97"/>
      <c r="J131" s="97"/>
      <c r="K131" s="97"/>
    </row>
    <row r="132" spans="3:11" x14ac:dyDescent="0.2">
      <c r="C132" s="79"/>
      <c r="F132" s="97"/>
      <c r="G132" s="98"/>
      <c r="H132" s="99"/>
      <c r="I132" s="97"/>
      <c r="J132" s="97"/>
      <c r="K132" s="97"/>
    </row>
    <row r="133" spans="3:11" x14ac:dyDescent="0.2">
      <c r="C133" s="79"/>
      <c r="F133" s="97"/>
      <c r="G133" s="98"/>
      <c r="H133" s="99"/>
      <c r="I133" s="97"/>
      <c r="J133" s="97"/>
      <c r="K133" s="97"/>
    </row>
    <row r="134" spans="3:11" x14ac:dyDescent="0.2">
      <c r="C134" s="79"/>
      <c r="F134" s="97"/>
      <c r="G134" s="98"/>
      <c r="H134" s="99"/>
      <c r="I134" s="97"/>
      <c r="J134" s="97"/>
      <c r="K134" s="97"/>
    </row>
    <row r="135" spans="3:11" x14ac:dyDescent="0.2">
      <c r="C135" s="79"/>
      <c r="F135" s="97"/>
      <c r="G135" s="98"/>
      <c r="H135" s="99"/>
      <c r="I135" s="97"/>
      <c r="J135" s="97"/>
      <c r="K135" s="97"/>
    </row>
    <row r="136" spans="3:11" x14ac:dyDescent="0.2">
      <c r="C136" s="79"/>
      <c r="F136" s="97"/>
      <c r="G136" s="98"/>
      <c r="H136" s="99"/>
      <c r="I136" s="97"/>
      <c r="J136" s="97"/>
      <c r="K136" s="97"/>
    </row>
    <row r="137" spans="3:11" x14ac:dyDescent="0.2">
      <c r="C137" s="79"/>
      <c r="F137" s="97"/>
      <c r="G137" s="98"/>
      <c r="H137" s="99"/>
      <c r="I137" s="97"/>
      <c r="J137" s="97"/>
      <c r="K137" s="97"/>
    </row>
    <row r="138" spans="3:11" x14ac:dyDescent="0.2">
      <c r="C138" s="79"/>
      <c r="F138" s="97"/>
      <c r="G138" s="98"/>
      <c r="H138" s="99"/>
      <c r="I138" s="97"/>
      <c r="J138" s="97"/>
      <c r="K138" s="97"/>
    </row>
    <row r="139" spans="3:11" x14ac:dyDescent="0.2">
      <c r="C139" s="79"/>
      <c r="F139" s="97"/>
      <c r="G139" s="98"/>
      <c r="H139" s="99"/>
      <c r="I139" s="97"/>
      <c r="J139" s="97"/>
      <c r="K139" s="97"/>
    </row>
    <row r="140" spans="3:11" x14ac:dyDescent="0.2">
      <c r="C140" s="79"/>
      <c r="F140" s="97"/>
      <c r="G140" s="98"/>
      <c r="H140" s="99"/>
      <c r="I140" s="97"/>
      <c r="J140" s="97"/>
      <c r="K140" s="97"/>
    </row>
    <row r="141" spans="3:11" x14ac:dyDescent="0.2">
      <c r="C141" s="79"/>
      <c r="F141" s="97"/>
      <c r="G141" s="98"/>
      <c r="H141" s="99"/>
      <c r="I141" s="97"/>
      <c r="J141" s="97"/>
      <c r="K141" s="97"/>
    </row>
    <row r="142" spans="3:11" x14ac:dyDescent="0.2">
      <c r="C142" s="79"/>
      <c r="F142" s="97"/>
      <c r="G142" s="98"/>
      <c r="H142" s="99"/>
      <c r="I142" s="97"/>
      <c r="J142" s="97"/>
      <c r="K142" s="97"/>
    </row>
    <row r="143" spans="3:11" x14ac:dyDescent="0.2">
      <c r="C143" s="79"/>
      <c r="F143" s="97"/>
      <c r="G143" s="98"/>
      <c r="H143" s="99"/>
      <c r="I143" s="97"/>
      <c r="J143" s="97"/>
      <c r="K143" s="97"/>
    </row>
    <row r="144" spans="3:11" x14ac:dyDescent="0.2">
      <c r="C144" s="79"/>
      <c r="F144" s="97"/>
      <c r="G144" s="98"/>
      <c r="H144" s="99"/>
      <c r="I144" s="97"/>
      <c r="J144" s="97"/>
      <c r="K144" s="97"/>
    </row>
    <row r="145" spans="3:11" x14ac:dyDescent="0.2">
      <c r="C145" s="79"/>
      <c r="F145" s="97"/>
      <c r="G145" s="98"/>
      <c r="H145" s="99"/>
      <c r="I145" s="97"/>
      <c r="J145" s="97"/>
      <c r="K145" s="97"/>
    </row>
    <row r="146" spans="3:11" x14ac:dyDescent="0.2">
      <c r="C146" s="79"/>
      <c r="F146" s="97"/>
      <c r="G146" s="98"/>
      <c r="H146" s="99"/>
      <c r="I146" s="97"/>
      <c r="J146" s="97"/>
      <c r="K146" s="97"/>
    </row>
    <row r="147" spans="3:11" x14ac:dyDescent="0.2">
      <c r="C147" s="79"/>
      <c r="F147" s="97"/>
      <c r="G147" s="98"/>
      <c r="H147" s="99"/>
      <c r="I147" s="97"/>
      <c r="J147" s="97"/>
      <c r="K147" s="97"/>
    </row>
    <row r="148" spans="3:11" x14ac:dyDescent="0.2">
      <c r="G148" s="91"/>
    </row>
    <row r="149" spans="3:11" x14ac:dyDescent="0.2">
      <c r="G149" s="91"/>
    </row>
    <row r="150" spans="3:11" x14ac:dyDescent="0.2">
      <c r="G150" s="91"/>
    </row>
    <row r="151" spans="3:11" x14ac:dyDescent="0.2">
      <c r="G151" s="91"/>
    </row>
    <row r="152" spans="3:11" x14ac:dyDescent="0.2">
      <c r="G152" s="91"/>
    </row>
    <row r="153" spans="3:11" x14ac:dyDescent="0.2">
      <c r="G153" s="91"/>
    </row>
  </sheetData>
  <sheetProtection algorithmName="SHA-512" hashValue="NkFUtZp4WpF2XGxPNGBJJRLM2GQ9k8FH40+muQnXvojaPVaYfMrPpNAOnNn8GaJl35riaU2QRZ90fySYh7NjlQ==" saltValue="Mi+igYWhAEwQcLpjxtaIcA==" spinCount="100000" sheet="1" objects="1" scenarios="1"/>
  <mergeCells count="16">
    <mergeCell ref="F25:M25"/>
    <mergeCell ref="F26:M26"/>
    <mergeCell ref="L4:L5"/>
    <mergeCell ref="M4:M5"/>
    <mergeCell ref="N4:N5"/>
    <mergeCell ref="F22:M22"/>
    <mergeCell ref="F23:M23"/>
    <mergeCell ref="F24:M24"/>
    <mergeCell ref="I1:K1"/>
    <mergeCell ref="A4:A5"/>
    <mergeCell ref="B4:B5"/>
    <mergeCell ref="C4:C5"/>
    <mergeCell ref="D4:D5"/>
    <mergeCell ref="E4:E5"/>
    <mergeCell ref="F4:I4"/>
    <mergeCell ref="J4:K4"/>
  </mergeCells>
  <conditionalFormatting sqref="A6:B20 D6:D20">
    <cfRule type="containsBlanks" dxfId="4" priority="1" stopIfTrue="1">
      <formula>LEN(TRIM(A6))=0</formula>
    </cfRule>
  </conditionalFormatting>
  <conditionalFormatting sqref="F6:F20 H6:H20">
    <cfRule type="containsBlanks" dxfId="3" priority="4" stopIfTrue="1">
      <formula>LEN(TRIM(F6))=0</formula>
    </cfRule>
  </conditionalFormatting>
  <conditionalFormatting sqref="I1">
    <cfRule type="containsBlanks" dxfId="2" priority="17" stopIfTrue="1">
      <formula>LEN(TRIM(I1))=0</formula>
    </cfRule>
  </conditionalFormatting>
  <conditionalFormatting sqref="K6:K20">
    <cfRule type="containsBlanks" dxfId="1" priority="2" stopIfTrue="1">
      <formula>LEN(TRIM(K6))=0</formula>
    </cfRule>
  </conditionalFormatting>
  <conditionalFormatting sqref="L6:L20">
    <cfRule type="containsBlanks" dxfId="0" priority="3" stopIfTrue="1">
      <formula>LEN(TRIM(L6))=0</formula>
    </cfRule>
  </conditionalFormatting>
  <dataValidations count="1">
    <dataValidation type="list" allowBlank="1" showInputMessage="1" showErrorMessage="1" sqref="N25" xr:uid="{00000000-0002-0000-0200-000000000000}">
      <formula1>Taux</formula1>
    </dataValidation>
  </dataValidations>
  <pageMargins left="9.7500000000000003E-2" right="0.14624999999999999" top="0.23958333333333334" bottom="0.33333333333333331" header="0.3" footer="0.3"/>
  <pageSetup paperSize="9" scale="6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LISTES</vt:lpstr>
      <vt:lpstr>BPU- </vt:lpstr>
      <vt:lpstr>Devis_1 page</vt:lpstr>
      <vt:lpstr>'BPU- '!Impression_des_titres</vt:lpstr>
      <vt:lpstr>Taux</vt:lpstr>
      <vt:lpstr>'BPU- '!Zone_d_impression</vt:lpstr>
    </vt:vector>
  </TitlesOfParts>
  <Company>Mairie d'Antibes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Marilyne</dc:creator>
  <cp:lastModifiedBy>LouReeD</cp:lastModifiedBy>
  <cp:lastPrinted>2024-03-08T13:47:08Z</cp:lastPrinted>
  <dcterms:created xsi:type="dcterms:W3CDTF">2003-04-07T07:01:12Z</dcterms:created>
  <dcterms:modified xsi:type="dcterms:W3CDTF">2024-03-08T20:21:44Z</dcterms:modified>
</cp:coreProperties>
</file>