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A04FFC5E-2833-4250-892E-EFAA51A42373}" xr6:coauthVersionLast="47" xr6:coauthVersionMax="47" xr10:uidLastSave="{00000000-0000-0000-0000-000000000000}"/>
  <bookViews>
    <workbookView xWindow="-120" yWindow="-120" windowWidth="24240" windowHeight="13020" activeTab="1" xr2:uid="{B318A215-7075-42E8-A9AC-2BDFAEA5E6B1}"/>
  </bookViews>
  <sheets>
    <sheet name="SAISIE" sheetId="4" r:id="rId1"/>
    <sheet name="CALENDRIER" sheetId="1" r:id="rId2"/>
    <sheet name="JOURS FERIES" sheetId="2" r:id="rId3"/>
    <sheet name="LISTES" sheetId="3" r:id="rId4"/>
    <sheet name="DATAs" sheetId="11" r:id="rId5"/>
  </sheets>
  <definedNames>
    <definedName name="Année">CALENDRIER!$W$4</definedName>
    <definedName name="Deb">SAISIE!$C$12</definedName>
    <definedName name="Fin">SAISIE!$C$18</definedName>
    <definedName name="Qui">SAISIE!$B$8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11" l="1"/>
  <c r="AQ70" i="1" a="1"/>
  <c r="AQ70" i="1" s="1"/>
  <c r="AP70" i="1" a="1"/>
  <c r="AP70" i="1" s="1"/>
  <c r="AO70" i="1" a="1"/>
  <c r="AO70" i="1" s="1"/>
  <c r="AN70" i="1" a="1"/>
  <c r="AN70" i="1" s="1"/>
  <c r="AM70" i="1" a="1"/>
  <c r="AM70" i="1" s="1"/>
  <c r="AL70" i="1" a="1"/>
  <c r="AL70" i="1" s="1"/>
  <c r="AJ70" i="1" a="1"/>
  <c r="AJ70" i="1" s="1"/>
  <c r="AI70" i="1" a="1"/>
  <c r="AI70" i="1" s="1"/>
  <c r="AH70" i="1" a="1"/>
  <c r="AH70" i="1" s="1"/>
  <c r="AG70" i="1" a="1"/>
  <c r="AG70" i="1" s="1"/>
  <c r="AF70" i="1" a="1"/>
  <c r="AF70" i="1" s="1"/>
  <c r="AE70" i="1" a="1"/>
  <c r="AE70" i="1" s="1"/>
  <c r="AC70" i="1" a="1"/>
  <c r="AC70" i="1" s="1"/>
  <c r="AB70" i="1" a="1"/>
  <c r="AB70" i="1" s="1"/>
  <c r="AA70" i="1" a="1"/>
  <c r="AA70" i="1" s="1"/>
  <c r="Z70" i="1" a="1"/>
  <c r="Z70" i="1" s="1"/>
  <c r="Y70" i="1" a="1"/>
  <c r="Y70" i="1" s="1"/>
  <c r="X70" i="1" a="1"/>
  <c r="X70" i="1" s="1"/>
  <c r="V70" i="1" a="1"/>
  <c r="V70" i="1" s="1"/>
  <c r="U70" i="1" a="1"/>
  <c r="U70" i="1" s="1"/>
  <c r="T70" i="1" a="1"/>
  <c r="T70" i="1" s="1"/>
  <c r="S70" i="1" a="1"/>
  <c r="S70" i="1" s="1"/>
  <c r="R70" i="1" a="1"/>
  <c r="R70" i="1" s="1"/>
  <c r="Q70" i="1" a="1"/>
  <c r="Q70" i="1" s="1"/>
  <c r="O70" i="1" a="1"/>
  <c r="O70" i="1" s="1"/>
  <c r="N70" i="1" a="1"/>
  <c r="N70" i="1" s="1"/>
  <c r="M70" i="1" a="1"/>
  <c r="M70" i="1" s="1"/>
  <c r="L70" i="1" a="1"/>
  <c r="L70" i="1" s="1"/>
  <c r="K70" i="1" a="1"/>
  <c r="K70" i="1" s="1"/>
  <c r="J70" i="1" a="1"/>
  <c r="J70" i="1" s="1"/>
  <c r="H70" i="1" a="1"/>
  <c r="H70" i="1" s="1"/>
  <c r="G70" i="1" a="1"/>
  <c r="G70" i="1" s="1"/>
  <c r="F70" i="1" a="1"/>
  <c r="F70" i="1" s="1"/>
  <c r="E70" i="1" a="1"/>
  <c r="E70" i="1" s="1"/>
  <c r="D70" i="1" a="1"/>
  <c r="D70" i="1" s="1"/>
  <c r="C70" i="1" a="1"/>
  <c r="C70" i="1" s="1"/>
  <c r="AQ69" i="1" a="1"/>
  <c r="AQ69" i="1" s="1"/>
  <c r="AP69" i="1" a="1"/>
  <c r="AP69" i="1" s="1"/>
  <c r="AO69" i="1" a="1"/>
  <c r="AO69" i="1" s="1"/>
  <c r="AN69" i="1" a="1"/>
  <c r="AN69" i="1" s="1"/>
  <c r="AM69" i="1" a="1"/>
  <c r="AM69" i="1" s="1"/>
  <c r="AL69" i="1" a="1"/>
  <c r="AL69" i="1" s="1"/>
  <c r="AJ69" i="1" a="1"/>
  <c r="AJ69" i="1" s="1"/>
  <c r="AI69" i="1" a="1"/>
  <c r="AI69" i="1" s="1"/>
  <c r="AH69" i="1" a="1"/>
  <c r="AH69" i="1" s="1"/>
  <c r="AG69" i="1" a="1"/>
  <c r="AG69" i="1" s="1"/>
  <c r="AF69" i="1" a="1"/>
  <c r="AF69" i="1" s="1"/>
  <c r="AE69" i="1" a="1"/>
  <c r="AE69" i="1" s="1"/>
  <c r="AC69" i="1" a="1"/>
  <c r="AC69" i="1" s="1"/>
  <c r="AB69" i="1" a="1"/>
  <c r="AB69" i="1" s="1"/>
  <c r="AA69" i="1" a="1"/>
  <c r="AA69" i="1" s="1"/>
  <c r="Z69" i="1" a="1"/>
  <c r="Z69" i="1" s="1"/>
  <c r="Y69" i="1" a="1"/>
  <c r="Y69" i="1" s="1"/>
  <c r="X69" i="1" a="1"/>
  <c r="X69" i="1" s="1"/>
  <c r="V69" i="1" a="1"/>
  <c r="V69" i="1" s="1"/>
  <c r="U69" i="1" a="1"/>
  <c r="U69" i="1" s="1"/>
  <c r="T69" i="1" a="1"/>
  <c r="T69" i="1" s="1"/>
  <c r="S69" i="1" a="1"/>
  <c r="S69" i="1" s="1"/>
  <c r="R69" i="1" a="1"/>
  <c r="R69" i="1" s="1"/>
  <c r="Q69" i="1" a="1"/>
  <c r="Q69" i="1" s="1"/>
  <c r="O69" i="1" a="1"/>
  <c r="O69" i="1" s="1"/>
  <c r="N69" i="1" a="1"/>
  <c r="N69" i="1" s="1"/>
  <c r="M69" i="1" a="1"/>
  <c r="M69" i="1" s="1"/>
  <c r="L69" i="1" a="1"/>
  <c r="L69" i="1" s="1"/>
  <c r="K69" i="1" a="1"/>
  <c r="K69" i="1" s="1"/>
  <c r="J69" i="1" a="1"/>
  <c r="J69" i="1" s="1"/>
  <c r="H69" i="1" a="1"/>
  <c r="H69" i="1" s="1"/>
  <c r="G69" i="1" a="1"/>
  <c r="G69" i="1" s="1"/>
  <c r="F69" i="1" a="1"/>
  <c r="F69" i="1" s="1"/>
  <c r="E69" i="1" a="1"/>
  <c r="E69" i="1" s="1"/>
  <c r="D69" i="1" a="1"/>
  <c r="D69" i="1" s="1"/>
  <c r="C69" i="1" a="1"/>
  <c r="C69" i="1" s="1"/>
  <c r="AQ68" i="1" a="1"/>
  <c r="AQ68" i="1" s="1"/>
  <c r="AP68" i="1" a="1"/>
  <c r="AP68" i="1" s="1"/>
  <c r="AO68" i="1" a="1"/>
  <c r="AO68" i="1" s="1"/>
  <c r="AN68" i="1" a="1"/>
  <c r="AN68" i="1" s="1"/>
  <c r="AM68" i="1" a="1"/>
  <c r="AM68" i="1" s="1"/>
  <c r="AL68" i="1" a="1"/>
  <c r="AL68" i="1" s="1"/>
  <c r="AJ68" i="1" a="1"/>
  <c r="AJ68" i="1" s="1"/>
  <c r="AI68" i="1" a="1"/>
  <c r="AI68" i="1" s="1"/>
  <c r="AH68" i="1" a="1"/>
  <c r="AH68" i="1" s="1"/>
  <c r="AG68" i="1" a="1"/>
  <c r="AG68" i="1" s="1"/>
  <c r="AF68" i="1" a="1"/>
  <c r="AF68" i="1" s="1"/>
  <c r="AE68" i="1" a="1"/>
  <c r="AE68" i="1" s="1"/>
  <c r="AC68" i="1" a="1"/>
  <c r="AC68" i="1" s="1"/>
  <c r="AB68" i="1" a="1"/>
  <c r="AB68" i="1" s="1"/>
  <c r="AA68" i="1" a="1"/>
  <c r="AA68" i="1" s="1"/>
  <c r="Z68" i="1" a="1"/>
  <c r="Z68" i="1" s="1"/>
  <c r="Y68" i="1" a="1"/>
  <c r="Y68" i="1" s="1"/>
  <c r="X68" i="1" a="1"/>
  <c r="X68" i="1" s="1"/>
  <c r="V68" i="1" a="1"/>
  <c r="V68" i="1" s="1"/>
  <c r="U68" i="1" a="1"/>
  <c r="U68" i="1" s="1"/>
  <c r="T68" i="1" a="1"/>
  <c r="T68" i="1" s="1"/>
  <c r="S68" i="1" a="1"/>
  <c r="S68" i="1" s="1"/>
  <c r="R68" i="1" a="1"/>
  <c r="R68" i="1" s="1"/>
  <c r="Q68" i="1" a="1"/>
  <c r="Q68" i="1" s="1"/>
  <c r="O68" i="1" a="1"/>
  <c r="O68" i="1" s="1"/>
  <c r="N68" i="1" a="1"/>
  <c r="N68" i="1" s="1"/>
  <c r="M68" i="1" a="1"/>
  <c r="M68" i="1" s="1"/>
  <c r="L68" i="1" a="1"/>
  <c r="L68" i="1" s="1"/>
  <c r="K68" i="1" a="1"/>
  <c r="K68" i="1" s="1"/>
  <c r="J68" i="1" a="1"/>
  <c r="J68" i="1" s="1"/>
  <c r="H68" i="1" a="1"/>
  <c r="H68" i="1" s="1"/>
  <c r="G68" i="1" a="1"/>
  <c r="G68" i="1" s="1"/>
  <c r="F68" i="1" a="1"/>
  <c r="F68" i="1" s="1"/>
  <c r="E68" i="1" a="1"/>
  <c r="E68" i="1" s="1"/>
  <c r="D68" i="1" a="1"/>
  <c r="D68" i="1" s="1"/>
  <c r="C68" i="1" a="1"/>
  <c r="C68" i="1" s="1"/>
  <c r="AQ67" i="1" a="1"/>
  <c r="AQ67" i="1" s="1"/>
  <c r="AP67" i="1" a="1"/>
  <c r="AP67" i="1" s="1"/>
  <c r="AO67" i="1" a="1"/>
  <c r="AO67" i="1" s="1"/>
  <c r="AN67" i="1" a="1"/>
  <c r="AN67" i="1" s="1"/>
  <c r="AM67" i="1" a="1"/>
  <c r="AM67" i="1" s="1"/>
  <c r="AL67" i="1" a="1"/>
  <c r="AL67" i="1" s="1"/>
  <c r="AJ67" i="1" a="1"/>
  <c r="AJ67" i="1" s="1"/>
  <c r="AI67" i="1" a="1"/>
  <c r="AI67" i="1" s="1"/>
  <c r="AH67" i="1" a="1"/>
  <c r="AH67" i="1" s="1"/>
  <c r="AG67" i="1" a="1"/>
  <c r="AG67" i="1" s="1"/>
  <c r="AF67" i="1" a="1"/>
  <c r="AF67" i="1" s="1"/>
  <c r="AE67" i="1" a="1"/>
  <c r="AE67" i="1" s="1"/>
  <c r="AC67" i="1" a="1"/>
  <c r="AC67" i="1" s="1"/>
  <c r="AB67" i="1" a="1"/>
  <c r="AB67" i="1" s="1"/>
  <c r="AA67" i="1" a="1"/>
  <c r="AA67" i="1" s="1"/>
  <c r="Z67" i="1" a="1"/>
  <c r="Z67" i="1" s="1"/>
  <c r="Y67" i="1" a="1"/>
  <c r="Y67" i="1" s="1"/>
  <c r="X67" i="1" a="1"/>
  <c r="X67" i="1" s="1"/>
  <c r="V67" i="1" a="1"/>
  <c r="V67" i="1" s="1"/>
  <c r="U67" i="1" a="1"/>
  <c r="U67" i="1" s="1"/>
  <c r="T67" i="1" a="1"/>
  <c r="T67" i="1" s="1"/>
  <c r="S67" i="1" a="1"/>
  <c r="S67" i="1" s="1"/>
  <c r="R67" i="1" a="1"/>
  <c r="R67" i="1" s="1"/>
  <c r="Q67" i="1" a="1"/>
  <c r="Q67" i="1" s="1"/>
  <c r="O67" i="1" a="1"/>
  <c r="O67" i="1" s="1"/>
  <c r="N67" i="1" a="1"/>
  <c r="N67" i="1" s="1"/>
  <c r="M67" i="1" a="1"/>
  <c r="M67" i="1" s="1"/>
  <c r="L67" i="1" a="1"/>
  <c r="L67" i="1" s="1"/>
  <c r="K67" i="1" a="1"/>
  <c r="K67" i="1" s="1"/>
  <c r="J67" i="1" a="1"/>
  <c r="J67" i="1" s="1"/>
  <c r="H67" i="1" a="1"/>
  <c r="H67" i="1" s="1"/>
  <c r="G67" i="1" a="1"/>
  <c r="G67" i="1" s="1"/>
  <c r="F67" i="1" a="1"/>
  <c r="F67" i="1" s="1"/>
  <c r="E67" i="1" a="1"/>
  <c r="E67" i="1" s="1"/>
  <c r="D67" i="1" a="1"/>
  <c r="D67" i="1" s="1"/>
  <c r="C67" i="1" a="1"/>
  <c r="C67" i="1" s="1"/>
  <c r="AQ66" i="1" a="1"/>
  <c r="AQ66" i="1" s="1"/>
  <c r="AP66" i="1" a="1"/>
  <c r="AP66" i="1" s="1"/>
  <c r="AO66" i="1" a="1"/>
  <c r="AO66" i="1" s="1"/>
  <c r="AN66" i="1"/>
  <c r="AN66" i="1" a="1"/>
  <c r="AM66" i="1" a="1"/>
  <c r="AM66" i="1" s="1"/>
  <c r="AL66" i="1" a="1"/>
  <c r="AL66" i="1" s="1"/>
  <c r="AJ66" i="1" a="1"/>
  <c r="AJ66" i="1" s="1"/>
  <c r="AI66" i="1" a="1"/>
  <c r="AI66" i="1" s="1"/>
  <c r="AH66" i="1" a="1"/>
  <c r="AH66" i="1" s="1"/>
  <c r="AG66" i="1" a="1"/>
  <c r="AG66" i="1" s="1"/>
  <c r="AF66" i="1" a="1"/>
  <c r="AF66" i="1" s="1"/>
  <c r="AE66" i="1" a="1"/>
  <c r="AE66" i="1" s="1"/>
  <c r="AC66" i="1" a="1"/>
  <c r="AC66" i="1" s="1"/>
  <c r="AB66" i="1" a="1"/>
  <c r="AB66" i="1" s="1"/>
  <c r="AA66" i="1" a="1"/>
  <c r="AA66" i="1" s="1"/>
  <c r="Z66" i="1" a="1"/>
  <c r="Z66" i="1" s="1"/>
  <c r="Y66" i="1" a="1"/>
  <c r="Y66" i="1" s="1"/>
  <c r="X66" i="1" a="1"/>
  <c r="X66" i="1" s="1"/>
  <c r="V66" i="1" a="1"/>
  <c r="V66" i="1" s="1"/>
  <c r="U66" i="1" a="1"/>
  <c r="U66" i="1" s="1"/>
  <c r="T66" i="1" a="1"/>
  <c r="T66" i="1" s="1"/>
  <c r="S66" i="1" a="1"/>
  <c r="S66" i="1" s="1"/>
  <c r="R66" i="1" a="1"/>
  <c r="R66" i="1" s="1"/>
  <c r="Q66" i="1" a="1"/>
  <c r="Q66" i="1" s="1"/>
  <c r="O66" i="1" a="1"/>
  <c r="O66" i="1" s="1"/>
  <c r="N66" i="1" a="1"/>
  <c r="N66" i="1" s="1"/>
  <c r="M66" i="1" a="1"/>
  <c r="M66" i="1" s="1"/>
  <c r="L66" i="1" a="1"/>
  <c r="L66" i="1" s="1"/>
  <c r="K66" i="1" a="1"/>
  <c r="K66" i="1" s="1"/>
  <c r="J66" i="1" a="1"/>
  <c r="J66" i="1" s="1"/>
  <c r="H66" i="1" a="1"/>
  <c r="H66" i="1" s="1"/>
  <c r="G66" i="1" a="1"/>
  <c r="G66" i="1" s="1"/>
  <c r="F66" i="1" a="1"/>
  <c r="F66" i="1" s="1"/>
  <c r="E66" i="1" a="1"/>
  <c r="E66" i="1" s="1"/>
  <c r="D66" i="1" a="1"/>
  <c r="D66" i="1" s="1"/>
  <c r="C66" i="1" a="1"/>
  <c r="C66" i="1" s="1"/>
  <c r="AQ65" i="1" a="1"/>
  <c r="AQ65" i="1" s="1"/>
  <c r="AP65" i="1" a="1"/>
  <c r="AP65" i="1" s="1"/>
  <c r="AO65" i="1" a="1"/>
  <c r="AO65" i="1" s="1"/>
  <c r="AN65" i="1" a="1"/>
  <c r="AN65" i="1" s="1"/>
  <c r="AM65" i="1" a="1"/>
  <c r="AM65" i="1" s="1"/>
  <c r="AL65" i="1" a="1"/>
  <c r="AL65" i="1" s="1"/>
  <c r="AJ65" i="1" a="1"/>
  <c r="AJ65" i="1" s="1"/>
  <c r="AI65" i="1" a="1"/>
  <c r="AI65" i="1" s="1"/>
  <c r="AH65" i="1" a="1"/>
  <c r="AH65" i="1" s="1"/>
  <c r="AG65" i="1" a="1"/>
  <c r="AG65" i="1" s="1"/>
  <c r="AF65" i="1" a="1"/>
  <c r="AF65" i="1" s="1"/>
  <c r="AE65" i="1" a="1"/>
  <c r="AE65" i="1" s="1"/>
  <c r="AC65" i="1" a="1"/>
  <c r="AC65" i="1" s="1"/>
  <c r="AB65" i="1" a="1"/>
  <c r="AB65" i="1" s="1"/>
  <c r="AA65" i="1" a="1"/>
  <c r="AA65" i="1" s="1"/>
  <c r="Z65" i="1" a="1"/>
  <c r="Z65" i="1" s="1"/>
  <c r="Y65" i="1" a="1"/>
  <c r="Y65" i="1" s="1"/>
  <c r="X65" i="1" a="1"/>
  <c r="X65" i="1" s="1"/>
  <c r="V65" i="1" a="1"/>
  <c r="V65" i="1" s="1"/>
  <c r="U65" i="1" a="1"/>
  <c r="U65" i="1" s="1"/>
  <c r="T65" i="1" a="1"/>
  <c r="T65" i="1" s="1"/>
  <c r="S65" i="1" a="1"/>
  <c r="S65" i="1" s="1"/>
  <c r="R65" i="1" a="1"/>
  <c r="R65" i="1" s="1"/>
  <c r="Q65" i="1" a="1"/>
  <c r="Q65" i="1" s="1"/>
  <c r="O65" i="1" a="1"/>
  <c r="O65" i="1" s="1"/>
  <c r="N65" i="1" a="1"/>
  <c r="N65" i="1" s="1"/>
  <c r="M65" i="1" a="1"/>
  <c r="M65" i="1" s="1"/>
  <c r="L65" i="1" a="1"/>
  <c r="L65" i="1" s="1"/>
  <c r="K65" i="1" a="1"/>
  <c r="K65" i="1" s="1"/>
  <c r="J65" i="1" a="1"/>
  <c r="J65" i="1" s="1"/>
  <c r="H65" i="1" a="1"/>
  <c r="H65" i="1" s="1"/>
  <c r="G65" i="1" a="1"/>
  <c r="G65" i="1" s="1"/>
  <c r="F65" i="1" a="1"/>
  <c r="F65" i="1" s="1"/>
  <c r="E65" i="1" a="1"/>
  <c r="E65" i="1" s="1"/>
  <c r="D65" i="1" a="1"/>
  <c r="D65" i="1" s="1"/>
  <c r="C65" i="1" a="1"/>
  <c r="C65" i="1" s="1"/>
  <c r="AQ64" i="1" a="1"/>
  <c r="AQ64" i="1" s="1"/>
  <c r="AP64" i="1" a="1"/>
  <c r="AP64" i="1" s="1"/>
  <c r="AO64" i="1" a="1"/>
  <c r="AO64" i="1" s="1"/>
  <c r="AN64" i="1" a="1"/>
  <c r="AN64" i="1" s="1"/>
  <c r="AM64" i="1" a="1"/>
  <c r="AM64" i="1" s="1"/>
  <c r="AL64" i="1" a="1"/>
  <c r="AL64" i="1" s="1"/>
  <c r="AJ64" i="1" a="1"/>
  <c r="AJ64" i="1" s="1"/>
  <c r="AI64" i="1" a="1"/>
  <c r="AI64" i="1" s="1"/>
  <c r="AH64" i="1" a="1"/>
  <c r="AH64" i="1" s="1"/>
  <c r="AG64" i="1" a="1"/>
  <c r="AG64" i="1" s="1"/>
  <c r="AF64" i="1" a="1"/>
  <c r="AF64" i="1" s="1"/>
  <c r="AE64" i="1" a="1"/>
  <c r="AE64" i="1" s="1"/>
  <c r="AC64" i="1" a="1"/>
  <c r="AC64" i="1" s="1"/>
  <c r="AB64" i="1" a="1"/>
  <c r="AB64" i="1" s="1"/>
  <c r="AA64" i="1" a="1"/>
  <c r="AA64" i="1" s="1"/>
  <c r="Z64" i="1" a="1"/>
  <c r="Z64" i="1" s="1"/>
  <c r="Y64" i="1" a="1"/>
  <c r="Y64" i="1" s="1"/>
  <c r="X64" i="1" a="1"/>
  <c r="X64" i="1" s="1"/>
  <c r="V64" i="1" a="1"/>
  <c r="V64" i="1" s="1"/>
  <c r="U64" i="1" a="1"/>
  <c r="U64" i="1" s="1"/>
  <c r="T64" i="1" a="1"/>
  <c r="T64" i="1" s="1"/>
  <c r="S64" i="1" a="1"/>
  <c r="S64" i="1" s="1"/>
  <c r="R64" i="1" a="1"/>
  <c r="R64" i="1" s="1"/>
  <c r="Q64" i="1" a="1"/>
  <c r="Q64" i="1" s="1"/>
  <c r="O64" i="1" a="1"/>
  <c r="O64" i="1" s="1"/>
  <c r="N64" i="1" a="1"/>
  <c r="N64" i="1" s="1"/>
  <c r="M64" i="1" a="1"/>
  <c r="M64" i="1" s="1"/>
  <c r="L64" i="1" a="1"/>
  <c r="L64" i="1" s="1"/>
  <c r="K64" i="1" a="1"/>
  <c r="K64" i="1" s="1"/>
  <c r="J64" i="1" a="1"/>
  <c r="J64" i="1" s="1"/>
  <c r="H64" i="1" a="1"/>
  <c r="H64" i="1" s="1"/>
  <c r="G64" i="1" a="1"/>
  <c r="G64" i="1" s="1"/>
  <c r="F64" i="1" a="1"/>
  <c r="F64" i="1" s="1"/>
  <c r="E64" i="1" a="1"/>
  <c r="E64" i="1" s="1"/>
  <c r="D64" i="1" a="1"/>
  <c r="D64" i="1" s="1"/>
  <c r="C64" i="1" a="1"/>
  <c r="C64" i="1" s="1"/>
  <c r="AQ63" i="1" a="1"/>
  <c r="AQ63" i="1" s="1"/>
  <c r="AP63" i="1" a="1"/>
  <c r="AP63" i="1" s="1"/>
  <c r="AO63" i="1" a="1"/>
  <c r="AO63" i="1" s="1"/>
  <c r="AN63" i="1" a="1"/>
  <c r="AN63" i="1" s="1"/>
  <c r="AM63" i="1" a="1"/>
  <c r="AM63" i="1" s="1"/>
  <c r="AL63" i="1" a="1"/>
  <c r="AL63" i="1" s="1"/>
  <c r="AJ63" i="1" a="1"/>
  <c r="AJ63" i="1" s="1"/>
  <c r="AI63" i="1" a="1"/>
  <c r="AI63" i="1" s="1"/>
  <c r="AH63" i="1" a="1"/>
  <c r="AH63" i="1" s="1"/>
  <c r="AG63" i="1" a="1"/>
  <c r="AG63" i="1" s="1"/>
  <c r="AF63" i="1" a="1"/>
  <c r="AF63" i="1" s="1"/>
  <c r="AE63" i="1" a="1"/>
  <c r="AE63" i="1" s="1"/>
  <c r="AC63" i="1" a="1"/>
  <c r="AC63" i="1" s="1"/>
  <c r="AB63" i="1" a="1"/>
  <c r="AB63" i="1" s="1"/>
  <c r="AA63" i="1" a="1"/>
  <c r="AA63" i="1" s="1"/>
  <c r="Z63" i="1" a="1"/>
  <c r="Z63" i="1" s="1"/>
  <c r="Y63" i="1" a="1"/>
  <c r="Y63" i="1" s="1"/>
  <c r="X63" i="1" a="1"/>
  <c r="X63" i="1" s="1"/>
  <c r="V63" i="1" a="1"/>
  <c r="V63" i="1" s="1"/>
  <c r="U63" i="1" a="1"/>
  <c r="U63" i="1" s="1"/>
  <c r="T63" i="1" a="1"/>
  <c r="T63" i="1" s="1"/>
  <c r="S63" i="1" a="1"/>
  <c r="S63" i="1" s="1"/>
  <c r="R63" i="1" a="1"/>
  <c r="R63" i="1" s="1"/>
  <c r="Q63" i="1" a="1"/>
  <c r="Q63" i="1" s="1"/>
  <c r="O63" i="1" a="1"/>
  <c r="O63" i="1" s="1"/>
  <c r="N63" i="1" a="1"/>
  <c r="N63" i="1" s="1"/>
  <c r="M63" i="1" a="1"/>
  <c r="M63" i="1" s="1"/>
  <c r="L63" i="1" a="1"/>
  <c r="L63" i="1" s="1"/>
  <c r="K63" i="1" a="1"/>
  <c r="K63" i="1" s="1"/>
  <c r="J63" i="1" a="1"/>
  <c r="J63" i="1" s="1"/>
  <c r="H63" i="1" a="1"/>
  <c r="H63" i="1" s="1"/>
  <c r="G63" i="1" a="1"/>
  <c r="G63" i="1" s="1"/>
  <c r="F63" i="1" a="1"/>
  <c r="F63" i="1" s="1"/>
  <c r="E63" i="1" a="1"/>
  <c r="E63" i="1" s="1"/>
  <c r="D63" i="1" a="1"/>
  <c r="D63" i="1" s="1"/>
  <c r="C63" i="1" a="1"/>
  <c r="C63" i="1" s="1"/>
  <c r="AQ62" i="1" a="1"/>
  <c r="AQ62" i="1" s="1"/>
  <c r="AP62" i="1" a="1"/>
  <c r="AP62" i="1" s="1"/>
  <c r="AO62" i="1" a="1"/>
  <c r="AO62" i="1" s="1"/>
  <c r="AN62" i="1" a="1"/>
  <c r="AN62" i="1" s="1"/>
  <c r="AM62" i="1" a="1"/>
  <c r="AM62" i="1" s="1"/>
  <c r="AL62" i="1" a="1"/>
  <c r="AL62" i="1" s="1"/>
  <c r="AJ62" i="1" a="1"/>
  <c r="AJ62" i="1" s="1"/>
  <c r="AI62" i="1" a="1"/>
  <c r="AI62" i="1" s="1"/>
  <c r="AH62" i="1" a="1"/>
  <c r="AH62" i="1" s="1"/>
  <c r="AG62" i="1" a="1"/>
  <c r="AG62" i="1" s="1"/>
  <c r="AF62" i="1" a="1"/>
  <c r="AF62" i="1" s="1"/>
  <c r="AE62" i="1" a="1"/>
  <c r="AE62" i="1" s="1"/>
  <c r="AC62" i="1" a="1"/>
  <c r="AC62" i="1" s="1"/>
  <c r="AB62" i="1" a="1"/>
  <c r="AB62" i="1" s="1"/>
  <c r="AA62" i="1" a="1"/>
  <c r="AA62" i="1" s="1"/>
  <c r="Z62" i="1" a="1"/>
  <c r="Z62" i="1" s="1"/>
  <c r="Y62" i="1" a="1"/>
  <c r="Y62" i="1" s="1"/>
  <c r="X62" i="1" a="1"/>
  <c r="X62" i="1" s="1"/>
  <c r="V62" i="1" a="1"/>
  <c r="V62" i="1" s="1"/>
  <c r="U62" i="1" a="1"/>
  <c r="U62" i="1" s="1"/>
  <c r="T62" i="1" a="1"/>
  <c r="T62" i="1" s="1"/>
  <c r="S62" i="1" a="1"/>
  <c r="S62" i="1" s="1"/>
  <c r="R62" i="1" a="1"/>
  <c r="R62" i="1" s="1"/>
  <c r="Q62" i="1" a="1"/>
  <c r="Q62" i="1" s="1"/>
  <c r="O62" i="1" a="1"/>
  <c r="O62" i="1" s="1"/>
  <c r="N62" i="1" a="1"/>
  <c r="N62" i="1" s="1"/>
  <c r="M62" i="1" a="1"/>
  <c r="M62" i="1" s="1"/>
  <c r="L62" i="1" a="1"/>
  <c r="L62" i="1" s="1"/>
  <c r="K62" i="1" a="1"/>
  <c r="K62" i="1" s="1"/>
  <c r="J62" i="1" a="1"/>
  <c r="J62" i="1" s="1"/>
  <c r="H62" i="1" a="1"/>
  <c r="H62" i="1" s="1"/>
  <c r="G62" i="1" a="1"/>
  <c r="G62" i="1" s="1"/>
  <c r="F62" i="1" a="1"/>
  <c r="F62" i="1" s="1"/>
  <c r="E62" i="1" a="1"/>
  <c r="E62" i="1" s="1"/>
  <c r="D62" i="1" a="1"/>
  <c r="D62" i="1" s="1"/>
  <c r="C62" i="1" a="1"/>
  <c r="C62" i="1" s="1"/>
  <c r="AQ61" i="1" a="1"/>
  <c r="AQ61" i="1" s="1"/>
  <c r="AP61" i="1" a="1"/>
  <c r="AP61" i="1" s="1"/>
  <c r="AO61" i="1" a="1"/>
  <c r="AO61" i="1" s="1"/>
  <c r="AN61" i="1" a="1"/>
  <c r="AN61" i="1" s="1"/>
  <c r="AM61" i="1" a="1"/>
  <c r="AM61" i="1" s="1"/>
  <c r="AL61" i="1" a="1"/>
  <c r="AL61" i="1" s="1"/>
  <c r="AJ61" i="1" a="1"/>
  <c r="AJ61" i="1" s="1"/>
  <c r="AI61" i="1" a="1"/>
  <c r="AI61" i="1" s="1"/>
  <c r="AH61" i="1" a="1"/>
  <c r="AH61" i="1" s="1"/>
  <c r="AG61" i="1" a="1"/>
  <c r="AG61" i="1" s="1"/>
  <c r="AF61" i="1" a="1"/>
  <c r="AF61" i="1" s="1"/>
  <c r="AE61" i="1" a="1"/>
  <c r="AE61" i="1" s="1"/>
  <c r="AC61" i="1" a="1"/>
  <c r="AC61" i="1" s="1"/>
  <c r="AB61" i="1" a="1"/>
  <c r="AB61" i="1" s="1"/>
  <c r="AA61" i="1" a="1"/>
  <c r="AA61" i="1" s="1"/>
  <c r="Z61" i="1" a="1"/>
  <c r="Z61" i="1" s="1"/>
  <c r="Y61" i="1" a="1"/>
  <c r="Y61" i="1" s="1"/>
  <c r="X61" i="1" a="1"/>
  <c r="X61" i="1" s="1"/>
  <c r="V61" i="1" a="1"/>
  <c r="V61" i="1" s="1"/>
  <c r="U61" i="1" a="1"/>
  <c r="U61" i="1" s="1"/>
  <c r="T61" i="1" a="1"/>
  <c r="T61" i="1" s="1"/>
  <c r="S61" i="1" a="1"/>
  <c r="S61" i="1" s="1"/>
  <c r="R61" i="1" a="1"/>
  <c r="R61" i="1" s="1"/>
  <c r="Q61" i="1"/>
  <c r="Q61" i="1" a="1"/>
  <c r="O61" i="1" a="1"/>
  <c r="O61" i="1" s="1"/>
  <c r="N61" i="1" a="1"/>
  <c r="N61" i="1" s="1"/>
  <c r="M61" i="1" a="1"/>
  <c r="M61" i="1" s="1"/>
  <c r="L61" i="1" a="1"/>
  <c r="L61" i="1" s="1"/>
  <c r="K61" i="1" a="1"/>
  <c r="K61" i="1" s="1"/>
  <c r="J61" i="1" a="1"/>
  <c r="J61" i="1" s="1"/>
  <c r="H61" i="1" a="1"/>
  <c r="H61" i="1" s="1"/>
  <c r="G61" i="1" a="1"/>
  <c r="G61" i="1" s="1"/>
  <c r="F61" i="1" a="1"/>
  <c r="F61" i="1" s="1"/>
  <c r="E61" i="1" a="1"/>
  <c r="E61" i="1" s="1"/>
  <c r="D61" i="1" a="1"/>
  <c r="D61" i="1" s="1"/>
  <c r="C61" i="1" a="1"/>
  <c r="C61" i="1" s="1"/>
  <c r="AQ60" i="1" a="1"/>
  <c r="AQ60" i="1" s="1"/>
  <c r="AP60" i="1" a="1"/>
  <c r="AP60" i="1" s="1"/>
  <c r="AO60" i="1" a="1"/>
  <c r="AO60" i="1" s="1"/>
  <c r="AN60" i="1" a="1"/>
  <c r="AN60" i="1" s="1"/>
  <c r="AM60" i="1" a="1"/>
  <c r="AM60" i="1" s="1"/>
  <c r="AL60" i="1" a="1"/>
  <c r="AL60" i="1" s="1"/>
  <c r="AJ60" i="1" a="1"/>
  <c r="AJ60" i="1" s="1"/>
  <c r="AI60" i="1" a="1"/>
  <c r="AI60" i="1" s="1"/>
  <c r="AH60" i="1" a="1"/>
  <c r="AH60" i="1" s="1"/>
  <c r="AG60" i="1" a="1"/>
  <c r="AG60" i="1" s="1"/>
  <c r="AF60" i="1" a="1"/>
  <c r="AF60" i="1" s="1"/>
  <c r="AE60" i="1" a="1"/>
  <c r="AE60" i="1" s="1"/>
  <c r="AC60" i="1" a="1"/>
  <c r="AC60" i="1" s="1"/>
  <c r="AB60" i="1" a="1"/>
  <c r="AB60" i="1" s="1"/>
  <c r="AA60" i="1" a="1"/>
  <c r="AA60" i="1" s="1"/>
  <c r="Z60" i="1" a="1"/>
  <c r="Z60" i="1" s="1"/>
  <c r="Y60" i="1" a="1"/>
  <c r="Y60" i="1" s="1"/>
  <c r="X60" i="1" a="1"/>
  <c r="X60" i="1" s="1"/>
  <c r="V60" i="1" a="1"/>
  <c r="V60" i="1" s="1"/>
  <c r="U60" i="1" a="1"/>
  <c r="U60" i="1" s="1"/>
  <c r="T60" i="1" a="1"/>
  <c r="T60" i="1" s="1"/>
  <c r="S60" i="1" a="1"/>
  <c r="S60" i="1" s="1"/>
  <c r="R60" i="1" a="1"/>
  <c r="R60" i="1" s="1"/>
  <c r="Q60" i="1" a="1"/>
  <c r="Q60" i="1" s="1"/>
  <c r="O60" i="1" a="1"/>
  <c r="O60" i="1" s="1"/>
  <c r="N60" i="1" a="1"/>
  <c r="N60" i="1" s="1"/>
  <c r="M60" i="1" a="1"/>
  <c r="M60" i="1" s="1"/>
  <c r="L60" i="1" a="1"/>
  <c r="L60" i="1" s="1"/>
  <c r="K60" i="1" a="1"/>
  <c r="K60" i="1" s="1"/>
  <c r="J60" i="1" a="1"/>
  <c r="J60" i="1" s="1"/>
  <c r="H60" i="1" a="1"/>
  <c r="H60" i="1" s="1"/>
  <c r="G60" i="1" a="1"/>
  <c r="G60" i="1" s="1"/>
  <c r="F60" i="1" a="1"/>
  <c r="F60" i="1" s="1"/>
  <c r="E60" i="1" a="1"/>
  <c r="E60" i="1" s="1"/>
  <c r="D60" i="1" a="1"/>
  <c r="D60" i="1" s="1"/>
  <c r="C60" i="1" a="1"/>
  <c r="C60" i="1" s="1"/>
  <c r="AQ59" i="1" a="1"/>
  <c r="AQ59" i="1" s="1"/>
  <c r="AP59" i="1" a="1"/>
  <c r="AP59" i="1" s="1"/>
  <c r="AO59" i="1" a="1"/>
  <c r="AO59" i="1" s="1"/>
  <c r="AN59" i="1" a="1"/>
  <c r="AN59" i="1" s="1"/>
  <c r="AM59" i="1" a="1"/>
  <c r="AM59" i="1" s="1"/>
  <c r="AL59" i="1" a="1"/>
  <c r="AL59" i="1" s="1"/>
  <c r="AJ59" i="1" a="1"/>
  <c r="AJ59" i="1" s="1"/>
  <c r="AI59" i="1" a="1"/>
  <c r="AI59" i="1" s="1"/>
  <c r="AH59" i="1" a="1"/>
  <c r="AH59" i="1" s="1"/>
  <c r="AG59" i="1" a="1"/>
  <c r="AG59" i="1" s="1"/>
  <c r="AF59" i="1" a="1"/>
  <c r="AF59" i="1" s="1"/>
  <c r="AE59" i="1" a="1"/>
  <c r="AE59" i="1" s="1"/>
  <c r="AC59" i="1" a="1"/>
  <c r="AC59" i="1" s="1"/>
  <c r="AB59" i="1" a="1"/>
  <c r="AB59" i="1" s="1"/>
  <c r="AA59" i="1" a="1"/>
  <c r="AA59" i="1" s="1"/>
  <c r="Z59" i="1" a="1"/>
  <c r="Z59" i="1" s="1"/>
  <c r="Y59" i="1" a="1"/>
  <c r="Y59" i="1" s="1"/>
  <c r="X59" i="1" a="1"/>
  <c r="X59" i="1" s="1"/>
  <c r="V59" i="1" a="1"/>
  <c r="V59" i="1" s="1"/>
  <c r="U59" i="1" a="1"/>
  <c r="U59" i="1" s="1"/>
  <c r="T59" i="1" a="1"/>
  <c r="T59" i="1" s="1"/>
  <c r="S59" i="1" a="1"/>
  <c r="S59" i="1" s="1"/>
  <c r="R59" i="1" a="1"/>
  <c r="R59" i="1" s="1"/>
  <c r="Q59" i="1" a="1"/>
  <c r="Q59" i="1" s="1"/>
  <c r="O59" i="1" a="1"/>
  <c r="O59" i="1" s="1"/>
  <c r="N59" i="1" a="1"/>
  <c r="N59" i="1" s="1"/>
  <c r="M59" i="1" a="1"/>
  <c r="M59" i="1" s="1"/>
  <c r="L59" i="1" a="1"/>
  <c r="L59" i="1" s="1"/>
  <c r="K59" i="1" a="1"/>
  <c r="K59" i="1" s="1"/>
  <c r="J59" i="1" a="1"/>
  <c r="J59" i="1" s="1"/>
  <c r="H59" i="1" a="1"/>
  <c r="H59" i="1" s="1"/>
  <c r="G59" i="1" a="1"/>
  <c r="G59" i="1" s="1"/>
  <c r="F59" i="1" a="1"/>
  <c r="F59" i="1" s="1"/>
  <c r="E59" i="1" a="1"/>
  <c r="E59" i="1" s="1"/>
  <c r="D59" i="1" a="1"/>
  <c r="D59" i="1" s="1"/>
  <c r="C59" i="1" a="1"/>
  <c r="C59" i="1" s="1"/>
  <c r="AQ58" i="1" a="1"/>
  <c r="AQ58" i="1" s="1"/>
  <c r="AP58" i="1" a="1"/>
  <c r="AP58" i="1" s="1"/>
  <c r="AO58" i="1" a="1"/>
  <c r="AO58" i="1" s="1"/>
  <c r="AN58" i="1" a="1"/>
  <c r="AN58" i="1" s="1"/>
  <c r="AM58" i="1" a="1"/>
  <c r="AM58" i="1" s="1"/>
  <c r="AL58" i="1" a="1"/>
  <c r="AL58" i="1" s="1"/>
  <c r="AJ58" i="1" a="1"/>
  <c r="AJ58" i="1" s="1"/>
  <c r="AI58" i="1" a="1"/>
  <c r="AI58" i="1" s="1"/>
  <c r="AH58" i="1" a="1"/>
  <c r="AH58" i="1" s="1"/>
  <c r="AG58" i="1" a="1"/>
  <c r="AG58" i="1" s="1"/>
  <c r="AF58" i="1" a="1"/>
  <c r="AF58" i="1" s="1"/>
  <c r="AE58" i="1" a="1"/>
  <c r="AE58" i="1" s="1"/>
  <c r="AC58" i="1" a="1"/>
  <c r="AC58" i="1" s="1"/>
  <c r="AB58" i="1" a="1"/>
  <c r="AB58" i="1" s="1"/>
  <c r="AA58" i="1" a="1"/>
  <c r="AA58" i="1" s="1"/>
  <c r="Z58" i="1" a="1"/>
  <c r="Z58" i="1" s="1"/>
  <c r="Y58" i="1" a="1"/>
  <c r="Y58" i="1" s="1"/>
  <c r="X58" i="1" a="1"/>
  <c r="X58" i="1" s="1"/>
  <c r="V58" i="1" a="1"/>
  <c r="V58" i="1" s="1"/>
  <c r="U58" i="1" a="1"/>
  <c r="U58" i="1" s="1"/>
  <c r="T58" i="1" a="1"/>
  <c r="T58" i="1" s="1"/>
  <c r="S58" i="1" a="1"/>
  <c r="S58" i="1" s="1"/>
  <c r="R58" i="1" a="1"/>
  <c r="R58" i="1" s="1"/>
  <c r="Q58" i="1" a="1"/>
  <c r="Q58" i="1" s="1"/>
  <c r="O58" i="1" a="1"/>
  <c r="O58" i="1" s="1"/>
  <c r="N58" i="1" a="1"/>
  <c r="N58" i="1" s="1"/>
  <c r="M58" i="1" a="1"/>
  <c r="M58" i="1" s="1"/>
  <c r="L58" i="1" a="1"/>
  <c r="L58" i="1" s="1"/>
  <c r="K58" i="1" a="1"/>
  <c r="K58" i="1" s="1"/>
  <c r="J58" i="1" a="1"/>
  <c r="J58" i="1" s="1"/>
  <c r="H58" i="1" a="1"/>
  <c r="H58" i="1" s="1"/>
  <c r="G58" i="1" a="1"/>
  <c r="G58" i="1" s="1"/>
  <c r="F58" i="1" a="1"/>
  <c r="F58" i="1" s="1"/>
  <c r="E58" i="1" a="1"/>
  <c r="E58" i="1" s="1"/>
  <c r="D58" i="1" a="1"/>
  <c r="D58" i="1" s="1"/>
  <c r="C58" i="1" a="1"/>
  <c r="C58" i="1" s="1"/>
  <c r="AQ57" i="1" a="1"/>
  <c r="AQ57" i="1" s="1"/>
  <c r="AP57" i="1" a="1"/>
  <c r="AP57" i="1" s="1"/>
  <c r="AO57" i="1" a="1"/>
  <c r="AO57" i="1" s="1"/>
  <c r="AN57" i="1" a="1"/>
  <c r="AN57" i="1" s="1"/>
  <c r="AM57" i="1" a="1"/>
  <c r="AM57" i="1" s="1"/>
  <c r="AL57" i="1" a="1"/>
  <c r="AL57" i="1" s="1"/>
  <c r="AJ57" i="1" a="1"/>
  <c r="AJ57" i="1" s="1"/>
  <c r="AI57" i="1" a="1"/>
  <c r="AI57" i="1" s="1"/>
  <c r="AH57" i="1" a="1"/>
  <c r="AH57" i="1" s="1"/>
  <c r="AG57" i="1" a="1"/>
  <c r="AG57" i="1" s="1"/>
  <c r="AF57" i="1" a="1"/>
  <c r="AF57" i="1" s="1"/>
  <c r="AE57" i="1" a="1"/>
  <c r="AE57" i="1" s="1"/>
  <c r="AC57" i="1" a="1"/>
  <c r="AC57" i="1" s="1"/>
  <c r="AB57" i="1" a="1"/>
  <c r="AB57" i="1" s="1"/>
  <c r="AA57" i="1" a="1"/>
  <c r="AA57" i="1" s="1"/>
  <c r="Z57" i="1" a="1"/>
  <c r="Z57" i="1" s="1"/>
  <c r="Y57" i="1" a="1"/>
  <c r="Y57" i="1" s="1"/>
  <c r="X57" i="1" a="1"/>
  <c r="X57" i="1" s="1"/>
  <c r="V57" i="1" a="1"/>
  <c r="V57" i="1" s="1"/>
  <c r="U57" i="1" a="1"/>
  <c r="U57" i="1" s="1"/>
  <c r="T57" i="1" a="1"/>
  <c r="T57" i="1" s="1"/>
  <c r="S57" i="1" a="1"/>
  <c r="S57" i="1" s="1"/>
  <c r="R57" i="1" a="1"/>
  <c r="R57" i="1" s="1"/>
  <c r="Q57" i="1" a="1"/>
  <c r="Q57" i="1" s="1"/>
  <c r="O57" i="1" a="1"/>
  <c r="O57" i="1" s="1"/>
  <c r="N57" i="1" a="1"/>
  <c r="N57" i="1" s="1"/>
  <c r="M57" i="1" a="1"/>
  <c r="M57" i="1" s="1"/>
  <c r="L57" i="1" a="1"/>
  <c r="L57" i="1" s="1"/>
  <c r="K57" i="1" a="1"/>
  <c r="K57" i="1" s="1"/>
  <c r="J57" i="1" a="1"/>
  <c r="J57" i="1" s="1"/>
  <c r="H57" i="1" a="1"/>
  <c r="H57" i="1" s="1"/>
  <c r="G57" i="1" a="1"/>
  <c r="G57" i="1" s="1"/>
  <c r="F57" i="1" a="1"/>
  <c r="F57" i="1" s="1"/>
  <c r="E57" i="1" a="1"/>
  <c r="E57" i="1" s="1"/>
  <c r="D57" i="1" a="1"/>
  <c r="D57" i="1" s="1"/>
  <c r="C57" i="1" a="1"/>
  <c r="C57" i="1" s="1"/>
  <c r="AQ56" i="1" a="1"/>
  <c r="AQ56" i="1" s="1"/>
  <c r="AP56" i="1" a="1"/>
  <c r="AP56" i="1" s="1"/>
  <c r="AO56" i="1" a="1"/>
  <c r="AO56" i="1" s="1"/>
  <c r="AN56" i="1" a="1"/>
  <c r="AN56" i="1" s="1"/>
  <c r="AM56" i="1" a="1"/>
  <c r="AM56" i="1" s="1"/>
  <c r="AL56" i="1" a="1"/>
  <c r="AL56" i="1" s="1"/>
  <c r="AJ56" i="1" a="1"/>
  <c r="AJ56" i="1" s="1"/>
  <c r="AI56" i="1" a="1"/>
  <c r="AI56" i="1" s="1"/>
  <c r="AH56" i="1" a="1"/>
  <c r="AH56" i="1" s="1"/>
  <c r="AG56" i="1" a="1"/>
  <c r="AG56" i="1" s="1"/>
  <c r="AF56" i="1" a="1"/>
  <c r="AF56" i="1" s="1"/>
  <c r="AE56" i="1" a="1"/>
  <c r="AE56" i="1" s="1"/>
  <c r="AC56" i="1" a="1"/>
  <c r="AC56" i="1" s="1"/>
  <c r="AB56" i="1" a="1"/>
  <c r="AB56" i="1" s="1"/>
  <c r="AA56" i="1" a="1"/>
  <c r="AA56" i="1" s="1"/>
  <c r="Z56" i="1" a="1"/>
  <c r="Z56" i="1" s="1"/>
  <c r="Y56" i="1" a="1"/>
  <c r="Y56" i="1" s="1"/>
  <c r="X56" i="1" a="1"/>
  <c r="X56" i="1" s="1"/>
  <c r="V56" i="1" a="1"/>
  <c r="V56" i="1" s="1"/>
  <c r="U56" i="1" a="1"/>
  <c r="U56" i="1" s="1"/>
  <c r="T56" i="1" a="1"/>
  <c r="T56" i="1" s="1"/>
  <c r="S56" i="1" a="1"/>
  <c r="S56" i="1" s="1"/>
  <c r="R56" i="1" a="1"/>
  <c r="R56" i="1" s="1"/>
  <c r="Q56" i="1" a="1"/>
  <c r="Q56" i="1" s="1"/>
  <c r="O56" i="1" a="1"/>
  <c r="O56" i="1" s="1"/>
  <c r="N56" i="1" a="1"/>
  <c r="N56" i="1" s="1"/>
  <c r="M56" i="1" a="1"/>
  <c r="M56" i="1" s="1"/>
  <c r="L56" i="1" a="1"/>
  <c r="L56" i="1" s="1"/>
  <c r="K56" i="1" a="1"/>
  <c r="K56" i="1" s="1"/>
  <c r="J56" i="1" a="1"/>
  <c r="J56" i="1" s="1"/>
  <c r="H56" i="1" a="1"/>
  <c r="H56" i="1" s="1"/>
  <c r="G56" i="1" a="1"/>
  <c r="G56" i="1" s="1"/>
  <c r="F56" i="1" a="1"/>
  <c r="F56" i="1" s="1"/>
  <c r="E56" i="1" a="1"/>
  <c r="E56" i="1" s="1"/>
  <c r="D56" i="1" a="1"/>
  <c r="D56" i="1" s="1"/>
  <c r="C56" i="1" a="1"/>
  <c r="C56" i="1" s="1"/>
  <c r="AQ55" i="1" a="1"/>
  <c r="AQ55" i="1" s="1"/>
  <c r="AP55" i="1" a="1"/>
  <c r="AP55" i="1" s="1"/>
  <c r="AO55" i="1" a="1"/>
  <c r="AO55" i="1" s="1"/>
  <c r="AN55" i="1" a="1"/>
  <c r="AN55" i="1" s="1"/>
  <c r="AM55" i="1" a="1"/>
  <c r="AM55" i="1" s="1"/>
  <c r="AL55" i="1" a="1"/>
  <c r="AL55" i="1" s="1"/>
  <c r="AJ55" i="1" a="1"/>
  <c r="AJ55" i="1" s="1"/>
  <c r="AI55" i="1" a="1"/>
  <c r="AI55" i="1" s="1"/>
  <c r="AH55" i="1" a="1"/>
  <c r="AH55" i="1" s="1"/>
  <c r="AG55" i="1" a="1"/>
  <c r="AG55" i="1" s="1"/>
  <c r="AF55" i="1" a="1"/>
  <c r="AF55" i="1" s="1"/>
  <c r="AE55" i="1" a="1"/>
  <c r="AE55" i="1" s="1"/>
  <c r="AC55" i="1" a="1"/>
  <c r="AC55" i="1" s="1"/>
  <c r="AB55" i="1" a="1"/>
  <c r="AB55" i="1" s="1"/>
  <c r="AA55" i="1" a="1"/>
  <c r="AA55" i="1" s="1"/>
  <c r="Z55" i="1" a="1"/>
  <c r="Z55" i="1" s="1"/>
  <c r="Y55" i="1" a="1"/>
  <c r="Y55" i="1" s="1"/>
  <c r="X55" i="1" a="1"/>
  <c r="X55" i="1" s="1"/>
  <c r="V55" i="1" a="1"/>
  <c r="V55" i="1" s="1"/>
  <c r="U55" i="1"/>
  <c r="U55" i="1" a="1"/>
  <c r="T55" i="1" a="1"/>
  <c r="T55" i="1" s="1"/>
  <c r="S55" i="1" a="1"/>
  <c r="S55" i="1" s="1"/>
  <c r="R55" i="1" a="1"/>
  <c r="R55" i="1" s="1"/>
  <c r="Q55" i="1" a="1"/>
  <c r="Q55" i="1" s="1"/>
  <c r="O55" i="1" a="1"/>
  <c r="O55" i="1" s="1"/>
  <c r="N55" i="1" a="1"/>
  <c r="N55" i="1" s="1"/>
  <c r="M55" i="1" a="1"/>
  <c r="M55" i="1" s="1"/>
  <c r="L55" i="1" a="1"/>
  <c r="L55" i="1" s="1"/>
  <c r="K55" i="1" a="1"/>
  <c r="K55" i="1" s="1"/>
  <c r="J55" i="1" a="1"/>
  <c r="J55" i="1" s="1"/>
  <c r="H55" i="1" a="1"/>
  <c r="H55" i="1" s="1"/>
  <c r="G55" i="1" a="1"/>
  <c r="G55" i="1" s="1"/>
  <c r="F55" i="1" a="1"/>
  <c r="F55" i="1" s="1"/>
  <c r="E55" i="1" a="1"/>
  <c r="E55" i="1" s="1"/>
  <c r="D55" i="1" a="1"/>
  <c r="D55" i="1" s="1"/>
  <c r="C55" i="1" a="1"/>
  <c r="C55" i="1" s="1"/>
  <c r="AQ54" i="1" a="1"/>
  <c r="AQ54" i="1" s="1"/>
  <c r="AP54" i="1" a="1"/>
  <c r="AP54" i="1" s="1"/>
  <c r="AO54" i="1" a="1"/>
  <c r="AO54" i="1" s="1"/>
  <c r="AN54" i="1" a="1"/>
  <c r="AN54" i="1" s="1"/>
  <c r="AM54" i="1" a="1"/>
  <c r="AM54" i="1" s="1"/>
  <c r="AL54" i="1" a="1"/>
  <c r="AL54" i="1" s="1"/>
  <c r="AJ54" i="1" a="1"/>
  <c r="AJ54" i="1" s="1"/>
  <c r="AI54" i="1"/>
  <c r="AI54" i="1" a="1"/>
  <c r="AH54" i="1" a="1"/>
  <c r="AH54" i="1" s="1"/>
  <c r="AG54" i="1" a="1"/>
  <c r="AG54" i="1" s="1"/>
  <c r="AF54" i="1" a="1"/>
  <c r="AF54" i="1" s="1"/>
  <c r="AE54" i="1" a="1"/>
  <c r="AE54" i="1" s="1"/>
  <c r="AC54" i="1" a="1"/>
  <c r="AC54" i="1" s="1"/>
  <c r="AB54" i="1" a="1"/>
  <c r="AB54" i="1" s="1"/>
  <c r="AA54" i="1" a="1"/>
  <c r="AA54" i="1" s="1"/>
  <c r="Z54" i="1" a="1"/>
  <c r="Z54" i="1" s="1"/>
  <c r="Y54" i="1" a="1"/>
  <c r="Y54" i="1" s="1"/>
  <c r="X54" i="1" a="1"/>
  <c r="X54" i="1" s="1"/>
  <c r="V54" i="1" a="1"/>
  <c r="V54" i="1" s="1"/>
  <c r="U54" i="1" a="1"/>
  <c r="U54" i="1" s="1"/>
  <c r="T54" i="1" a="1"/>
  <c r="T54" i="1" s="1"/>
  <c r="S54" i="1" a="1"/>
  <c r="S54" i="1" s="1"/>
  <c r="R54" i="1" a="1"/>
  <c r="R54" i="1" s="1"/>
  <c r="Q54" i="1" a="1"/>
  <c r="Q54" i="1" s="1"/>
  <c r="O54" i="1" a="1"/>
  <c r="O54" i="1" s="1"/>
  <c r="N54" i="1" a="1"/>
  <c r="N54" i="1" s="1"/>
  <c r="M54" i="1" a="1"/>
  <c r="M54" i="1" s="1"/>
  <c r="L54" i="1" a="1"/>
  <c r="L54" i="1" s="1"/>
  <c r="K54" i="1" a="1"/>
  <c r="K54" i="1" s="1"/>
  <c r="J54" i="1" a="1"/>
  <c r="J54" i="1" s="1"/>
  <c r="H54" i="1" a="1"/>
  <c r="H54" i="1" s="1"/>
  <c r="G54" i="1" a="1"/>
  <c r="G54" i="1" s="1"/>
  <c r="F54" i="1" a="1"/>
  <c r="F54" i="1" s="1"/>
  <c r="E54" i="1" a="1"/>
  <c r="E54" i="1" s="1"/>
  <c r="D54" i="1" a="1"/>
  <c r="D54" i="1" s="1"/>
  <c r="C54" i="1" a="1"/>
  <c r="C54" i="1" s="1"/>
  <c r="AQ53" i="1" a="1"/>
  <c r="AQ53" i="1" s="1"/>
  <c r="AP53" i="1" a="1"/>
  <c r="AP53" i="1" s="1"/>
  <c r="AO53" i="1" a="1"/>
  <c r="AO53" i="1" s="1"/>
  <c r="AN53" i="1" a="1"/>
  <c r="AN53" i="1" s="1"/>
  <c r="AM53" i="1" a="1"/>
  <c r="AM53" i="1" s="1"/>
  <c r="AL53" i="1" a="1"/>
  <c r="AL53" i="1" s="1"/>
  <c r="AJ53" i="1" a="1"/>
  <c r="AJ53" i="1" s="1"/>
  <c r="AI53" i="1" a="1"/>
  <c r="AI53" i="1" s="1"/>
  <c r="AH53" i="1" a="1"/>
  <c r="AH53" i="1" s="1"/>
  <c r="AG53" i="1" a="1"/>
  <c r="AG53" i="1" s="1"/>
  <c r="AF53" i="1" a="1"/>
  <c r="AF53" i="1" s="1"/>
  <c r="AE53" i="1" a="1"/>
  <c r="AE53" i="1" s="1"/>
  <c r="AC53" i="1" a="1"/>
  <c r="AC53" i="1" s="1"/>
  <c r="AB53" i="1" a="1"/>
  <c r="AB53" i="1" s="1"/>
  <c r="AA53" i="1" a="1"/>
  <c r="AA53" i="1" s="1"/>
  <c r="Z53" i="1" a="1"/>
  <c r="Z53" i="1" s="1"/>
  <c r="Y53" i="1" a="1"/>
  <c r="Y53" i="1" s="1"/>
  <c r="X53" i="1" a="1"/>
  <c r="X53" i="1" s="1"/>
  <c r="V53" i="1" a="1"/>
  <c r="V53" i="1" s="1"/>
  <c r="U53" i="1" a="1"/>
  <c r="U53" i="1" s="1"/>
  <c r="T53" i="1" a="1"/>
  <c r="T53" i="1" s="1"/>
  <c r="S53" i="1" a="1"/>
  <c r="S53" i="1" s="1"/>
  <c r="R53" i="1" a="1"/>
  <c r="R53" i="1" s="1"/>
  <c r="Q53" i="1" a="1"/>
  <c r="Q53" i="1" s="1"/>
  <c r="O53" i="1" a="1"/>
  <c r="O53" i="1" s="1"/>
  <c r="N53" i="1" a="1"/>
  <c r="N53" i="1" s="1"/>
  <c r="M53" i="1" a="1"/>
  <c r="M53" i="1" s="1"/>
  <c r="L53" i="1" a="1"/>
  <c r="L53" i="1" s="1"/>
  <c r="K53" i="1" a="1"/>
  <c r="K53" i="1" s="1"/>
  <c r="J53" i="1" a="1"/>
  <c r="J53" i="1" s="1"/>
  <c r="H53" i="1" a="1"/>
  <c r="H53" i="1" s="1"/>
  <c r="G53" i="1" a="1"/>
  <c r="G53" i="1" s="1"/>
  <c r="F53" i="1" a="1"/>
  <c r="F53" i="1" s="1"/>
  <c r="E53" i="1" a="1"/>
  <c r="E53" i="1" s="1"/>
  <c r="D53" i="1" a="1"/>
  <c r="D53" i="1" s="1"/>
  <c r="C53" i="1" a="1"/>
  <c r="C53" i="1" s="1"/>
  <c r="AQ52" i="1" a="1"/>
  <c r="AQ52" i="1" s="1"/>
  <c r="AP52" i="1" a="1"/>
  <c r="AP52" i="1" s="1"/>
  <c r="AO52" i="1" a="1"/>
  <c r="AO52" i="1" s="1"/>
  <c r="AN52" i="1" a="1"/>
  <c r="AN52" i="1" s="1"/>
  <c r="AM52" i="1" a="1"/>
  <c r="AM52" i="1" s="1"/>
  <c r="AL52" i="1" a="1"/>
  <c r="AL52" i="1" s="1"/>
  <c r="AJ52" i="1" a="1"/>
  <c r="AJ52" i="1" s="1"/>
  <c r="AI52" i="1" a="1"/>
  <c r="AI52" i="1" s="1"/>
  <c r="AH52" i="1" a="1"/>
  <c r="AH52" i="1" s="1"/>
  <c r="AG52" i="1" a="1"/>
  <c r="AG52" i="1" s="1"/>
  <c r="AF52" i="1" a="1"/>
  <c r="AF52" i="1" s="1"/>
  <c r="AE52" i="1" a="1"/>
  <c r="AE52" i="1" s="1"/>
  <c r="AC52" i="1" a="1"/>
  <c r="AC52" i="1" s="1"/>
  <c r="AB52" i="1" a="1"/>
  <c r="AB52" i="1" s="1"/>
  <c r="AA52" i="1" a="1"/>
  <c r="AA52" i="1" s="1"/>
  <c r="Z52" i="1" a="1"/>
  <c r="Z52" i="1" s="1"/>
  <c r="Y52" i="1" a="1"/>
  <c r="Y52" i="1" s="1"/>
  <c r="X52" i="1" a="1"/>
  <c r="X52" i="1" s="1"/>
  <c r="V52" i="1" a="1"/>
  <c r="V52" i="1" s="1"/>
  <c r="U52" i="1" a="1"/>
  <c r="U52" i="1" s="1"/>
  <c r="T52" i="1" a="1"/>
  <c r="T52" i="1" s="1"/>
  <c r="S52" i="1" a="1"/>
  <c r="S52" i="1" s="1"/>
  <c r="R52" i="1" a="1"/>
  <c r="R52" i="1" s="1"/>
  <c r="Q52" i="1" a="1"/>
  <c r="Q52" i="1" s="1"/>
  <c r="O52" i="1" a="1"/>
  <c r="O52" i="1" s="1"/>
  <c r="N52" i="1" a="1"/>
  <c r="N52" i="1" s="1"/>
  <c r="M52" i="1" a="1"/>
  <c r="M52" i="1" s="1"/>
  <c r="L52" i="1" a="1"/>
  <c r="L52" i="1" s="1"/>
  <c r="K52" i="1" a="1"/>
  <c r="K52" i="1" s="1"/>
  <c r="J52" i="1" a="1"/>
  <c r="J52" i="1" s="1"/>
  <c r="H52" i="1" a="1"/>
  <c r="H52" i="1" s="1"/>
  <c r="G52" i="1" a="1"/>
  <c r="G52" i="1" s="1"/>
  <c r="F52" i="1" a="1"/>
  <c r="F52" i="1" s="1"/>
  <c r="E52" i="1" a="1"/>
  <c r="E52" i="1" s="1"/>
  <c r="D52" i="1" a="1"/>
  <c r="D52" i="1" s="1"/>
  <c r="C52" i="1" a="1"/>
  <c r="C52" i="1" s="1"/>
  <c r="AQ51" i="1" a="1"/>
  <c r="AQ51" i="1" s="1"/>
  <c r="AP51" i="1" a="1"/>
  <c r="AP51" i="1" s="1"/>
  <c r="AO51" i="1" a="1"/>
  <c r="AO51" i="1" s="1"/>
  <c r="AN51" i="1" a="1"/>
  <c r="AN51" i="1" s="1"/>
  <c r="AM51" i="1" a="1"/>
  <c r="AM51" i="1" s="1"/>
  <c r="AL51" i="1" a="1"/>
  <c r="AL51" i="1" s="1"/>
  <c r="AJ51" i="1" a="1"/>
  <c r="AJ51" i="1" s="1"/>
  <c r="AI51" i="1" a="1"/>
  <c r="AI51" i="1" s="1"/>
  <c r="AH51" i="1" a="1"/>
  <c r="AH51" i="1" s="1"/>
  <c r="AG51" i="1" a="1"/>
  <c r="AG51" i="1" s="1"/>
  <c r="AF51" i="1" a="1"/>
  <c r="AF51" i="1" s="1"/>
  <c r="AE51" i="1" a="1"/>
  <c r="AE51" i="1" s="1"/>
  <c r="AC51" i="1" a="1"/>
  <c r="AC51" i="1" s="1"/>
  <c r="AB51" i="1" a="1"/>
  <c r="AB51" i="1" s="1"/>
  <c r="AA51" i="1" a="1"/>
  <c r="AA51" i="1" s="1"/>
  <c r="Z51" i="1" a="1"/>
  <c r="Z51" i="1" s="1"/>
  <c r="Y51" i="1" a="1"/>
  <c r="Y51" i="1" s="1"/>
  <c r="X51" i="1" a="1"/>
  <c r="X51" i="1" s="1"/>
  <c r="V51" i="1" a="1"/>
  <c r="V51" i="1" s="1"/>
  <c r="U51" i="1" a="1"/>
  <c r="U51" i="1" s="1"/>
  <c r="T51" i="1" a="1"/>
  <c r="T51" i="1" s="1"/>
  <c r="S51" i="1" a="1"/>
  <c r="S51" i="1" s="1"/>
  <c r="R51" i="1" a="1"/>
  <c r="R51" i="1" s="1"/>
  <c r="Q51" i="1" a="1"/>
  <c r="Q51" i="1" s="1"/>
  <c r="O51" i="1" a="1"/>
  <c r="O51" i="1" s="1"/>
  <c r="N51" i="1" a="1"/>
  <c r="N51" i="1" s="1"/>
  <c r="M51" i="1" a="1"/>
  <c r="M51" i="1" s="1"/>
  <c r="L51" i="1" a="1"/>
  <c r="L51" i="1" s="1"/>
  <c r="K51" i="1" a="1"/>
  <c r="K51" i="1" s="1"/>
  <c r="J51" i="1" a="1"/>
  <c r="J51" i="1" s="1"/>
  <c r="H51" i="1" a="1"/>
  <c r="H51" i="1" s="1"/>
  <c r="G51" i="1" a="1"/>
  <c r="G51" i="1" s="1"/>
  <c r="F51" i="1" a="1"/>
  <c r="F51" i="1" s="1"/>
  <c r="E51" i="1" a="1"/>
  <c r="E51" i="1" s="1"/>
  <c r="D51" i="1" a="1"/>
  <c r="D51" i="1" s="1"/>
  <c r="C51" i="1" a="1"/>
  <c r="C51" i="1" s="1"/>
  <c r="AQ50" i="1" a="1"/>
  <c r="AQ50" i="1" s="1"/>
  <c r="AP50" i="1" a="1"/>
  <c r="AP50" i="1" s="1"/>
  <c r="AO50" i="1" a="1"/>
  <c r="AO50" i="1" s="1"/>
  <c r="AN50" i="1" a="1"/>
  <c r="AN50" i="1" s="1"/>
  <c r="AM50" i="1" a="1"/>
  <c r="AM50" i="1" s="1"/>
  <c r="AL50" i="1" a="1"/>
  <c r="AL50" i="1" s="1"/>
  <c r="AJ50" i="1" a="1"/>
  <c r="AJ50" i="1" s="1"/>
  <c r="AI50" i="1" a="1"/>
  <c r="AI50" i="1" s="1"/>
  <c r="AH50" i="1" a="1"/>
  <c r="AH50" i="1" s="1"/>
  <c r="AG50" i="1" a="1"/>
  <c r="AG50" i="1" s="1"/>
  <c r="AF50" i="1" a="1"/>
  <c r="AF50" i="1" s="1"/>
  <c r="AE50" i="1" a="1"/>
  <c r="AE50" i="1" s="1"/>
  <c r="AC50" i="1" a="1"/>
  <c r="AC50" i="1" s="1"/>
  <c r="AB50" i="1" a="1"/>
  <c r="AB50" i="1" s="1"/>
  <c r="AA50" i="1" a="1"/>
  <c r="AA50" i="1" s="1"/>
  <c r="Z50" i="1" a="1"/>
  <c r="Z50" i="1" s="1"/>
  <c r="Y50" i="1" a="1"/>
  <c r="Y50" i="1" s="1"/>
  <c r="X50" i="1" a="1"/>
  <c r="X50" i="1" s="1"/>
  <c r="V50" i="1" a="1"/>
  <c r="V50" i="1" s="1"/>
  <c r="U50" i="1" a="1"/>
  <c r="U50" i="1" s="1"/>
  <c r="T50" i="1" a="1"/>
  <c r="T50" i="1" s="1"/>
  <c r="S50" i="1" a="1"/>
  <c r="S50" i="1" s="1"/>
  <c r="R50" i="1" a="1"/>
  <c r="R50" i="1" s="1"/>
  <c r="Q50" i="1" a="1"/>
  <c r="Q50" i="1" s="1"/>
  <c r="O50" i="1" a="1"/>
  <c r="O50" i="1" s="1"/>
  <c r="N50" i="1" a="1"/>
  <c r="N50" i="1" s="1"/>
  <c r="M50" i="1" a="1"/>
  <c r="M50" i="1" s="1"/>
  <c r="L50" i="1" a="1"/>
  <c r="L50" i="1" s="1"/>
  <c r="K50" i="1" a="1"/>
  <c r="K50" i="1" s="1"/>
  <c r="J50" i="1" a="1"/>
  <c r="J50" i="1" s="1"/>
  <c r="H50" i="1" a="1"/>
  <c r="H50" i="1" s="1"/>
  <c r="G50" i="1" a="1"/>
  <c r="G50" i="1" s="1"/>
  <c r="F50" i="1" a="1"/>
  <c r="F50" i="1" s="1"/>
  <c r="E50" i="1" a="1"/>
  <c r="E50" i="1" s="1"/>
  <c r="D50" i="1" a="1"/>
  <c r="D50" i="1" s="1"/>
  <c r="C50" i="1" a="1"/>
  <c r="C50" i="1" s="1"/>
  <c r="AQ49" i="1" a="1"/>
  <c r="AQ49" i="1" s="1"/>
  <c r="AP49" i="1" a="1"/>
  <c r="AP49" i="1" s="1"/>
  <c r="AO49" i="1" a="1"/>
  <c r="AO49" i="1" s="1"/>
  <c r="AN49" i="1" a="1"/>
  <c r="AN49" i="1" s="1"/>
  <c r="AM49" i="1" a="1"/>
  <c r="AM49" i="1" s="1"/>
  <c r="AL49" i="1" a="1"/>
  <c r="AL49" i="1" s="1"/>
  <c r="AJ49" i="1" a="1"/>
  <c r="AJ49" i="1" s="1"/>
  <c r="AI49" i="1" a="1"/>
  <c r="AI49" i="1" s="1"/>
  <c r="AH49" i="1" a="1"/>
  <c r="AH49" i="1" s="1"/>
  <c r="AG49" i="1" a="1"/>
  <c r="AG49" i="1" s="1"/>
  <c r="AF49" i="1" a="1"/>
  <c r="AF49" i="1" s="1"/>
  <c r="AE49" i="1" a="1"/>
  <c r="AE49" i="1" s="1"/>
  <c r="AC49" i="1" a="1"/>
  <c r="AC49" i="1" s="1"/>
  <c r="AB49" i="1" a="1"/>
  <c r="AB49" i="1" s="1"/>
  <c r="AA49" i="1" a="1"/>
  <c r="AA49" i="1" s="1"/>
  <c r="Z49" i="1" a="1"/>
  <c r="Z49" i="1" s="1"/>
  <c r="Y49" i="1" a="1"/>
  <c r="Y49" i="1" s="1"/>
  <c r="X49" i="1" a="1"/>
  <c r="X49" i="1" s="1"/>
  <c r="V49" i="1" a="1"/>
  <c r="V49" i="1" s="1"/>
  <c r="U49" i="1" a="1"/>
  <c r="U49" i="1" s="1"/>
  <c r="T49" i="1" a="1"/>
  <c r="T49" i="1" s="1"/>
  <c r="S49" i="1" a="1"/>
  <c r="S49" i="1" s="1"/>
  <c r="R49" i="1" a="1"/>
  <c r="R49" i="1" s="1"/>
  <c r="Q49" i="1" a="1"/>
  <c r="Q49" i="1" s="1"/>
  <c r="O49" i="1" a="1"/>
  <c r="O49" i="1" s="1"/>
  <c r="N49" i="1" a="1"/>
  <c r="N49" i="1" s="1"/>
  <c r="M49" i="1" a="1"/>
  <c r="M49" i="1" s="1"/>
  <c r="L49" i="1" a="1"/>
  <c r="L49" i="1" s="1"/>
  <c r="K49" i="1" a="1"/>
  <c r="K49" i="1" s="1"/>
  <c r="J49" i="1" a="1"/>
  <c r="J49" i="1" s="1"/>
  <c r="H49" i="1" a="1"/>
  <c r="H49" i="1" s="1"/>
  <c r="G49" i="1" a="1"/>
  <c r="G49" i="1" s="1"/>
  <c r="F49" i="1" a="1"/>
  <c r="F49" i="1" s="1"/>
  <c r="E49" i="1" a="1"/>
  <c r="E49" i="1" s="1"/>
  <c r="D49" i="1" a="1"/>
  <c r="D49" i="1" s="1"/>
  <c r="C49" i="1" a="1"/>
  <c r="C49" i="1" s="1"/>
  <c r="AQ48" i="1" a="1"/>
  <c r="AQ48" i="1" s="1"/>
  <c r="AP48" i="1" a="1"/>
  <c r="AP48" i="1" s="1"/>
  <c r="AO48" i="1" a="1"/>
  <c r="AO48" i="1" s="1"/>
  <c r="AN48" i="1" a="1"/>
  <c r="AN48" i="1" s="1"/>
  <c r="AM48" i="1" a="1"/>
  <c r="AM48" i="1" s="1"/>
  <c r="AL48" i="1" a="1"/>
  <c r="AL48" i="1" s="1"/>
  <c r="AJ48" i="1" a="1"/>
  <c r="AJ48" i="1" s="1"/>
  <c r="AI48" i="1" a="1"/>
  <c r="AI48" i="1" s="1"/>
  <c r="AH48" i="1" a="1"/>
  <c r="AH48" i="1" s="1"/>
  <c r="AG48" i="1" a="1"/>
  <c r="AG48" i="1" s="1"/>
  <c r="AF48" i="1" a="1"/>
  <c r="AF48" i="1" s="1"/>
  <c r="AE48" i="1" a="1"/>
  <c r="AE48" i="1" s="1"/>
  <c r="AC48" i="1" a="1"/>
  <c r="AC48" i="1" s="1"/>
  <c r="AB48" i="1" a="1"/>
  <c r="AB48" i="1" s="1"/>
  <c r="AA48" i="1" a="1"/>
  <c r="AA48" i="1" s="1"/>
  <c r="Z48" i="1" a="1"/>
  <c r="Z48" i="1" s="1"/>
  <c r="Y48" i="1"/>
  <c r="Y48" i="1" a="1"/>
  <c r="X48" i="1" a="1"/>
  <c r="X48" i="1" s="1"/>
  <c r="V48" i="1" a="1"/>
  <c r="V48" i="1" s="1"/>
  <c r="U48" i="1" a="1"/>
  <c r="U48" i="1" s="1"/>
  <c r="T48" i="1" a="1"/>
  <c r="T48" i="1" s="1"/>
  <c r="S48" i="1" a="1"/>
  <c r="S48" i="1" s="1"/>
  <c r="R48" i="1" a="1"/>
  <c r="R48" i="1" s="1"/>
  <c r="Q48" i="1" a="1"/>
  <c r="Q48" i="1" s="1"/>
  <c r="O48" i="1" a="1"/>
  <c r="O48" i="1" s="1"/>
  <c r="N48" i="1" a="1"/>
  <c r="N48" i="1" s="1"/>
  <c r="M48" i="1" a="1"/>
  <c r="M48" i="1" s="1"/>
  <c r="L48" i="1" a="1"/>
  <c r="L48" i="1" s="1"/>
  <c r="K48" i="1" a="1"/>
  <c r="K48" i="1" s="1"/>
  <c r="J48" i="1" a="1"/>
  <c r="J48" i="1" s="1"/>
  <c r="H48" i="1" a="1"/>
  <c r="H48" i="1" s="1"/>
  <c r="G48" i="1" a="1"/>
  <c r="G48" i="1" s="1"/>
  <c r="F48" i="1" a="1"/>
  <c r="F48" i="1" s="1"/>
  <c r="E48" i="1" a="1"/>
  <c r="E48" i="1" s="1"/>
  <c r="D48" i="1" a="1"/>
  <c r="D48" i="1" s="1"/>
  <c r="C48" i="1" a="1"/>
  <c r="C48" i="1" s="1"/>
  <c r="AQ47" i="1" a="1"/>
  <c r="AQ47" i="1" s="1"/>
  <c r="AP47" i="1" a="1"/>
  <c r="AP47" i="1" s="1"/>
  <c r="AO47" i="1" a="1"/>
  <c r="AO47" i="1" s="1"/>
  <c r="AN47" i="1" a="1"/>
  <c r="AN47" i="1" s="1"/>
  <c r="AM47" i="1" a="1"/>
  <c r="AM47" i="1" s="1"/>
  <c r="AL47" i="1" a="1"/>
  <c r="AL47" i="1" s="1"/>
  <c r="AJ47" i="1" a="1"/>
  <c r="AJ47" i="1" s="1"/>
  <c r="AI47" i="1" a="1"/>
  <c r="AI47" i="1" s="1"/>
  <c r="AH47" i="1" a="1"/>
  <c r="AH47" i="1" s="1"/>
  <c r="AG47" i="1" a="1"/>
  <c r="AG47" i="1" s="1"/>
  <c r="AF47" i="1" a="1"/>
  <c r="AF47" i="1" s="1"/>
  <c r="AE47" i="1" a="1"/>
  <c r="AE47" i="1" s="1"/>
  <c r="AC47" i="1" a="1"/>
  <c r="AC47" i="1" s="1"/>
  <c r="AB47" i="1" a="1"/>
  <c r="AB47" i="1" s="1"/>
  <c r="AA47" i="1" a="1"/>
  <c r="AA47" i="1" s="1"/>
  <c r="Z47" i="1" a="1"/>
  <c r="Z47" i="1" s="1"/>
  <c r="Y47" i="1" a="1"/>
  <c r="Y47" i="1" s="1"/>
  <c r="X47" i="1" a="1"/>
  <c r="X47" i="1" s="1"/>
  <c r="V47" i="1" a="1"/>
  <c r="V47" i="1" s="1"/>
  <c r="U47" i="1" a="1"/>
  <c r="U47" i="1" s="1"/>
  <c r="T47" i="1" a="1"/>
  <c r="T47" i="1" s="1"/>
  <c r="S47" i="1" a="1"/>
  <c r="S47" i="1" s="1"/>
  <c r="R47" i="1" a="1"/>
  <c r="R47" i="1" s="1"/>
  <c r="Q47" i="1" a="1"/>
  <c r="Q47" i="1" s="1"/>
  <c r="O47" i="1" a="1"/>
  <c r="O47" i="1" s="1"/>
  <c r="N47" i="1" a="1"/>
  <c r="N47" i="1" s="1"/>
  <c r="M47" i="1" a="1"/>
  <c r="M47" i="1" s="1"/>
  <c r="L47" i="1" a="1"/>
  <c r="L47" i="1" s="1"/>
  <c r="K47" i="1" a="1"/>
  <c r="K47" i="1" s="1"/>
  <c r="J47" i="1" a="1"/>
  <c r="J47" i="1" s="1"/>
  <c r="H47" i="1" a="1"/>
  <c r="H47" i="1" s="1"/>
  <c r="G47" i="1" a="1"/>
  <c r="G47" i="1" s="1"/>
  <c r="F47" i="1" a="1"/>
  <c r="F47" i="1" s="1"/>
  <c r="E47" i="1" a="1"/>
  <c r="E47" i="1" s="1"/>
  <c r="D47" i="1" a="1"/>
  <c r="D47" i="1" s="1"/>
  <c r="C47" i="1" a="1"/>
  <c r="C47" i="1" s="1"/>
  <c r="AQ46" i="1" a="1"/>
  <c r="AQ46" i="1" s="1"/>
  <c r="AP46" i="1" a="1"/>
  <c r="AP46" i="1" s="1"/>
  <c r="AO46" i="1" a="1"/>
  <c r="AO46" i="1" s="1"/>
  <c r="AN46" i="1" a="1"/>
  <c r="AN46" i="1" s="1"/>
  <c r="AM46" i="1" a="1"/>
  <c r="AM46" i="1" s="1"/>
  <c r="AL46" i="1" a="1"/>
  <c r="AL46" i="1" s="1"/>
  <c r="AJ46" i="1" a="1"/>
  <c r="AJ46" i="1" s="1"/>
  <c r="AI46" i="1" a="1"/>
  <c r="AI46" i="1" s="1"/>
  <c r="AH46" i="1" a="1"/>
  <c r="AH46" i="1" s="1"/>
  <c r="AG46" i="1" a="1"/>
  <c r="AG46" i="1" s="1"/>
  <c r="AF46" i="1" a="1"/>
  <c r="AF46" i="1" s="1"/>
  <c r="AE46" i="1" a="1"/>
  <c r="AE46" i="1" s="1"/>
  <c r="AC46" i="1" a="1"/>
  <c r="AC46" i="1" s="1"/>
  <c r="AB46" i="1" a="1"/>
  <c r="AB46" i="1" s="1"/>
  <c r="AA46" i="1" a="1"/>
  <c r="AA46" i="1" s="1"/>
  <c r="Z46" i="1" a="1"/>
  <c r="Z46" i="1" s="1"/>
  <c r="Y46" i="1" a="1"/>
  <c r="Y46" i="1" s="1"/>
  <c r="X46" i="1" a="1"/>
  <c r="X46" i="1" s="1"/>
  <c r="V46" i="1" a="1"/>
  <c r="V46" i="1" s="1"/>
  <c r="U46" i="1" a="1"/>
  <c r="U46" i="1" s="1"/>
  <c r="T46" i="1" a="1"/>
  <c r="T46" i="1" s="1"/>
  <c r="S46" i="1" a="1"/>
  <c r="S46" i="1" s="1"/>
  <c r="R46" i="1" a="1"/>
  <c r="R46" i="1" s="1"/>
  <c r="Q46" i="1" a="1"/>
  <c r="Q46" i="1" s="1"/>
  <c r="O46" i="1" a="1"/>
  <c r="O46" i="1" s="1"/>
  <c r="N46" i="1" a="1"/>
  <c r="N46" i="1" s="1"/>
  <c r="M46" i="1" a="1"/>
  <c r="M46" i="1" s="1"/>
  <c r="L46" i="1" a="1"/>
  <c r="L46" i="1" s="1"/>
  <c r="K46" i="1" a="1"/>
  <c r="K46" i="1" s="1"/>
  <c r="J46" i="1" a="1"/>
  <c r="J46" i="1" s="1"/>
  <c r="H46" i="1" a="1"/>
  <c r="H46" i="1" s="1"/>
  <c r="G46" i="1" a="1"/>
  <c r="G46" i="1" s="1"/>
  <c r="F46" i="1" a="1"/>
  <c r="F46" i="1" s="1"/>
  <c r="E46" i="1" a="1"/>
  <c r="E46" i="1" s="1"/>
  <c r="D46" i="1" a="1"/>
  <c r="D46" i="1" s="1"/>
  <c r="C46" i="1" a="1"/>
  <c r="C46" i="1" s="1"/>
  <c r="AQ45" i="1" a="1"/>
  <c r="AQ45" i="1" s="1"/>
  <c r="AP45" i="1" a="1"/>
  <c r="AP45" i="1" s="1"/>
  <c r="AO45" i="1" a="1"/>
  <c r="AO45" i="1" s="1"/>
  <c r="AN45" i="1" a="1"/>
  <c r="AN45" i="1" s="1"/>
  <c r="AM45" i="1"/>
  <c r="AM45" i="1" a="1"/>
  <c r="AL45" i="1" a="1"/>
  <c r="AL45" i="1" s="1"/>
  <c r="AJ45" i="1" a="1"/>
  <c r="AJ45" i="1" s="1"/>
  <c r="AI45" i="1" a="1"/>
  <c r="AI45" i="1" s="1"/>
  <c r="AH45" i="1" a="1"/>
  <c r="AH45" i="1" s="1"/>
  <c r="AG45" i="1" a="1"/>
  <c r="AG45" i="1" s="1"/>
  <c r="AF45" i="1" a="1"/>
  <c r="AF45" i="1" s="1"/>
  <c r="AE45" i="1" a="1"/>
  <c r="AE45" i="1" s="1"/>
  <c r="AC45" i="1" a="1"/>
  <c r="AC45" i="1" s="1"/>
  <c r="AB45" i="1" a="1"/>
  <c r="AB45" i="1" s="1"/>
  <c r="AA45" i="1" a="1"/>
  <c r="AA45" i="1" s="1"/>
  <c r="Z45" i="1" a="1"/>
  <c r="Z45" i="1" s="1"/>
  <c r="Y45" i="1" a="1"/>
  <c r="Y45" i="1" s="1"/>
  <c r="X45" i="1" a="1"/>
  <c r="X45" i="1" s="1"/>
  <c r="V45" i="1" a="1"/>
  <c r="V45" i="1" s="1"/>
  <c r="U45" i="1" a="1"/>
  <c r="U45" i="1" s="1"/>
  <c r="T45" i="1" a="1"/>
  <c r="T45" i="1" s="1"/>
  <c r="S45" i="1" a="1"/>
  <c r="S45" i="1" s="1"/>
  <c r="R45" i="1" a="1"/>
  <c r="R45" i="1" s="1"/>
  <c r="Q45" i="1" a="1"/>
  <c r="Q45" i="1" s="1"/>
  <c r="O45" i="1" a="1"/>
  <c r="O45" i="1" s="1"/>
  <c r="N45" i="1" a="1"/>
  <c r="N45" i="1" s="1"/>
  <c r="M45" i="1" a="1"/>
  <c r="M45" i="1" s="1"/>
  <c r="L45" i="1" a="1"/>
  <c r="L45" i="1" s="1"/>
  <c r="K45" i="1" a="1"/>
  <c r="K45" i="1" s="1"/>
  <c r="J45" i="1" a="1"/>
  <c r="J45" i="1" s="1"/>
  <c r="H45" i="1" a="1"/>
  <c r="H45" i="1" s="1"/>
  <c r="G45" i="1" a="1"/>
  <c r="G45" i="1" s="1"/>
  <c r="F45" i="1" a="1"/>
  <c r="F45" i="1" s="1"/>
  <c r="E45" i="1" a="1"/>
  <c r="E45" i="1" s="1"/>
  <c r="D45" i="1" a="1"/>
  <c r="D45" i="1" s="1"/>
  <c r="C45" i="1" a="1"/>
  <c r="C45" i="1" s="1"/>
  <c r="AQ44" i="1" a="1"/>
  <c r="AQ44" i="1" s="1"/>
  <c r="AP44" i="1" a="1"/>
  <c r="AP44" i="1" s="1"/>
  <c r="AO44" i="1"/>
  <c r="AO44" i="1" a="1"/>
  <c r="AN44" i="1" a="1"/>
  <c r="AN44" i="1" s="1"/>
  <c r="AM44" i="1" a="1"/>
  <c r="AM44" i="1" s="1"/>
  <c r="AL44" i="1" a="1"/>
  <c r="AL44" i="1" s="1"/>
  <c r="AJ44" i="1" a="1"/>
  <c r="AJ44" i="1" s="1"/>
  <c r="AI44" i="1" a="1"/>
  <c r="AI44" i="1" s="1"/>
  <c r="AH44" i="1" a="1"/>
  <c r="AH44" i="1" s="1"/>
  <c r="AG44" i="1" a="1"/>
  <c r="AG44" i="1" s="1"/>
  <c r="AF44" i="1" a="1"/>
  <c r="AF44" i="1" s="1"/>
  <c r="AE44" i="1" a="1"/>
  <c r="AE44" i="1" s="1"/>
  <c r="AC44" i="1" a="1"/>
  <c r="AC44" i="1" s="1"/>
  <c r="AB44" i="1" a="1"/>
  <c r="AB44" i="1" s="1"/>
  <c r="AA44" i="1" a="1"/>
  <c r="AA44" i="1" s="1"/>
  <c r="Z44" i="1" a="1"/>
  <c r="Z44" i="1" s="1"/>
  <c r="Y44" i="1" a="1"/>
  <c r="Y44" i="1" s="1"/>
  <c r="X44" i="1" a="1"/>
  <c r="X44" i="1" s="1"/>
  <c r="V44" i="1" a="1"/>
  <c r="V44" i="1" s="1"/>
  <c r="U44" i="1" a="1"/>
  <c r="U44" i="1" s="1"/>
  <c r="T44" i="1" a="1"/>
  <c r="T44" i="1" s="1"/>
  <c r="S44" i="1" a="1"/>
  <c r="S44" i="1" s="1"/>
  <c r="R44" i="1" a="1"/>
  <c r="R44" i="1" s="1"/>
  <c r="Q44" i="1" a="1"/>
  <c r="Q44" i="1" s="1"/>
  <c r="O44" i="1" a="1"/>
  <c r="O44" i="1" s="1"/>
  <c r="N44" i="1" a="1"/>
  <c r="N44" i="1" s="1"/>
  <c r="M44" i="1" a="1"/>
  <c r="M44" i="1" s="1"/>
  <c r="L44" i="1" a="1"/>
  <c r="L44" i="1" s="1"/>
  <c r="K44" i="1" a="1"/>
  <c r="K44" i="1" s="1"/>
  <c r="J44" i="1" a="1"/>
  <c r="J44" i="1" s="1"/>
  <c r="H44" i="1" a="1"/>
  <c r="H44" i="1" s="1"/>
  <c r="G44" i="1" a="1"/>
  <c r="G44" i="1" s="1"/>
  <c r="F44" i="1" a="1"/>
  <c r="F44" i="1" s="1"/>
  <c r="E44" i="1" a="1"/>
  <c r="E44" i="1" s="1"/>
  <c r="D44" i="1" a="1"/>
  <c r="D44" i="1" s="1"/>
  <c r="C44" i="1"/>
  <c r="C44" i="1" a="1"/>
  <c r="AQ43" i="1" a="1"/>
  <c r="AQ43" i="1" s="1"/>
  <c r="AP43" i="1" a="1"/>
  <c r="AP43" i="1" s="1"/>
  <c r="AO43" i="1" a="1"/>
  <c r="AO43" i="1" s="1"/>
  <c r="AN43" i="1" a="1"/>
  <c r="AN43" i="1" s="1"/>
  <c r="AM43" i="1" a="1"/>
  <c r="AM43" i="1" s="1"/>
  <c r="AL43" i="1" a="1"/>
  <c r="AL43" i="1" s="1"/>
  <c r="AJ43" i="1" a="1"/>
  <c r="AJ43" i="1" s="1"/>
  <c r="AI43" i="1" a="1"/>
  <c r="AI43" i="1" s="1"/>
  <c r="AH43" i="1" a="1"/>
  <c r="AH43" i="1" s="1"/>
  <c r="AG43" i="1" a="1"/>
  <c r="AG43" i="1" s="1"/>
  <c r="AF43" i="1" a="1"/>
  <c r="AF43" i="1" s="1"/>
  <c r="AE43" i="1" a="1"/>
  <c r="AE43" i="1" s="1"/>
  <c r="AC43" i="1" a="1"/>
  <c r="AC43" i="1" s="1"/>
  <c r="AB43" i="1" a="1"/>
  <c r="AB43" i="1" s="1"/>
  <c r="AA43" i="1" a="1"/>
  <c r="AA43" i="1" s="1"/>
  <c r="Z43" i="1" a="1"/>
  <c r="Z43" i="1" s="1"/>
  <c r="Y43" i="1" a="1"/>
  <c r="Y43" i="1" s="1"/>
  <c r="X43" i="1" a="1"/>
  <c r="X43" i="1" s="1"/>
  <c r="V43" i="1" a="1"/>
  <c r="V43" i="1" s="1"/>
  <c r="U43" i="1" a="1"/>
  <c r="U43" i="1" s="1"/>
  <c r="T43" i="1" a="1"/>
  <c r="T43" i="1" s="1"/>
  <c r="S43" i="1" a="1"/>
  <c r="S43" i="1" s="1"/>
  <c r="R43" i="1"/>
  <c r="R43" i="1" a="1"/>
  <c r="Q43" i="1" a="1"/>
  <c r="Q43" i="1" s="1"/>
  <c r="O43" i="1" a="1"/>
  <c r="O43" i="1" s="1"/>
  <c r="N43" i="1" a="1"/>
  <c r="N43" i="1" s="1"/>
  <c r="M43" i="1" a="1"/>
  <c r="M43" i="1" s="1"/>
  <c r="L43" i="1" a="1"/>
  <c r="L43" i="1" s="1"/>
  <c r="K43" i="1" a="1"/>
  <c r="K43" i="1" s="1"/>
  <c r="J43" i="1" a="1"/>
  <c r="J43" i="1" s="1"/>
  <c r="H43" i="1" a="1"/>
  <c r="H43" i="1" s="1"/>
  <c r="G43" i="1" a="1"/>
  <c r="G43" i="1" s="1"/>
  <c r="F43" i="1" a="1"/>
  <c r="F43" i="1" s="1"/>
  <c r="E43" i="1" a="1"/>
  <c r="E43" i="1" s="1"/>
  <c r="D43" i="1" a="1"/>
  <c r="D43" i="1" s="1"/>
  <c r="C43" i="1" a="1"/>
  <c r="C43" i="1" s="1"/>
  <c r="AQ42" i="1" a="1"/>
  <c r="AQ42" i="1" s="1"/>
  <c r="AP42" i="1" a="1"/>
  <c r="AP42" i="1" s="1"/>
  <c r="AO42" i="1" a="1"/>
  <c r="AO42" i="1" s="1"/>
  <c r="AN42" i="1" a="1"/>
  <c r="AN42" i="1" s="1"/>
  <c r="AM42" i="1" a="1"/>
  <c r="AM42" i="1" s="1"/>
  <c r="AL42" i="1" a="1"/>
  <c r="AL42" i="1" s="1"/>
  <c r="AJ42" i="1" a="1"/>
  <c r="AJ42" i="1" s="1"/>
  <c r="AI42" i="1" a="1"/>
  <c r="AI42" i="1" s="1"/>
  <c r="AH42" i="1" a="1"/>
  <c r="AH42" i="1" s="1"/>
  <c r="AG42" i="1" a="1"/>
  <c r="AG42" i="1" s="1"/>
  <c r="AF42" i="1" a="1"/>
  <c r="AF42" i="1" s="1"/>
  <c r="AE42" i="1" a="1"/>
  <c r="AE42" i="1" s="1"/>
  <c r="AC42" i="1" a="1"/>
  <c r="AC42" i="1" s="1"/>
  <c r="AB42" i="1" a="1"/>
  <c r="AB42" i="1" s="1"/>
  <c r="AA42" i="1"/>
  <c r="AA42" i="1" a="1"/>
  <c r="Z42" i="1" a="1"/>
  <c r="Z42" i="1" s="1"/>
  <c r="Y42" i="1" a="1"/>
  <c r="Y42" i="1" s="1"/>
  <c r="X42" i="1" a="1"/>
  <c r="X42" i="1" s="1"/>
  <c r="V42" i="1" a="1"/>
  <c r="V42" i="1" s="1"/>
  <c r="U42" i="1" a="1"/>
  <c r="U42" i="1" s="1"/>
  <c r="T42" i="1" a="1"/>
  <c r="T42" i="1" s="1"/>
  <c r="S42" i="1" a="1"/>
  <c r="S42" i="1" s="1"/>
  <c r="R42" i="1" a="1"/>
  <c r="R42" i="1" s="1"/>
  <c r="Q42" i="1" a="1"/>
  <c r="Q42" i="1" s="1"/>
  <c r="O42" i="1" a="1"/>
  <c r="O42" i="1" s="1"/>
  <c r="N42" i="1" a="1"/>
  <c r="N42" i="1" s="1"/>
  <c r="M42" i="1" a="1"/>
  <c r="M42" i="1" s="1"/>
  <c r="L42" i="1" a="1"/>
  <c r="L42" i="1" s="1"/>
  <c r="K42" i="1" a="1"/>
  <c r="K42" i="1" s="1"/>
  <c r="J42" i="1" a="1"/>
  <c r="J42" i="1" s="1"/>
  <c r="H42" i="1" a="1"/>
  <c r="H42" i="1" s="1"/>
  <c r="G42" i="1" a="1"/>
  <c r="G42" i="1" s="1"/>
  <c r="F42" i="1" a="1"/>
  <c r="F42" i="1" s="1"/>
  <c r="E42" i="1" a="1"/>
  <c r="E42" i="1" s="1"/>
  <c r="D42" i="1" a="1"/>
  <c r="D42" i="1" s="1"/>
  <c r="C42" i="1" a="1"/>
  <c r="C42" i="1" s="1"/>
  <c r="AQ41" i="1" a="1"/>
  <c r="AQ41" i="1" s="1"/>
  <c r="AP41" i="1" a="1"/>
  <c r="AP41" i="1" s="1"/>
  <c r="AO41" i="1" a="1"/>
  <c r="AO41" i="1" s="1"/>
  <c r="AN41" i="1" a="1"/>
  <c r="AN41" i="1" s="1"/>
  <c r="AM41" i="1" a="1"/>
  <c r="AM41" i="1" s="1"/>
  <c r="AL41" i="1" a="1"/>
  <c r="AL41" i="1" s="1"/>
  <c r="AJ41" i="1" a="1"/>
  <c r="AJ41" i="1" s="1"/>
  <c r="AI41" i="1" a="1"/>
  <c r="AI41" i="1" s="1"/>
  <c r="AH41" i="1" a="1"/>
  <c r="AH41" i="1" s="1"/>
  <c r="AG41" i="1" a="1"/>
  <c r="AG41" i="1" s="1"/>
  <c r="AF41" i="1" a="1"/>
  <c r="AF41" i="1" s="1"/>
  <c r="AE41" i="1"/>
  <c r="AE41" i="1" a="1"/>
  <c r="AC41" i="1" a="1"/>
  <c r="AC41" i="1" s="1"/>
  <c r="AB41" i="1" a="1"/>
  <c r="AB41" i="1" s="1"/>
  <c r="AA41" i="1" a="1"/>
  <c r="AA41" i="1" s="1"/>
  <c r="Z41" i="1" a="1"/>
  <c r="Z41" i="1" s="1"/>
  <c r="Y41" i="1" a="1"/>
  <c r="Y41" i="1" s="1"/>
  <c r="X41" i="1" a="1"/>
  <c r="X41" i="1" s="1"/>
  <c r="V41" i="1" a="1"/>
  <c r="V41" i="1" s="1"/>
  <c r="U41" i="1" a="1"/>
  <c r="U41" i="1" s="1"/>
  <c r="T41" i="1" a="1"/>
  <c r="T41" i="1" s="1"/>
  <c r="S41" i="1" a="1"/>
  <c r="S41" i="1" s="1"/>
  <c r="R41" i="1" a="1"/>
  <c r="R41" i="1" s="1"/>
  <c r="Q41" i="1" a="1"/>
  <c r="Q41" i="1" s="1"/>
  <c r="O41" i="1" a="1"/>
  <c r="O41" i="1" s="1"/>
  <c r="N41" i="1" a="1"/>
  <c r="N41" i="1" s="1"/>
  <c r="M41" i="1" a="1"/>
  <c r="M41" i="1" s="1"/>
  <c r="L41" i="1" a="1"/>
  <c r="L41" i="1" s="1"/>
  <c r="K41" i="1" a="1"/>
  <c r="K41" i="1" s="1"/>
  <c r="J41" i="1" a="1"/>
  <c r="J41" i="1" s="1"/>
  <c r="H41" i="1" a="1"/>
  <c r="H41" i="1" s="1"/>
  <c r="G41" i="1" a="1"/>
  <c r="G41" i="1" s="1"/>
  <c r="F41" i="1" a="1"/>
  <c r="F41" i="1" s="1"/>
  <c r="E41" i="1" a="1"/>
  <c r="E41" i="1" s="1"/>
  <c r="D41" i="1" a="1"/>
  <c r="D41" i="1" s="1"/>
  <c r="C41" i="1" a="1"/>
  <c r="C41" i="1" s="1"/>
  <c r="AQ40" i="1" a="1"/>
  <c r="AQ40" i="1" s="1"/>
  <c r="AP40" i="1" a="1"/>
  <c r="AP40" i="1" s="1"/>
  <c r="AO40" i="1" a="1"/>
  <c r="AO40" i="1" s="1"/>
  <c r="AN40" i="1" a="1"/>
  <c r="AN40" i="1" s="1"/>
  <c r="AM40" i="1" a="1"/>
  <c r="AM40" i="1" s="1"/>
  <c r="AL40" i="1" a="1"/>
  <c r="AL40" i="1" s="1"/>
  <c r="AJ40" i="1" a="1"/>
  <c r="AJ40" i="1" s="1"/>
  <c r="AI40" i="1" a="1"/>
  <c r="AI40" i="1" s="1"/>
  <c r="AH40" i="1" a="1"/>
  <c r="AH40" i="1" s="1"/>
  <c r="AG40" i="1" a="1"/>
  <c r="AG40" i="1" s="1"/>
  <c r="AF40" i="1" a="1"/>
  <c r="AF40" i="1" s="1"/>
  <c r="AE40" i="1" a="1"/>
  <c r="AE40" i="1" s="1"/>
  <c r="AC40" i="1" a="1"/>
  <c r="AC40" i="1" s="1"/>
  <c r="AB40" i="1" a="1"/>
  <c r="AB40" i="1" s="1"/>
  <c r="AA40" i="1" a="1"/>
  <c r="AA40" i="1" s="1"/>
  <c r="Z40" i="1" a="1"/>
  <c r="Z40" i="1" s="1"/>
  <c r="Y40" i="1" a="1"/>
  <c r="Y40" i="1" s="1"/>
  <c r="X40" i="1" a="1"/>
  <c r="X40" i="1" s="1"/>
  <c r="V40" i="1" a="1"/>
  <c r="V40" i="1" s="1"/>
  <c r="U40" i="1" a="1"/>
  <c r="U40" i="1" s="1"/>
  <c r="T40" i="1" a="1"/>
  <c r="T40" i="1" s="1"/>
  <c r="S40" i="1" a="1"/>
  <c r="S40" i="1" s="1"/>
  <c r="R40" i="1" a="1"/>
  <c r="R40" i="1" s="1"/>
  <c r="Q40" i="1" a="1"/>
  <c r="Q40" i="1" s="1"/>
  <c r="O40" i="1" a="1"/>
  <c r="O40" i="1" s="1"/>
  <c r="N40" i="1" a="1"/>
  <c r="N40" i="1" s="1"/>
  <c r="M40" i="1"/>
  <c r="M40" i="1" a="1"/>
  <c r="L40" i="1" a="1"/>
  <c r="L40" i="1" s="1"/>
  <c r="K40" i="1" a="1"/>
  <c r="K40" i="1" s="1"/>
  <c r="J40" i="1" a="1"/>
  <c r="J40" i="1" s="1"/>
  <c r="H40" i="1" a="1"/>
  <c r="H40" i="1" s="1"/>
  <c r="G40" i="1" a="1"/>
  <c r="G40" i="1" s="1"/>
  <c r="F40" i="1" a="1"/>
  <c r="F40" i="1" s="1"/>
  <c r="E40" i="1" a="1"/>
  <c r="E40" i="1" s="1"/>
  <c r="D40" i="1" a="1"/>
  <c r="D40" i="1" s="1"/>
  <c r="C40" i="1" a="1"/>
  <c r="C40" i="1" s="1"/>
  <c r="AQ38" i="1" a="1"/>
  <c r="AQ38" i="1" s="1"/>
  <c r="AP38" i="1" a="1"/>
  <c r="AP38" i="1" s="1"/>
  <c r="AO38" i="1" a="1"/>
  <c r="AO38" i="1" s="1"/>
  <c r="AN38" i="1" a="1"/>
  <c r="AN38" i="1" s="1"/>
  <c r="AM38" i="1" a="1"/>
  <c r="AM38" i="1" s="1"/>
  <c r="AL38" i="1" a="1"/>
  <c r="AL38" i="1" s="1"/>
  <c r="AJ38" i="1"/>
  <c r="AJ38" i="1" a="1"/>
  <c r="AI38" i="1" a="1"/>
  <c r="AI38" i="1" s="1"/>
  <c r="AH38" i="1" a="1"/>
  <c r="AH38" i="1" s="1"/>
  <c r="AG38" i="1" a="1"/>
  <c r="AG38" i="1" s="1"/>
  <c r="AF38" i="1" a="1"/>
  <c r="AF38" i="1" s="1"/>
  <c r="AE38" i="1" a="1"/>
  <c r="AE38" i="1" s="1"/>
  <c r="AC38" i="1" a="1"/>
  <c r="AC38" i="1" s="1"/>
  <c r="AB38" i="1" a="1"/>
  <c r="AB38" i="1" s="1"/>
  <c r="AA38" i="1" a="1"/>
  <c r="AA38" i="1" s="1"/>
  <c r="Z38" i="1" a="1"/>
  <c r="Z38" i="1" s="1"/>
  <c r="Y38" i="1" a="1"/>
  <c r="Y38" i="1" s="1"/>
  <c r="X38" i="1" a="1"/>
  <c r="X38" i="1" s="1"/>
  <c r="V38" i="1" a="1"/>
  <c r="V38" i="1" s="1"/>
  <c r="U38" i="1" a="1"/>
  <c r="U38" i="1" s="1"/>
  <c r="T38" i="1" a="1"/>
  <c r="T38" i="1" s="1"/>
  <c r="S38" i="1" a="1"/>
  <c r="S38" i="1" s="1"/>
  <c r="R38" i="1" a="1"/>
  <c r="R38" i="1" s="1"/>
  <c r="Q38" i="1" a="1"/>
  <c r="Q38" i="1" s="1"/>
  <c r="O38" i="1" a="1"/>
  <c r="O38" i="1" s="1"/>
  <c r="N38" i="1" a="1"/>
  <c r="N38" i="1" s="1"/>
  <c r="M38" i="1" a="1"/>
  <c r="M38" i="1" s="1"/>
  <c r="L38" i="1" a="1"/>
  <c r="L38" i="1" s="1"/>
  <c r="K38" i="1" a="1"/>
  <c r="K38" i="1" s="1"/>
  <c r="J38" i="1" a="1"/>
  <c r="J38" i="1" s="1"/>
  <c r="H38" i="1" a="1"/>
  <c r="H38" i="1" s="1"/>
  <c r="G38" i="1" a="1"/>
  <c r="G38" i="1" s="1"/>
  <c r="F38" i="1" a="1"/>
  <c r="F38" i="1" s="1"/>
  <c r="E38" i="1" a="1"/>
  <c r="E38" i="1" s="1"/>
  <c r="D38" i="1" a="1"/>
  <c r="D38" i="1" s="1"/>
  <c r="C38" i="1" a="1"/>
  <c r="C38" i="1" s="1"/>
  <c r="AQ37" i="1" a="1"/>
  <c r="AQ37" i="1" s="1"/>
  <c r="AP37" i="1" a="1"/>
  <c r="AP37" i="1" s="1"/>
  <c r="AO37" i="1" a="1"/>
  <c r="AO37" i="1" s="1"/>
  <c r="AN37" i="1" a="1"/>
  <c r="AN37" i="1" s="1"/>
  <c r="AM37" i="1" a="1"/>
  <c r="AM37" i="1" s="1"/>
  <c r="AL37" i="1" a="1"/>
  <c r="AL37" i="1" s="1"/>
  <c r="AJ37" i="1" a="1"/>
  <c r="AJ37" i="1" s="1"/>
  <c r="AI37" i="1" a="1"/>
  <c r="AI37" i="1" s="1"/>
  <c r="AH37" i="1" a="1"/>
  <c r="AH37" i="1" s="1"/>
  <c r="AG37" i="1" a="1"/>
  <c r="AG37" i="1" s="1"/>
  <c r="AF37" i="1" a="1"/>
  <c r="AF37" i="1" s="1"/>
  <c r="AE37" i="1" a="1"/>
  <c r="AE37" i="1" s="1"/>
  <c r="AC37" i="1" a="1"/>
  <c r="AC37" i="1" s="1"/>
  <c r="AB37" i="1" a="1"/>
  <c r="AB37" i="1" s="1"/>
  <c r="AA37" i="1" a="1"/>
  <c r="AA37" i="1" s="1"/>
  <c r="Z37" i="1" a="1"/>
  <c r="Z37" i="1" s="1"/>
  <c r="Y37" i="1" a="1"/>
  <c r="Y37" i="1" s="1"/>
  <c r="X37" i="1" a="1"/>
  <c r="X37" i="1" s="1"/>
  <c r="V37" i="1" a="1"/>
  <c r="V37" i="1" s="1"/>
  <c r="U37" i="1" a="1"/>
  <c r="U37" i="1" s="1"/>
  <c r="T37" i="1" a="1"/>
  <c r="T37" i="1" s="1"/>
  <c r="S37" i="1" a="1"/>
  <c r="S37" i="1" s="1"/>
  <c r="R37" i="1" a="1"/>
  <c r="R37" i="1" s="1"/>
  <c r="Q37" i="1" a="1"/>
  <c r="Q37" i="1" s="1"/>
  <c r="O37" i="1" a="1"/>
  <c r="O37" i="1" s="1"/>
  <c r="N37" i="1" a="1"/>
  <c r="N37" i="1" s="1"/>
  <c r="M37" i="1" a="1"/>
  <c r="M37" i="1" s="1"/>
  <c r="L37" i="1" a="1"/>
  <c r="L37" i="1" s="1"/>
  <c r="K37" i="1" a="1"/>
  <c r="K37" i="1" s="1"/>
  <c r="J37" i="1" a="1"/>
  <c r="J37" i="1" s="1"/>
  <c r="H37" i="1" a="1"/>
  <c r="H37" i="1" s="1"/>
  <c r="G37" i="1" a="1"/>
  <c r="G37" i="1" s="1"/>
  <c r="F37" i="1" a="1"/>
  <c r="F37" i="1" s="1"/>
  <c r="E37" i="1" a="1"/>
  <c r="E37" i="1" s="1"/>
  <c r="D37" i="1" a="1"/>
  <c r="D37" i="1" s="1"/>
  <c r="C37" i="1"/>
  <c r="C37" i="1" a="1"/>
  <c r="AQ36" i="1" a="1"/>
  <c r="AQ36" i="1" s="1"/>
  <c r="AP36" i="1" a="1"/>
  <c r="AP36" i="1" s="1"/>
  <c r="AO36" i="1" a="1"/>
  <c r="AO36" i="1" s="1"/>
  <c r="AN36" i="1" a="1"/>
  <c r="AN36" i="1" s="1"/>
  <c r="AM36" i="1" a="1"/>
  <c r="AM36" i="1" s="1"/>
  <c r="AL36" i="1" a="1"/>
  <c r="AL36" i="1" s="1"/>
  <c r="AJ36" i="1"/>
  <c r="AJ36" i="1" a="1"/>
  <c r="AI36" i="1" a="1"/>
  <c r="AI36" i="1" s="1"/>
  <c r="AH36" i="1" a="1"/>
  <c r="AH36" i="1" s="1"/>
  <c r="AG36" i="1" a="1"/>
  <c r="AG36" i="1" s="1"/>
  <c r="AF36" i="1" a="1"/>
  <c r="AF36" i="1" s="1"/>
  <c r="AE36" i="1" a="1"/>
  <c r="AE36" i="1" s="1"/>
  <c r="AC36" i="1" a="1"/>
  <c r="AC36" i="1" s="1"/>
  <c r="AB36" i="1" a="1"/>
  <c r="AB36" i="1" s="1"/>
  <c r="AA36" i="1" a="1"/>
  <c r="AA36" i="1" s="1"/>
  <c r="Z36" i="1" a="1"/>
  <c r="Z36" i="1" s="1"/>
  <c r="Y36" i="1" a="1"/>
  <c r="Y36" i="1" s="1"/>
  <c r="X36" i="1" a="1"/>
  <c r="X36" i="1" s="1"/>
  <c r="V36" i="1" a="1"/>
  <c r="V36" i="1" s="1"/>
  <c r="U36" i="1" a="1"/>
  <c r="U36" i="1" s="1"/>
  <c r="T36" i="1" a="1"/>
  <c r="T36" i="1" s="1"/>
  <c r="S36" i="1" a="1"/>
  <c r="S36" i="1" s="1"/>
  <c r="R36" i="1" a="1"/>
  <c r="R36" i="1" s="1"/>
  <c r="Q36" i="1" a="1"/>
  <c r="Q36" i="1" s="1"/>
  <c r="O36" i="1" a="1"/>
  <c r="O36" i="1" s="1"/>
  <c r="N36" i="1" a="1"/>
  <c r="N36" i="1" s="1"/>
  <c r="M36" i="1" a="1"/>
  <c r="M36" i="1" s="1"/>
  <c r="L36" i="1" a="1"/>
  <c r="L36" i="1" s="1"/>
  <c r="K36" i="1" a="1"/>
  <c r="K36" i="1" s="1"/>
  <c r="J36" i="1" a="1"/>
  <c r="J36" i="1" s="1"/>
  <c r="H36" i="1" a="1"/>
  <c r="H36" i="1" s="1"/>
  <c r="G36" i="1" a="1"/>
  <c r="G36" i="1" s="1"/>
  <c r="F36" i="1" a="1"/>
  <c r="F36" i="1" s="1"/>
  <c r="E36" i="1" a="1"/>
  <c r="E36" i="1" s="1"/>
  <c r="D36" i="1" a="1"/>
  <c r="D36" i="1" s="1"/>
  <c r="C36" i="1" a="1"/>
  <c r="C36" i="1" s="1"/>
  <c r="AQ35" i="1" a="1"/>
  <c r="AQ35" i="1" s="1"/>
  <c r="AP35" i="1" a="1"/>
  <c r="AP35" i="1" s="1"/>
  <c r="AO35" i="1" a="1"/>
  <c r="AO35" i="1" s="1"/>
  <c r="AN35" i="1" a="1"/>
  <c r="AN35" i="1" s="1"/>
  <c r="AM35" i="1" a="1"/>
  <c r="AM35" i="1" s="1"/>
  <c r="AL35" i="1" a="1"/>
  <c r="AL35" i="1" s="1"/>
  <c r="AJ35" i="1" a="1"/>
  <c r="AJ35" i="1" s="1"/>
  <c r="AI35" i="1" a="1"/>
  <c r="AI35" i="1" s="1"/>
  <c r="AH35" i="1" a="1"/>
  <c r="AH35" i="1" s="1"/>
  <c r="AG35" i="1" a="1"/>
  <c r="AG35" i="1" s="1"/>
  <c r="AF35" i="1" a="1"/>
  <c r="AF35" i="1" s="1"/>
  <c r="AE35" i="1" a="1"/>
  <c r="AE35" i="1" s="1"/>
  <c r="AC35" i="1" a="1"/>
  <c r="AC35" i="1" s="1"/>
  <c r="AB35" i="1" a="1"/>
  <c r="AB35" i="1" s="1"/>
  <c r="AA35" i="1" a="1"/>
  <c r="AA35" i="1" s="1"/>
  <c r="Z35" i="1" a="1"/>
  <c r="Z35" i="1" s="1"/>
  <c r="Y35" i="1" a="1"/>
  <c r="Y35" i="1" s="1"/>
  <c r="X35" i="1" a="1"/>
  <c r="X35" i="1" s="1"/>
  <c r="V35" i="1" a="1"/>
  <c r="V35" i="1" s="1"/>
  <c r="U35" i="1" a="1"/>
  <c r="U35" i="1" s="1"/>
  <c r="T35" i="1" a="1"/>
  <c r="T35" i="1" s="1"/>
  <c r="S35" i="1" a="1"/>
  <c r="S35" i="1" s="1"/>
  <c r="R35" i="1" a="1"/>
  <c r="R35" i="1" s="1"/>
  <c r="Q35" i="1" a="1"/>
  <c r="Q35" i="1" s="1"/>
  <c r="O35" i="1" a="1"/>
  <c r="O35" i="1" s="1"/>
  <c r="N35" i="1" a="1"/>
  <c r="N35" i="1" s="1"/>
  <c r="M35" i="1" a="1"/>
  <c r="M35" i="1" s="1"/>
  <c r="L35" i="1" a="1"/>
  <c r="L35" i="1" s="1"/>
  <c r="K35" i="1" a="1"/>
  <c r="K35" i="1" s="1"/>
  <c r="J35" i="1" a="1"/>
  <c r="J35" i="1" s="1"/>
  <c r="H35" i="1" a="1"/>
  <c r="H35" i="1" s="1"/>
  <c r="G35" i="1" a="1"/>
  <c r="G35" i="1" s="1"/>
  <c r="F35" i="1" a="1"/>
  <c r="F35" i="1" s="1"/>
  <c r="E35" i="1" a="1"/>
  <c r="E35" i="1" s="1"/>
  <c r="D35" i="1" a="1"/>
  <c r="D35" i="1" s="1"/>
  <c r="C35" i="1" a="1"/>
  <c r="C35" i="1" s="1"/>
  <c r="AQ34" i="1" a="1"/>
  <c r="AQ34" i="1" s="1"/>
  <c r="AP34" i="1" a="1"/>
  <c r="AP34" i="1" s="1"/>
  <c r="AO34" i="1" a="1"/>
  <c r="AO34" i="1" s="1"/>
  <c r="AN34" i="1" a="1"/>
  <c r="AN34" i="1" s="1"/>
  <c r="AM34" i="1" a="1"/>
  <c r="AM34" i="1" s="1"/>
  <c r="AL34" i="1" a="1"/>
  <c r="AL34" i="1" s="1"/>
  <c r="AJ34" i="1" a="1"/>
  <c r="AJ34" i="1" s="1"/>
  <c r="AI34" i="1" a="1"/>
  <c r="AI34" i="1" s="1"/>
  <c r="AH34" i="1" a="1"/>
  <c r="AH34" i="1" s="1"/>
  <c r="AG34" i="1" a="1"/>
  <c r="AG34" i="1" s="1"/>
  <c r="AF34" i="1" a="1"/>
  <c r="AF34" i="1" s="1"/>
  <c r="AE34" i="1" a="1"/>
  <c r="AE34" i="1" s="1"/>
  <c r="AC34" i="1" a="1"/>
  <c r="AC34" i="1" s="1"/>
  <c r="AB34" i="1" a="1"/>
  <c r="AB34" i="1" s="1"/>
  <c r="AA34" i="1" a="1"/>
  <c r="AA34" i="1" s="1"/>
  <c r="Z34" i="1" a="1"/>
  <c r="Z34" i="1" s="1"/>
  <c r="Y34" i="1" a="1"/>
  <c r="Y34" i="1" s="1"/>
  <c r="X34" i="1" a="1"/>
  <c r="X34" i="1" s="1"/>
  <c r="V34" i="1" a="1"/>
  <c r="V34" i="1" s="1"/>
  <c r="U34" i="1" a="1"/>
  <c r="U34" i="1" s="1"/>
  <c r="T34" i="1" a="1"/>
  <c r="T34" i="1" s="1"/>
  <c r="S34" i="1" a="1"/>
  <c r="S34" i="1" s="1"/>
  <c r="R34" i="1" a="1"/>
  <c r="R34" i="1" s="1"/>
  <c r="Q34" i="1" a="1"/>
  <c r="Q34" i="1" s="1"/>
  <c r="O34" i="1" a="1"/>
  <c r="O34" i="1" s="1"/>
  <c r="N34" i="1" a="1"/>
  <c r="N34" i="1" s="1"/>
  <c r="M34" i="1" a="1"/>
  <c r="M34" i="1" s="1"/>
  <c r="L34" i="1" a="1"/>
  <c r="L34" i="1" s="1"/>
  <c r="K34" i="1" a="1"/>
  <c r="K34" i="1" s="1"/>
  <c r="J34" i="1" a="1"/>
  <c r="J34" i="1" s="1"/>
  <c r="H34" i="1" a="1"/>
  <c r="H34" i="1" s="1"/>
  <c r="G34" i="1" a="1"/>
  <c r="G34" i="1" s="1"/>
  <c r="F34" i="1" a="1"/>
  <c r="F34" i="1" s="1"/>
  <c r="E34" i="1" a="1"/>
  <c r="E34" i="1" s="1"/>
  <c r="D34" i="1" a="1"/>
  <c r="D34" i="1" s="1"/>
  <c r="C34" i="1"/>
  <c r="C34" i="1" a="1"/>
  <c r="AQ33" i="1"/>
  <c r="AQ33" i="1" a="1"/>
  <c r="AP33" i="1" a="1"/>
  <c r="AP33" i="1" s="1"/>
  <c r="AO33" i="1" a="1"/>
  <c r="AO33" i="1" s="1"/>
  <c r="AN33" i="1" a="1"/>
  <c r="AN33" i="1" s="1"/>
  <c r="AM33" i="1" a="1"/>
  <c r="AM33" i="1" s="1"/>
  <c r="AL33" i="1" a="1"/>
  <c r="AL33" i="1" s="1"/>
  <c r="AJ33" i="1" a="1"/>
  <c r="AJ33" i="1" s="1"/>
  <c r="AI33" i="1" a="1"/>
  <c r="AI33" i="1" s="1"/>
  <c r="AH33" i="1" a="1"/>
  <c r="AH33" i="1" s="1"/>
  <c r="AG33" i="1" a="1"/>
  <c r="AG33" i="1" s="1"/>
  <c r="AF33" i="1"/>
  <c r="AF33" i="1" a="1"/>
  <c r="AE33" i="1" a="1"/>
  <c r="AE33" i="1" s="1"/>
  <c r="AC33" i="1" a="1"/>
  <c r="AC33" i="1" s="1"/>
  <c r="AB33" i="1" a="1"/>
  <c r="AB33" i="1" s="1"/>
  <c r="AA33" i="1" a="1"/>
  <c r="AA33" i="1" s="1"/>
  <c r="Z33" i="1" a="1"/>
  <c r="Z33" i="1" s="1"/>
  <c r="Y33" i="1" a="1"/>
  <c r="Y33" i="1" s="1"/>
  <c r="X33" i="1" a="1"/>
  <c r="X33" i="1" s="1"/>
  <c r="V33" i="1" a="1"/>
  <c r="V33" i="1" s="1"/>
  <c r="U33" i="1" a="1"/>
  <c r="U33" i="1" s="1"/>
  <c r="T33" i="1" a="1"/>
  <c r="T33" i="1" s="1"/>
  <c r="S33" i="1" a="1"/>
  <c r="S33" i="1" s="1"/>
  <c r="R33" i="1" a="1"/>
  <c r="R33" i="1" s="1"/>
  <c r="Q33" i="1"/>
  <c r="Q33" i="1" a="1"/>
  <c r="O33" i="1"/>
  <c r="O33" i="1" a="1"/>
  <c r="N33" i="1" a="1"/>
  <c r="N33" i="1" s="1"/>
  <c r="M33" i="1" a="1"/>
  <c r="M33" i="1" s="1"/>
  <c r="L33" i="1" a="1"/>
  <c r="L33" i="1" s="1"/>
  <c r="K33" i="1" a="1"/>
  <c r="K33" i="1" s="1"/>
  <c r="J33" i="1" a="1"/>
  <c r="J33" i="1" s="1"/>
  <c r="H33" i="1" a="1"/>
  <c r="H33" i="1" s="1"/>
  <c r="G33" i="1" a="1"/>
  <c r="G33" i="1" s="1"/>
  <c r="F33" i="1" a="1"/>
  <c r="F33" i="1" s="1"/>
  <c r="E33" i="1" a="1"/>
  <c r="E33" i="1" s="1"/>
  <c r="D33" i="1" a="1"/>
  <c r="D33" i="1" s="1"/>
  <c r="C33" i="1" a="1"/>
  <c r="C33" i="1" s="1"/>
  <c r="AQ32" i="1" a="1"/>
  <c r="AQ32" i="1" s="1"/>
  <c r="AP32" i="1" a="1"/>
  <c r="AP32" i="1" s="1"/>
  <c r="AO32" i="1" a="1"/>
  <c r="AO32" i="1" s="1"/>
  <c r="AN32" i="1" a="1"/>
  <c r="AN32" i="1" s="1"/>
  <c r="AM32" i="1" a="1"/>
  <c r="AM32" i="1" s="1"/>
  <c r="AL32" i="1" a="1"/>
  <c r="AL32" i="1" s="1"/>
  <c r="AJ32" i="1" a="1"/>
  <c r="AJ32" i="1" s="1"/>
  <c r="AI32" i="1" a="1"/>
  <c r="AI32" i="1" s="1"/>
  <c r="AH32" i="1" a="1"/>
  <c r="AH32" i="1" s="1"/>
  <c r="AG32" i="1" a="1"/>
  <c r="AG32" i="1" s="1"/>
  <c r="AF32" i="1"/>
  <c r="AF32" i="1" a="1"/>
  <c r="AE32" i="1" a="1"/>
  <c r="AE32" i="1" s="1"/>
  <c r="AC32" i="1" a="1"/>
  <c r="AC32" i="1" s="1"/>
  <c r="AB32" i="1" a="1"/>
  <c r="AB32" i="1" s="1"/>
  <c r="AA32" i="1" a="1"/>
  <c r="AA32" i="1" s="1"/>
  <c r="Z32" i="1" a="1"/>
  <c r="Z32" i="1" s="1"/>
  <c r="Y32" i="1" a="1"/>
  <c r="Y32" i="1" s="1"/>
  <c r="X32" i="1" a="1"/>
  <c r="X32" i="1" s="1"/>
  <c r="V32" i="1" a="1"/>
  <c r="V32" i="1" s="1"/>
  <c r="U32" i="1" a="1"/>
  <c r="U32" i="1" s="1"/>
  <c r="T32" i="1" a="1"/>
  <c r="T32" i="1" s="1"/>
  <c r="S32" i="1" a="1"/>
  <c r="S32" i="1" s="1"/>
  <c r="R32" i="1" a="1"/>
  <c r="R32" i="1" s="1"/>
  <c r="Q32" i="1" a="1"/>
  <c r="Q32" i="1" s="1"/>
  <c r="O32" i="1" a="1"/>
  <c r="O32" i="1" s="1"/>
  <c r="N32" i="1" a="1"/>
  <c r="N32" i="1" s="1"/>
  <c r="M32" i="1" a="1"/>
  <c r="M32" i="1" s="1"/>
  <c r="L32" i="1" a="1"/>
  <c r="L32" i="1" s="1"/>
  <c r="K32" i="1" a="1"/>
  <c r="K32" i="1" s="1"/>
  <c r="J32" i="1" a="1"/>
  <c r="J32" i="1" s="1"/>
  <c r="H32" i="1" a="1"/>
  <c r="H32" i="1" s="1"/>
  <c r="G32" i="1" a="1"/>
  <c r="G32" i="1" s="1"/>
  <c r="F32" i="1" a="1"/>
  <c r="F32" i="1" s="1"/>
  <c r="E32" i="1" a="1"/>
  <c r="E32" i="1" s="1"/>
  <c r="D32" i="1" a="1"/>
  <c r="D32" i="1" s="1"/>
  <c r="C32" i="1" a="1"/>
  <c r="C32" i="1" s="1"/>
  <c r="AQ31" i="1" a="1"/>
  <c r="AQ31" i="1" s="1"/>
  <c r="AP31" i="1" a="1"/>
  <c r="AP31" i="1" s="1"/>
  <c r="AO31" i="1" a="1"/>
  <c r="AO31" i="1" s="1"/>
  <c r="AN31" i="1" a="1"/>
  <c r="AN31" i="1" s="1"/>
  <c r="AM31" i="1" a="1"/>
  <c r="AM31" i="1" s="1"/>
  <c r="AL31" i="1" a="1"/>
  <c r="AL31" i="1" s="1"/>
  <c r="AJ31" i="1" a="1"/>
  <c r="AJ31" i="1" s="1"/>
  <c r="AI31" i="1" a="1"/>
  <c r="AI31" i="1" s="1"/>
  <c r="AH31" i="1" a="1"/>
  <c r="AH31" i="1" s="1"/>
  <c r="AG31" i="1" a="1"/>
  <c r="AG31" i="1" s="1"/>
  <c r="AF31" i="1" a="1"/>
  <c r="AF31" i="1" s="1"/>
  <c r="AE31" i="1" a="1"/>
  <c r="AE31" i="1" s="1"/>
  <c r="AC31" i="1" a="1"/>
  <c r="AC31" i="1" s="1"/>
  <c r="AB31" i="1" a="1"/>
  <c r="AB31" i="1" s="1"/>
  <c r="AA31" i="1" a="1"/>
  <c r="AA31" i="1" s="1"/>
  <c r="Z31" i="1" a="1"/>
  <c r="Z31" i="1" s="1"/>
  <c r="Y31" i="1"/>
  <c r="Y31" i="1" a="1"/>
  <c r="X31" i="1" a="1"/>
  <c r="X31" i="1" s="1"/>
  <c r="V31" i="1" a="1"/>
  <c r="V31" i="1" s="1"/>
  <c r="U31" i="1" a="1"/>
  <c r="U31" i="1" s="1"/>
  <c r="T31" i="1" a="1"/>
  <c r="T31" i="1" s="1"/>
  <c r="S31" i="1" a="1"/>
  <c r="S31" i="1" s="1"/>
  <c r="R31" i="1" a="1"/>
  <c r="R31" i="1" s="1"/>
  <c r="Q31" i="1" a="1"/>
  <c r="Q31" i="1" s="1"/>
  <c r="O31" i="1" a="1"/>
  <c r="O31" i="1" s="1"/>
  <c r="N31" i="1" a="1"/>
  <c r="N31" i="1" s="1"/>
  <c r="M31" i="1" a="1"/>
  <c r="M31" i="1" s="1"/>
  <c r="L31" i="1" a="1"/>
  <c r="L31" i="1" s="1"/>
  <c r="K31" i="1" a="1"/>
  <c r="K31" i="1" s="1"/>
  <c r="J31" i="1" a="1"/>
  <c r="J31" i="1" s="1"/>
  <c r="H31" i="1" a="1"/>
  <c r="H31" i="1" s="1"/>
  <c r="G31" i="1" a="1"/>
  <c r="G31" i="1" s="1"/>
  <c r="F31" i="1" a="1"/>
  <c r="F31" i="1" s="1"/>
  <c r="E31" i="1" a="1"/>
  <c r="E31" i="1" s="1"/>
  <c r="D31" i="1" a="1"/>
  <c r="D31" i="1" s="1"/>
  <c r="C31" i="1" a="1"/>
  <c r="C31" i="1" s="1"/>
  <c r="AQ30" i="1" a="1"/>
  <c r="AQ30" i="1" s="1"/>
  <c r="AP30" i="1" a="1"/>
  <c r="AP30" i="1" s="1"/>
  <c r="AO30" i="1" a="1"/>
  <c r="AO30" i="1" s="1"/>
  <c r="AN30" i="1" a="1"/>
  <c r="AN30" i="1" s="1"/>
  <c r="AM30" i="1" a="1"/>
  <c r="AM30" i="1" s="1"/>
  <c r="AL30" i="1" a="1"/>
  <c r="AL30" i="1" s="1"/>
  <c r="AJ30" i="1" a="1"/>
  <c r="AJ30" i="1" s="1"/>
  <c r="AI30" i="1" a="1"/>
  <c r="AI30" i="1" s="1"/>
  <c r="AH30" i="1" a="1"/>
  <c r="AH30" i="1" s="1"/>
  <c r="AG30" i="1" a="1"/>
  <c r="AG30" i="1" s="1"/>
  <c r="AF30" i="1" a="1"/>
  <c r="AF30" i="1" s="1"/>
  <c r="AE30" i="1" a="1"/>
  <c r="AE30" i="1" s="1"/>
  <c r="AC30" i="1" a="1"/>
  <c r="AC30" i="1" s="1"/>
  <c r="AB30" i="1" a="1"/>
  <c r="AB30" i="1" s="1"/>
  <c r="AA30" i="1"/>
  <c r="AA30" i="1" a="1"/>
  <c r="Z30" i="1" a="1"/>
  <c r="Z30" i="1" s="1"/>
  <c r="Y30" i="1" a="1"/>
  <c r="Y30" i="1" s="1"/>
  <c r="X30" i="1" a="1"/>
  <c r="X30" i="1" s="1"/>
  <c r="V30" i="1" a="1"/>
  <c r="V30" i="1" s="1"/>
  <c r="U30" i="1" a="1"/>
  <c r="U30" i="1" s="1"/>
  <c r="T30" i="1" a="1"/>
  <c r="T30" i="1" s="1"/>
  <c r="S30" i="1" a="1"/>
  <c r="S30" i="1" s="1"/>
  <c r="R30" i="1" a="1"/>
  <c r="R30" i="1" s="1"/>
  <c r="Q30" i="1" a="1"/>
  <c r="Q30" i="1" s="1"/>
  <c r="O30" i="1" a="1"/>
  <c r="O30" i="1" s="1"/>
  <c r="N30" i="1" a="1"/>
  <c r="N30" i="1" s="1"/>
  <c r="M30" i="1" a="1"/>
  <c r="M30" i="1" s="1"/>
  <c r="L30" i="1" a="1"/>
  <c r="L30" i="1" s="1"/>
  <c r="K30" i="1" a="1"/>
  <c r="K30" i="1" s="1"/>
  <c r="J30" i="1" a="1"/>
  <c r="J30" i="1" s="1"/>
  <c r="H30" i="1" a="1"/>
  <c r="H30" i="1" s="1"/>
  <c r="G30" i="1" a="1"/>
  <c r="G30" i="1" s="1"/>
  <c r="F30" i="1" a="1"/>
  <c r="F30" i="1" s="1"/>
  <c r="E30" i="1" a="1"/>
  <c r="E30" i="1" s="1"/>
  <c r="D30" i="1" a="1"/>
  <c r="D30" i="1" s="1"/>
  <c r="C30" i="1" a="1"/>
  <c r="C30" i="1" s="1"/>
  <c r="AQ29" i="1" a="1"/>
  <c r="AQ29" i="1" s="1"/>
  <c r="AP29" i="1" a="1"/>
  <c r="AP29" i="1" s="1"/>
  <c r="AO29" i="1" a="1"/>
  <c r="AO29" i="1" s="1"/>
  <c r="AN29" i="1" a="1"/>
  <c r="AN29" i="1" s="1"/>
  <c r="AM29" i="1" a="1"/>
  <c r="AM29" i="1" s="1"/>
  <c r="AL29" i="1" a="1"/>
  <c r="AL29" i="1" s="1"/>
  <c r="AJ29" i="1" a="1"/>
  <c r="AJ29" i="1" s="1"/>
  <c r="AI29" i="1" a="1"/>
  <c r="AI29" i="1" s="1"/>
  <c r="AH29" i="1" a="1"/>
  <c r="AH29" i="1" s="1"/>
  <c r="AG29" i="1" a="1"/>
  <c r="AG29" i="1" s="1"/>
  <c r="AF29" i="1" a="1"/>
  <c r="AF29" i="1" s="1"/>
  <c r="AE29" i="1" a="1"/>
  <c r="AE29" i="1" s="1"/>
  <c r="AC29" i="1" a="1"/>
  <c r="AC29" i="1" s="1"/>
  <c r="AB29" i="1" a="1"/>
  <c r="AB29" i="1" s="1"/>
  <c r="AA29" i="1" a="1"/>
  <c r="AA29" i="1" s="1"/>
  <c r="Z29" i="1" a="1"/>
  <c r="Z29" i="1" s="1"/>
  <c r="Y29" i="1" a="1"/>
  <c r="Y29" i="1" s="1"/>
  <c r="X29" i="1" a="1"/>
  <c r="X29" i="1" s="1"/>
  <c r="V29" i="1" a="1"/>
  <c r="V29" i="1" s="1"/>
  <c r="U29" i="1" a="1"/>
  <c r="U29" i="1" s="1"/>
  <c r="T29" i="1" a="1"/>
  <c r="T29" i="1" s="1"/>
  <c r="S29" i="1" a="1"/>
  <c r="S29" i="1" s="1"/>
  <c r="R29" i="1" a="1"/>
  <c r="R29" i="1" s="1"/>
  <c r="Q29" i="1" a="1"/>
  <c r="Q29" i="1" s="1"/>
  <c r="O29" i="1" a="1"/>
  <c r="O29" i="1" s="1"/>
  <c r="N29" i="1" a="1"/>
  <c r="N29" i="1" s="1"/>
  <c r="M29" i="1" a="1"/>
  <c r="M29" i="1" s="1"/>
  <c r="L29" i="1" a="1"/>
  <c r="L29" i="1" s="1"/>
  <c r="K29" i="1" a="1"/>
  <c r="K29" i="1" s="1"/>
  <c r="J29" i="1" a="1"/>
  <c r="J29" i="1" s="1"/>
  <c r="H29" i="1"/>
  <c r="H29" i="1" a="1"/>
  <c r="G29" i="1" a="1"/>
  <c r="G29" i="1" s="1"/>
  <c r="F29" i="1" a="1"/>
  <c r="F29" i="1" s="1"/>
  <c r="E29" i="1" a="1"/>
  <c r="E29" i="1" s="1"/>
  <c r="D29" i="1" a="1"/>
  <c r="D29" i="1" s="1"/>
  <c r="C29" i="1" a="1"/>
  <c r="C29" i="1" s="1"/>
  <c r="AQ28" i="1" a="1"/>
  <c r="AQ28" i="1" s="1"/>
  <c r="AP28" i="1" a="1"/>
  <c r="AP28" i="1" s="1"/>
  <c r="AO28" i="1" a="1"/>
  <c r="AO28" i="1" s="1"/>
  <c r="AN28" i="1" a="1"/>
  <c r="AN28" i="1" s="1"/>
  <c r="AM28" i="1" a="1"/>
  <c r="AM28" i="1" s="1"/>
  <c r="AL28" i="1" a="1"/>
  <c r="AL28" i="1" s="1"/>
  <c r="AJ28" i="1" a="1"/>
  <c r="AJ28" i="1" s="1"/>
  <c r="AI28" i="1" a="1"/>
  <c r="AI28" i="1" s="1"/>
  <c r="AH28" i="1" a="1"/>
  <c r="AH28" i="1" s="1"/>
  <c r="AG28" i="1" a="1"/>
  <c r="AG28" i="1" s="1"/>
  <c r="AF28" i="1" a="1"/>
  <c r="AF28" i="1" s="1"/>
  <c r="AE28" i="1" a="1"/>
  <c r="AE28" i="1" s="1"/>
  <c r="AC28" i="1" a="1"/>
  <c r="AC28" i="1" s="1"/>
  <c r="AB28" i="1" a="1"/>
  <c r="AB28" i="1" s="1"/>
  <c r="AA28" i="1" a="1"/>
  <c r="AA28" i="1" s="1"/>
  <c r="Z28" i="1" a="1"/>
  <c r="Z28" i="1" s="1"/>
  <c r="Y28" i="1" a="1"/>
  <c r="Y28" i="1" s="1"/>
  <c r="X28" i="1" a="1"/>
  <c r="X28" i="1" s="1"/>
  <c r="V28" i="1" a="1"/>
  <c r="V28" i="1" s="1"/>
  <c r="U28" i="1" a="1"/>
  <c r="U28" i="1" s="1"/>
  <c r="T28" i="1" a="1"/>
  <c r="T28" i="1" s="1"/>
  <c r="S28" i="1" a="1"/>
  <c r="S28" i="1" s="1"/>
  <c r="R28" i="1" a="1"/>
  <c r="R28" i="1" s="1"/>
  <c r="Q28" i="1" a="1"/>
  <c r="Q28" i="1" s="1"/>
  <c r="O28" i="1" a="1"/>
  <c r="O28" i="1" s="1"/>
  <c r="N28" i="1" a="1"/>
  <c r="N28" i="1" s="1"/>
  <c r="M28" i="1" a="1"/>
  <c r="M28" i="1" s="1"/>
  <c r="L28" i="1" a="1"/>
  <c r="L28" i="1" s="1"/>
  <c r="K28" i="1" a="1"/>
  <c r="K28" i="1" s="1"/>
  <c r="J28" i="1" a="1"/>
  <c r="J28" i="1" s="1"/>
  <c r="H28" i="1" a="1"/>
  <c r="H28" i="1" s="1"/>
  <c r="G28" i="1" a="1"/>
  <c r="G28" i="1" s="1"/>
  <c r="F28" i="1" a="1"/>
  <c r="F28" i="1" s="1"/>
  <c r="E28" i="1" a="1"/>
  <c r="E28" i="1" s="1"/>
  <c r="D28" i="1" a="1"/>
  <c r="D28" i="1" s="1"/>
  <c r="C28" i="1" a="1"/>
  <c r="C28" i="1" s="1"/>
  <c r="AQ27" i="1" a="1"/>
  <c r="AQ27" i="1" s="1"/>
  <c r="AP27" i="1" a="1"/>
  <c r="AP27" i="1" s="1"/>
  <c r="AO27" i="1" a="1"/>
  <c r="AO27" i="1" s="1"/>
  <c r="AN27" i="1" a="1"/>
  <c r="AN27" i="1" s="1"/>
  <c r="AM27" i="1" a="1"/>
  <c r="AM27" i="1" s="1"/>
  <c r="AL27" i="1" a="1"/>
  <c r="AL27" i="1" s="1"/>
  <c r="AJ27" i="1" a="1"/>
  <c r="AJ27" i="1" s="1"/>
  <c r="AI27" i="1" a="1"/>
  <c r="AI27" i="1" s="1"/>
  <c r="AH27" i="1" a="1"/>
  <c r="AH27" i="1" s="1"/>
  <c r="AG27" i="1" a="1"/>
  <c r="AG27" i="1" s="1"/>
  <c r="AF27" i="1" a="1"/>
  <c r="AF27" i="1" s="1"/>
  <c r="AE27" i="1" a="1"/>
  <c r="AE27" i="1" s="1"/>
  <c r="AC27" i="1" a="1"/>
  <c r="AC27" i="1" s="1"/>
  <c r="AB27" i="1" a="1"/>
  <c r="AB27" i="1" s="1"/>
  <c r="AA27" i="1" a="1"/>
  <c r="AA27" i="1" s="1"/>
  <c r="Z27" i="1" a="1"/>
  <c r="Z27" i="1" s="1"/>
  <c r="Y27" i="1" a="1"/>
  <c r="Y27" i="1" s="1"/>
  <c r="X27" i="1" a="1"/>
  <c r="X27" i="1" s="1"/>
  <c r="V27" i="1" a="1"/>
  <c r="V27" i="1" s="1"/>
  <c r="U27" i="1" a="1"/>
  <c r="U27" i="1" s="1"/>
  <c r="T27" i="1"/>
  <c r="T27" i="1" a="1"/>
  <c r="S27" i="1" a="1"/>
  <c r="S27" i="1" s="1"/>
  <c r="R27" i="1" a="1"/>
  <c r="R27" i="1" s="1"/>
  <c r="Q27" i="1" a="1"/>
  <c r="Q27" i="1" s="1"/>
  <c r="O27" i="1" a="1"/>
  <c r="O27" i="1" s="1"/>
  <c r="N27" i="1" a="1"/>
  <c r="N27" i="1" s="1"/>
  <c r="M27" i="1" a="1"/>
  <c r="M27" i="1" s="1"/>
  <c r="L27" i="1" a="1"/>
  <c r="L27" i="1" s="1"/>
  <c r="K27" i="1" a="1"/>
  <c r="K27" i="1" s="1"/>
  <c r="J27" i="1" a="1"/>
  <c r="J27" i="1" s="1"/>
  <c r="H27" i="1" a="1"/>
  <c r="H27" i="1" s="1"/>
  <c r="G27" i="1"/>
  <c r="G27" i="1" a="1"/>
  <c r="F27" i="1" a="1"/>
  <c r="F27" i="1" s="1"/>
  <c r="E27" i="1" a="1"/>
  <c r="E27" i="1" s="1"/>
  <c r="D27" i="1" a="1"/>
  <c r="D27" i="1" s="1"/>
  <c r="C27" i="1" a="1"/>
  <c r="C27" i="1" s="1"/>
  <c r="AQ26" i="1" a="1"/>
  <c r="AQ26" i="1" s="1"/>
  <c r="AP26" i="1" a="1"/>
  <c r="AP26" i="1" s="1"/>
  <c r="AO26" i="1" a="1"/>
  <c r="AO26" i="1" s="1"/>
  <c r="AN26" i="1" a="1"/>
  <c r="AN26" i="1" s="1"/>
  <c r="AM26" i="1" a="1"/>
  <c r="AM26" i="1" s="1"/>
  <c r="AL26" i="1" a="1"/>
  <c r="AL26" i="1" s="1"/>
  <c r="AJ26" i="1" a="1"/>
  <c r="AJ26" i="1" s="1"/>
  <c r="AI26" i="1" a="1"/>
  <c r="AI26" i="1" s="1"/>
  <c r="AH26" i="1" a="1"/>
  <c r="AH26" i="1" s="1"/>
  <c r="AG26" i="1" a="1"/>
  <c r="AG26" i="1" s="1"/>
  <c r="AF26" i="1" a="1"/>
  <c r="AF26" i="1" s="1"/>
  <c r="AE26" i="1" a="1"/>
  <c r="AE26" i="1" s="1"/>
  <c r="AC26" i="1" a="1"/>
  <c r="AC26" i="1" s="1"/>
  <c r="AB26" i="1" a="1"/>
  <c r="AB26" i="1" s="1"/>
  <c r="AA26" i="1" a="1"/>
  <c r="AA26" i="1" s="1"/>
  <c r="Z26" i="1" a="1"/>
  <c r="Z26" i="1" s="1"/>
  <c r="Y26" i="1" a="1"/>
  <c r="Y26" i="1" s="1"/>
  <c r="X26" i="1" a="1"/>
  <c r="X26" i="1" s="1"/>
  <c r="V26" i="1"/>
  <c r="V26" i="1" a="1"/>
  <c r="U26" i="1" a="1"/>
  <c r="U26" i="1" s="1"/>
  <c r="T26" i="1" a="1"/>
  <c r="T26" i="1" s="1"/>
  <c r="S26" i="1" a="1"/>
  <c r="S26" i="1" s="1"/>
  <c r="R26" i="1" a="1"/>
  <c r="R26" i="1" s="1"/>
  <c r="Q26" i="1" a="1"/>
  <c r="Q26" i="1" s="1"/>
  <c r="O26" i="1" a="1"/>
  <c r="O26" i="1" s="1"/>
  <c r="N26" i="1" a="1"/>
  <c r="N26" i="1" s="1"/>
  <c r="M26" i="1" a="1"/>
  <c r="M26" i="1" s="1"/>
  <c r="L26" i="1"/>
  <c r="L26" i="1" a="1"/>
  <c r="K26" i="1" a="1"/>
  <c r="K26" i="1" s="1"/>
  <c r="J26" i="1" a="1"/>
  <c r="J26" i="1" s="1"/>
  <c r="H26" i="1" a="1"/>
  <c r="H26" i="1" s="1"/>
  <c r="G26" i="1" a="1"/>
  <c r="G26" i="1" s="1"/>
  <c r="F26" i="1" a="1"/>
  <c r="F26" i="1" s="1"/>
  <c r="E26" i="1" a="1"/>
  <c r="E26" i="1" s="1"/>
  <c r="D26" i="1" a="1"/>
  <c r="D26" i="1" s="1"/>
  <c r="C26" i="1" a="1"/>
  <c r="C26" i="1" s="1"/>
  <c r="AQ25" i="1" a="1"/>
  <c r="AQ25" i="1" s="1"/>
  <c r="AP25" i="1" a="1"/>
  <c r="AP25" i="1" s="1"/>
  <c r="AO25" i="1" a="1"/>
  <c r="AO25" i="1" s="1"/>
  <c r="AN25" i="1" a="1"/>
  <c r="AN25" i="1" s="1"/>
  <c r="AM25" i="1" a="1"/>
  <c r="AM25" i="1" s="1"/>
  <c r="AL25" i="1" a="1"/>
  <c r="AL25" i="1" s="1"/>
  <c r="AJ25" i="1"/>
  <c r="AJ25" i="1" a="1"/>
  <c r="AI25" i="1" a="1"/>
  <c r="AI25" i="1" s="1"/>
  <c r="AH25" i="1" a="1"/>
  <c r="AH25" i="1" s="1"/>
  <c r="AG25" i="1" a="1"/>
  <c r="AG25" i="1" s="1"/>
  <c r="AF25" i="1" a="1"/>
  <c r="AF25" i="1" s="1"/>
  <c r="AE25" i="1" a="1"/>
  <c r="AE25" i="1" s="1"/>
  <c r="AC25" i="1" a="1"/>
  <c r="AC25" i="1" s="1"/>
  <c r="AB25" i="1" a="1"/>
  <c r="AB25" i="1" s="1"/>
  <c r="AA25" i="1" a="1"/>
  <c r="AA25" i="1" s="1"/>
  <c r="Z25" i="1" a="1"/>
  <c r="Z25" i="1" s="1"/>
  <c r="Y25" i="1" a="1"/>
  <c r="Y25" i="1" s="1"/>
  <c r="X25" i="1" a="1"/>
  <c r="X25" i="1" s="1"/>
  <c r="V25" i="1" a="1"/>
  <c r="V25" i="1" s="1"/>
  <c r="U25" i="1" a="1"/>
  <c r="U25" i="1" s="1"/>
  <c r="T25" i="1" a="1"/>
  <c r="T25" i="1" s="1"/>
  <c r="S25" i="1" a="1"/>
  <c r="S25" i="1" s="1"/>
  <c r="R25" i="1"/>
  <c r="R25" i="1" a="1"/>
  <c r="Q25" i="1" a="1"/>
  <c r="Q25" i="1" s="1"/>
  <c r="O25" i="1" a="1"/>
  <c r="O25" i="1" s="1"/>
  <c r="N25" i="1" a="1"/>
  <c r="N25" i="1" s="1"/>
  <c r="M25" i="1" a="1"/>
  <c r="M25" i="1" s="1"/>
  <c r="L25" i="1" a="1"/>
  <c r="L25" i="1" s="1"/>
  <c r="K25" i="1" a="1"/>
  <c r="K25" i="1" s="1"/>
  <c r="J25" i="1" a="1"/>
  <c r="J25" i="1" s="1"/>
  <c r="H25" i="1" a="1"/>
  <c r="H25" i="1" s="1"/>
  <c r="G25" i="1" a="1"/>
  <c r="G25" i="1" s="1"/>
  <c r="F25" i="1" a="1"/>
  <c r="F25" i="1" s="1"/>
  <c r="E25" i="1" a="1"/>
  <c r="E25" i="1" s="1"/>
  <c r="D25" i="1" a="1"/>
  <c r="D25" i="1" s="1"/>
  <c r="C25" i="1" a="1"/>
  <c r="C25" i="1" s="1"/>
  <c r="AQ24" i="1" a="1"/>
  <c r="AQ24" i="1" s="1"/>
  <c r="AP24" i="1" a="1"/>
  <c r="AP24" i="1" s="1"/>
  <c r="AO24" i="1" a="1"/>
  <c r="AO24" i="1" s="1"/>
  <c r="AN24" i="1" a="1"/>
  <c r="AN24" i="1" s="1"/>
  <c r="AM24" i="1" a="1"/>
  <c r="AM24" i="1" s="1"/>
  <c r="AL24" i="1"/>
  <c r="AL24" i="1" a="1"/>
  <c r="AJ24" i="1" a="1"/>
  <c r="AJ24" i="1" s="1"/>
  <c r="AI24" i="1" a="1"/>
  <c r="AI24" i="1" s="1"/>
  <c r="AH24" i="1" a="1"/>
  <c r="AH24" i="1" s="1"/>
  <c r="AG24" i="1" a="1"/>
  <c r="AG24" i="1" s="1"/>
  <c r="AF24" i="1" a="1"/>
  <c r="AF24" i="1" s="1"/>
  <c r="AE24" i="1" a="1"/>
  <c r="AE24" i="1" s="1"/>
  <c r="AC24" i="1" a="1"/>
  <c r="AC24" i="1" s="1"/>
  <c r="AB24" i="1" a="1"/>
  <c r="AB24" i="1" s="1"/>
  <c r="AA24" i="1" a="1"/>
  <c r="AA24" i="1" s="1"/>
  <c r="Z24" i="1" a="1"/>
  <c r="Z24" i="1" s="1"/>
  <c r="Y24" i="1" a="1"/>
  <c r="Y24" i="1" s="1"/>
  <c r="X24" i="1" a="1"/>
  <c r="X24" i="1" s="1"/>
  <c r="V24" i="1" a="1"/>
  <c r="V24" i="1" s="1"/>
  <c r="U24" i="1" a="1"/>
  <c r="U24" i="1" s="1"/>
  <c r="T24" i="1" a="1"/>
  <c r="T24" i="1" s="1"/>
  <c r="S24" i="1"/>
  <c r="S24" i="1" a="1"/>
  <c r="R24" i="1" a="1"/>
  <c r="R24" i="1" s="1"/>
  <c r="Q24" i="1" a="1"/>
  <c r="Q24" i="1" s="1"/>
  <c r="O24" i="1" a="1"/>
  <c r="O24" i="1" s="1"/>
  <c r="N24" i="1" a="1"/>
  <c r="N24" i="1" s="1"/>
  <c r="M24" i="1" a="1"/>
  <c r="M24" i="1" s="1"/>
  <c r="L24" i="1" a="1"/>
  <c r="L24" i="1" s="1"/>
  <c r="K24" i="1" a="1"/>
  <c r="K24" i="1" s="1"/>
  <c r="J24" i="1" a="1"/>
  <c r="J24" i="1" s="1"/>
  <c r="H24" i="1" a="1"/>
  <c r="H24" i="1" s="1"/>
  <c r="G24" i="1" a="1"/>
  <c r="G24" i="1" s="1"/>
  <c r="F24" i="1" a="1"/>
  <c r="F24" i="1" s="1"/>
  <c r="E24" i="1" a="1"/>
  <c r="E24" i="1" s="1"/>
  <c r="D24" i="1" a="1"/>
  <c r="D24" i="1" s="1"/>
  <c r="C24" i="1" a="1"/>
  <c r="C24" i="1" s="1"/>
  <c r="AQ23" i="1" a="1"/>
  <c r="AQ23" i="1" s="1"/>
  <c r="AP23" i="1" a="1"/>
  <c r="AP23" i="1" s="1"/>
  <c r="AO23" i="1" a="1"/>
  <c r="AO23" i="1" s="1"/>
  <c r="AN23" i="1" a="1"/>
  <c r="AN23" i="1" s="1"/>
  <c r="AM23" i="1" a="1"/>
  <c r="AM23" i="1" s="1"/>
  <c r="AL23" i="1" a="1"/>
  <c r="AL23" i="1" s="1"/>
  <c r="AJ23" i="1" a="1"/>
  <c r="AJ23" i="1" s="1"/>
  <c r="AI23" i="1" a="1"/>
  <c r="AI23" i="1" s="1"/>
  <c r="AH23" i="1" a="1"/>
  <c r="AH23" i="1" s="1"/>
  <c r="AG23" i="1" a="1"/>
  <c r="AG23" i="1" s="1"/>
  <c r="AF23" i="1" a="1"/>
  <c r="AF23" i="1" s="1"/>
  <c r="AE23" i="1" a="1"/>
  <c r="AE23" i="1" s="1"/>
  <c r="AC23" i="1" a="1"/>
  <c r="AC23" i="1" s="1"/>
  <c r="AB23" i="1" a="1"/>
  <c r="AB23" i="1" s="1"/>
  <c r="AA23" i="1" a="1"/>
  <c r="AA23" i="1" s="1"/>
  <c r="Z23" i="1" a="1"/>
  <c r="Z23" i="1" s="1"/>
  <c r="Y23" i="1" a="1"/>
  <c r="Y23" i="1" s="1"/>
  <c r="X23" i="1" a="1"/>
  <c r="X23" i="1" s="1"/>
  <c r="V23" i="1" a="1"/>
  <c r="V23" i="1" s="1"/>
  <c r="U23" i="1" a="1"/>
  <c r="U23" i="1" s="1"/>
  <c r="T23" i="1" a="1"/>
  <c r="T23" i="1" s="1"/>
  <c r="S23" i="1" a="1"/>
  <c r="S23" i="1" s="1"/>
  <c r="R23" i="1" a="1"/>
  <c r="R23" i="1" s="1"/>
  <c r="Q23" i="1" a="1"/>
  <c r="Q23" i="1" s="1"/>
  <c r="O23" i="1" a="1"/>
  <c r="O23" i="1" s="1"/>
  <c r="N23" i="1" a="1"/>
  <c r="N23" i="1" s="1"/>
  <c r="M23" i="1" a="1"/>
  <c r="M23" i="1" s="1"/>
  <c r="L23" i="1" a="1"/>
  <c r="L23" i="1" s="1"/>
  <c r="K23" i="1" a="1"/>
  <c r="K23" i="1" s="1"/>
  <c r="J23" i="1" a="1"/>
  <c r="J23" i="1" s="1"/>
  <c r="H23" i="1" a="1"/>
  <c r="H23" i="1" s="1"/>
  <c r="G23" i="1" a="1"/>
  <c r="G23" i="1" s="1"/>
  <c r="F23" i="1" a="1"/>
  <c r="F23" i="1" s="1"/>
  <c r="E23" i="1" a="1"/>
  <c r="E23" i="1" s="1"/>
  <c r="D23" i="1" a="1"/>
  <c r="D23" i="1" s="1"/>
  <c r="C23" i="1" a="1"/>
  <c r="C23" i="1" s="1"/>
  <c r="AQ22" i="1" a="1"/>
  <c r="AQ22" i="1" s="1"/>
  <c r="AP22" i="1" a="1"/>
  <c r="AP22" i="1" s="1"/>
  <c r="AO22" i="1" a="1"/>
  <c r="AO22" i="1" s="1"/>
  <c r="AN22" i="1" a="1"/>
  <c r="AN22" i="1" s="1"/>
  <c r="AM22" i="1" a="1"/>
  <c r="AM22" i="1" s="1"/>
  <c r="AL22" i="1" a="1"/>
  <c r="AL22" i="1" s="1"/>
  <c r="AJ22" i="1" a="1"/>
  <c r="AJ22" i="1" s="1"/>
  <c r="AI22" i="1" a="1"/>
  <c r="AI22" i="1" s="1"/>
  <c r="AH22" i="1" a="1"/>
  <c r="AH22" i="1" s="1"/>
  <c r="AG22" i="1" a="1"/>
  <c r="AG22" i="1" s="1"/>
  <c r="AF22" i="1" a="1"/>
  <c r="AF22" i="1" s="1"/>
  <c r="AE22" i="1" a="1"/>
  <c r="AE22" i="1" s="1"/>
  <c r="AC22" i="1" a="1"/>
  <c r="AC22" i="1" s="1"/>
  <c r="AB22" i="1" a="1"/>
  <c r="AB22" i="1" s="1"/>
  <c r="AA22" i="1" a="1"/>
  <c r="AA22" i="1" s="1"/>
  <c r="Z22" i="1" a="1"/>
  <c r="Z22" i="1" s="1"/>
  <c r="Y22" i="1" a="1"/>
  <c r="Y22" i="1" s="1"/>
  <c r="X22" i="1" a="1"/>
  <c r="X22" i="1" s="1"/>
  <c r="V22" i="1" a="1"/>
  <c r="V22" i="1" s="1"/>
  <c r="U22" i="1" a="1"/>
  <c r="U22" i="1" s="1"/>
  <c r="T22" i="1" a="1"/>
  <c r="T22" i="1" s="1"/>
  <c r="S22" i="1" a="1"/>
  <c r="S22" i="1" s="1"/>
  <c r="R22" i="1" a="1"/>
  <c r="R22" i="1" s="1"/>
  <c r="Q22" i="1" a="1"/>
  <c r="Q22" i="1" s="1"/>
  <c r="O22" i="1" a="1"/>
  <c r="O22" i="1" s="1"/>
  <c r="N22" i="1" a="1"/>
  <c r="N22" i="1" s="1"/>
  <c r="M22" i="1" a="1"/>
  <c r="M22" i="1" s="1"/>
  <c r="L22" i="1" a="1"/>
  <c r="L22" i="1" s="1"/>
  <c r="K22" i="1" a="1"/>
  <c r="K22" i="1" s="1"/>
  <c r="J22" i="1" a="1"/>
  <c r="J22" i="1" s="1"/>
  <c r="H22" i="1" a="1"/>
  <c r="H22" i="1" s="1"/>
  <c r="G22" i="1" a="1"/>
  <c r="G22" i="1" s="1"/>
  <c r="F22" i="1" a="1"/>
  <c r="F22" i="1" s="1"/>
  <c r="E22" i="1" a="1"/>
  <c r="E22" i="1" s="1"/>
  <c r="D22" i="1" a="1"/>
  <c r="D22" i="1" s="1"/>
  <c r="C22" i="1" a="1"/>
  <c r="C22" i="1" s="1"/>
  <c r="AQ21" i="1" a="1"/>
  <c r="AQ21" i="1" s="1"/>
  <c r="AP21" i="1" a="1"/>
  <c r="AP21" i="1" s="1"/>
  <c r="AO21" i="1" a="1"/>
  <c r="AO21" i="1" s="1"/>
  <c r="AN21" i="1" a="1"/>
  <c r="AN21" i="1" s="1"/>
  <c r="AM21" i="1" a="1"/>
  <c r="AM21" i="1" s="1"/>
  <c r="AL21" i="1" a="1"/>
  <c r="AL21" i="1" s="1"/>
  <c r="AJ21" i="1" a="1"/>
  <c r="AJ21" i="1" s="1"/>
  <c r="AI21" i="1" a="1"/>
  <c r="AI21" i="1" s="1"/>
  <c r="AH21" i="1" a="1"/>
  <c r="AH21" i="1" s="1"/>
  <c r="AG21" i="1" a="1"/>
  <c r="AG21" i="1" s="1"/>
  <c r="AF21" i="1" a="1"/>
  <c r="AF21" i="1" s="1"/>
  <c r="AE21" i="1" a="1"/>
  <c r="AE21" i="1" s="1"/>
  <c r="AC21" i="1" a="1"/>
  <c r="AC21" i="1" s="1"/>
  <c r="AB21" i="1" a="1"/>
  <c r="AB21" i="1" s="1"/>
  <c r="AA21" i="1" a="1"/>
  <c r="AA21" i="1" s="1"/>
  <c r="Z21" i="1" a="1"/>
  <c r="Z21" i="1" s="1"/>
  <c r="Y21" i="1" a="1"/>
  <c r="Y21" i="1" s="1"/>
  <c r="X21" i="1" a="1"/>
  <c r="X21" i="1" s="1"/>
  <c r="V21" i="1" a="1"/>
  <c r="V21" i="1" s="1"/>
  <c r="U21" i="1" a="1"/>
  <c r="U21" i="1" s="1"/>
  <c r="T21" i="1" a="1"/>
  <c r="T21" i="1" s="1"/>
  <c r="S21" i="1" a="1"/>
  <c r="S21" i="1" s="1"/>
  <c r="R21" i="1" a="1"/>
  <c r="R21" i="1" s="1"/>
  <c r="Q21" i="1" a="1"/>
  <c r="Q21" i="1" s="1"/>
  <c r="O21" i="1" a="1"/>
  <c r="O21" i="1" s="1"/>
  <c r="N21" i="1" a="1"/>
  <c r="N21" i="1" s="1"/>
  <c r="M21" i="1" a="1"/>
  <c r="M21" i="1" s="1"/>
  <c r="L21" i="1" a="1"/>
  <c r="L21" i="1" s="1"/>
  <c r="K21" i="1" a="1"/>
  <c r="K21" i="1" s="1"/>
  <c r="J21" i="1" a="1"/>
  <c r="J21" i="1" s="1"/>
  <c r="H21" i="1" a="1"/>
  <c r="H21" i="1" s="1"/>
  <c r="G21" i="1" a="1"/>
  <c r="G21" i="1" s="1"/>
  <c r="F21" i="1" a="1"/>
  <c r="F21" i="1" s="1"/>
  <c r="E21" i="1" a="1"/>
  <c r="E21" i="1" s="1"/>
  <c r="D21" i="1" a="1"/>
  <c r="D21" i="1" s="1"/>
  <c r="C21" i="1" a="1"/>
  <c r="C21" i="1" s="1"/>
  <c r="AQ20" i="1" a="1"/>
  <c r="AQ20" i="1" s="1"/>
  <c r="AP20" i="1" a="1"/>
  <c r="AP20" i="1" s="1"/>
  <c r="AO20" i="1" a="1"/>
  <c r="AO20" i="1" s="1"/>
  <c r="AN20" i="1" a="1"/>
  <c r="AN20" i="1" s="1"/>
  <c r="AM20" i="1" a="1"/>
  <c r="AM20" i="1" s="1"/>
  <c r="AL20" i="1" a="1"/>
  <c r="AL20" i="1" s="1"/>
  <c r="AJ20" i="1" a="1"/>
  <c r="AJ20" i="1" s="1"/>
  <c r="AI20" i="1" a="1"/>
  <c r="AI20" i="1" s="1"/>
  <c r="AH20" i="1" a="1"/>
  <c r="AH20" i="1" s="1"/>
  <c r="AG20" i="1" a="1"/>
  <c r="AG20" i="1" s="1"/>
  <c r="AF20" i="1" a="1"/>
  <c r="AF20" i="1" s="1"/>
  <c r="AE20" i="1" a="1"/>
  <c r="AE20" i="1" s="1"/>
  <c r="AC20" i="1" a="1"/>
  <c r="AC20" i="1" s="1"/>
  <c r="AB20" i="1" a="1"/>
  <c r="AB20" i="1" s="1"/>
  <c r="AA20" i="1" a="1"/>
  <c r="AA20" i="1" s="1"/>
  <c r="Z20" i="1" a="1"/>
  <c r="Z20" i="1" s="1"/>
  <c r="Y20" i="1" a="1"/>
  <c r="Y20" i="1" s="1"/>
  <c r="X20" i="1" a="1"/>
  <c r="X20" i="1" s="1"/>
  <c r="V20" i="1" a="1"/>
  <c r="V20" i="1" s="1"/>
  <c r="U20" i="1" a="1"/>
  <c r="U20" i="1" s="1"/>
  <c r="T20" i="1" a="1"/>
  <c r="T20" i="1" s="1"/>
  <c r="S20" i="1" a="1"/>
  <c r="S20" i="1" s="1"/>
  <c r="R20" i="1" a="1"/>
  <c r="R20" i="1" s="1"/>
  <c r="Q20" i="1" a="1"/>
  <c r="Q20" i="1" s="1"/>
  <c r="O20" i="1" a="1"/>
  <c r="O20" i="1" s="1"/>
  <c r="N20" i="1" a="1"/>
  <c r="N20" i="1" s="1"/>
  <c r="M20" i="1" a="1"/>
  <c r="M20" i="1" s="1"/>
  <c r="L20" i="1" a="1"/>
  <c r="L20" i="1" s="1"/>
  <c r="K20" i="1" a="1"/>
  <c r="K20" i="1" s="1"/>
  <c r="J20" i="1" a="1"/>
  <c r="J20" i="1" s="1"/>
  <c r="H20" i="1" a="1"/>
  <c r="H20" i="1" s="1"/>
  <c r="G20" i="1" a="1"/>
  <c r="G20" i="1" s="1"/>
  <c r="F20" i="1" a="1"/>
  <c r="F20" i="1" s="1"/>
  <c r="E20" i="1" a="1"/>
  <c r="E20" i="1" s="1"/>
  <c r="D20" i="1" a="1"/>
  <c r="D20" i="1" s="1"/>
  <c r="C20" i="1" a="1"/>
  <c r="C20" i="1" s="1"/>
  <c r="AQ19" i="1" a="1"/>
  <c r="AQ19" i="1" s="1"/>
  <c r="AP19" i="1" a="1"/>
  <c r="AP19" i="1" s="1"/>
  <c r="AO19" i="1" a="1"/>
  <c r="AO19" i="1" s="1"/>
  <c r="AN19" i="1" a="1"/>
  <c r="AN19" i="1" s="1"/>
  <c r="AM19" i="1" a="1"/>
  <c r="AM19" i="1" s="1"/>
  <c r="AL19" i="1" a="1"/>
  <c r="AL19" i="1" s="1"/>
  <c r="AJ19" i="1" a="1"/>
  <c r="AJ19" i="1" s="1"/>
  <c r="AI19" i="1" a="1"/>
  <c r="AI19" i="1" s="1"/>
  <c r="AH19" i="1" a="1"/>
  <c r="AH19" i="1" s="1"/>
  <c r="AG19" i="1" a="1"/>
  <c r="AG19" i="1" s="1"/>
  <c r="AF19" i="1" a="1"/>
  <c r="AF19" i="1" s="1"/>
  <c r="AE19" i="1" a="1"/>
  <c r="AE19" i="1" s="1"/>
  <c r="AC19" i="1" a="1"/>
  <c r="AC19" i="1" s="1"/>
  <c r="AB19" i="1" a="1"/>
  <c r="AB19" i="1" s="1"/>
  <c r="AA19" i="1" a="1"/>
  <c r="AA19" i="1" s="1"/>
  <c r="Z19" i="1" a="1"/>
  <c r="Z19" i="1" s="1"/>
  <c r="Y19" i="1" a="1"/>
  <c r="Y19" i="1" s="1"/>
  <c r="X19" i="1" a="1"/>
  <c r="X19" i="1" s="1"/>
  <c r="V19" i="1" a="1"/>
  <c r="V19" i="1" s="1"/>
  <c r="U19" i="1" a="1"/>
  <c r="U19" i="1" s="1"/>
  <c r="T19" i="1" a="1"/>
  <c r="T19" i="1" s="1"/>
  <c r="S19" i="1" a="1"/>
  <c r="S19" i="1" s="1"/>
  <c r="R19" i="1" a="1"/>
  <c r="R19" i="1" s="1"/>
  <c r="Q19" i="1" a="1"/>
  <c r="Q19" i="1" s="1"/>
  <c r="O19" i="1" a="1"/>
  <c r="O19" i="1" s="1"/>
  <c r="N19" i="1" a="1"/>
  <c r="N19" i="1" s="1"/>
  <c r="M19" i="1" a="1"/>
  <c r="M19" i="1" s="1"/>
  <c r="L19" i="1" a="1"/>
  <c r="L19" i="1" s="1"/>
  <c r="K19" i="1" a="1"/>
  <c r="K19" i="1" s="1"/>
  <c r="J19" i="1" a="1"/>
  <c r="J19" i="1" s="1"/>
  <c r="H19" i="1" a="1"/>
  <c r="H19" i="1" s="1"/>
  <c r="G19" i="1" a="1"/>
  <c r="G19" i="1" s="1"/>
  <c r="F19" i="1" a="1"/>
  <c r="F19" i="1" s="1"/>
  <c r="E19" i="1" a="1"/>
  <c r="E19" i="1" s="1"/>
  <c r="D19" i="1" a="1"/>
  <c r="D19" i="1" s="1"/>
  <c r="C19" i="1" a="1"/>
  <c r="C19" i="1" s="1"/>
  <c r="AQ18" i="1" a="1"/>
  <c r="AQ18" i="1" s="1"/>
  <c r="AP18" i="1" a="1"/>
  <c r="AP18" i="1" s="1"/>
  <c r="AO18" i="1" a="1"/>
  <c r="AO18" i="1" s="1"/>
  <c r="AN18" i="1" a="1"/>
  <c r="AN18" i="1" s="1"/>
  <c r="AM18" i="1" a="1"/>
  <c r="AM18" i="1" s="1"/>
  <c r="AL18" i="1" a="1"/>
  <c r="AL18" i="1" s="1"/>
  <c r="AJ18" i="1" a="1"/>
  <c r="AJ18" i="1" s="1"/>
  <c r="AI18" i="1" a="1"/>
  <c r="AI18" i="1" s="1"/>
  <c r="AH18" i="1" a="1"/>
  <c r="AH18" i="1" s="1"/>
  <c r="AG18" i="1" a="1"/>
  <c r="AG18" i="1" s="1"/>
  <c r="AF18" i="1" a="1"/>
  <c r="AF18" i="1" s="1"/>
  <c r="AE18" i="1" a="1"/>
  <c r="AE18" i="1" s="1"/>
  <c r="AC18" i="1" a="1"/>
  <c r="AC18" i="1" s="1"/>
  <c r="AB18" i="1" a="1"/>
  <c r="AB18" i="1" s="1"/>
  <c r="AA18" i="1" a="1"/>
  <c r="AA18" i="1" s="1"/>
  <c r="Z18" i="1" a="1"/>
  <c r="Z18" i="1" s="1"/>
  <c r="Y18" i="1" a="1"/>
  <c r="Y18" i="1" s="1"/>
  <c r="X18" i="1" a="1"/>
  <c r="X18" i="1" s="1"/>
  <c r="V18" i="1" a="1"/>
  <c r="V18" i="1" s="1"/>
  <c r="U18" i="1" a="1"/>
  <c r="U18" i="1" s="1"/>
  <c r="T18" i="1" a="1"/>
  <c r="T18" i="1" s="1"/>
  <c r="S18" i="1" a="1"/>
  <c r="S18" i="1" s="1"/>
  <c r="R18" i="1" a="1"/>
  <c r="R18" i="1" s="1"/>
  <c r="Q18" i="1" a="1"/>
  <c r="Q18" i="1" s="1"/>
  <c r="O18" i="1" a="1"/>
  <c r="O18" i="1" s="1"/>
  <c r="N18" i="1" a="1"/>
  <c r="N18" i="1" s="1"/>
  <c r="M18" i="1" a="1"/>
  <c r="M18" i="1" s="1"/>
  <c r="L18" i="1" a="1"/>
  <c r="L18" i="1" s="1"/>
  <c r="K18" i="1" a="1"/>
  <c r="K18" i="1" s="1"/>
  <c r="J18" i="1" a="1"/>
  <c r="J18" i="1" s="1"/>
  <c r="H18" i="1" a="1"/>
  <c r="H18" i="1" s="1"/>
  <c r="G18" i="1" a="1"/>
  <c r="G18" i="1" s="1"/>
  <c r="F18" i="1" a="1"/>
  <c r="F18" i="1" s="1"/>
  <c r="E18" i="1" a="1"/>
  <c r="E18" i="1" s="1"/>
  <c r="D18" i="1" a="1"/>
  <c r="D18" i="1" s="1"/>
  <c r="C18" i="1" a="1"/>
  <c r="C18" i="1" s="1"/>
  <c r="AQ17" i="1" a="1"/>
  <c r="AQ17" i="1" s="1"/>
  <c r="AP17" i="1" a="1"/>
  <c r="AP17" i="1" s="1"/>
  <c r="AO17" i="1" a="1"/>
  <c r="AO17" i="1" s="1"/>
  <c r="AN17" i="1" a="1"/>
  <c r="AN17" i="1" s="1"/>
  <c r="AM17" i="1" a="1"/>
  <c r="AM17" i="1" s="1"/>
  <c r="AL17" i="1" a="1"/>
  <c r="AL17" i="1" s="1"/>
  <c r="AJ17" i="1" a="1"/>
  <c r="AJ17" i="1" s="1"/>
  <c r="AI17" i="1" a="1"/>
  <c r="AI17" i="1" s="1"/>
  <c r="AH17" i="1" a="1"/>
  <c r="AH17" i="1" s="1"/>
  <c r="AG17" i="1" a="1"/>
  <c r="AG17" i="1" s="1"/>
  <c r="AF17" i="1" a="1"/>
  <c r="AF17" i="1" s="1"/>
  <c r="AE17" i="1" a="1"/>
  <c r="AE17" i="1" s="1"/>
  <c r="AC17" i="1" a="1"/>
  <c r="AC17" i="1" s="1"/>
  <c r="AB17" i="1" a="1"/>
  <c r="AB17" i="1" s="1"/>
  <c r="AA17" i="1" a="1"/>
  <c r="AA17" i="1" s="1"/>
  <c r="Z17" i="1" a="1"/>
  <c r="Z17" i="1" s="1"/>
  <c r="Y17" i="1" a="1"/>
  <c r="Y17" i="1" s="1"/>
  <c r="X17" i="1" a="1"/>
  <c r="X17" i="1" s="1"/>
  <c r="V17" i="1" a="1"/>
  <c r="V17" i="1" s="1"/>
  <c r="U17" i="1" a="1"/>
  <c r="U17" i="1" s="1"/>
  <c r="T17" i="1" a="1"/>
  <c r="T17" i="1" s="1"/>
  <c r="S17" i="1" a="1"/>
  <c r="S17" i="1" s="1"/>
  <c r="R17" i="1" a="1"/>
  <c r="R17" i="1" s="1"/>
  <c r="Q17" i="1" a="1"/>
  <c r="Q17" i="1" s="1"/>
  <c r="O17" i="1" a="1"/>
  <c r="O17" i="1" s="1"/>
  <c r="N17" i="1" a="1"/>
  <c r="N17" i="1" s="1"/>
  <c r="M17" i="1" a="1"/>
  <c r="M17" i="1" s="1"/>
  <c r="L17" i="1" a="1"/>
  <c r="L17" i="1" s="1"/>
  <c r="K17" i="1" a="1"/>
  <c r="K17" i="1" s="1"/>
  <c r="J17" i="1" a="1"/>
  <c r="J17" i="1" s="1"/>
  <c r="H17" i="1" a="1"/>
  <c r="H17" i="1" s="1"/>
  <c r="G17" i="1" a="1"/>
  <c r="G17" i="1" s="1"/>
  <c r="F17" i="1" a="1"/>
  <c r="F17" i="1" s="1"/>
  <c r="E17" i="1" a="1"/>
  <c r="E17" i="1" s="1"/>
  <c r="D17" i="1" a="1"/>
  <c r="D17" i="1" s="1"/>
  <c r="C17" i="1" a="1"/>
  <c r="C17" i="1" s="1"/>
  <c r="AQ16" i="1" a="1"/>
  <c r="AQ16" i="1" s="1"/>
  <c r="AP16" i="1" a="1"/>
  <c r="AP16" i="1" s="1"/>
  <c r="AO16" i="1" a="1"/>
  <c r="AO16" i="1" s="1"/>
  <c r="AN16" i="1" a="1"/>
  <c r="AN16" i="1" s="1"/>
  <c r="AM16" i="1" a="1"/>
  <c r="AM16" i="1" s="1"/>
  <c r="AL16" i="1" a="1"/>
  <c r="AL16" i="1" s="1"/>
  <c r="AJ16" i="1" a="1"/>
  <c r="AJ16" i="1" s="1"/>
  <c r="AI16" i="1" a="1"/>
  <c r="AI16" i="1" s="1"/>
  <c r="AH16" i="1" a="1"/>
  <c r="AH16" i="1" s="1"/>
  <c r="AG16" i="1" a="1"/>
  <c r="AG16" i="1" s="1"/>
  <c r="AF16" i="1" a="1"/>
  <c r="AF16" i="1" s="1"/>
  <c r="AE16" i="1" a="1"/>
  <c r="AE16" i="1" s="1"/>
  <c r="AC16" i="1" a="1"/>
  <c r="AC16" i="1" s="1"/>
  <c r="AB16" i="1" a="1"/>
  <c r="AB16" i="1" s="1"/>
  <c r="AA16" i="1" a="1"/>
  <c r="AA16" i="1" s="1"/>
  <c r="Z16" i="1" a="1"/>
  <c r="Z16" i="1" s="1"/>
  <c r="Y16" i="1" a="1"/>
  <c r="Y16" i="1" s="1"/>
  <c r="X16" i="1" a="1"/>
  <c r="X16" i="1" s="1"/>
  <c r="V16" i="1" a="1"/>
  <c r="V16" i="1" s="1"/>
  <c r="U16" i="1" a="1"/>
  <c r="U16" i="1" s="1"/>
  <c r="T16" i="1" a="1"/>
  <c r="T16" i="1" s="1"/>
  <c r="S16" i="1" a="1"/>
  <c r="S16" i="1" s="1"/>
  <c r="R16" i="1" a="1"/>
  <c r="R16" i="1" s="1"/>
  <c r="Q16" i="1" a="1"/>
  <c r="Q16" i="1" s="1"/>
  <c r="O16" i="1" a="1"/>
  <c r="O16" i="1" s="1"/>
  <c r="N16" i="1" a="1"/>
  <c r="N16" i="1" s="1"/>
  <c r="M16" i="1" a="1"/>
  <c r="M16" i="1" s="1"/>
  <c r="L16" i="1" a="1"/>
  <c r="L16" i="1" s="1"/>
  <c r="K16" i="1" a="1"/>
  <c r="K16" i="1" s="1"/>
  <c r="J16" i="1" a="1"/>
  <c r="J16" i="1" s="1"/>
  <c r="H16" i="1" a="1"/>
  <c r="H16" i="1" s="1"/>
  <c r="G16" i="1" a="1"/>
  <c r="G16" i="1" s="1"/>
  <c r="F16" i="1" a="1"/>
  <c r="F16" i="1" s="1"/>
  <c r="E16" i="1" a="1"/>
  <c r="E16" i="1" s="1"/>
  <c r="D16" i="1" a="1"/>
  <c r="D16" i="1" s="1"/>
  <c r="C16" i="1" a="1"/>
  <c r="C16" i="1" s="1"/>
  <c r="AQ15" i="1" a="1"/>
  <c r="AQ15" i="1" s="1"/>
  <c r="AP15" i="1" a="1"/>
  <c r="AP15" i="1" s="1"/>
  <c r="AO15" i="1" a="1"/>
  <c r="AO15" i="1" s="1"/>
  <c r="AN15" i="1" a="1"/>
  <c r="AN15" i="1" s="1"/>
  <c r="AM15" i="1" a="1"/>
  <c r="AM15" i="1" s="1"/>
  <c r="AL15" i="1" a="1"/>
  <c r="AL15" i="1" s="1"/>
  <c r="AJ15" i="1" a="1"/>
  <c r="AJ15" i="1" s="1"/>
  <c r="AI15" i="1" a="1"/>
  <c r="AI15" i="1" s="1"/>
  <c r="AH15" i="1" a="1"/>
  <c r="AH15" i="1" s="1"/>
  <c r="AG15" i="1" a="1"/>
  <c r="AG15" i="1" s="1"/>
  <c r="AF15" i="1" a="1"/>
  <c r="AF15" i="1" s="1"/>
  <c r="AE15" i="1" a="1"/>
  <c r="AE15" i="1" s="1"/>
  <c r="AC15" i="1" a="1"/>
  <c r="AC15" i="1" s="1"/>
  <c r="AB15" i="1" a="1"/>
  <c r="AB15" i="1" s="1"/>
  <c r="AA15" i="1" a="1"/>
  <c r="AA15" i="1" s="1"/>
  <c r="Z15" i="1" a="1"/>
  <c r="Z15" i="1" s="1"/>
  <c r="Y15" i="1" a="1"/>
  <c r="Y15" i="1" s="1"/>
  <c r="X15" i="1" a="1"/>
  <c r="X15" i="1" s="1"/>
  <c r="V15" i="1" a="1"/>
  <c r="V15" i="1" s="1"/>
  <c r="U15" i="1" a="1"/>
  <c r="U15" i="1" s="1"/>
  <c r="T15" i="1" a="1"/>
  <c r="T15" i="1" s="1"/>
  <c r="S15" i="1" a="1"/>
  <c r="S15" i="1" s="1"/>
  <c r="R15" i="1" a="1"/>
  <c r="R15" i="1" s="1"/>
  <c r="Q15" i="1" a="1"/>
  <c r="Q15" i="1" s="1"/>
  <c r="O15" i="1" a="1"/>
  <c r="O15" i="1" s="1"/>
  <c r="N15" i="1" a="1"/>
  <c r="N15" i="1" s="1"/>
  <c r="M15" i="1" a="1"/>
  <c r="M15" i="1" s="1"/>
  <c r="L15" i="1" a="1"/>
  <c r="L15" i="1" s="1"/>
  <c r="K15" i="1" a="1"/>
  <c r="K15" i="1" s="1"/>
  <c r="J15" i="1" a="1"/>
  <c r="J15" i="1" s="1"/>
  <c r="H15" i="1" a="1"/>
  <c r="H15" i="1" s="1"/>
  <c r="G15" i="1" a="1"/>
  <c r="G15" i="1" s="1"/>
  <c r="F15" i="1" a="1"/>
  <c r="F15" i="1" s="1"/>
  <c r="E15" i="1" a="1"/>
  <c r="E15" i="1" s="1"/>
  <c r="D15" i="1" a="1"/>
  <c r="D15" i="1" s="1"/>
  <c r="C15" i="1" a="1"/>
  <c r="C15" i="1" s="1"/>
  <c r="AQ14" i="1" a="1"/>
  <c r="AQ14" i="1" s="1"/>
  <c r="AP14" i="1" a="1"/>
  <c r="AP14" i="1" s="1"/>
  <c r="AO14" i="1" a="1"/>
  <c r="AO14" i="1" s="1"/>
  <c r="AN14" i="1" a="1"/>
  <c r="AN14" i="1" s="1"/>
  <c r="AM14" i="1" a="1"/>
  <c r="AM14" i="1" s="1"/>
  <c r="AL14" i="1" a="1"/>
  <c r="AL14" i="1" s="1"/>
  <c r="AJ14" i="1" a="1"/>
  <c r="AJ14" i="1" s="1"/>
  <c r="AI14" i="1" a="1"/>
  <c r="AI14" i="1" s="1"/>
  <c r="AH14" i="1" a="1"/>
  <c r="AH14" i="1" s="1"/>
  <c r="AG14" i="1" a="1"/>
  <c r="AG14" i="1" s="1"/>
  <c r="AF14" i="1" a="1"/>
  <c r="AF14" i="1" s="1"/>
  <c r="AE14" i="1" a="1"/>
  <c r="AE14" i="1" s="1"/>
  <c r="AC14" i="1" a="1"/>
  <c r="AC14" i="1" s="1"/>
  <c r="AB14" i="1" a="1"/>
  <c r="AB14" i="1" s="1"/>
  <c r="AA14" i="1" a="1"/>
  <c r="AA14" i="1" s="1"/>
  <c r="Z14" i="1" a="1"/>
  <c r="Z14" i="1" s="1"/>
  <c r="Y14" i="1" a="1"/>
  <c r="Y14" i="1" s="1"/>
  <c r="X14" i="1" a="1"/>
  <c r="X14" i="1" s="1"/>
  <c r="V14" i="1" a="1"/>
  <c r="V14" i="1" s="1"/>
  <c r="U14" i="1" a="1"/>
  <c r="U14" i="1" s="1"/>
  <c r="T14" i="1" a="1"/>
  <c r="T14" i="1" s="1"/>
  <c r="S14" i="1" a="1"/>
  <c r="S14" i="1" s="1"/>
  <c r="R14" i="1" a="1"/>
  <c r="R14" i="1" s="1"/>
  <c r="Q14" i="1" a="1"/>
  <c r="Q14" i="1" s="1"/>
  <c r="O14" i="1" a="1"/>
  <c r="O14" i="1" s="1"/>
  <c r="N14" i="1" a="1"/>
  <c r="N14" i="1" s="1"/>
  <c r="M14" i="1" a="1"/>
  <c r="M14" i="1" s="1"/>
  <c r="L14" i="1" a="1"/>
  <c r="L14" i="1" s="1"/>
  <c r="K14" i="1" a="1"/>
  <c r="K14" i="1" s="1"/>
  <c r="J14" i="1" a="1"/>
  <c r="J14" i="1" s="1"/>
  <c r="H14" i="1" a="1"/>
  <c r="H14" i="1" s="1"/>
  <c r="G14" i="1" a="1"/>
  <c r="G14" i="1" s="1"/>
  <c r="F14" i="1" a="1"/>
  <c r="F14" i="1" s="1"/>
  <c r="E14" i="1" a="1"/>
  <c r="E14" i="1" s="1"/>
  <c r="D14" i="1" a="1"/>
  <c r="D14" i="1" s="1"/>
  <c r="C14" i="1" a="1"/>
  <c r="C14" i="1" s="1"/>
  <c r="AQ13" i="1" a="1"/>
  <c r="AQ13" i="1" s="1"/>
  <c r="AP13" i="1" a="1"/>
  <c r="AP13" i="1" s="1"/>
  <c r="AO13" i="1" a="1"/>
  <c r="AO13" i="1" s="1"/>
  <c r="AN13" i="1" a="1"/>
  <c r="AN13" i="1" s="1"/>
  <c r="AM13" i="1" a="1"/>
  <c r="AM13" i="1" s="1"/>
  <c r="AL13" i="1" a="1"/>
  <c r="AL13" i="1" s="1"/>
  <c r="AJ13" i="1" a="1"/>
  <c r="AJ13" i="1" s="1"/>
  <c r="AI13" i="1" a="1"/>
  <c r="AI13" i="1" s="1"/>
  <c r="AH13" i="1" a="1"/>
  <c r="AH13" i="1" s="1"/>
  <c r="AG13" i="1" a="1"/>
  <c r="AG13" i="1" s="1"/>
  <c r="AF13" i="1" a="1"/>
  <c r="AF13" i="1" s="1"/>
  <c r="AE13" i="1" a="1"/>
  <c r="AE13" i="1" s="1"/>
  <c r="AC13" i="1" a="1"/>
  <c r="AC13" i="1" s="1"/>
  <c r="AB13" i="1" a="1"/>
  <c r="AB13" i="1" s="1"/>
  <c r="AA13" i="1" a="1"/>
  <c r="AA13" i="1" s="1"/>
  <c r="Z13" i="1" a="1"/>
  <c r="Z13" i="1" s="1"/>
  <c r="Y13" i="1" a="1"/>
  <c r="Y13" i="1" s="1"/>
  <c r="X13" i="1" a="1"/>
  <c r="X13" i="1" s="1"/>
  <c r="V13" i="1" a="1"/>
  <c r="V13" i="1" s="1"/>
  <c r="U13" i="1" a="1"/>
  <c r="U13" i="1" s="1"/>
  <c r="T13" i="1" a="1"/>
  <c r="T13" i="1" s="1"/>
  <c r="S13" i="1" a="1"/>
  <c r="S13" i="1" s="1"/>
  <c r="R13" i="1" a="1"/>
  <c r="R13" i="1" s="1"/>
  <c r="Q13" i="1" a="1"/>
  <c r="Q13" i="1" s="1"/>
  <c r="O13" i="1" a="1"/>
  <c r="O13" i="1" s="1"/>
  <c r="N13" i="1" a="1"/>
  <c r="N13" i="1" s="1"/>
  <c r="M13" i="1" a="1"/>
  <c r="M13" i="1" s="1"/>
  <c r="L13" i="1" a="1"/>
  <c r="L13" i="1" s="1"/>
  <c r="K13" i="1" a="1"/>
  <c r="K13" i="1" s="1"/>
  <c r="J13" i="1" a="1"/>
  <c r="J13" i="1" s="1"/>
  <c r="H13" i="1" a="1"/>
  <c r="H13" i="1" s="1"/>
  <c r="G13" i="1" a="1"/>
  <c r="G13" i="1" s="1"/>
  <c r="F13" i="1" a="1"/>
  <c r="F13" i="1" s="1"/>
  <c r="E13" i="1" a="1"/>
  <c r="E13" i="1" s="1"/>
  <c r="D13" i="1" a="1"/>
  <c r="D13" i="1" s="1"/>
  <c r="C13" i="1" a="1"/>
  <c r="C13" i="1" s="1"/>
  <c r="AQ12" i="1" a="1"/>
  <c r="AQ12" i="1" s="1"/>
  <c r="AP12" i="1" a="1"/>
  <c r="AP12" i="1" s="1"/>
  <c r="AO12" i="1" a="1"/>
  <c r="AO12" i="1" s="1"/>
  <c r="AN12" i="1" a="1"/>
  <c r="AN12" i="1" s="1"/>
  <c r="AM12" i="1" a="1"/>
  <c r="AM12" i="1" s="1"/>
  <c r="AL12" i="1" a="1"/>
  <c r="AL12" i="1" s="1"/>
  <c r="AJ12" i="1" a="1"/>
  <c r="AJ12" i="1" s="1"/>
  <c r="AI12" i="1" a="1"/>
  <c r="AI12" i="1" s="1"/>
  <c r="AH12" i="1" a="1"/>
  <c r="AH12" i="1" s="1"/>
  <c r="AG12" i="1" a="1"/>
  <c r="AG12" i="1" s="1"/>
  <c r="AF12" i="1" a="1"/>
  <c r="AF12" i="1" s="1"/>
  <c r="AE12" i="1" a="1"/>
  <c r="AE12" i="1" s="1"/>
  <c r="AC12" i="1" a="1"/>
  <c r="AC12" i="1" s="1"/>
  <c r="AB12" i="1" a="1"/>
  <c r="AB12" i="1" s="1"/>
  <c r="AA12" i="1" a="1"/>
  <c r="AA12" i="1" s="1"/>
  <c r="Z12" i="1" a="1"/>
  <c r="Z12" i="1" s="1"/>
  <c r="Y12" i="1" a="1"/>
  <c r="Y12" i="1" s="1"/>
  <c r="X12" i="1" a="1"/>
  <c r="X12" i="1" s="1"/>
  <c r="V12" i="1" a="1"/>
  <c r="V12" i="1" s="1"/>
  <c r="U12" i="1" a="1"/>
  <c r="U12" i="1" s="1"/>
  <c r="T12" i="1" a="1"/>
  <c r="T12" i="1" s="1"/>
  <c r="S12" i="1" a="1"/>
  <c r="S12" i="1" s="1"/>
  <c r="R12" i="1" a="1"/>
  <c r="R12" i="1" s="1"/>
  <c r="Q12" i="1" a="1"/>
  <c r="Q12" i="1" s="1"/>
  <c r="O12" i="1" a="1"/>
  <c r="O12" i="1" s="1"/>
  <c r="N12" i="1" a="1"/>
  <c r="N12" i="1" s="1"/>
  <c r="M12" i="1" a="1"/>
  <c r="M12" i="1" s="1"/>
  <c r="L12" i="1" a="1"/>
  <c r="L12" i="1" s="1"/>
  <c r="K12" i="1" a="1"/>
  <c r="K12" i="1" s="1"/>
  <c r="J12" i="1" a="1"/>
  <c r="J12" i="1" s="1"/>
  <c r="H12" i="1" a="1"/>
  <c r="H12" i="1" s="1"/>
  <c r="G12" i="1" a="1"/>
  <c r="G12" i="1" s="1"/>
  <c r="F12" i="1" a="1"/>
  <c r="F12" i="1" s="1"/>
  <c r="E12" i="1" a="1"/>
  <c r="E12" i="1" s="1"/>
  <c r="D12" i="1" a="1"/>
  <c r="D12" i="1" s="1"/>
  <c r="C12" i="1" a="1"/>
  <c r="C12" i="1" s="1"/>
  <c r="AQ11" i="1" a="1"/>
  <c r="AQ11" i="1" s="1"/>
  <c r="AP11" i="1" a="1"/>
  <c r="AP11" i="1" s="1"/>
  <c r="AO11" i="1" a="1"/>
  <c r="AO11" i="1" s="1"/>
  <c r="AN11" i="1" a="1"/>
  <c r="AN11" i="1" s="1"/>
  <c r="AM11" i="1" a="1"/>
  <c r="AM11" i="1" s="1"/>
  <c r="AL11" i="1" a="1"/>
  <c r="AL11" i="1" s="1"/>
  <c r="AJ11" i="1" a="1"/>
  <c r="AJ11" i="1" s="1"/>
  <c r="AI11" i="1" a="1"/>
  <c r="AI11" i="1" s="1"/>
  <c r="AH11" i="1" a="1"/>
  <c r="AH11" i="1" s="1"/>
  <c r="AG11" i="1" a="1"/>
  <c r="AG11" i="1" s="1"/>
  <c r="AF11" i="1" a="1"/>
  <c r="AF11" i="1" s="1"/>
  <c r="AE11" i="1" a="1"/>
  <c r="AE11" i="1" s="1"/>
  <c r="AC11" i="1" a="1"/>
  <c r="AC11" i="1" s="1"/>
  <c r="AB11" i="1" a="1"/>
  <c r="AB11" i="1" s="1"/>
  <c r="AA11" i="1" a="1"/>
  <c r="AA11" i="1" s="1"/>
  <c r="Z11" i="1" a="1"/>
  <c r="Z11" i="1" s="1"/>
  <c r="Y11" i="1" a="1"/>
  <c r="Y11" i="1" s="1"/>
  <c r="X11" i="1" a="1"/>
  <c r="X11" i="1" s="1"/>
  <c r="V11" i="1" a="1"/>
  <c r="V11" i="1" s="1"/>
  <c r="U11" i="1" a="1"/>
  <c r="U11" i="1" s="1"/>
  <c r="T11" i="1" a="1"/>
  <c r="T11" i="1" s="1"/>
  <c r="S11" i="1" a="1"/>
  <c r="S11" i="1" s="1"/>
  <c r="R11" i="1" a="1"/>
  <c r="R11" i="1" s="1"/>
  <c r="Q11" i="1" a="1"/>
  <c r="Q11" i="1" s="1"/>
  <c r="O11" i="1" a="1"/>
  <c r="O11" i="1" s="1"/>
  <c r="N11" i="1" a="1"/>
  <c r="N11" i="1" s="1"/>
  <c r="M11" i="1" a="1"/>
  <c r="M11" i="1" s="1"/>
  <c r="L11" i="1" a="1"/>
  <c r="L11" i="1" s="1"/>
  <c r="K11" i="1" a="1"/>
  <c r="K11" i="1" s="1"/>
  <c r="J11" i="1" a="1"/>
  <c r="J11" i="1" s="1"/>
  <c r="H11" i="1" a="1"/>
  <c r="H11" i="1" s="1"/>
  <c r="G11" i="1" a="1"/>
  <c r="G11" i="1" s="1"/>
  <c r="F11" i="1" a="1"/>
  <c r="F11" i="1" s="1"/>
  <c r="E11" i="1" a="1"/>
  <c r="E11" i="1" s="1"/>
  <c r="D11" i="1" a="1"/>
  <c r="D11" i="1" s="1"/>
  <c r="C11" i="1" a="1"/>
  <c r="C11" i="1" s="1"/>
  <c r="AQ10" i="1" a="1"/>
  <c r="AQ10" i="1" s="1"/>
  <c r="AP10" i="1" a="1"/>
  <c r="AP10" i="1" s="1"/>
  <c r="AO10" i="1" a="1"/>
  <c r="AO10" i="1" s="1"/>
  <c r="AN10" i="1" a="1"/>
  <c r="AN10" i="1" s="1"/>
  <c r="AM10" i="1" a="1"/>
  <c r="AM10" i="1" s="1"/>
  <c r="AL10" i="1" a="1"/>
  <c r="AL10" i="1" s="1"/>
  <c r="AJ10" i="1" a="1"/>
  <c r="AJ10" i="1" s="1"/>
  <c r="AI10" i="1" a="1"/>
  <c r="AI10" i="1" s="1"/>
  <c r="AH10" i="1" a="1"/>
  <c r="AH10" i="1" s="1"/>
  <c r="AG10" i="1" a="1"/>
  <c r="AG10" i="1" s="1"/>
  <c r="AF10" i="1" a="1"/>
  <c r="AF10" i="1" s="1"/>
  <c r="AE10" i="1" a="1"/>
  <c r="AE10" i="1" s="1"/>
  <c r="AC10" i="1" a="1"/>
  <c r="AC10" i="1" s="1"/>
  <c r="AB10" i="1" a="1"/>
  <c r="AB10" i="1" s="1"/>
  <c r="AA10" i="1" a="1"/>
  <c r="AA10" i="1" s="1"/>
  <c r="Z10" i="1" a="1"/>
  <c r="Z10" i="1" s="1"/>
  <c r="Y10" i="1" a="1"/>
  <c r="Y10" i="1" s="1"/>
  <c r="X10" i="1" a="1"/>
  <c r="X10" i="1" s="1"/>
  <c r="V10" i="1" a="1"/>
  <c r="V10" i="1" s="1"/>
  <c r="U10" i="1" a="1"/>
  <c r="U10" i="1" s="1"/>
  <c r="T10" i="1" a="1"/>
  <c r="T10" i="1" s="1"/>
  <c r="S10" i="1" a="1"/>
  <c r="S10" i="1" s="1"/>
  <c r="R10" i="1" a="1"/>
  <c r="R10" i="1" s="1"/>
  <c r="Q10" i="1" a="1"/>
  <c r="Q10" i="1" s="1"/>
  <c r="O10" i="1" a="1"/>
  <c r="O10" i="1" s="1"/>
  <c r="N10" i="1" a="1"/>
  <c r="N10" i="1" s="1"/>
  <c r="M10" i="1" a="1"/>
  <c r="M10" i="1" s="1"/>
  <c r="L10" i="1" a="1"/>
  <c r="L10" i="1" s="1"/>
  <c r="K10" i="1" a="1"/>
  <c r="K10" i="1" s="1"/>
  <c r="J10" i="1" a="1"/>
  <c r="J10" i="1" s="1"/>
  <c r="H10" i="1" a="1"/>
  <c r="H10" i="1" s="1"/>
  <c r="G10" i="1" a="1"/>
  <c r="G10" i="1" s="1"/>
  <c r="F10" i="1" a="1"/>
  <c r="F10" i="1" s="1"/>
  <c r="E10" i="1" a="1"/>
  <c r="E10" i="1" s="1"/>
  <c r="D10" i="1" a="1"/>
  <c r="D10" i="1" s="1"/>
  <c r="C10" i="1" a="1"/>
  <c r="C10" i="1" s="1"/>
  <c r="AQ9" i="1" a="1"/>
  <c r="AQ9" i="1" s="1"/>
  <c r="AP9" i="1" a="1"/>
  <c r="AP9" i="1" s="1"/>
  <c r="AO9" i="1" a="1"/>
  <c r="AO9" i="1" s="1"/>
  <c r="AN9" i="1" a="1"/>
  <c r="AN9" i="1" s="1"/>
  <c r="AM9" i="1" a="1"/>
  <c r="AM9" i="1" s="1"/>
  <c r="AL9" i="1" a="1"/>
  <c r="AL9" i="1" s="1"/>
  <c r="AJ9" i="1" a="1"/>
  <c r="AJ9" i="1" s="1"/>
  <c r="AI9" i="1" a="1"/>
  <c r="AI9" i="1" s="1"/>
  <c r="AH9" i="1" a="1"/>
  <c r="AH9" i="1" s="1"/>
  <c r="AG9" i="1" a="1"/>
  <c r="AG9" i="1" s="1"/>
  <c r="AF9" i="1" a="1"/>
  <c r="AF9" i="1" s="1"/>
  <c r="AE9" i="1" a="1"/>
  <c r="AE9" i="1" s="1"/>
  <c r="AC9" i="1" a="1"/>
  <c r="AC9" i="1" s="1"/>
  <c r="AB9" i="1" a="1"/>
  <c r="AB9" i="1" s="1"/>
  <c r="AA9" i="1" a="1"/>
  <c r="AA9" i="1" s="1"/>
  <c r="Z9" i="1" a="1"/>
  <c r="Z9" i="1" s="1"/>
  <c r="Y9" i="1" a="1"/>
  <c r="Y9" i="1" s="1"/>
  <c r="X9" i="1" a="1"/>
  <c r="X9" i="1" s="1"/>
  <c r="V9" i="1" a="1"/>
  <c r="V9" i="1" s="1"/>
  <c r="U9" i="1" a="1"/>
  <c r="U9" i="1" s="1"/>
  <c r="T9" i="1" a="1"/>
  <c r="T9" i="1" s="1"/>
  <c r="S9" i="1" a="1"/>
  <c r="S9" i="1" s="1"/>
  <c r="R9" i="1" a="1"/>
  <c r="R9" i="1" s="1"/>
  <c r="Q9" i="1" a="1"/>
  <c r="Q9" i="1" s="1"/>
  <c r="O9" i="1" a="1"/>
  <c r="O9" i="1" s="1"/>
  <c r="N9" i="1" a="1"/>
  <c r="N9" i="1" s="1"/>
  <c r="M9" i="1" a="1"/>
  <c r="M9" i="1" s="1"/>
  <c r="L9" i="1" a="1"/>
  <c r="L9" i="1" s="1"/>
  <c r="K9" i="1" a="1"/>
  <c r="K9" i="1" s="1"/>
  <c r="J9" i="1" a="1"/>
  <c r="J9" i="1" s="1"/>
  <c r="H9" i="1" a="1"/>
  <c r="H9" i="1" s="1"/>
  <c r="G9" i="1" a="1"/>
  <c r="G9" i="1" s="1"/>
  <c r="F9" i="1" a="1"/>
  <c r="F9" i="1" s="1"/>
  <c r="E9" i="1" a="1"/>
  <c r="E9" i="1" s="1"/>
  <c r="D9" i="1" a="1"/>
  <c r="D9" i="1" s="1"/>
  <c r="C9" i="1" a="1"/>
  <c r="C9" i="1" s="1"/>
  <c r="AQ8" i="1" a="1"/>
  <c r="AQ8" i="1" s="1"/>
  <c r="AP8" i="1" a="1"/>
  <c r="AP8" i="1" s="1"/>
  <c r="AO8" i="1" a="1"/>
  <c r="AO8" i="1" s="1"/>
  <c r="AN8" i="1" a="1"/>
  <c r="AN8" i="1" s="1"/>
  <c r="AM8" i="1" a="1"/>
  <c r="AM8" i="1" s="1"/>
  <c r="AL8" i="1" a="1"/>
  <c r="AL8" i="1" s="1"/>
  <c r="AJ8" i="1" a="1"/>
  <c r="AJ8" i="1" s="1"/>
  <c r="AI8" i="1" a="1"/>
  <c r="AI8" i="1" s="1"/>
  <c r="AH8" i="1" a="1"/>
  <c r="AH8" i="1" s="1"/>
  <c r="AG8" i="1" a="1"/>
  <c r="AG8" i="1" s="1"/>
  <c r="AF8" i="1" a="1"/>
  <c r="AF8" i="1" s="1"/>
  <c r="AE8" i="1" a="1"/>
  <c r="AE8" i="1" s="1"/>
  <c r="AC8" i="1" a="1"/>
  <c r="AC8" i="1" s="1"/>
  <c r="AB8" i="1" a="1"/>
  <c r="AB8" i="1" s="1"/>
  <c r="AA8" i="1" a="1"/>
  <c r="AA8" i="1" s="1"/>
  <c r="Z8" i="1" a="1"/>
  <c r="Z8" i="1" s="1"/>
  <c r="Y8" i="1" a="1"/>
  <c r="Y8" i="1" s="1"/>
  <c r="X8" i="1" a="1"/>
  <c r="X8" i="1" s="1"/>
  <c r="V8" i="1" a="1"/>
  <c r="V8" i="1" s="1"/>
  <c r="U8" i="1" a="1"/>
  <c r="U8" i="1" s="1"/>
  <c r="T8" i="1" a="1"/>
  <c r="T8" i="1" s="1"/>
  <c r="S8" i="1" a="1"/>
  <c r="S8" i="1" s="1"/>
  <c r="R8" i="1" a="1"/>
  <c r="R8" i="1" s="1"/>
  <c r="Q8" i="1" a="1"/>
  <c r="Q8" i="1" s="1"/>
  <c r="O8" i="1" a="1"/>
  <c r="O8" i="1" s="1"/>
  <c r="N8" i="1" a="1"/>
  <c r="N8" i="1" s="1"/>
  <c r="M8" i="1" a="1"/>
  <c r="M8" i="1" s="1"/>
  <c r="L8" i="1" a="1"/>
  <c r="L8" i="1" s="1"/>
  <c r="K8" i="1" a="1"/>
  <c r="K8" i="1" s="1"/>
  <c r="J8" i="1" a="1"/>
  <c r="J8" i="1" s="1"/>
  <c r="H8" i="1" a="1"/>
  <c r="H8" i="1" s="1"/>
  <c r="G8" i="1" a="1"/>
  <c r="G8" i="1" s="1"/>
  <c r="F8" i="1" a="1"/>
  <c r="F8" i="1" s="1"/>
  <c r="E8" i="1" a="1"/>
  <c r="E8" i="1" s="1"/>
  <c r="D8" i="1" a="1"/>
  <c r="D8" i="1" s="1"/>
  <c r="C8" i="1" a="1"/>
  <c r="C8" i="1" s="1"/>
  <c r="AK40" i="1" a="1"/>
  <c r="AK40" i="1" s="1"/>
  <c r="AD40" i="1" a="1"/>
  <c r="AD40" i="1" s="1"/>
  <c r="W40" i="1" a="1"/>
  <c r="W40" i="1" s="1"/>
  <c r="P40" i="1" a="1"/>
  <c r="P40" i="1"/>
  <c r="I40" i="1" a="1"/>
  <c r="I40" i="1" s="1"/>
  <c r="B40" i="1" a="1"/>
  <c r="B40" i="1" s="1"/>
  <c r="D5" i="11"/>
  <c r="D4" i="11"/>
  <c r="D3" i="11"/>
  <c r="D2" i="11"/>
  <c r="AQ71" i="1" l="1"/>
  <c r="AJ71" i="1"/>
  <c r="AC71" i="1"/>
  <c r="V71" i="1"/>
  <c r="O71" i="1"/>
  <c r="H71" i="1"/>
  <c r="AQ6" i="1"/>
  <c r="AJ6" i="1"/>
  <c r="AC6" i="1"/>
  <c r="V6" i="1"/>
  <c r="O6" i="1"/>
  <c r="H6" i="1"/>
  <c r="AP71" i="1"/>
  <c r="AI71" i="1"/>
  <c r="AB71" i="1"/>
  <c r="U71" i="1"/>
  <c r="N71" i="1"/>
  <c r="G71" i="1"/>
  <c r="AP6" i="1"/>
  <c r="AI6" i="1"/>
  <c r="AB6" i="1"/>
  <c r="U6" i="1"/>
  <c r="N6" i="1"/>
  <c r="G6" i="1"/>
  <c r="AO71" i="1"/>
  <c r="AH71" i="1"/>
  <c r="AA71" i="1"/>
  <c r="T71" i="1"/>
  <c r="M71" i="1"/>
  <c r="F71" i="1"/>
  <c r="AO6" i="1"/>
  <c r="AH6" i="1"/>
  <c r="AA6" i="1"/>
  <c r="T6" i="1"/>
  <c r="M6" i="1"/>
  <c r="F6" i="1"/>
  <c r="AN71" i="1"/>
  <c r="AG71" i="1"/>
  <c r="Z71" i="1"/>
  <c r="S71" i="1"/>
  <c r="L71" i="1"/>
  <c r="E71" i="1"/>
  <c r="AN6" i="1"/>
  <c r="AG6" i="1"/>
  <c r="Z6" i="1"/>
  <c r="S6" i="1"/>
  <c r="L6" i="1"/>
  <c r="E6" i="1"/>
  <c r="AM71" i="1"/>
  <c r="AF71" i="1"/>
  <c r="Y71" i="1"/>
  <c r="R71" i="1"/>
  <c r="K71" i="1"/>
  <c r="D71" i="1"/>
  <c r="AM6" i="1"/>
  <c r="AF6" i="1"/>
  <c r="Y6" i="1"/>
  <c r="R6" i="1"/>
  <c r="K6" i="1"/>
  <c r="D6" i="1"/>
  <c r="J6" i="1"/>
  <c r="C6" i="1"/>
  <c r="AE71" i="1"/>
  <c r="X71" i="1"/>
  <c r="Q71" i="1"/>
  <c r="J71" i="1"/>
  <c r="C71" i="1"/>
  <c r="AL6" i="1"/>
  <c r="AE6" i="1"/>
  <c r="X6" i="1"/>
  <c r="Q6" i="1"/>
  <c r="C4" i="2"/>
  <c r="C10" i="2" s="1"/>
  <c r="C15" i="2"/>
  <c r="C14" i="2"/>
  <c r="C13" i="2"/>
  <c r="C12" i="2"/>
  <c r="C11" i="2"/>
  <c r="C7" i="2"/>
  <c r="C6" i="2"/>
  <c r="C3" i="2"/>
  <c r="AK8" i="1" a="1"/>
  <c r="AK8" i="1" s="1"/>
  <c r="AD8" i="1" a="1"/>
  <c r="AD8" i="1" s="1"/>
  <c r="W8" i="1" a="1"/>
  <c r="W8" i="1" s="1"/>
  <c r="P8" i="1" a="1"/>
  <c r="P8" i="1" s="1"/>
  <c r="I8" i="1" a="1"/>
  <c r="I8" i="1" s="1"/>
  <c r="B8" i="1" a="1"/>
  <c r="B8" i="1" s="1"/>
  <c r="C5" i="2" l="1"/>
  <c r="C8" i="2"/>
  <c r="C9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<sst xmlns="http://schemas.openxmlformats.org/spreadsheetml/2006/main" count="42" uniqueCount="37">
  <si>
    <t>ANNEE</t>
  </si>
  <si>
    <t>JOUR DE L'AN</t>
  </si>
  <si>
    <t>Pâques</t>
  </si>
  <si>
    <t>LUNDI DE Pâques</t>
  </si>
  <si>
    <t>FETE DU TRAVAIL</t>
  </si>
  <si>
    <t>VICTOIRE DE 1945</t>
  </si>
  <si>
    <t>ASCENSION</t>
  </si>
  <si>
    <t>PENTECOTE</t>
  </si>
  <si>
    <t>LUNDI DE PENTECOTE</t>
  </si>
  <si>
    <t>FETE NATIONALE</t>
  </si>
  <si>
    <t>ASSOMPTION</t>
  </si>
  <si>
    <t>TOUSSAINT</t>
  </si>
  <si>
    <t>ARMISTICE 1918</t>
  </si>
  <si>
    <t>NOEL</t>
  </si>
  <si>
    <t>dimanche qui suit la 1e lune de printemps</t>
  </si>
  <si>
    <t>1 jour apres paques</t>
  </si>
  <si>
    <t>39 jour apres paques</t>
  </si>
  <si>
    <t>49 jour apres paques</t>
  </si>
  <si>
    <t>50 jour apres paques</t>
  </si>
  <si>
    <t>CHASTAING</t>
  </si>
  <si>
    <t>PREVISIONNEL CONGES MAGASIN</t>
  </si>
  <si>
    <t>EMPLOYE 1</t>
  </si>
  <si>
    <t>EMPLOYE 2</t>
  </si>
  <si>
    <t>EMPLOYE 3</t>
  </si>
  <si>
    <t>EMPLOYE 4</t>
  </si>
  <si>
    <t>EMPLOYE 5</t>
  </si>
  <si>
    <t>EMPLOYE 6</t>
  </si>
  <si>
    <t>DATE DE DEBUT</t>
  </si>
  <si>
    <t>SAISIR LA DATE DE DEBUT DES CONGES SOUHAITES</t>
  </si>
  <si>
    <t>DATE DE FIN</t>
  </si>
  <si>
    <t>SAISIR LA DATE DE FIN DES CONGES SOUHAITES</t>
  </si>
  <si>
    <t>EMPLOYE</t>
  </si>
  <si>
    <t>Nom</t>
  </si>
  <si>
    <t>Début</t>
  </si>
  <si>
    <t>Fin</t>
  </si>
  <si>
    <t>Nombre de jour</t>
  </si>
  <si>
    <t>Saise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</si>
</sst>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"/>
    <numFmt numFmtId="165" formatCode="ddd\ dd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Perpetua Titling MT"/>
      <family val="1"/>
    </font>
    <font>
      <b/>
      <sz val="36"/>
      <color theme="1"/>
      <name val="Perpetua Titling MT"/>
      <family val="1"/>
    </font>
    <font>
      <sz val="10"/>
      <color theme="1"/>
      <name val="Calibri"/>
      <family val="2"/>
      <scheme val="minor"/>
    </font>
    <font>
      <b/>
      <sz val="22"/>
      <color theme="1"/>
      <name val="Perpetua Titling MT"/>
      <family val="1"/>
    </font>
    <font>
      <b/>
      <sz val="18"/>
      <color theme="1"/>
      <name val="Perpetua Titling MT"/>
      <family val="1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Perpetua Titling MT"/>
      <family val="1"/>
    </font>
    <font>
      <b/>
      <sz val="16"/>
      <color theme="0"/>
      <name val="Perpetua Titling MT"/>
      <family val="1"/>
    </font>
    <font>
      <sz val="8"/>
      <color theme="0"/>
      <name val="Perpetua Titling MT"/>
      <family val="1"/>
    </font>
    <font>
      <b/>
      <sz val="18"/>
      <color rgb="FFFF0000"/>
      <name val="Perpetua Titling MT"/>
      <family val="1"/>
    </font>
    <font>
      <b/>
      <sz val="2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00206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24994659260841701"/>
      </right>
      <top style="thin">
        <color indexed="64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/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0" tint="-0.24994659260841701"/>
      </right>
      <top/>
      <bottom style="double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double">
        <color indexed="64"/>
      </bottom>
      <diagonal/>
    </border>
    <border>
      <left style="thin">
        <color theme="0" tint="-0.24994659260841701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theme="0" tint="-0.24994659260841701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165" fontId="1" fillId="2" borderId="5" xfId="0" applyNumberFormat="1" applyFont="1" applyFill="1" applyBorder="1" applyAlignment="1">
      <alignment horizontal="center" vertical="center"/>
    </xf>
    <xf numFmtId="165" fontId="1" fillId="2" borderId="6" xfId="0" applyNumberFormat="1" applyFont="1" applyFill="1" applyBorder="1" applyAlignment="1">
      <alignment horizontal="center" vertical="center"/>
    </xf>
    <xf numFmtId="165" fontId="1" fillId="2" borderId="7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4" borderId="0" xfId="0" applyFont="1" applyFill="1" applyAlignment="1">
      <alignment horizontal="center" vertical="center" textRotation="90"/>
    </xf>
    <xf numFmtId="0" fontId="3" fillId="5" borderId="0" xfId="0" applyFont="1" applyFill="1" applyAlignment="1">
      <alignment horizontal="center" vertical="center" textRotation="90"/>
    </xf>
    <xf numFmtId="0" fontId="3" fillId="6" borderId="0" xfId="0" applyFont="1" applyFill="1" applyAlignment="1">
      <alignment horizontal="center" vertical="center" textRotation="90"/>
    </xf>
    <xf numFmtId="0" fontId="3" fillId="8" borderId="0" xfId="0" applyFont="1" applyFill="1" applyAlignment="1">
      <alignment horizontal="center" vertical="center" textRotation="90"/>
    </xf>
    <xf numFmtId="0" fontId="3" fillId="9" borderId="0" xfId="0" applyFont="1" applyFill="1" applyAlignment="1">
      <alignment horizontal="center" vertical="center" textRotation="90"/>
    </xf>
    <xf numFmtId="0" fontId="3" fillId="7" borderId="0" xfId="0" applyFont="1" applyFill="1" applyAlignment="1">
      <alignment horizontal="center" vertical="center" textRotation="90"/>
    </xf>
    <xf numFmtId="0" fontId="3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8" borderId="0" xfId="0" applyFont="1" applyFill="1" applyAlignment="1">
      <alignment horizontal="center" vertical="center"/>
    </xf>
    <xf numFmtId="0" fontId="3" fillId="9" borderId="0" xfId="0" applyFont="1" applyFill="1" applyAlignment="1">
      <alignment horizontal="center" vertical="center"/>
    </xf>
    <xf numFmtId="0" fontId="3" fillId="7" borderId="0" xfId="0" applyFont="1" applyFill="1" applyAlignment="1">
      <alignment horizontal="center" vertical="center"/>
    </xf>
    <xf numFmtId="0" fontId="0" fillId="10" borderId="0" xfId="0" applyFill="1"/>
    <xf numFmtId="0" fontId="5" fillId="0" borderId="0" xfId="0" applyFont="1" applyAlignment="1">
      <alignment horizontal="center" vertical="center"/>
    </xf>
    <xf numFmtId="0" fontId="10" fillId="10" borderId="0" xfId="0" applyFont="1" applyFill="1" applyAlignment="1">
      <alignment horizontal="center" vertical="center"/>
    </xf>
    <xf numFmtId="0" fontId="11" fillId="10" borderId="0" xfId="0" applyFont="1" applyFill="1" applyAlignment="1">
      <alignment vertical="top" wrapText="1"/>
    </xf>
    <xf numFmtId="0" fontId="9" fillId="10" borderId="0" xfId="0" applyFont="1" applyFill="1"/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13" fillId="0" borderId="0" xfId="0" applyNumberFormat="1" applyFont="1" applyAlignment="1">
      <alignment horizontal="center" vertical="center"/>
    </xf>
    <xf numFmtId="0" fontId="11" fillId="10" borderId="0" xfId="0" applyFont="1" applyFill="1" applyAlignment="1">
      <alignment horizontal="center" vertical="top" wrapText="1"/>
    </xf>
    <xf numFmtId="0" fontId="4" fillId="3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164" fontId="1" fillId="3" borderId="8" xfId="0" applyNumberFormat="1" applyFont="1" applyFill="1" applyBorder="1" applyAlignment="1">
      <alignment horizontal="center" vertical="center"/>
    </xf>
    <xf numFmtId="164" fontId="1" fillId="3" borderId="9" xfId="0" applyNumberFormat="1" applyFont="1" applyFill="1" applyBorder="1" applyAlignment="1">
      <alignment horizontal="center" vertical="center"/>
    </xf>
    <xf numFmtId="164" fontId="1" fillId="3" borderId="10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164" fontId="1" fillId="3" borderId="3" xfId="0" applyNumberFormat="1" applyFont="1" applyFill="1" applyBorder="1" applyAlignment="1">
      <alignment horizontal="center" vertical="center"/>
    </xf>
    <xf numFmtId="164" fontId="1" fillId="3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7">
    <dxf>
      <font>
        <color auto="1"/>
      </font>
      <fill>
        <patternFill>
          <bgColor theme="1" tint="0.34998626667073579"/>
        </patternFill>
      </fill>
    </dxf>
    <dxf>
      <fill>
        <patternFill>
          <bgColor theme="0" tint="-0.24994659260841701"/>
        </patternFill>
      </fill>
    </dxf>
    <dxf>
      <font>
        <color rgb="FFFF9999"/>
      </font>
      <fill>
        <patternFill>
          <bgColor rgb="FFFF9999"/>
        </patternFill>
      </fill>
    </dxf>
    <dxf>
      <font>
        <color rgb="FF66FFFF"/>
      </font>
      <fill>
        <patternFill>
          <bgColor rgb="FF66FFFF"/>
        </patternFill>
      </fill>
    </dxf>
    <dxf>
      <font>
        <color rgb="FFFF9933"/>
      </font>
      <fill>
        <patternFill>
          <bgColor rgb="FFFF9933"/>
        </patternFill>
      </fill>
    </dxf>
    <dxf>
      <font>
        <color rgb="FFFF9999"/>
      </font>
      <fill>
        <patternFill>
          <bgColor rgb="FFFF9999"/>
        </patternFill>
      </fill>
    </dxf>
    <dxf>
      <font>
        <color auto="1"/>
      </font>
      <fill>
        <patternFill>
          <bgColor theme="1" tint="0.34998626667073579"/>
        </patternFill>
      </fill>
    </dxf>
    <dxf>
      <fill>
        <patternFill>
          <bgColor theme="0" tint="-0.24994659260841701"/>
        </patternFill>
      </fill>
    </dxf>
    <dxf>
      <font>
        <color rgb="FF66FFFF"/>
      </font>
      <fill>
        <patternFill>
          <bgColor rgb="FF66FFFF"/>
        </patternFill>
      </fill>
    </dxf>
    <dxf>
      <font>
        <color rgb="FFFF9933"/>
      </font>
      <fill>
        <patternFill>
          <bgColor rgb="FFFF9933"/>
        </patternFill>
      </fill>
    </dxf>
    <dxf>
      <font>
        <color auto="1"/>
      </font>
      <fill>
        <patternFill>
          <bgColor theme="1" tint="0.34998626667073579"/>
        </patternFill>
      </fill>
    </dxf>
    <dxf>
      <fill>
        <patternFill>
          <bgColor theme="0" tint="-0.24994659260841701"/>
        </patternFill>
      </fill>
    </dxf>
    <dxf>
      <font>
        <color rgb="FFFF9999"/>
      </font>
      <fill>
        <patternFill>
          <bgColor rgb="FFFF9999"/>
        </patternFill>
      </fill>
    </dxf>
    <dxf>
      <font>
        <color rgb="FF66FFFF"/>
      </font>
      <fill>
        <patternFill>
          <bgColor rgb="FF66FFFF"/>
        </patternFill>
      </fill>
    </dxf>
    <dxf>
      <font>
        <color rgb="FFFF9933"/>
      </font>
      <fill>
        <patternFill>
          <bgColor rgb="FFFF9933"/>
        </patternFill>
      </fill>
    </dxf>
    <dxf>
      <font>
        <color auto="1"/>
      </font>
      <fill>
        <patternFill>
          <bgColor theme="1" tint="0.34998626667073579"/>
        </patternFill>
      </fill>
    </dxf>
    <dxf>
      <fill>
        <patternFill>
          <bgColor theme="0" tint="-0.24994659260841701"/>
        </patternFill>
      </fill>
    </dxf>
    <dxf>
      <font>
        <color rgb="FFFF9999"/>
      </font>
      <fill>
        <patternFill>
          <bgColor rgb="FFFF9999"/>
        </patternFill>
      </fill>
    </dxf>
    <dxf>
      <font>
        <color rgb="FF66FFFF"/>
      </font>
      <fill>
        <patternFill>
          <bgColor rgb="FF66FFFF"/>
        </patternFill>
      </fill>
    </dxf>
    <dxf>
      <font>
        <color rgb="FFFF9933"/>
      </font>
      <fill>
        <patternFill>
          <bgColor rgb="FFFF9933"/>
        </patternFill>
      </fill>
    </dxf>
    <dxf>
      <font>
        <color auto="1"/>
      </font>
      <fill>
        <patternFill>
          <bgColor theme="1" tint="0.34998626667073579"/>
        </patternFill>
      </fill>
    </dxf>
    <dxf>
      <fill>
        <patternFill>
          <bgColor theme="0" tint="-0.24994659260841701"/>
        </patternFill>
      </fill>
    </dxf>
    <dxf>
      <font>
        <color rgb="FFFF9999"/>
      </font>
      <fill>
        <patternFill>
          <bgColor rgb="FFFF9999"/>
        </patternFill>
      </fill>
    </dxf>
    <dxf>
      <font>
        <color rgb="FF66FFFF"/>
      </font>
      <fill>
        <patternFill>
          <bgColor rgb="FF66FFFF"/>
        </patternFill>
      </fill>
    </dxf>
    <dxf>
      <font>
        <color rgb="FFFF9933"/>
      </font>
      <fill>
        <patternFill>
          <bgColor rgb="FFFF9933"/>
        </patternFill>
      </fill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9966FF"/>
      <color rgb="FFFFFF00"/>
      <color rgb="FFFF9999"/>
      <color rgb="FF66FFFF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766129</xdr:colOff>
      <xdr:row>0</xdr:row>
      <xdr:rowOff>0</xdr:rowOff>
    </xdr:from>
    <xdr:ext cx="11497956" cy="925510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528129" y="0"/>
          <a:ext cx="11497956" cy="925510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  <a:latin typeface="Perpetua Titling MT" panose="02020502060505020804" pitchFamily="18" charset="0"/>
            </a:rPr>
            <a:t>SAISIE CONGES PREVISIONNELS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742950</xdr:colOff>
          <xdr:row>12</xdr:row>
          <xdr:rowOff>104775</xdr:rowOff>
        </xdr:from>
        <xdr:to>
          <xdr:col>5</xdr:col>
          <xdr:colOff>2095500</xdr:colOff>
          <xdr:row>16</xdr:row>
          <xdr:rowOff>114300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FF0000"/>
                  </a:solidFill>
                  <a:latin typeface="Perpetua Titling MT"/>
                </a:rPr>
                <a:t>VALIDER LA SAISIE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0929253-160F-432E-9D5C-707475605651}" name="Tableau18" displayName="Tableau18" ref="A1:E6" totalsRowShown="0" headerRowDxfId="26">
  <autoFilter ref="A1:E6" xr:uid="{C0929253-160F-432E-9D5C-707475605651}"/>
  <tableColumns count="5">
    <tableColumn id="5" xr3:uid="{A151213C-1F16-40BA-A07F-A7638E2CA361}" name="Nom"/>
    <tableColumn id="1" xr3:uid="{33FB6094-0309-4151-852F-40C4EB6BEE37}" name="Début"/>
    <tableColumn id="2" xr3:uid="{1129373F-20E0-403C-9AEB-5FB3BA6D83C1}" name="Fin"/>
    <tableColumn id="3" xr3:uid="{D310D35A-C68C-4E05-BF16-B6C232DF3E9F}" name="Nombre de jour">
      <calculatedColumnFormula>Tableau18[[#This Row],[Fin]]-Tableau18[[#This Row],[Début]]</calculatedColumnFormula>
    </tableColumn>
    <tableColumn id="4" xr3:uid="{530C948F-8334-41D5-B13D-520F63BE8243}" name="Saise" dataDxfId="25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A08C7-2384-4AF3-9FD8-7B4F9B59EF48}">
  <sheetPr codeName="Feuil1">
    <tabColor rgb="FF00B050"/>
  </sheetPr>
  <dimension ref="B7:D20"/>
  <sheetViews>
    <sheetView workbookViewId="0">
      <selection activeCell="B8" sqref="B8"/>
    </sheetView>
  </sheetViews>
  <sheetFormatPr baseColWidth="10" defaultRowHeight="15" x14ac:dyDescent="0.25"/>
  <cols>
    <col min="1" max="1" width="14.7109375" style="34" customWidth="1"/>
    <col min="2" max="2" width="29.28515625" style="34" customWidth="1"/>
    <col min="3" max="5" width="11.42578125" style="34"/>
    <col min="6" max="6" width="32.7109375" style="34" customWidth="1"/>
    <col min="7" max="16384" width="11.42578125" style="34"/>
  </cols>
  <sheetData>
    <row r="7" spans="2:4" x14ac:dyDescent="0.25">
      <c r="B7" s="38" t="s">
        <v>31</v>
      </c>
    </row>
    <row r="8" spans="2:4" ht="44.25" customHeight="1" x14ac:dyDescent="0.25">
      <c r="B8" s="35"/>
    </row>
    <row r="12" spans="2:4" ht="39.950000000000003" customHeight="1" x14ac:dyDescent="0.25">
      <c r="B12" s="36" t="s">
        <v>27</v>
      </c>
      <c r="C12" s="41"/>
      <c r="D12" s="41"/>
    </row>
    <row r="13" spans="2:4" ht="15" customHeight="1" x14ac:dyDescent="0.25">
      <c r="C13" s="42" t="s">
        <v>28</v>
      </c>
      <c r="D13" s="42"/>
    </row>
    <row r="14" spans="2:4" x14ac:dyDescent="0.25">
      <c r="C14" s="42"/>
      <c r="D14" s="42"/>
    </row>
    <row r="15" spans="2:4" x14ac:dyDescent="0.25">
      <c r="C15" s="37"/>
      <c r="D15" s="37"/>
    </row>
    <row r="18" spans="2:4" ht="39.950000000000003" customHeight="1" x14ac:dyDescent="0.25">
      <c r="B18" s="36" t="s">
        <v>29</v>
      </c>
      <c r="C18" s="41"/>
      <c r="D18" s="41"/>
    </row>
    <row r="19" spans="2:4" x14ac:dyDescent="0.25">
      <c r="C19" s="42" t="s">
        <v>30</v>
      </c>
      <c r="D19" s="42"/>
    </row>
    <row r="20" spans="2:4" x14ac:dyDescent="0.25">
      <c r="C20" s="42"/>
      <c r="D20" s="42"/>
    </row>
  </sheetData>
  <mergeCells count="4">
    <mergeCell ref="C12:D12"/>
    <mergeCell ref="C13:D14"/>
    <mergeCell ref="C18:D18"/>
    <mergeCell ref="C19:D2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 macro="[0]!Validation">
                <anchor>
                  <from>
                    <xdr:col>4</xdr:col>
                    <xdr:colOff>742950</xdr:colOff>
                    <xdr:row>12</xdr:row>
                    <xdr:rowOff>104775</xdr:rowOff>
                  </from>
                  <to>
                    <xdr:col>5</xdr:col>
                    <xdr:colOff>2095500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6F66B1A-C9D1-4DDA-94BC-6CA52A6B6EEF}">
          <x14:formula1>
            <xm:f>LISTES!$B$2:$B$8</xm:f>
          </x14:formula1>
          <xm:sqref>B8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81E62-5E93-46CA-937D-E3DECBEE0548}">
  <sheetPr codeName="Feuil2">
    <tabColor theme="3" tint="0.59999389629810485"/>
    <pageSetUpPr fitToPage="1"/>
  </sheetPr>
  <dimension ref="B1:AQ71"/>
  <sheetViews>
    <sheetView showZeros="0" tabSelected="1" zoomScaleNormal="100" workbookViewId="0">
      <selection activeCell="E8" sqref="E8"/>
    </sheetView>
  </sheetViews>
  <sheetFormatPr baseColWidth="10" defaultRowHeight="20.100000000000001" customHeight="1" x14ac:dyDescent="0.25"/>
  <cols>
    <col min="1" max="1" width="4.85546875" style="1" customWidth="1"/>
    <col min="2" max="2" width="11.42578125" style="1"/>
    <col min="3" max="8" width="3.7109375" style="1" customWidth="1"/>
    <col min="9" max="9" width="11.42578125" style="1"/>
    <col min="10" max="15" width="3.7109375" style="1" customWidth="1"/>
    <col min="16" max="16" width="11.42578125" style="1"/>
    <col min="17" max="22" width="3.7109375" style="1" customWidth="1"/>
    <col min="23" max="23" width="11.42578125" style="1"/>
    <col min="24" max="29" width="3.7109375" style="1" customWidth="1"/>
    <col min="30" max="30" width="11.42578125" style="1"/>
    <col min="31" max="36" width="3.7109375" style="1" customWidth="1"/>
    <col min="37" max="37" width="11.42578125" style="1"/>
    <col min="38" max="43" width="3.7109375" style="1" customWidth="1"/>
    <col min="44" max="16384" width="11.42578125" style="1"/>
  </cols>
  <sheetData>
    <row r="1" spans="2:43" ht="15" customHeight="1" x14ac:dyDescent="0.25"/>
    <row r="2" spans="2:43" ht="15" customHeight="1" x14ac:dyDescent="0.25"/>
    <row r="3" spans="2:43" ht="5.0999999999999996" customHeight="1" x14ac:dyDescent="0.25"/>
    <row r="4" spans="2:43" ht="20.100000000000001" customHeight="1" x14ac:dyDescent="0.25">
      <c r="B4" s="44" t="s">
        <v>20</v>
      </c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4" t="s">
        <v>0</v>
      </c>
      <c r="R4" s="45"/>
      <c r="S4" s="45"/>
      <c r="T4" s="45"/>
      <c r="U4" s="45"/>
      <c r="V4" s="45"/>
      <c r="W4" s="43">
        <v>2023</v>
      </c>
      <c r="X4" s="43"/>
      <c r="Y4" s="43"/>
      <c r="Z4" s="43"/>
      <c r="AA4" s="2"/>
      <c r="AB4" s="2"/>
      <c r="AC4" s="2"/>
    </row>
    <row r="5" spans="2:43" ht="0.95" customHeight="1" x14ac:dyDescent="0.25">
      <c r="P5" s="3"/>
      <c r="W5" s="7"/>
      <c r="X5" s="7"/>
      <c r="Y5" s="7"/>
      <c r="Z5" s="2"/>
      <c r="AA5" s="2"/>
      <c r="AB5" s="2"/>
      <c r="AC5" s="2"/>
    </row>
    <row r="6" spans="2:43" ht="54.95" customHeight="1" x14ac:dyDescent="0.25">
      <c r="C6" s="21" t="str">
        <f>LISTES!B3</f>
        <v>EMPLOYE 1</v>
      </c>
      <c r="D6" s="22" t="str">
        <f>LISTES!B4</f>
        <v>EMPLOYE 2</v>
      </c>
      <c r="E6" s="23" t="str">
        <f>LISTES!B5</f>
        <v>EMPLOYE 3</v>
      </c>
      <c r="F6" s="24" t="str">
        <f>LISTES!B6</f>
        <v>EMPLOYE 4</v>
      </c>
      <c r="G6" s="25" t="str">
        <f>LISTES!B7</f>
        <v>EMPLOYE 5</v>
      </c>
      <c r="H6" s="26" t="str">
        <f>LISTES!B8</f>
        <v>EMPLOYE 6</v>
      </c>
      <c r="I6" s="27"/>
      <c r="J6" s="21" t="str">
        <f>LISTES!B3</f>
        <v>EMPLOYE 1</v>
      </c>
      <c r="K6" s="22" t="str">
        <f>LISTES!B4</f>
        <v>EMPLOYE 2</v>
      </c>
      <c r="L6" s="23" t="str">
        <f>LISTES!B5</f>
        <v>EMPLOYE 3</v>
      </c>
      <c r="M6" s="24" t="str">
        <f>LISTES!B6</f>
        <v>EMPLOYE 4</v>
      </c>
      <c r="N6" s="25" t="str">
        <f>LISTES!B7</f>
        <v>EMPLOYE 5</v>
      </c>
      <c r="O6" s="26" t="str">
        <f>LISTES!B8</f>
        <v>EMPLOYE 6</v>
      </c>
      <c r="P6" s="27"/>
      <c r="Q6" s="21" t="str">
        <f>LISTES!B3</f>
        <v>EMPLOYE 1</v>
      </c>
      <c r="R6" s="22" t="str">
        <f>LISTES!B4</f>
        <v>EMPLOYE 2</v>
      </c>
      <c r="S6" s="23" t="str">
        <f>LISTES!B5</f>
        <v>EMPLOYE 3</v>
      </c>
      <c r="T6" s="24" t="str">
        <f>LISTES!B6</f>
        <v>EMPLOYE 4</v>
      </c>
      <c r="U6" s="25" t="str">
        <f>LISTES!B7</f>
        <v>EMPLOYE 5</v>
      </c>
      <c r="V6" s="26" t="str">
        <f>LISTES!B8</f>
        <v>EMPLOYE 6</v>
      </c>
      <c r="W6" s="27"/>
      <c r="X6" s="21" t="str">
        <f>LISTES!B3</f>
        <v>EMPLOYE 1</v>
      </c>
      <c r="Y6" s="22" t="str">
        <f>LISTES!B4</f>
        <v>EMPLOYE 2</v>
      </c>
      <c r="Z6" s="23" t="str">
        <f>LISTES!B5</f>
        <v>EMPLOYE 3</v>
      </c>
      <c r="AA6" s="24" t="str">
        <f>LISTES!B6</f>
        <v>EMPLOYE 4</v>
      </c>
      <c r="AB6" s="25" t="str">
        <f>LISTES!B7</f>
        <v>EMPLOYE 5</v>
      </c>
      <c r="AC6" s="26" t="str">
        <f>LISTES!B8</f>
        <v>EMPLOYE 6</v>
      </c>
      <c r="AD6" s="27"/>
      <c r="AE6" s="21" t="str">
        <f>LISTES!B3</f>
        <v>EMPLOYE 1</v>
      </c>
      <c r="AF6" s="22" t="str">
        <f>LISTES!B4</f>
        <v>EMPLOYE 2</v>
      </c>
      <c r="AG6" s="23" t="str">
        <f>LISTES!B5</f>
        <v>EMPLOYE 3</v>
      </c>
      <c r="AH6" s="24" t="str">
        <f>LISTES!B6</f>
        <v>EMPLOYE 4</v>
      </c>
      <c r="AI6" s="25" t="str">
        <f>LISTES!B7</f>
        <v>EMPLOYE 5</v>
      </c>
      <c r="AJ6" s="26" t="str">
        <f>LISTES!B8</f>
        <v>EMPLOYE 6</v>
      </c>
      <c r="AK6" s="27"/>
      <c r="AL6" s="21" t="str">
        <f>LISTES!B3</f>
        <v>EMPLOYE 1</v>
      </c>
      <c r="AM6" s="22" t="str">
        <f>LISTES!B4</f>
        <v>EMPLOYE 2</v>
      </c>
      <c r="AN6" s="23" t="str">
        <f>LISTES!B5</f>
        <v>EMPLOYE 3</v>
      </c>
      <c r="AO6" s="24" t="str">
        <f>LISTES!B6</f>
        <v>EMPLOYE 4</v>
      </c>
      <c r="AP6" s="25" t="str">
        <f>LISTES!B7</f>
        <v>EMPLOYE 5</v>
      </c>
      <c r="AQ6" s="26" t="str">
        <f>LISTES!B8</f>
        <v>EMPLOYE 6</v>
      </c>
    </row>
    <row r="7" spans="2:43" ht="20.100000000000001" customHeight="1" x14ac:dyDescent="0.25">
      <c r="B7" s="50">
        <v>36526</v>
      </c>
      <c r="C7" s="50"/>
      <c r="D7" s="50"/>
      <c r="E7" s="50"/>
      <c r="F7" s="50"/>
      <c r="G7" s="50"/>
      <c r="H7" s="50"/>
      <c r="I7" s="51">
        <v>36557</v>
      </c>
      <c r="J7" s="52"/>
      <c r="K7" s="52"/>
      <c r="L7" s="52"/>
      <c r="M7" s="52"/>
      <c r="N7" s="52"/>
      <c r="O7" s="53"/>
      <c r="P7" s="51">
        <v>36586</v>
      </c>
      <c r="Q7" s="52"/>
      <c r="R7" s="52"/>
      <c r="S7" s="52"/>
      <c r="T7" s="52"/>
      <c r="U7" s="52"/>
      <c r="V7" s="53"/>
      <c r="W7" s="51">
        <v>36617</v>
      </c>
      <c r="X7" s="52"/>
      <c r="Y7" s="52"/>
      <c r="Z7" s="52"/>
      <c r="AA7" s="52"/>
      <c r="AB7" s="52"/>
      <c r="AC7" s="53"/>
      <c r="AD7" s="51">
        <v>36647</v>
      </c>
      <c r="AE7" s="52"/>
      <c r="AF7" s="52"/>
      <c r="AG7" s="52"/>
      <c r="AH7" s="52"/>
      <c r="AI7" s="52"/>
      <c r="AJ7" s="53"/>
      <c r="AK7" s="51">
        <v>36678</v>
      </c>
      <c r="AL7" s="52"/>
      <c r="AM7" s="52"/>
      <c r="AN7" s="52"/>
      <c r="AO7" s="52"/>
      <c r="AP7" s="52"/>
      <c r="AQ7" s="53"/>
    </row>
    <row r="8" spans="2:43" ht="20.100000000000001" customHeight="1" x14ac:dyDescent="0.25">
      <c r="B8" s="4" cm="1">
        <f t="array" ref="B8:B38">_xlfn.SEQUENCE(DAY(DATE($W$4,MONTH(B7)+1,1)-1),1,DATE($W$4,MONTH(B7),1),1)</f>
        <v>44927</v>
      </c>
      <c r="C8" s="8" cm="1">
        <f t="array" ref="C8">SUMPRODUCT(($B8&gt;=Tableau18[Début])*($B8&lt;=Tableau18[Fin])*(C$6=Tableau18[Nom]))</f>
        <v>0</v>
      </c>
      <c r="D8" s="9" cm="1">
        <f t="array" ref="D8">SUMPRODUCT(($B8&gt;=Tableau18[Début])*($B8&lt;=Tableau18[Fin])*(D$6=Tableau18[Nom]))</f>
        <v>0</v>
      </c>
      <c r="E8" s="9" cm="1">
        <f t="array" ref="E8">SUMPRODUCT(($B8&gt;=Tableau18[Début])*($B8&lt;=Tableau18[Fin])*(E$6=Tableau18[Nom]))</f>
        <v>0</v>
      </c>
      <c r="F8" s="9" cm="1">
        <f t="array" ref="F8">SUMPRODUCT(($B8&gt;=Tableau18[Début])*($B8&lt;=Tableau18[Fin])*(F$6=Tableau18[Nom]))</f>
        <v>0</v>
      </c>
      <c r="G8" s="9" cm="1">
        <f t="array" ref="G8">SUMPRODUCT(($B8&gt;=Tableau18[Début])*($B8&lt;=Tableau18[Fin])*(G$6=Tableau18[Nom]))</f>
        <v>0</v>
      </c>
      <c r="H8" s="10" cm="1">
        <f t="array" ref="H8">SUMPRODUCT(($B8&gt;=Tableau18[Début])*($B8&lt;=Tableau18[Fin])*(H$6=Tableau18[Nom]))</f>
        <v>0</v>
      </c>
      <c r="I8" s="4" cm="1">
        <f t="array" ref="I8:I35">_xlfn.SEQUENCE(DAY(DATE($W$4,MONTH(I7)+1,1)-1),1,DATE($W$4,MONTH(I7),1),1)</f>
        <v>44958</v>
      </c>
      <c r="J8" s="8" cm="1">
        <f t="array" ref="J8">SUMPRODUCT(($I8&gt;=Tableau18[Début])*($I8&lt;=Tableau18[Fin])*(J$6=Tableau18[Nom]))</f>
        <v>0</v>
      </c>
      <c r="K8" s="9" cm="1">
        <f t="array" ref="K8">SUMPRODUCT(($I8&gt;=Tableau18[Début])*($I8&lt;=Tableau18[Fin])*(K$6=Tableau18[Nom]))</f>
        <v>1</v>
      </c>
      <c r="L8" s="9" cm="1">
        <f t="array" ref="L8">SUMPRODUCT(($I8&gt;=Tableau18[Début])*($I8&lt;=Tableau18[Fin])*(L$6=Tableau18[Nom]))</f>
        <v>0</v>
      </c>
      <c r="M8" s="9" cm="1">
        <f t="array" ref="M8">SUMPRODUCT(($I8&gt;=Tableau18[Début])*($I8&lt;=Tableau18[Fin])*(M$6=Tableau18[Nom]))</f>
        <v>0</v>
      </c>
      <c r="N8" s="9" cm="1">
        <f t="array" ref="N8">SUMPRODUCT(($I8&gt;=Tableau18[Début])*($I8&lt;=Tableau18[Fin])*(N$6=Tableau18[Nom]))</f>
        <v>0</v>
      </c>
      <c r="O8" s="10" cm="1">
        <f t="array" ref="O8">SUMPRODUCT(($I8&gt;=Tableau18[Début])*($I8&lt;=Tableau18[Fin])*(O$6=Tableau18[Nom]))</f>
        <v>0</v>
      </c>
      <c r="P8" s="4" cm="1">
        <f t="array" ref="P8:P38">_xlfn.SEQUENCE(DAY(DATE($W$4,MONTH(P7)+1,1)-1),1,DATE($W$4,MONTH(P7),1),1)</f>
        <v>44986</v>
      </c>
      <c r="Q8" s="8" cm="1">
        <f t="array" ref="Q8">SUMPRODUCT(($P8&gt;=Tableau18[Début])*($P8&lt;=Tableau18[Fin])*(Q$6=Tableau18[Nom]))</f>
        <v>0</v>
      </c>
      <c r="R8" s="9" cm="1">
        <f t="array" ref="R8">SUMPRODUCT(($P8&gt;=Tableau18[Début])*($P8&lt;=Tableau18[Fin])*(R$6=Tableau18[Nom]))</f>
        <v>0</v>
      </c>
      <c r="S8" s="9" cm="1">
        <f t="array" ref="S8">SUMPRODUCT(($P8&gt;=Tableau18[Début])*($P8&lt;=Tableau18[Fin])*(S$6=Tableau18[Nom]))</f>
        <v>0</v>
      </c>
      <c r="T8" s="9" cm="1">
        <f t="array" ref="T8">SUMPRODUCT(($P8&gt;=Tableau18[Début])*($P8&lt;=Tableau18[Fin])*(T$6=Tableau18[Nom]))</f>
        <v>0</v>
      </c>
      <c r="U8" s="9" cm="1">
        <f t="array" ref="U8">SUMPRODUCT(($P8&gt;=Tableau18[Début])*($P8&lt;=Tableau18[Fin])*(U$6=Tableau18[Nom]))</f>
        <v>0</v>
      </c>
      <c r="V8" s="10" cm="1">
        <f t="array" ref="V8">SUMPRODUCT(($P8&gt;=Tableau18[Début])*($P8&lt;=Tableau18[Fin])*(V$6=Tableau18[Nom]))</f>
        <v>0</v>
      </c>
      <c r="W8" s="4" cm="1">
        <f t="array" ref="W8:W37">_xlfn.SEQUENCE(DAY(DATE($W$4,MONTH(W7)+1,1)-1),1,DATE($W$4,MONTH(W7),1),1)</f>
        <v>45017</v>
      </c>
      <c r="X8" s="8" cm="1">
        <f t="array" ref="X8">SUMPRODUCT(($W8&gt;=Tableau18[Début])*($W8&lt;=Tableau18[Fin])*(X$6=Tableau18[Nom]))</f>
        <v>0</v>
      </c>
      <c r="Y8" s="9" cm="1">
        <f t="array" ref="Y8">SUMPRODUCT(($W8&gt;=Tableau18[Début])*($W8&lt;=Tableau18[Fin])*(Y$6=Tableau18[Nom]))</f>
        <v>0</v>
      </c>
      <c r="Z8" s="9" cm="1">
        <f t="array" ref="Z8">SUMPRODUCT(($W8&gt;=Tableau18[Début])*($W8&lt;=Tableau18[Fin])*(Z$6=Tableau18[Nom]))</f>
        <v>0</v>
      </c>
      <c r="AA8" s="9" cm="1">
        <f t="array" ref="AA8">SUMPRODUCT(($W8&gt;=Tableau18[Début])*($W8&lt;=Tableau18[Fin])*(AA$6=Tableau18[Nom]))</f>
        <v>0</v>
      </c>
      <c r="AB8" s="9" cm="1">
        <f t="array" ref="AB8">SUMPRODUCT(($W8&gt;=Tableau18[Début])*($W8&lt;=Tableau18[Fin])*(AB$6=Tableau18[Nom]))</f>
        <v>0</v>
      </c>
      <c r="AC8" s="10" cm="1">
        <f t="array" ref="AC8">SUMPRODUCT(($W8&gt;=Tableau18[Début])*($W8&lt;=Tableau18[Fin])*(AC$6=Tableau18[Nom]))</f>
        <v>0</v>
      </c>
      <c r="AD8" s="4" cm="1">
        <f t="array" ref="AD8:AD38">_xlfn.SEQUENCE(DAY(DATE($W$4,MONTH(AD7)+1,1)-1),1,DATE($W$4,MONTH(AD7),1),1)</f>
        <v>45047</v>
      </c>
      <c r="AE8" s="8" cm="1">
        <f t="array" ref="AE8">SUMPRODUCT(($AD8&gt;=Tableau18[Début])*($AD8&lt;=Tableau18[Fin])*(AE$6=Tableau18[Nom]))</f>
        <v>0</v>
      </c>
      <c r="AF8" s="9" cm="1">
        <f t="array" ref="AF8">SUMPRODUCT(($AD8&gt;=Tableau18[Début])*($AD8&lt;=Tableau18[Fin])*(AF$6=Tableau18[Nom]))</f>
        <v>0</v>
      </c>
      <c r="AG8" s="9" cm="1">
        <f t="array" ref="AG8">SUMPRODUCT(($AD8&gt;=Tableau18[Début])*($AD8&lt;=Tableau18[Fin])*(AG$6=Tableau18[Nom]))</f>
        <v>0</v>
      </c>
      <c r="AH8" s="9" cm="1">
        <f t="array" ref="AH8">SUMPRODUCT(($AD8&gt;=Tableau18[Début])*($AD8&lt;=Tableau18[Fin])*(AH$6=Tableau18[Nom]))</f>
        <v>0</v>
      </c>
      <c r="AI8" s="9" cm="1">
        <f t="array" ref="AI8">SUMPRODUCT(($AD8&gt;=Tableau18[Début])*($AD8&lt;=Tableau18[Fin])*(AI$6=Tableau18[Nom]))</f>
        <v>0</v>
      </c>
      <c r="AJ8" s="10" cm="1">
        <f t="array" ref="AJ8">SUMPRODUCT(($AD8&gt;=Tableau18[Début])*($AD8&lt;=Tableau18[Fin])*(AJ$6=Tableau18[Nom]))</f>
        <v>0</v>
      </c>
      <c r="AK8" s="4" cm="1">
        <f t="array" ref="AK8:AK37">_xlfn.SEQUENCE(DAY(DATE($W$4,MONTH(AK7)+1,1)-1),1,DATE($W$4,MONTH(AK7),1),1)</f>
        <v>45078</v>
      </c>
      <c r="AL8" s="8" cm="1">
        <f t="array" ref="AL8">SUMPRODUCT(($AK8&gt;=Tableau18[Début])*($AK8&lt;=Tableau18[Fin])*(AL$6=Tableau18[Nom]))</f>
        <v>0</v>
      </c>
      <c r="AM8" s="9" cm="1">
        <f t="array" ref="AM8">SUMPRODUCT(($AK8&gt;=Tableau18[Début])*($AK8&lt;=Tableau18[Fin])*(AM$6=Tableau18[Nom]))</f>
        <v>0</v>
      </c>
      <c r="AN8" s="9" cm="1">
        <f t="array" ref="AN8">SUMPRODUCT(($AK8&gt;=Tableau18[Début])*($AK8&lt;=Tableau18[Fin])*(AN$6=Tableau18[Nom]))</f>
        <v>0</v>
      </c>
      <c r="AO8" s="9" cm="1">
        <f t="array" ref="AO8">SUMPRODUCT(($AK8&gt;=Tableau18[Début])*($AK8&lt;=Tableau18[Fin])*(AO$6=Tableau18[Nom]))</f>
        <v>0</v>
      </c>
      <c r="AP8" s="9" cm="1">
        <f t="array" ref="AP8">SUMPRODUCT(($AK8&gt;=Tableau18[Début])*($AK8&lt;=Tableau18[Fin])*(AP$6=Tableau18[Nom]))</f>
        <v>0</v>
      </c>
      <c r="AQ8" s="10" cm="1">
        <f t="array" ref="AQ8">SUMPRODUCT(($AK8&gt;=Tableau18[Début])*($AK8&lt;=Tableau18[Fin])*(AQ$6=Tableau18[Nom]))</f>
        <v>0</v>
      </c>
    </row>
    <row r="9" spans="2:43" ht="20.100000000000001" customHeight="1" x14ac:dyDescent="0.25">
      <c r="B9" s="5">
        <v>44928</v>
      </c>
      <c r="C9" s="11" cm="1">
        <f t="array" ref="C9">SUMPRODUCT(($B9&gt;=Tableau18[Début])*($B9&lt;=Tableau18[Fin])*(C$6=Tableau18[Nom]))</f>
        <v>0</v>
      </c>
      <c r="D9" s="12" cm="1">
        <f t="array" ref="D9">SUMPRODUCT(($B9&gt;=Tableau18[Début])*($B9&lt;=Tableau18[Fin])*(D$6=Tableau18[Nom]))</f>
        <v>0</v>
      </c>
      <c r="E9" s="12" cm="1">
        <f t="array" ref="E9">SUMPRODUCT(($B9&gt;=Tableau18[Début])*($B9&lt;=Tableau18[Fin])*(E$6=Tableau18[Nom]))</f>
        <v>0</v>
      </c>
      <c r="F9" s="12" cm="1">
        <f t="array" ref="F9">SUMPRODUCT(($B9&gt;=Tableau18[Début])*($B9&lt;=Tableau18[Fin])*(F$6=Tableau18[Nom]))</f>
        <v>0</v>
      </c>
      <c r="G9" s="12" cm="1">
        <f t="array" ref="G9">SUMPRODUCT(($B9&gt;=Tableau18[Début])*($B9&lt;=Tableau18[Fin])*(G$6=Tableau18[Nom]))</f>
        <v>0</v>
      </c>
      <c r="H9" s="13" cm="1">
        <f t="array" ref="H9">SUMPRODUCT(($B9&gt;=Tableau18[Début])*($B9&lt;=Tableau18[Fin])*(H$6=Tableau18[Nom]))</f>
        <v>0</v>
      </c>
      <c r="I9" s="5">
        <v>44959</v>
      </c>
      <c r="J9" s="11" cm="1">
        <f t="array" ref="J9">SUMPRODUCT(($I9&gt;=Tableau18[Début])*($I9&lt;=Tableau18[Fin])*(J$6=Tableau18[Nom]))</f>
        <v>0</v>
      </c>
      <c r="K9" s="12" cm="1">
        <f t="array" ref="K9">SUMPRODUCT(($I9&gt;=Tableau18[Début])*($I9&lt;=Tableau18[Fin])*(K$6=Tableau18[Nom]))</f>
        <v>1</v>
      </c>
      <c r="L9" s="12" cm="1">
        <f t="array" ref="L9">SUMPRODUCT(($I9&gt;=Tableau18[Début])*($I9&lt;=Tableau18[Fin])*(L$6=Tableau18[Nom]))</f>
        <v>0</v>
      </c>
      <c r="M9" s="12" cm="1">
        <f t="array" ref="M9">SUMPRODUCT(($I9&gt;=Tableau18[Début])*($I9&lt;=Tableau18[Fin])*(M$6=Tableau18[Nom]))</f>
        <v>0</v>
      </c>
      <c r="N9" s="12" cm="1">
        <f t="array" ref="N9">SUMPRODUCT(($I9&gt;=Tableau18[Début])*($I9&lt;=Tableau18[Fin])*(N$6=Tableau18[Nom]))</f>
        <v>0</v>
      </c>
      <c r="O9" s="13" cm="1">
        <f t="array" ref="O9">SUMPRODUCT(($I9&gt;=Tableau18[Début])*($I9&lt;=Tableau18[Fin])*(O$6=Tableau18[Nom]))</f>
        <v>0</v>
      </c>
      <c r="P9" s="5">
        <v>44987</v>
      </c>
      <c r="Q9" s="11" cm="1">
        <f t="array" ref="Q9">SUMPRODUCT(($P9&gt;=Tableau18[Début])*($P9&lt;=Tableau18[Fin])*(Q$6=Tableau18[Nom]))</f>
        <v>0</v>
      </c>
      <c r="R9" s="12" cm="1">
        <f t="array" ref="R9">SUMPRODUCT(($P9&gt;=Tableau18[Début])*($P9&lt;=Tableau18[Fin])*(R$6=Tableau18[Nom]))</f>
        <v>0</v>
      </c>
      <c r="S9" s="12" cm="1">
        <f t="array" ref="S9">SUMPRODUCT(($P9&gt;=Tableau18[Début])*($P9&lt;=Tableau18[Fin])*(S$6=Tableau18[Nom]))</f>
        <v>0</v>
      </c>
      <c r="T9" s="12" cm="1">
        <f t="array" ref="T9">SUMPRODUCT(($P9&gt;=Tableau18[Début])*($P9&lt;=Tableau18[Fin])*(T$6=Tableau18[Nom]))</f>
        <v>0</v>
      </c>
      <c r="U9" s="12" cm="1">
        <f t="array" ref="U9">SUMPRODUCT(($P9&gt;=Tableau18[Début])*($P9&lt;=Tableau18[Fin])*(U$6=Tableau18[Nom]))</f>
        <v>0</v>
      </c>
      <c r="V9" s="13" cm="1">
        <f t="array" ref="V9">SUMPRODUCT(($P9&gt;=Tableau18[Début])*($P9&lt;=Tableau18[Fin])*(V$6=Tableau18[Nom]))</f>
        <v>0</v>
      </c>
      <c r="W9" s="5">
        <v>45018</v>
      </c>
      <c r="X9" s="11" cm="1">
        <f t="array" ref="X9">SUMPRODUCT(($W9&gt;=Tableau18[Début])*($W9&lt;=Tableau18[Fin])*(X$6=Tableau18[Nom]))</f>
        <v>0</v>
      </c>
      <c r="Y9" s="12" cm="1">
        <f t="array" ref="Y9">SUMPRODUCT(($W9&gt;=Tableau18[Début])*($W9&lt;=Tableau18[Fin])*(Y$6=Tableau18[Nom]))</f>
        <v>0</v>
      </c>
      <c r="Z9" s="12" cm="1">
        <f t="array" ref="Z9">SUMPRODUCT(($W9&gt;=Tableau18[Début])*($W9&lt;=Tableau18[Fin])*(Z$6=Tableau18[Nom]))</f>
        <v>0</v>
      </c>
      <c r="AA9" s="12" cm="1">
        <f t="array" ref="AA9">SUMPRODUCT(($W9&gt;=Tableau18[Début])*($W9&lt;=Tableau18[Fin])*(AA$6=Tableau18[Nom]))</f>
        <v>0</v>
      </c>
      <c r="AB9" s="12" cm="1">
        <f t="array" ref="AB9">SUMPRODUCT(($W9&gt;=Tableau18[Début])*($W9&lt;=Tableau18[Fin])*(AB$6=Tableau18[Nom]))</f>
        <v>0</v>
      </c>
      <c r="AC9" s="13" cm="1">
        <f t="array" ref="AC9">SUMPRODUCT(($W9&gt;=Tableau18[Début])*($W9&lt;=Tableau18[Fin])*(AC$6=Tableau18[Nom]))</f>
        <v>0</v>
      </c>
      <c r="AD9" s="5">
        <v>45048</v>
      </c>
      <c r="AE9" s="11" cm="1">
        <f t="array" ref="AE9">SUMPRODUCT(($AD9&gt;=Tableau18[Début])*($AD9&lt;=Tableau18[Fin])*(AE$6=Tableau18[Nom]))</f>
        <v>0</v>
      </c>
      <c r="AF9" s="12" cm="1">
        <f t="array" ref="AF9">SUMPRODUCT(($AD9&gt;=Tableau18[Début])*($AD9&lt;=Tableau18[Fin])*(AF$6=Tableau18[Nom]))</f>
        <v>0</v>
      </c>
      <c r="AG9" s="12" cm="1">
        <f t="array" ref="AG9">SUMPRODUCT(($AD9&gt;=Tableau18[Début])*($AD9&lt;=Tableau18[Fin])*(AG$6=Tableau18[Nom]))</f>
        <v>0</v>
      </c>
      <c r="AH9" s="12" cm="1">
        <f t="array" ref="AH9">SUMPRODUCT(($AD9&gt;=Tableau18[Début])*($AD9&lt;=Tableau18[Fin])*(AH$6=Tableau18[Nom]))</f>
        <v>0</v>
      </c>
      <c r="AI9" s="12" cm="1">
        <f t="array" ref="AI9">SUMPRODUCT(($AD9&gt;=Tableau18[Début])*($AD9&lt;=Tableau18[Fin])*(AI$6=Tableau18[Nom]))</f>
        <v>0</v>
      </c>
      <c r="AJ9" s="13" cm="1">
        <f t="array" ref="AJ9">SUMPRODUCT(($AD9&gt;=Tableau18[Début])*($AD9&lt;=Tableau18[Fin])*(AJ$6=Tableau18[Nom]))</f>
        <v>0</v>
      </c>
      <c r="AK9" s="5">
        <v>45079</v>
      </c>
      <c r="AL9" s="11" cm="1">
        <f t="array" ref="AL9">SUMPRODUCT(($AK9&gt;=Tableau18[Début])*($AK9&lt;=Tableau18[Fin])*(AL$6=Tableau18[Nom]))</f>
        <v>0</v>
      </c>
      <c r="AM9" s="12" cm="1">
        <f t="array" ref="AM9">SUMPRODUCT(($AK9&gt;=Tableau18[Début])*($AK9&lt;=Tableau18[Fin])*(AM$6=Tableau18[Nom]))</f>
        <v>0</v>
      </c>
      <c r="AN9" s="12" cm="1">
        <f t="array" ref="AN9">SUMPRODUCT(($AK9&gt;=Tableau18[Début])*($AK9&lt;=Tableau18[Fin])*(AN$6=Tableau18[Nom]))</f>
        <v>0</v>
      </c>
      <c r="AO9" s="12" cm="1">
        <f t="array" ref="AO9">SUMPRODUCT(($AK9&gt;=Tableau18[Début])*($AK9&lt;=Tableau18[Fin])*(AO$6=Tableau18[Nom]))</f>
        <v>0</v>
      </c>
      <c r="AP9" s="12" cm="1">
        <f t="array" ref="AP9">SUMPRODUCT(($AK9&gt;=Tableau18[Début])*($AK9&lt;=Tableau18[Fin])*(AP$6=Tableau18[Nom]))</f>
        <v>0</v>
      </c>
      <c r="AQ9" s="13" cm="1">
        <f t="array" ref="AQ9">SUMPRODUCT(($AK9&gt;=Tableau18[Début])*($AK9&lt;=Tableau18[Fin])*(AQ$6=Tableau18[Nom]))</f>
        <v>0</v>
      </c>
    </row>
    <row r="10" spans="2:43" ht="20.100000000000001" customHeight="1" x14ac:dyDescent="0.25">
      <c r="B10" s="5">
        <v>44929</v>
      </c>
      <c r="C10" s="11" cm="1">
        <f t="array" ref="C10">SUMPRODUCT(($B10&gt;=Tableau18[Début])*($B10&lt;=Tableau18[Fin])*(C$6=Tableau18[Nom]))</f>
        <v>0</v>
      </c>
      <c r="D10" s="12" cm="1">
        <f t="array" ref="D10">SUMPRODUCT(($B10&gt;=Tableau18[Début])*($B10&lt;=Tableau18[Fin])*(D$6=Tableau18[Nom]))</f>
        <v>0</v>
      </c>
      <c r="E10" s="12" cm="1">
        <f t="array" ref="E10">SUMPRODUCT(($B10&gt;=Tableau18[Début])*($B10&lt;=Tableau18[Fin])*(E$6=Tableau18[Nom]))</f>
        <v>0</v>
      </c>
      <c r="F10" s="12" cm="1">
        <f t="array" ref="F10">SUMPRODUCT(($B10&gt;=Tableau18[Début])*($B10&lt;=Tableau18[Fin])*(F$6=Tableau18[Nom]))</f>
        <v>0</v>
      </c>
      <c r="G10" s="12" cm="1">
        <f t="array" ref="G10">SUMPRODUCT(($B10&gt;=Tableau18[Début])*($B10&lt;=Tableau18[Fin])*(G$6=Tableau18[Nom]))</f>
        <v>0</v>
      </c>
      <c r="H10" s="13" cm="1">
        <f t="array" ref="H10">SUMPRODUCT(($B10&gt;=Tableau18[Début])*($B10&lt;=Tableau18[Fin])*(H$6=Tableau18[Nom]))</f>
        <v>0</v>
      </c>
      <c r="I10" s="5">
        <v>44960</v>
      </c>
      <c r="J10" s="11" cm="1">
        <f t="array" ref="J10">SUMPRODUCT(($I10&gt;=Tableau18[Début])*($I10&lt;=Tableau18[Fin])*(J$6=Tableau18[Nom]))</f>
        <v>0</v>
      </c>
      <c r="K10" s="12" cm="1">
        <f t="array" ref="K10">SUMPRODUCT(($I10&gt;=Tableau18[Début])*($I10&lt;=Tableau18[Fin])*(K$6=Tableau18[Nom]))</f>
        <v>1</v>
      </c>
      <c r="L10" s="12" cm="1">
        <f t="array" ref="L10">SUMPRODUCT(($I10&gt;=Tableau18[Début])*($I10&lt;=Tableau18[Fin])*(L$6=Tableau18[Nom]))</f>
        <v>0</v>
      </c>
      <c r="M10" s="12" cm="1">
        <f t="array" ref="M10">SUMPRODUCT(($I10&gt;=Tableau18[Début])*($I10&lt;=Tableau18[Fin])*(M$6=Tableau18[Nom]))</f>
        <v>0</v>
      </c>
      <c r="N10" s="12" cm="1">
        <f t="array" ref="N10">SUMPRODUCT(($I10&gt;=Tableau18[Début])*($I10&lt;=Tableau18[Fin])*(N$6=Tableau18[Nom]))</f>
        <v>0</v>
      </c>
      <c r="O10" s="13" cm="1">
        <f t="array" ref="O10">SUMPRODUCT(($I10&gt;=Tableau18[Début])*($I10&lt;=Tableau18[Fin])*(O$6=Tableau18[Nom]))</f>
        <v>0</v>
      </c>
      <c r="P10" s="5">
        <v>44988</v>
      </c>
      <c r="Q10" s="11" cm="1">
        <f t="array" ref="Q10">SUMPRODUCT(($P10&gt;=Tableau18[Début])*($P10&lt;=Tableau18[Fin])*(Q$6=Tableau18[Nom]))</f>
        <v>0</v>
      </c>
      <c r="R10" s="12" cm="1">
        <f t="array" ref="R10">SUMPRODUCT(($P10&gt;=Tableau18[Début])*($P10&lt;=Tableau18[Fin])*(R$6=Tableau18[Nom]))</f>
        <v>0</v>
      </c>
      <c r="S10" s="12" cm="1">
        <f t="array" ref="S10">SUMPRODUCT(($P10&gt;=Tableau18[Début])*($P10&lt;=Tableau18[Fin])*(S$6=Tableau18[Nom]))</f>
        <v>0</v>
      </c>
      <c r="T10" s="12" cm="1">
        <f t="array" ref="T10">SUMPRODUCT(($P10&gt;=Tableau18[Début])*($P10&lt;=Tableau18[Fin])*(T$6=Tableau18[Nom]))</f>
        <v>0</v>
      </c>
      <c r="U10" s="12" cm="1">
        <f t="array" ref="U10">SUMPRODUCT(($P10&gt;=Tableau18[Début])*($P10&lt;=Tableau18[Fin])*(U$6=Tableau18[Nom]))</f>
        <v>0</v>
      </c>
      <c r="V10" s="13" cm="1">
        <f t="array" ref="V10">SUMPRODUCT(($P10&gt;=Tableau18[Début])*($P10&lt;=Tableau18[Fin])*(V$6=Tableau18[Nom]))</f>
        <v>0</v>
      </c>
      <c r="W10" s="5">
        <v>45019</v>
      </c>
      <c r="X10" s="11" cm="1">
        <f t="array" ref="X10">SUMPRODUCT(($W10&gt;=Tableau18[Début])*($W10&lt;=Tableau18[Fin])*(X$6=Tableau18[Nom]))</f>
        <v>0</v>
      </c>
      <c r="Y10" s="12" cm="1">
        <f t="array" ref="Y10">SUMPRODUCT(($W10&gt;=Tableau18[Début])*($W10&lt;=Tableau18[Fin])*(Y$6=Tableau18[Nom]))</f>
        <v>0</v>
      </c>
      <c r="Z10" s="12" cm="1">
        <f t="array" ref="Z10">SUMPRODUCT(($W10&gt;=Tableau18[Début])*($W10&lt;=Tableau18[Fin])*(Z$6=Tableau18[Nom]))</f>
        <v>0</v>
      </c>
      <c r="AA10" s="12" cm="1">
        <f t="array" ref="AA10">SUMPRODUCT(($W10&gt;=Tableau18[Début])*($W10&lt;=Tableau18[Fin])*(AA$6=Tableau18[Nom]))</f>
        <v>0</v>
      </c>
      <c r="AB10" s="12" cm="1">
        <f t="array" ref="AB10">SUMPRODUCT(($W10&gt;=Tableau18[Début])*($W10&lt;=Tableau18[Fin])*(AB$6=Tableau18[Nom]))</f>
        <v>0</v>
      </c>
      <c r="AC10" s="13" cm="1">
        <f t="array" ref="AC10">SUMPRODUCT(($W10&gt;=Tableau18[Début])*($W10&lt;=Tableau18[Fin])*(AC$6=Tableau18[Nom]))</f>
        <v>0</v>
      </c>
      <c r="AD10" s="5">
        <v>45049</v>
      </c>
      <c r="AE10" s="11" cm="1">
        <f t="array" ref="AE10">SUMPRODUCT(($AD10&gt;=Tableau18[Début])*($AD10&lt;=Tableau18[Fin])*(AE$6=Tableau18[Nom]))</f>
        <v>0</v>
      </c>
      <c r="AF10" s="12" cm="1">
        <f t="array" ref="AF10">SUMPRODUCT(($AD10&gt;=Tableau18[Début])*($AD10&lt;=Tableau18[Fin])*(AF$6=Tableau18[Nom]))</f>
        <v>0</v>
      </c>
      <c r="AG10" s="12" cm="1">
        <f t="array" ref="AG10">SUMPRODUCT(($AD10&gt;=Tableau18[Début])*($AD10&lt;=Tableau18[Fin])*(AG$6=Tableau18[Nom]))</f>
        <v>0</v>
      </c>
      <c r="AH10" s="12" cm="1">
        <f t="array" ref="AH10">SUMPRODUCT(($AD10&gt;=Tableau18[Début])*($AD10&lt;=Tableau18[Fin])*(AH$6=Tableau18[Nom]))</f>
        <v>0</v>
      </c>
      <c r="AI10" s="12" cm="1">
        <f t="array" ref="AI10">SUMPRODUCT(($AD10&gt;=Tableau18[Début])*($AD10&lt;=Tableau18[Fin])*(AI$6=Tableau18[Nom]))</f>
        <v>0</v>
      </c>
      <c r="AJ10" s="13" cm="1">
        <f t="array" ref="AJ10">SUMPRODUCT(($AD10&gt;=Tableau18[Début])*($AD10&lt;=Tableau18[Fin])*(AJ$6=Tableau18[Nom]))</f>
        <v>0</v>
      </c>
      <c r="AK10" s="5">
        <v>45080</v>
      </c>
      <c r="AL10" s="11" cm="1">
        <f t="array" ref="AL10">SUMPRODUCT(($AK10&gt;=Tableau18[Début])*($AK10&lt;=Tableau18[Fin])*(AL$6=Tableau18[Nom]))</f>
        <v>0</v>
      </c>
      <c r="AM10" s="12" cm="1">
        <f t="array" ref="AM10">SUMPRODUCT(($AK10&gt;=Tableau18[Début])*($AK10&lt;=Tableau18[Fin])*(AM$6=Tableau18[Nom]))</f>
        <v>0</v>
      </c>
      <c r="AN10" s="12" cm="1">
        <f t="array" ref="AN10">SUMPRODUCT(($AK10&gt;=Tableau18[Début])*($AK10&lt;=Tableau18[Fin])*(AN$6=Tableau18[Nom]))</f>
        <v>0</v>
      </c>
      <c r="AO10" s="12" cm="1">
        <f t="array" ref="AO10">SUMPRODUCT(($AK10&gt;=Tableau18[Début])*($AK10&lt;=Tableau18[Fin])*(AO$6=Tableau18[Nom]))</f>
        <v>0</v>
      </c>
      <c r="AP10" s="12" cm="1">
        <f t="array" ref="AP10">SUMPRODUCT(($AK10&gt;=Tableau18[Début])*($AK10&lt;=Tableau18[Fin])*(AP$6=Tableau18[Nom]))</f>
        <v>0</v>
      </c>
      <c r="AQ10" s="13" cm="1">
        <f t="array" ref="AQ10">SUMPRODUCT(($AK10&gt;=Tableau18[Début])*($AK10&lt;=Tableau18[Fin])*(AQ$6=Tableau18[Nom]))</f>
        <v>0</v>
      </c>
    </row>
    <row r="11" spans="2:43" ht="20.100000000000001" customHeight="1" x14ac:dyDescent="0.25">
      <c r="B11" s="5">
        <v>44930</v>
      </c>
      <c r="C11" s="11" cm="1">
        <f t="array" ref="C11">SUMPRODUCT(($B11&gt;=Tableau18[Début])*($B11&lt;=Tableau18[Fin])*(C$6=Tableau18[Nom]))</f>
        <v>0</v>
      </c>
      <c r="D11" s="12" cm="1">
        <f t="array" ref="D11">SUMPRODUCT(($B11&gt;=Tableau18[Début])*($B11&lt;=Tableau18[Fin])*(D$6=Tableau18[Nom]))</f>
        <v>0</v>
      </c>
      <c r="E11" s="12" cm="1">
        <f t="array" ref="E11">SUMPRODUCT(($B11&gt;=Tableau18[Début])*($B11&lt;=Tableau18[Fin])*(E$6=Tableau18[Nom]))</f>
        <v>0</v>
      </c>
      <c r="F11" s="12" cm="1">
        <f t="array" ref="F11">SUMPRODUCT(($B11&gt;=Tableau18[Début])*($B11&lt;=Tableau18[Fin])*(F$6=Tableau18[Nom]))</f>
        <v>0</v>
      </c>
      <c r="G11" s="12" cm="1">
        <f t="array" ref="G11">SUMPRODUCT(($B11&gt;=Tableau18[Début])*($B11&lt;=Tableau18[Fin])*(G$6=Tableau18[Nom]))</f>
        <v>0</v>
      </c>
      <c r="H11" s="13" cm="1">
        <f t="array" ref="H11">SUMPRODUCT(($B11&gt;=Tableau18[Début])*($B11&lt;=Tableau18[Fin])*(H$6=Tableau18[Nom]))</f>
        <v>0</v>
      </c>
      <c r="I11" s="5">
        <v>44961</v>
      </c>
      <c r="J11" s="11" cm="1">
        <f t="array" ref="J11">SUMPRODUCT(($I11&gt;=Tableau18[Début])*($I11&lt;=Tableau18[Fin])*(J$6=Tableau18[Nom]))</f>
        <v>0</v>
      </c>
      <c r="K11" s="12" cm="1">
        <f t="array" ref="K11">SUMPRODUCT(($I11&gt;=Tableau18[Début])*($I11&lt;=Tableau18[Fin])*(K$6=Tableau18[Nom]))</f>
        <v>1</v>
      </c>
      <c r="L11" s="12" cm="1">
        <f t="array" ref="L11">SUMPRODUCT(($I11&gt;=Tableau18[Début])*($I11&lt;=Tableau18[Fin])*(L$6=Tableau18[Nom]))</f>
        <v>0</v>
      </c>
      <c r="M11" s="12" cm="1">
        <f t="array" ref="M11">SUMPRODUCT(($I11&gt;=Tableau18[Début])*($I11&lt;=Tableau18[Fin])*(M$6=Tableau18[Nom]))</f>
        <v>0</v>
      </c>
      <c r="N11" s="12" cm="1">
        <f t="array" ref="N11">SUMPRODUCT(($I11&gt;=Tableau18[Début])*($I11&lt;=Tableau18[Fin])*(N$6=Tableau18[Nom]))</f>
        <v>0</v>
      </c>
      <c r="O11" s="13" cm="1">
        <f t="array" ref="O11">SUMPRODUCT(($I11&gt;=Tableau18[Début])*($I11&lt;=Tableau18[Fin])*(O$6=Tableau18[Nom]))</f>
        <v>0</v>
      </c>
      <c r="P11" s="5">
        <v>44989</v>
      </c>
      <c r="Q11" s="11" cm="1">
        <f t="array" ref="Q11">SUMPRODUCT(($P11&gt;=Tableau18[Début])*($P11&lt;=Tableau18[Fin])*(Q$6=Tableau18[Nom]))</f>
        <v>0</v>
      </c>
      <c r="R11" s="12" cm="1">
        <f t="array" ref="R11">SUMPRODUCT(($P11&gt;=Tableau18[Début])*($P11&lt;=Tableau18[Fin])*(R$6=Tableau18[Nom]))</f>
        <v>0</v>
      </c>
      <c r="S11" s="12" cm="1">
        <f t="array" ref="S11">SUMPRODUCT(($P11&gt;=Tableau18[Début])*($P11&lt;=Tableau18[Fin])*(S$6=Tableau18[Nom]))</f>
        <v>0</v>
      </c>
      <c r="T11" s="12" cm="1">
        <f t="array" ref="T11">SUMPRODUCT(($P11&gt;=Tableau18[Début])*($P11&lt;=Tableau18[Fin])*(T$6=Tableau18[Nom]))</f>
        <v>0</v>
      </c>
      <c r="U11" s="12" cm="1">
        <f t="array" ref="U11">SUMPRODUCT(($P11&gt;=Tableau18[Début])*($P11&lt;=Tableau18[Fin])*(U$6=Tableau18[Nom]))</f>
        <v>0</v>
      </c>
      <c r="V11" s="13" cm="1">
        <f t="array" ref="V11">SUMPRODUCT(($P11&gt;=Tableau18[Début])*($P11&lt;=Tableau18[Fin])*(V$6=Tableau18[Nom]))</f>
        <v>0</v>
      </c>
      <c r="W11" s="5">
        <v>45020</v>
      </c>
      <c r="X11" s="11" cm="1">
        <f t="array" ref="X11">SUMPRODUCT(($W11&gt;=Tableau18[Début])*($W11&lt;=Tableau18[Fin])*(X$6=Tableau18[Nom]))</f>
        <v>0</v>
      </c>
      <c r="Y11" s="12" cm="1">
        <f t="array" ref="Y11">SUMPRODUCT(($W11&gt;=Tableau18[Début])*($W11&lt;=Tableau18[Fin])*(Y$6=Tableau18[Nom]))</f>
        <v>0</v>
      </c>
      <c r="Z11" s="12" cm="1">
        <f t="array" ref="Z11">SUMPRODUCT(($W11&gt;=Tableau18[Début])*($W11&lt;=Tableau18[Fin])*(Z$6=Tableau18[Nom]))</f>
        <v>0</v>
      </c>
      <c r="AA11" s="12" cm="1">
        <f t="array" ref="AA11">SUMPRODUCT(($W11&gt;=Tableau18[Début])*($W11&lt;=Tableau18[Fin])*(AA$6=Tableau18[Nom]))</f>
        <v>0</v>
      </c>
      <c r="AB11" s="12" cm="1">
        <f t="array" ref="AB11">SUMPRODUCT(($W11&gt;=Tableau18[Début])*($W11&lt;=Tableau18[Fin])*(AB$6=Tableau18[Nom]))</f>
        <v>0</v>
      </c>
      <c r="AC11" s="13" cm="1">
        <f t="array" ref="AC11">SUMPRODUCT(($W11&gt;=Tableau18[Début])*($W11&lt;=Tableau18[Fin])*(AC$6=Tableau18[Nom]))</f>
        <v>0</v>
      </c>
      <c r="AD11" s="5">
        <v>45050</v>
      </c>
      <c r="AE11" s="11" cm="1">
        <f t="array" ref="AE11">SUMPRODUCT(($AD11&gt;=Tableau18[Début])*($AD11&lt;=Tableau18[Fin])*(AE$6=Tableau18[Nom]))</f>
        <v>0</v>
      </c>
      <c r="AF11" s="12" cm="1">
        <f t="array" ref="AF11">SUMPRODUCT(($AD11&gt;=Tableau18[Début])*($AD11&lt;=Tableau18[Fin])*(AF$6=Tableau18[Nom]))</f>
        <v>0</v>
      </c>
      <c r="AG11" s="12" cm="1">
        <f t="array" ref="AG11">SUMPRODUCT(($AD11&gt;=Tableau18[Début])*($AD11&lt;=Tableau18[Fin])*(AG$6=Tableau18[Nom]))</f>
        <v>0</v>
      </c>
      <c r="AH11" s="12" cm="1">
        <f t="array" ref="AH11">SUMPRODUCT(($AD11&gt;=Tableau18[Début])*($AD11&lt;=Tableau18[Fin])*(AH$6=Tableau18[Nom]))</f>
        <v>0</v>
      </c>
      <c r="AI11" s="12" cm="1">
        <f t="array" ref="AI11">SUMPRODUCT(($AD11&gt;=Tableau18[Début])*($AD11&lt;=Tableau18[Fin])*(AI$6=Tableau18[Nom]))</f>
        <v>0</v>
      </c>
      <c r="AJ11" s="13" cm="1">
        <f t="array" ref="AJ11">SUMPRODUCT(($AD11&gt;=Tableau18[Début])*($AD11&lt;=Tableau18[Fin])*(AJ$6=Tableau18[Nom]))</f>
        <v>0</v>
      </c>
      <c r="AK11" s="5">
        <v>45081</v>
      </c>
      <c r="AL11" s="11" cm="1">
        <f t="array" ref="AL11">SUMPRODUCT(($AK11&gt;=Tableau18[Début])*($AK11&lt;=Tableau18[Fin])*(AL$6=Tableau18[Nom]))</f>
        <v>0</v>
      </c>
      <c r="AM11" s="12" cm="1">
        <f t="array" ref="AM11">SUMPRODUCT(($AK11&gt;=Tableau18[Début])*($AK11&lt;=Tableau18[Fin])*(AM$6=Tableau18[Nom]))</f>
        <v>0</v>
      </c>
      <c r="AN11" s="12" cm="1">
        <f t="array" ref="AN11">SUMPRODUCT(($AK11&gt;=Tableau18[Début])*($AK11&lt;=Tableau18[Fin])*(AN$6=Tableau18[Nom]))</f>
        <v>0</v>
      </c>
      <c r="AO11" s="12" cm="1">
        <f t="array" ref="AO11">SUMPRODUCT(($AK11&gt;=Tableau18[Début])*($AK11&lt;=Tableau18[Fin])*(AO$6=Tableau18[Nom]))</f>
        <v>0</v>
      </c>
      <c r="AP11" s="12" cm="1">
        <f t="array" ref="AP11">SUMPRODUCT(($AK11&gt;=Tableau18[Début])*($AK11&lt;=Tableau18[Fin])*(AP$6=Tableau18[Nom]))</f>
        <v>0</v>
      </c>
      <c r="AQ11" s="13" cm="1">
        <f t="array" ref="AQ11">SUMPRODUCT(($AK11&gt;=Tableau18[Début])*($AK11&lt;=Tableau18[Fin])*(AQ$6=Tableau18[Nom]))</f>
        <v>0</v>
      </c>
    </row>
    <row r="12" spans="2:43" ht="20.100000000000001" customHeight="1" x14ac:dyDescent="0.25">
      <c r="B12" s="5">
        <v>44931</v>
      </c>
      <c r="C12" s="11" cm="1">
        <f t="array" ref="C12">SUMPRODUCT(($B12&gt;=Tableau18[Début])*($B12&lt;=Tableau18[Fin])*(C$6=Tableau18[Nom]))</f>
        <v>0</v>
      </c>
      <c r="D12" s="12" cm="1">
        <f t="array" ref="D12">SUMPRODUCT(($B12&gt;=Tableau18[Début])*($B12&lt;=Tableau18[Fin])*(D$6=Tableau18[Nom]))</f>
        <v>1</v>
      </c>
      <c r="E12" s="12" cm="1">
        <f t="array" ref="E12">SUMPRODUCT(($B12&gt;=Tableau18[Début])*($B12&lt;=Tableau18[Fin])*(E$6=Tableau18[Nom]))</f>
        <v>0</v>
      </c>
      <c r="F12" s="12" cm="1">
        <f t="array" ref="F12">SUMPRODUCT(($B12&gt;=Tableau18[Début])*($B12&lt;=Tableau18[Fin])*(F$6=Tableau18[Nom]))</f>
        <v>0</v>
      </c>
      <c r="G12" s="12" cm="1">
        <f t="array" ref="G12">SUMPRODUCT(($B12&gt;=Tableau18[Début])*($B12&lt;=Tableau18[Fin])*(G$6=Tableau18[Nom]))</f>
        <v>0</v>
      </c>
      <c r="H12" s="13" cm="1">
        <f t="array" ref="H12">SUMPRODUCT(($B12&gt;=Tableau18[Début])*($B12&lt;=Tableau18[Fin])*(H$6=Tableau18[Nom]))</f>
        <v>0</v>
      </c>
      <c r="I12" s="5">
        <v>44962</v>
      </c>
      <c r="J12" s="11" cm="1">
        <f t="array" ref="J12">SUMPRODUCT(($I12&gt;=Tableau18[Début])*($I12&lt;=Tableau18[Fin])*(J$6=Tableau18[Nom]))</f>
        <v>0</v>
      </c>
      <c r="K12" s="12" cm="1">
        <f t="array" ref="K12">SUMPRODUCT(($I12&gt;=Tableau18[Début])*($I12&lt;=Tableau18[Fin])*(K$6=Tableau18[Nom]))</f>
        <v>1</v>
      </c>
      <c r="L12" s="12" cm="1">
        <f t="array" ref="L12">SUMPRODUCT(($I12&gt;=Tableau18[Début])*($I12&lt;=Tableau18[Fin])*(L$6=Tableau18[Nom]))</f>
        <v>0</v>
      </c>
      <c r="M12" s="12" cm="1">
        <f t="array" ref="M12">SUMPRODUCT(($I12&gt;=Tableau18[Début])*($I12&lt;=Tableau18[Fin])*(M$6=Tableau18[Nom]))</f>
        <v>0</v>
      </c>
      <c r="N12" s="12" cm="1">
        <f t="array" ref="N12">SUMPRODUCT(($I12&gt;=Tableau18[Début])*($I12&lt;=Tableau18[Fin])*(N$6=Tableau18[Nom]))</f>
        <v>0</v>
      </c>
      <c r="O12" s="13" cm="1">
        <f t="array" ref="O12">SUMPRODUCT(($I12&gt;=Tableau18[Début])*($I12&lt;=Tableau18[Fin])*(O$6=Tableau18[Nom]))</f>
        <v>0</v>
      </c>
      <c r="P12" s="5">
        <v>44990</v>
      </c>
      <c r="Q12" s="11" cm="1">
        <f t="array" ref="Q12">SUMPRODUCT(($P12&gt;=Tableau18[Début])*($P12&lt;=Tableau18[Fin])*(Q$6=Tableau18[Nom]))</f>
        <v>0</v>
      </c>
      <c r="R12" s="12" cm="1">
        <f t="array" ref="R12">SUMPRODUCT(($P12&gt;=Tableau18[Début])*($P12&lt;=Tableau18[Fin])*(R$6=Tableau18[Nom]))</f>
        <v>0</v>
      </c>
      <c r="S12" s="12" cm="1">
        <f t="array" ref="S12">SUMPRODUCT(($P12&gt;=Tableau18[Début])*($P12&lt;=Tableau18[Fin])*(S$6=Tableau18[Nom]))</f>
        <v>0</v>
      </c>
      <c r="T12" s="12" cm="1">
        <f t="array" ref="T12">SUMPRODUCT(($P12&gt;=Tableau18[Début])*($P12&lt;=Tableau18[Fin])*(T$6=Tableau18[Nom]))</f>
        <v>0</v>
      </c>
      <c r="U12" s="12" cm="1">
        <f t="array" ref="U12">SUMPRODUCT(($P12&gt;=Tableau18[Début])*($P12&lt;=Tableau18[Fin])*(U$6=Tableau18[Nom]))</f>
        <v>0</v>
      </c>
      <c r="V12" s="13" cm="1">
        <f t="array" ref="V12">SUMPRODUCT(($P12&gt;=Tableau18[Début])*($P12&lt;=Tableau18[Fin])*(V$6=Tableau18[Nom]))</f>
        <v>0</v>
      </c>
      <c r="W12" s="5">
        <v>45021</v>
      </c>
      <c r="X12" s="11" cm="1">
        <f t="array" ref="X12">SUMPRODUCT(($W12&gt;=Tableau18[Début])*($W12&lt;=Tableau18[Fin])*(X$6=Tableau18[Nom]))</f>
        <v>0</v>
      </c>
      <c r="Y12" s="12" cm="1">
        <f t="array" ref="Y12">SUMPRODUCT(($W12&gt;=Tableau18[Début])*($W12&lt;=Tableau18[Fin])*(Y$6=Tableau18[Nom]))</f>
        <v>0</v>
      </c>
      <c r="Z12" s="12" cm="1">
        <f t="array" ref="Z12">SUMPRODUCT(($W12&gt;=Tableau18[Début])*($W12&lt;=Tableau18[Fin])*(Z$6=Tableau18[Nom]))</f>
        <v>0</v>
      </c>
      <c r="AA12" s="12" cm="1">
        <f t="array" ref="AA12">SUMPRODUCT(($W12&gt;=Tableau18[Début])*($W12&lt;=Tableau18[Fin])*(AA$6=Tableau18[Nom]))</f>
        <v>0</v>
      </c>
      <c r="AB12" s="12" cm="1">
        <f t="array" ref="AB12">SUMPRODUCT(($W12&gt;=Tableau18[Début])*($W12&lt;=Tableau18[Fin])*(AB$6=Tableau18[Nom]))</f>
        <v>0</v>
      </c>
      <c r="AC12" s="13" cm="1">
        <f t="array" ref="AC12">SUMPRODUCT(($W12&gt;=Tableau18[Début])*($W12&lt;=Tableau18[Fin])*(AC$6=Tableau18[Nom]))</f>
        <v>0</v>
      </c>
      <c r="AD12" s="5">
        <v>45051</v>
      </c>
      <c r="AE12" s="11" cm="1">
        <f t="array" ref="AE12">SUMPRODUCT(($AD12&gt;=Tableau18[Début])*($AD12&lt;=Tableau18[Fin])*(AE$6=Tableau18[Nom]))</f>
        <v>0</v>
      </c>
      <c r="AF12" s="12" cm="1">
        <f t="array" ref="AF12">SUMPRODUCT(($AD12&gt;=Tableau18[Début])*($AD12&lt;=Tableau18[Fin])*(AF$6=Tableau18[Nom]))</f>
        <v>0</v>
      </c>
      <c r="AG12" s="12" cm="1">
        <f t="array" ref="AG12">SUMPRODUCT(($AD12&gt;=Tableau18[Début])*($AD12&lt;=Tableau18[Fin])*(AG$6=Tableau18[Nom]))</f>
        <v>0</v>
      </c>
      <c r="AH12" s="12" cm="1">
        <f t="array" ref="AH12">SUMPRODUCT(($AD12&gt;=Tableau18[Début])*($AD12&lt;=Tableau18[Fin])*(AH$6=Tableau18[Nom]))</f>
        <v>0</v>
      </c>
      <c r="AI12" s="12" cm="1">
        <f t="array" ref="AI12">SUMPRODUCT(($AD12&gt;=Tableau18[Début])*($AD12&lt;=Tableau18[Fin])*(AI$6=Tableau18[Nom]))</f>
        <v>0</v>
      </c>
      <c r="AJ12" s="13" cm="1">
        <f t="array" ref="AJ12">SUMPRODUCT(($AD12&gt;=Tableau18[Début])*($AD12&lt;=Tableau18[Fin])*(AJ$6=Tableau18[Nom]))</f>
        <v>0</v>
      </c>
      <c r="AK12" s="5">
        <v>45082</v>
      </c>
      <c r="AL12" s="11" cm="1">
        <f t="array" ref="AL12">SUMPRODUCT(($AK12&gt;=Tableau18[Début])*($AK12&lt;=Tableau18[Fin])*(AL$6=Tableau18[Nom]))</f>
        <v>0</v>
      </c>
      <c r="AM12" s="12" cm="1">
        <f t="array" ref="AM12">SUMPRODUCT(($AK12&gt;=Tableau18[Début])*($AK12&lt;=Tableau18[Fin])*(AM$6=Tableau18[Nom]))</f>
        <v>0</v>
      </c>
      <c r="AN12" s="12" cm="1">
        <f t="array" ref="AN12">SUMPRODUCT(($AK12&gt;=Tableau18[Début])*($AK12&lt;=Tableau18[Fin])*(AN$6=Tableau18[Nom]))</f>
        <v>0</v>
      </c>
      <c r="AO12" s="12" cm="1">
        <f t="array" ref="AO12">SUMPRODUCT(($AK12&gt;=Tableau18[Début])*($AK12&lt;=Tableau18[Fin])*(AO$6=Tableau18[Nom]))</f>
        <v>0</v>
      </c>
      <c r="AP12" s="12" cm="1">
        <f t="array" ref="AP12">SUMPRODUCT(($AK12&gt;=Tableau18[Début])*($AK12&lt;=Tableau18[Fin])*(AP$6=Tableau18[Nom]))</f>
        <v>0</v>
      </c>
      <c r="AQ12" s="13" cm="1">
        <f t="array" ref="AQ12">SUMPRODUCT(($AK12&gt;=Tableau18[Début])*($AK12&lt;=Tableau18[Fin])*(AQ$6=Tableau18[Nom]))</f>
        <v>0</v>
      </c>
    </row>
    <row r="13" spans="2:43" ht="20.100000000000001" customHeight="1" x14ac:dyDescent="0.25">
      <c r="B13" s="5">
        <v>44932</v>
      </c>
      <c r="C13" s="11" cm="1">
        <f t="array" ref="C13">SUMPRODUCT(($B13&gt;=Tableau18[Début])*($B13&lt;=Tableau18[Fin])*(C$6=Tableau18[Nom]))</f>
        <v>0</v>
      </c>
      <c r="D13" s="12" cm="1">
        <f t="array" ref="D13">SUMPRODUCT(($B13&gt;=Tableau18[Début])*($B13&lt;=Tableau18[Fin])*(D$6=Tableau18[Nom]))</f>
        <v>1</v>
      </c>
      <c r="E13" s="12" cm="1">
        <f t="array" ref="E13">SUMPRODUCT(($B13&gt;=Tableau18[Début])*($B13&lt;=Tableau18[Fin])*(E$6=Tableau18[Nom]))</f>
        <v>0</v>
      </c>
      <c r="F13" s="12" cm="1">
        <f t="array" ref="F13">SUMPRODUCT(($B13&gt;=Tableau18[Début])*($B13&lt;=Tableau18[Fin])*(F$6=Tableau18[Nom]))</f>
        <v>0</v>
      </c>
      <c r="G13" s="12" cm="1">
        <f t="array" ref="G13">SUMPRODUCT(($B13&gt;=Tableau18[Début])*($B13&lt;=Tableau18[Fin])*(G$6=Tableau18[Nom]))</f>
        <v>0</v>
      </c>
      <c r="H13" s="13" cm="1">
        <f t="array" ref="H13">SUMPRODUCT(($B13&gt;=Tableau18[Début])*($B13&lt;=Tableau18[Fin])*(H$6=Tableau18[Nom]))</f>
        <v>0</v>
      </c>
      <c r="I13" s="5">
        <v>44963</v>
      </c>
      <c r="J13" s="11" cm="1">
        <f t="array" ref="J13">SUMPRODUCT(($I13&gt;=Tableau18[Début])*($I13&lt;=Tableau18[Fin])*(J$6=Tableau18[Nom]))</f>
        <v>0</v>
      </c>
      <c r="K13" s="12" cm="1">
        <f t="array" ref="K13">SUMPRODUCT(($I13&gt;=Tableau18[Début])*($I13&lt;=Tableau18[Fin])*(K$6=Tableau18[Nom]))</f>
        <v>1</v>
      </c>
      <c r="L13" s="12" cm="1">
        <f t="array" ref="L13">SUMPRODUCT(($I13&gt;=Tableau18[Début])*($I13&lt;=Tableau18[Fin])*(L$6=Tableau18[Nom]))</f>
        <v>0</v>
      </c>
      <c r="M13" s="12" cm="1">
        <f t="array" ref="M13">SUMPRODUCT(($I13&gt;=Tableau18[Début])*($I13&lt;=Tableau18[Fin])*(M$6=Tableau18[Nom]))</f>
        <v>0</v>
      </c>
      <c r="N13" s="12" cm="1">
        <f t="array" ref="N13">SUMPRODUCT(($I13&gt;=Tableau18[Début])*($I13&lt;=Tableau18[Fin])*(N$6=Tableau18[Nom]))</f>
        <v>0</v>
      </c>
      <c r="O13" s="13" cm="1">
        <f t="array" ref="O13">SUMPRODUCT(($I13&gt;=Tableau18[Début])*($I13&lt;=Tableau18[Fin])*(O$6=Tableau18[Nom]))</f>
        <v>0</v>
      </c>
      <c r="P13" s="5">
        <v>44991</v>
      </c>
      <c r="Q13" s="11" cm="1">
        <f t="array" ref="Q13">SUMPRODUCT(($P13&gt;=Tableau18[Début])*($P13&lt;=Tableau18[Fin])*(Q$6=Tableau18[Nom]))</f>
        <v>0</v>
      </c>
      <c r="R13" s="12" cm="1">
        <f t="array" ref="R13">SUMPRODUCT(($P13&gt;=Tableau18[Début])*($P13&lt;=Tableau18[Fin])*(R$6=Tableau18[Nom]))</f>
        <v>0</v>
      </c>
      <c r="S13" s="12" cm="1">
        <f t="array" ref="S13">SUMPRODUCT(($P13&gt;=Tableau18[Début])*($P13&lt;=Tableau18[Fin])*(S$6=Tableau18[Nom]))</f>
        <v>0</v>
      </c>
      <c r="T13" s="12" cm="1">
        <f t="array" ref="T13">SUMPRODUCT(($P13&gt;=Tableau18[Début])*($P13&lt;=Tableau18[Fin])*(T$6=Tableau18[Nom]))</f>
        <v>0</v>
      </c>
      <c r="U13" s="12" cm="1">
        <f t="array" ref="U13">SUMPRODUCT(($P13&gt;=Tableau18[Début])*($P13&lt;=Tableau18[Fin])*(U$6=Tableau18[Nom]))</f>
        <v>0</v>
      </c>
      <c r="V13" s="13" cm="1">
        <f t="array" ref="V13">SUMPRODUCT(($P13&gt;=Tableau18[Début])*($P13&lt;=Tableau18[Fin])*(V$6=Tableau18[Nom]))</f>
        <v>0</v>
      </c>
      <c r="W13" s="5">
        <v>45022</v>
      </c>
      <c r="X13" s="11" cm="1">
        <f t="array" ref="X13">SUMPRODUCT(($W13&gt;=Tableau18[Début])*($W13&lt;=Tableau18[Fin])*(X$6=Tableau18[Nom]))</f>
        <v>0</v>
      </c>
      <c r="Y13" s="12" cm="1">
        <f t="array" ref="Y13">SUMPRODUCT(($W13&gt;=Tableau18[Début])*($W13&lt;=Tableau18[Fin])*(Y$6=Tableau18[Nom]))</f>
        <v>0</v>
      </c>
      <c r="Z13" s="12" cm="1">
        <f t="array" ref="Z13">SUMPRODUCT(($W13&gt;=Tableau18[Début])*($W13&lt;=Tableau18[Fin])*(Z$6=Tableau18[Nom]))</f>
        <v>0</v>
      </c>
      <c r="AA13" s="12" cm="1">
        <f t="array" ref="AA13">SUMPRODUCT(($W13&gt;=Tableau18[Début])*($W13&lt;=Tableau18[Fin])*(AA$6=Tableau18[Nom]))</f>
        <v>0</v>
      </c>
      <c r="AB13" s="12" cm="1">
        <f t="array" ref="AB13">SUMPRODUCT(($W13&gt;=Tableau18[Début])*($W13&lt;=Tableau18[Fin])*(AB$6=Tableau18[Nom]))</f>
        <v>0</v>
      </c>
      <c r="AC13" s="13" cm="1">
        <f t="array" ref="AC13">SUMPRODUCT(($W13&gt;=Tableau18[Début])*($W13&lt;=Tableau18[Fin])*(AC$6=Tableau18[Nom]))</f>
        <v>0</v>
      </c>
      <c r="AD13" s="5">
        <v>45052</v>
      </c>
      <c r="AE13" s="11" cm="1">
        <f t="array" ref="AE13">SUMPRODUCT(($AD13&gt;=Tableau18[Début])*($AD13&lt;=Tableau18[Fin])*(AE$6=Tableau18[Nom]))</f>
        <v>0</v>
      </c>
      <c r="AF13" s="12" cm="1">
        <f t="array" ref="AF13">SUMPRODUCT(($AD13&gt;=Tableau18[Début])*($AD13&lt;=Tableau18[Fin])*(AF$6=Tableau18[Nom]))</f>
        <v>0</v>
      </c>
      <c r="AG13" s="12" cm="1">
        <f t="array" ref="AG13">SUMPRODUCT(($AD13&gt;=Tableau18[Début])*($AD13&lt;=Tableau18[Fin])*(AG$6=Tableau18[Nom]))</f>
        <v>0</v>
      </c>
      <c r="AH13" s="12" cm="1">
        <f t="array" ref="AH13">SUMPRODUCT(($AD13&gt;=Tableau18[Début])*($AD13&lt;=Tableau18[Fin])*(AH$6=Tableau18[Nom]))</f>
        <v>0</v>
      </c>
      <c r="AI13" s="12" cm="1">
        <f t="array" ref="AI13">SUMPRODUCT(($AD13&gt;=Tableau18[Début])*($AD13&lt;=Tableau18[Fin])*(AI$6=Tableau18[Nom]))</f>
        <v>0</v>
      </c>
      <c r="AJ13" s="13" cm="1">
        <f t="array" ref="AJ13">SUMPRODUCT(($AD13&gt;=Tableau18[Début])*($AD13&lt;=Tableau18[Fin])*(AJ$6=Tableau18[Nom]))</f>
        <v>0</v>
      </c>
      <c r="AK13" s="5">
        <v>45083</v>
      </c>
      <c r="AL13" s="11" cm="1">
        <f t="array" ref="AL13">SUMPRODUCT(($AK13&gt;=Tableau18[Début])*($AK13&lt;=Tableau18[Fin])*(AL$6=Tableau18[Nom]))</f>
        <v>0</v>
      </c>
      <c r="AM13" s="12" cm="1">
        <f t="array" ref="AM13">SUMPRODUCT(($AK13&gt;=Tableau18[Début])*($AK13&lt;=Tableau18[Fin])*(AM$6=Tableau18[Nom]))</f>
        <v>0</v>
      </c>
      <c r="AN13" s="12" cm="1">
        <f t="array" ref="AN13">SUMPRODUCT(($AK13&gt;=Tableau18[Début])*($AK13&lt;=Tableau18[Fin])*(AN$6=Tableau18[Nom]))</f>
        <v>0</v>
      </c>
      <c r="AO13" s="12" cm="1">
        <f t="array" ref="AO13">SUMPRODUCT(($AK13&gt;=Tableau18[Début])*($AK13&lt;=Tableau18[Fin])*(AO$6=Tableau18[Nom]))</f>
        <v>0</v>
      </c>
      <c r="AP13" s="12" cm="1">
        <f t="array" ref="AP13">SUMPRODUCT(($AK13&gt;=Tableau18[Début])*($AK13&lt;=Tableau18[Fin])*(AP$6=Tableau18[Nom]))</f>
        <v>0</v>
      </c>
      <c r="AQ13" s="13" cm="1">
        <f t="array" ref="AQ13">SUMPRODUCT(($AK13&gt;=Tableau18[Début])*($AK13&lt;=Tableau18[Fin])*(AQ$6=Tableau18[Nom]))</f>
        <v>0</v>
      </c>
    </row>
    <row r="14" spans="2:43" ht="20.100000000000001" customHeight="1" x14ac:dyDescent="0.25">
      <c r="B14" s="5">
        <v>44933</v>
      </c>
      <c r="C14" s="11" cm="1">
        <f t="array" ref="C14">SUMPRODUCT(($B14&gt;=Tableau18[Début])*($B14&lt;=Tableau18[Fin])*(C$6=Tableau18[Nom]))</f>
        <v>0</v>
      </c>
      <c r="D14" s="12" cm="1">
        <f t="array" ref="D14">SUMPRODUCT(($B14&gt;=Tableau18[Début])*($B14&lt;=Tableau18[Fin])*(D$6=Tableau18[Nom]))</f>
        <v>1</v>
      </c>
      <c r="E14" s="12" cm="1">
        <f t="array" ref="E14">SUMPRODUCT(($B14&gt;=Tableau18[Début])*($B14&lt;=Tableau18[Fin])*(E$6=Tableau18[Nom]))</f>
        <v>0</v>
      </c>
      <c r="F14" s="12" cm="1">
        <f t="array" ref="F14">SUMPRODUCT(($B14&gt;=Tableau18[Début])*($B14&lt;=Tableau18[Fin])*(F$6=Tableau18[Nom]))</f>
        <v>0</v>
      </c>
      <c r="G14" s="12" cm="1">
        <f t="array" ref="G14">SUMPRODUCT(($B14&gt;=Tableau18[Début])*($B14&lt;=Tableau18[Fin])*(G$6=Tableau18[Nom]))</f>
        <v>0</v>
      </c>
      <c r="H14" s="13" cm="1">
        <f t="array" ref="H14">SUMPRODUCT(($B14&gt;=Tableau18[Début])*($B14&lt;=Tableau18[Fin])*(H$6=Tableau18[Nom]))</f>
        <v>0</v>
      </c>
      <c r="I14" s="5">
        <v>44964</v>
      </c>
      <c r="J14" s="11" cm="1">
        <f t="array" ref="J14">SUMPRODUCT(($I14&gt;=Tableau18[Début])*($I14&lt;=Tableau18[Fin])*(J$6=Tableau18[Nom]))</f>
        <v>0</v>
      </c>
      <c r="K14" s="12" cm="1">
        <f t="array" ref="K14">SUMPRODUCT(($I14&gt;=Tableau18[Début])*($I14&lt;=Tableau18[Fin])*(K$6=Tableau18[Nom]))</f>
        <v>1</v>
      </c>
      <c r="L14" s="12" cm="1">
        <f t="array" ref="L14">SUMPRODUCT(($I14&gt;=Tableau18[Début])*($I14&lt;=Tableau18[Fin])*(L$6=Tableau18[Nom]))</f>
        <v>0</v>
      </c>
      <c r="M14" s="12" cm="1">
        <f t="array" ref="M14">SUMPRODUCT(($I14&gt;=Tableau18[Début])*($I14&lt;=Tableau18[Fin])*(M$6=Tableau18[Nom]))</f>
        <v>0</v>
      </c>
      <c r="N14" s="12" cm="1">
        <f t="array" ref="N14">SUMPRODUCT(($I14&gt;=Tableau18[Début])*($I14&lt;=Tableau18[Fin])*(N$6=Tableau18[Nom]))</f>
        <v>0</v>
      </c>
      <c r="O14" s="13" cm="1">
        <f t="array" ref="O14">SUMPRODUCT(($I14&gt;=Tableau18[Début])*($I14&lt;=Tableau18[Fin])*(O$6=Tableau18[Nom]))</f>
        <v>0</v>
      </c>
      <c r="P14" s="5">
        <v>44992</v>
      </c>
      <c r="Q14" s="11" cm="1">
        <f t="array" ref="Q14">SUMPRODUCT(($P14&gt;=Tableau18[Début])*($P14&lt;=Tableau18[Fin])*(Q$6=Tableau18[Nom]))</f>
        <v>0</v>
      </c>
      <c r="R14" s="12" cm="1">
        <f t="array" ref="R14">SUMPRODUCT(($P14&gt;=Tableau18[Début])*($P14&lt;=Tableau18[Fin])*(R$6=Tableau18[Nom]))</f>
        <v>0</v>
      </c>
      <c r="S14" s="12" cm="1">
        <f t="array" ref="S14">SUMPRODUCT(($P14&gt;=Tableau18[Début])*($P14&lt;=Tableau18[Fin])*(S$6=Tableau18[Nom]))</f>
        <v>0</v>
      </c>
      <c r="T14" s="12" cm="1">
        <f t="array" ref="T14">SUMPRODUCT(($P14&gt;=Tableau18[Début])*($P14&lt;=Tableau18[Fin])*(T$6=Tableau18[Nom]))</f>
        <v>0</v>
      </c>
      <c r="U14" s="12" cm="1">
        <f t="array" ref="U14">SUMPRODUCT(($P14&gt;=Tableau18[Début])*($P14&lt;=Tableau18[Fin])*(U$6=Tableau18[Nom]))</f>
        <v>0</v>
      </c>
      <c r="V14" s="13" cm="1">
        <f t="array" ref="V14">SUMPRODUCT(($P14&gt;=Tableau18[Début])*($P14&lt;=Tableau18[Fin])*(V$6=Tableau18[Nom]))</f>
        <v>0</v>
      </c>
      <c r="W14" s="5">
        <v>45023</v>
      </c>
      <c r="X14" s="11" cm="1">
        <f t="array" ref="X14">SUMPRODUCT(($W14&gt;=Tableau18[Début])*($W14&lt;=Tableau18[Fin])*(X$6=Tableau18[Nom]))</f>
        <v>0</v>
      </c>
      <c r="Y14" s="12" cm="1">
        <f t="array" ref="Y14">SUMPRODUCT(($W14&gt;=Tableau18[Début])*($W14&lt;=Tableau18[Fin])*(Y$6=Tableau18[Nom]))</f>
        <v>0</v>
      </c>
      <c r="Z14" s="12" cm="1">
        <f t="array" ref="Z14">SUMPRODUCT(($W14&gt;=Tableau18[Début])*($W14&lt;=Tableau18[Fin])*(Z$6=Tableau18[Nom]))</f>
        <v>0</v>
      </c>
      <c r="AA14" s="12" cm="1">
        <f t="array" ref="AA14">SUMPRODUCT(($W14&gt;=Tableau18[Début])*($W14&lt;=Tableau18[Fin])*(AA$6=Tableau18[Nom]))</f>
        <v>0</v>
      </c>
      <c r="AB14" s="12" cm="1">
        <f t="array" ref="AB14">SUMPRODUCT(($W14&gt;=Tableau18[Début])*($W14&lt;=Tableau18[Fin])*(AB$6=Tableau18[Nom]))</f>
        <v>0</v>
      </c>
      <c r="AC14" s="13" cm="1">
        <f t="array" ref="AC14">SUMPRODUCT(($W14&gt;=Tableau18[Début])*($W14&lt;=Tableau18[Fin])*(AC$6=Tableau18[Nom]))</f>
        <v>0</v>
      </c>
      <c r="AD14" s="5">
        <v>45053</v>
      </c>
      <c r="AE14" s="11" cm="1">
        <f t="array" ref="AE14">SUMPRODUCT(($AD14&gt;=Tableau18[Début])*($AD14&lt;=Tableau18[Fin])*(AE$6=Tableau18[Nom]))</f>
        <v>0</v>
      </c>
      <c r="AF14" s="12" cm="1">
        <f t="array" ref="AF14">SUMPRODUCT(($AD14&gt;=Tableau18[Début])*($AD14&lt;=Tableau18[Fin])*(AF$6=Tableau18[Nom]))</f>
        <v>0</v>
      </c>
      <c r="AG14" s="12" cm="1">
        <f t="array" ref="AG14">SUMPRODUCT(($AD14&gt;=Tableau18[Début])*($AD14&lt;=Tableau18[Fin])*(AG$6=Tableau18[Nom]))</f>
        <v>0</v>
      </c>
      <c r="AH14" s="12" cm="1">
        <f t="array" ref="AH14">SUMPRODUCT(($AD14&gt;=Tableau18[Début])*($AD14&lt;=Tableau18[Fin])*(AH$6=Tableau18[Nom]))</f>
        <v>0</v>
      </c>
      <c r="AI14" s="12" cm="1">
        <f t="array" ref="AI14">SUMPRODUCT(($AD14&gt;=Tableau18[Début])*($AD14&lt;=Tableau18[Fin])*(AI$6=Tableau18[Nom]))</f>
        <v>0</v>
      </c>
      <c r="AJ14" s="13" cm="1">
        <f t="array" ref="AJ14">SUMPRODUCT(($AD14&gt;=Tableau18[Début])*($AD14&lt;=Tableau18[Fin])*(AJ$6=Tableau18[Nom]))</f>
        <v>0</v>
      </c>
      <c r="AK14" s="5">
        <v>45084</v>
      </c>
      <c r="AL14" s="11" cm="1">
        <f t="array" ref="AL14">SUMPRODUCT(($AK14&gt;=Tableau18[Début])*($AK14&lt;=Tableau18[Fin])*(AL$6=Tableau18[Nom]))</f>
        <v>1</v>
      </c>
      <c r="AM14" s="12" cm="1">
        <f t="array" ref="AM14">SUMPRODUCT(($AK14&gt;=Tableau18[Début])*($AK14&lt;=Tableau18[Fin])*(AM$6=Tableau18[Nom]))</f>
        <v>0</v>
      </c>
      <c r="AN14" s="12" cm="1">
        <f t="array" ref="AN14">SUMPRODUCT(($AK14&gt;=Tableau18[Début])*($AK14&lt;=Tableau18[Fin])*(AN$6=Tableau18[Nom]))</f>
        <v>0</v>
      </c>
      <c r="AO14" s="12" cm="1">
        <f t="array" ref="AO14">SUMPRODUCT(($AK14&gt;=Tableau18[Début])*($AK14&lt;=Tableau18[Fin])*(AO$6=Tableau18[Nom]))</f>
        <v>0</v>
      </c>
      <c r="AP14" s="12" cm="1">
        <f t="array" ref="AP14">SUMPRODUCT(($AK14&gt;=Tableau18[Début])*($AK14&lt;=Tableau18[Fin])*(AP$6=Tableau18[Nom]))</f>
        <v>0</v>
      </c>
      <c r="AQ14" s="13" cm="1">
        <f t="array" ref="AQ14">SUMPRODUCT(($AK14&gt;=Tableau18[Début])*($AK14&lt;=Tableau18[Fin])*(AQ$6=Tableau18[Nom]))</f>
        <v>0</v>
      </c>
    </row>
    <row r="15" spans="2:43" ht="20.100000000000001" customHeight="1" x14ac:dyDescent="0.25">
      <c r="B15" s="5">
        <v>44934</v>
      </c>
      <c r="C15" s="11" cm="1">
        <f t="array" ref="C15">SUMPRODUCT(($B15&gt;=Tableau18[Début])*($B15&lt;=Tableau18[Fin])*(C$6=Tableau18[Nom]))</f>
        <v>0</v>
      </c>
      <c r="D15" s="12" cm="1">
        <f t="array" ref="D15">SUMPRODUCT(($B15&gt;=Tableau18[Début])*($B15&lt;=Tableau18[Fin])*(D$6=Tableau18[Nom]))</f>
        <v>1</v>
      </c>
      <c r="E15" s="12" cm="1">
        <f t="array" ref="E15">SUMPRODUCT(($B15&gt;=Tableau18[Début])*($B15&lt;=Tableau18[Fin])*(E$6=Tableau18[Nom]))</f>
        <v>0</v>
      </c>
      <c r="F15" s="12" cm="1">
        <f t="array" ref="F15">SUMPRODUCT(($B15&gt;=Tableau18[Début])*($B15&lt;=Tableau18[Fin])*(F$6=Tableau18[Nom]))</f>
        <v>0</v>
      </c>
      <c r="G15" s="12" cm="1">
        <f t="array" ref="G15">SUMPRODUCT(($B15&gt;=Tableau18[Début])*($B15&lt;=Tableau18[Fin])*(G$6=Tableau18[Nom]))</f>
        <v>0</v>
      </c>
      <c r="H15" s="13" cm="1">
        <f t="array" ref="H15">SUMPRODUCT(($B15&gt;=Tableau18[Début])*($B15&lt;=Tableau18[Fin])*(H$6=Tableau18[Nom]))</f>
        <v>0</v>
      </c>
      <c r="I15" s="5">
        <v>44965</v>
      </c>
      <c r="J15" s="11" cm="1">
        <f t="array" ref="J15">SUMPRODUCT(($I15&gt;=Tableau18[Début])*($I15&lt;=Tableau18[Fin])*(J$6=Tableau18[Nom]))</f>
        <v>0</v>
      </c>
      <c r="K15" s="12" cm="1">
        <f t="array" ref="K15">SUMPRODUCT(($I15&gt;=Tableau18[Début])*($I15&lt;=Tableau18[Fin])*(K$6=Tableau18[Nom]))</f>
        <v>1</v>
      </c>
      <c r="L15" s="12" cm="1">
        <f t="array" ref="L15">SUMPRODUCT(($I15&gt;=Tableau18[Début])*($I15&lt;=Tableau18[Fin])*(L$6=Tableau18[Nom]))</f>
        <v>0</v>
      </c>
      <c r="M15" s="12" cm="1">
        <f t="array" ref="M15">SUMPRODUCT(($I15&gt;=Tableau18[Début])*($I15&lt;=Tableau18[Fin])*(M$6=Tableau18[Nom]))</f>
        <v>0</v>
      </c>
      <c r="N15" s="12" cm="1">
        <f t="array" ref="N15">SUMPRODUCT(($I15&gt;=Tableau18[Début])*($I15&lt;=Tableau18[Fin])*(N$6=Tableau18[Nom]))</f>
        <v>0</v>
      </c>
      <c r="O15" s="13" cm="1">
        <f t="array" ref="O15">SUMPRODUCT(($I15&gt;=Tableau18[Début])*($I15&lt;=Tableau18[Fin])*(O$6=Tableau18[Nom]))</f>
        <v>0</v>
      </c>
      <c r="P15" s="5">
        <v>44993</v>
      </c>
      <c r="Q15" s="11" cm="1">
        <f t="array" ref="Q15">SUMPRODUCT(($P15&gt;=Tableau18[Début])*($P15&lt;=Tableau18[Fin])*(Q$6=Tableau18[Nom]))</f>
        <v>0</v>
      </c>
      <c r="R15" s="12" cm="1">
        <f t="array" ref="R15">SUMPRODUCT(($P15&gt;=Tableau18[Début])*($P15&lt;=Tableau18[Fin])*(R$6=Tableau18[Nom]))</f>
        <v>0</v>
      </c>
      <c r="S15" s="12" cm="1">
        <f t="array" ref="S15">SUMPRODUCT(($P15&gt;=Tableau18[Début])*($P15&lt;=Tableau18[Fin])*(S$6=Tableau18[Nom]))</f>
        <v>0</v>
      </c>
      <c r="T15" s="12" cm="1">
        <f t="array" ref="T15">SUMPRODUCT(($P15&gt;=Tableau18[Début])*($P15&lt;=Tableau18[Fin])*(T$6=Tableau18[Nom]))</f>
        <v>0</v>
      </c>
      <c r="U15" s="12" cm="1">
        <f t="array" ref="U15">SUMPRODUCT(($P15&gt;=Tableau18[Début])*($P15&lt;=Tableau18[Fin])*(U$6=Tableau18[Nom]))</f>
        <v>0</v>
      </c>
      <c r="V15" s="13" cm="1">
        <f t="array" ref="V15">SUMPRODUCT(($P15&gt;=Tableau18[Début])*($P15&lt;=Tableau18[Fin])*(V$6=Tableau18[Nom]))</f>
        <v>0</v>
      </c>
      <c r="W15" s="5">
        <v>45024</v>
      </c>
      <c r="X15" s="11" cm="1">
        <f t="array" ref="X15">SUMPRODUCT(($W15&gt;=Tableau18[Début])*($W15&lt;=Tableau18[Fin])*(X$6=Tableau18[Nom]))</f>
        <v>0</v>
      </c>
      <c r="Y15" s="12" cm="1">
        <f t="array" ref="Y15">SUMPRODUCT(($W15&gt;=Tableau18[Début])*($W15&lt;=Tableau18[Fin])*(Y$6=Tableau18[Nom]))</f>
        <v>0</v>
      </c>
      <c r="Z15" s="12" cm="1">
        <f t="array" ref="Z15">SUMPRODUCT(($W15&gt;=Tableau18[Début])*($W15&lt;=Tableau18[Fin])*(Z$6=Tableau18[Nom]))</f>
        <v>0</v>
      </c>
      <c r="AA15" s="12" cm="1">
        <f t="array" ref="AA15">SUMPRODUCT(($W15&gt;=Tableau18[Début])*($W15&lt;=Tableau18[Fin])*(AA$6=Tableau18[Nom]))</f>
        <v>0</v>
      </c>
      <c r="AB15" s="12" cm="1">
        <f t="array" ref="AB15">SUMPRODUCT(($W15&gt;=Tableau18[Début])*($W15&lt;=Tableau18[Fin])*(AB$6=Tableau18[Nom]))</f>
        <v>0</v>
      </c>
      <c r="AC15" s="13" cm="1">
        <f t="array" ref="AC15">SUMPRODUCT(($W15&gt;=Tableau18[Début])*($W15&lt;=Tableau18[Fin])*(AC$6=Tableau18[Nom]))</f>
        <v>0</v>
      </c>
      <c r="AD15" s="5">
        <v>45054</v>
      </c>
      <c r="AE15" s="11" cm="1">
        <f t="array" ref="AE15">SUMPRODUCT(($AD15&gt;=Tableau18[Début])*($AD15&lt;=Tableau18[Fin])*(AE$6=Tableau18[Nom]))</f>
        <v>0</v>
      </c>
      <c r="AF15" s="12" cm="1">
        <f t="array" ref="AF15">SUMPRODUCT(($AD15&gt;=Tableau18[Début])*($AD15&lt;=Tableau18[Fin])*(AF$6=Tableau18[Nom]))</f>
        <v>0</v>
      </c>
      <c r="AG15" s="12" cm="1">
        <f t="array" ref="AG15">SUMPRODUCT(($AD15&gt;=Tableau18[Début])*($AD15&lt;=Tableau18[Fin])*(AG$6=Tableau18[Nom]))</f>
        <v>0</v>
      </c>
      <c r="AH15" s="12" cm="1">
        <f t="array" ref="AH15">SUMPRODUCT(($AD15&gt;=Tableau18[Début])*($AD15&lt;=Tableau18[Fin])*(AH$6=Tableau18[Nom]))</f>
        <v>0</v>
      </c>
      <c r="AI15" s="12" cm="1">
        <f t="array" ref="AI15">SUMPRODUCT(($AD15&gt;=Tableau18[Début])*($AD15&lt;=Tableau18[Fin])*(AI$6=Tableau18[Nom]))</f>
        <v>0</v>
      </c>
      <c r="AJ15" s="13" cm="1">
        <f t="array" ref="AJ15">SUMPRODUCT(($AD15&gt;=Tableau18[Début])*($AD15&lt;=Tableau18[Fin])*(AJ$6=Tableau18[Nom]))</f>
        <v>0</v>
      </c>
      <c r="AK15" s="5">
        <v>45085</v>
      </c>
      <c r="AL15" s="11" cm="1">
        <f t="array" ref="AL15">SUMPRODUCT(($AK15&gt;=Tableau18[Début])*($AK15&lt;=Tableau18[Fin])*(AL$6=Tableau18[Nom]))</f>
        <v>1</v>
      </c>
      <c r="AM15" s="12" cm="1">
        <f t="array" ref="AM15">SUMPRODUCT(($AK15&gt;=Tableau18[Début])*($AK15&lt;=Tableau18[Fin])*(AM$6=Tableau18[Nom]))</f>
        <v>0</v>
      </c>
      <c r="AN15" s="12" cm="1">
        <f t="array" ref="AN15">SUMPRODUCT(($AK15&gt;=Tableau18[Début])*($AK15&lt;=Tableau18[Fin])*(AN$6=Tableau18[Nom]))</f>
        <v>0</v>
      </c>
      <c r="AO15" s="12" cm="1">
        <f t="array" ref="AO15">SUMPRODUCT(($AK15&gt;=Tableau18[Début])*($AK15&lt;=Tableau18[Fin])*(AO$6=Tableau18[Nom]))</f>
        <v>0</v>
      </c>
      <c r="AP15" s="12" cm="1">
        <f t="array" ref="AP15">SUMPRODUCT(($AK15&gt;=Tableau18[Début])*($AK15&lt;=Tableau18[Fin])*(AP$6=Tableau18[Nom]))</f>
        <v>0</v>
      </c>
      <c r="AQ15" s="13" cm="1">
        <f t="array" ref="AQ15">SUMPRODUCT(($AK15&gt;=Tableau18[Début])*($AK15&lt;=Tableau18[Fin])*(AQ$6=Tableau18[Nom]))</f>
        <v>0</v>
      </c>
    </row>
    <row r="16" spans="2:43" ht="20.100000000000001" customHeight="1" x14ac:dyDescent="0.25">
      <c r="B16" s="5">
        <v>44935</v>
      </c>
      <c r="C16" s="11" cm="1">
        <f t="array" ref="C16">SUMPRODUCT(($B16&gt;=Tableau18[Début])*($B16&lt;=Tableau18[Fin])*(C$6=Tableau18[Nom]))</f>
        <v>0</v>
      </c>
      <c r="D16" s="12" cm="1">
        <f t="array" ref="D16">SUMPRODUCT(($B16&gt;=Tableau18[Début])*($B16&lt;=Tableau18[Fin])*(D$6=Tableau18[Nom]))</f>
        <v>1</v>
      </c>
      <c r="E16" s="12" cm="1">
        <f t="array" ref="E16">SUMPRODUCT(($B16&gt;=Tableau18[Début])*($B16&lt;=Tableau18[Fin])*(E$6=Tableau18[Nom]))</f>
        <v>0</v>
      </c>
      <c r="F16" s="12" cm="1">
        <f t="array" ref="F16">SUMPRODUCT(($B16&gt;=Tableau18[Début])*($B16&lt;=Tableau18[Fin])*(F$6=Tableau18[Nom]))</f>
        <v>0</v>
      </c>
      <c r="G16" s="12" cm="1">
        <f t="array" ref="G16">SUMPRODUCT(($B16&gt;=Tableau18[Début])*($B16&lt;=Tableau18[Fin])*(G$6=Tableau18[Nom]))</f>
        <v>0</v>
      </c>
      <c r="H16" s="13" cm="1">
        <f t="array" ref="H16">SUMPRODUCT(($B16&gt;=Tableau18[Début])*($B16&lt;=Tableau18[Fin])*(H$6=Tableau18[Nom]))</f>
        <v>0</v>
      </c>
      <c r="I16" s="5">
        <v>44966</v>
      </c>
      <c r="J16" s="11" cm="1">
        <f t="array" ref="J16">SUMPRODUCT(($I16&gt;=Tableau18[Début])*($I16&lt;=Tableau18[Fin])*(J$6=Tableau18[Nom]))</f>
        <v>0</v>
      </c>
      <c r="K16" s="12" cm="1">
        <f t="array" ref="K16">SUMPRODUCT(($I16&gt;=Tableau18[Début])*($I16&lt;=Tableau18[Fin])*(K$6=Tableau18[Nom]))</f>
        <v>1</v>
      </c>
      <c r="L16" s="12" cm="1">
        <f t="array" ref="L16">SUMPRODUCT(($I16&gt;=Tableau18[Début])*($I16&lt;=Tableau18[Fin])*(L$6=Tableau18[Nom]))</f>
        <v>0</v>
      </c>
      <c r="M16" s="12" cm="1">
        <f t="array" ref="M16">SUMPRODUCT(($I16&gt;=Tableau18[Début])*($I16&lt;=Tableau18[Fin])*(M$6=Tableau18[Nom]))</f>
        <v>0</v>
      </c>
      <c r="N16" s="12" cm="1">
        <f t="array" ref="N16">SUMPRODUCT(($I16&gt;=Tableau18[Début])*($I16&lt;=Tableau18[Fin])*(N$6=Tableau18[Nom]))</f>
        <v>0</v>
      </c>
      <c r="O16" s="13" cm="1">
        <f t="array" ref="O16">SUMPRODUCT(($I16&gt;=Tableau18[Début])*($I16&lt;=Tableau18[Fin])*(O$6=Tableau18[Nom]))</f>
        <v>0</v>
      </c>
      <c r="P16" s="5">
        <v>44994</v>
      </c>
      <c r="Q16" s="11" cm="1">
        <f t="array" ref="Q16">SUMPRODUCT(($P16&gt;=Tableau18[Début])*($P16&lt;=Tableau18[Fin])*(Q$6=Tableau18[Nom]))</f>
        <v>0</v>
      </c>
      <c r="R16" s="12" cm="1">
        <f t="array" ref="R16">SUMPRODUCT(($P16&gt;=Tableau18[Début])*($P16&lt;=Tableau18[Fin])*(R$6=Tableau18[Nom]))</f>
        <v>0</v>
      </c>
      <c r="S16" s="12" cm="1">
        <f t="array" ref="S16">SUMPRODUCT(($P16&gt;=Tableau18[Début])*($P16&lt;=Tableau18[Fin])*(S$6=Tableau18[Nom]))</f>
        <v>0</v>
      </c>
      <c r="T16" s="12" cm="1">
        <f t="array" ref="T16">SUMPRODUCT(($P16&gt;=Tableau18[Début])*($P16&lt;=Tableau18[Fin])*(T$6=Tableau18[Nom]))</f>
        <v>0</v>
      </c>
      <c r="U16" s="12" cm="1">
        <f t="array" ref="U16">SUMPRODUCT(($P16&gt;=Tableau18[Début])*($P16&lt;=Tableau18[Fin])*(U$6=Tableau18[Nom]))</f>
        <v>0</v>
      </c>
      <c r="V16" s="13" cm="1">
        <f t="array" ref="V16">SUMPRODUCT(($P16&gt;=Tableau18[Début])*($P16&lt;=Tableau18[Fin])*(V$6=Tableau18[Nom]))</f>
        <v>0</v>
      </c>
      <c r="W16" s="5">
        <v>45025</v>
      </c>
      <c r="X16" s="11" cm="1">
        <f t="array" ref="X16">SUMPRODUCT(($W16&gt;=Tableau18[Début])*($W16&lt;=Tableau18[Fin])*(X$6=Tableau18[Nom]))</f>
        <v>0</v>
      </c>
      <c r="Y16" s="12" cm="1">
        <f t="array" ref="Y16">SUMPRODUCT(($W16&gt;=Tableau18[Début])*($W16&lt;=Tableau18[Fin])*(Y$6=Tableau18[Nom]))</f>
        <v>0</v>
      </c>
      <c r="Z16" s="12" cm="1">
        <f t="array" ref="Z16">SUMPRODUCT(($W16&gt;=Tableau18[Début])*($W16&lt;=Tableau18[Fin])*(Z$6=Tableau18[Nom]))</f>
        <v>0</v>
      </c>
      <c r="AA16" s="12" cm="1">
        <f t="array" ref="AA16">SUMPRODUCT(($W16&gt;=Tableau18[Début])*($W16&lt;=Tableau18[Fin])*(AA$6=Tableau18[Nom]))</f>
        <v>0</v>
      </c>
      <c r="AB16" s="12" cm="1">
        <f t="array" ref="AB16">SUMPRODUCT(($W16&gt;=Tableau18[Début])*($W16&lt;=Tableau18[Fin])*(AB$6=Tableau18[Nom]))</f>
        <v>0</v>
      </c>
      <c r="AC16" s="13" cm="1">
        <f t="array" ref="AC16">SUMPRODUCT(($W16&gt;=Tableau18[Début])*($W16&lt;=Tableau18[Fin])*(AC$6=Tableau18[Nom]))</f>
        <v>0</v>
      </c>
      <c r="AD16" s="5">
        <v>45055</v>
      </c>
      <c r="AE16" s="11" cm="1">
        <f t="array" ref="AE16">SUMPRODUCT(($AD16&gt;=Tableau18[Début])*($AD16&lt;=Tableau18[Fin])*(AE$6=Tableau18[Nom]))</f>
        <v>0</v>
      </c>
      <c r="AF16" s="12" cm="1">
        <f t="array" ref="AF16">SUMPRODUCT(($AD16&gt;=Tableau18[Début])*($AD16&lt;=Tableau18[Fin])*(AF$6=Tableau18[Nom]))</f>
        <v>0</v>
      </c>
      <c r="AG16" s="12" cm="1">
        <f t="array" ref="AG16">SUMPRODUCT(($AD16&gt;=Tableau18[Début])*($AD16&lt;=Tableau18[Fin])*(AG$6=Tableau18[Nom]))</f>
        <v>0</v>
      </c>
      <c r="AH16" s="12" cm="1">
        <f t="array" ref="AH16">SUMPRODUCT(($AD16&gt;=Tableau18[Début])*($AD16&lt;=Tableau18[Fin])*(AH$6=Tableau18[Nom]))</f>
        <v>0</v>
      </c>
      <c r="AI16" s="12" cm="1">
        <f t="array" ref="AI16">SUMPRODUCT(($AD16&gt;=Tableau18[Début])*($AD16&lt;=Tableau18[Fin])*(AI$6=Tableau18[Nom]))</f>
        <v>0</v>
      </c>
      <c r="AJ16" s="13" cm="1">
        <f t="array" ref="AJ16">SUMPRODUCT(($AD16&gt;=Tableau18[Début])*($AD16&lt;=Tableau18[Fin])*(AJ$6=Tableau18[Nom]))</f>
        <v>0</v>
      </c>
      <c r="AK16" s="5">
        <v>45086</v>
      </c>
      <c r="AL16" s="11" cm="1">
        <f t="array" ref="AL16">SUMPRODUCT(($AK16&gt;=Tableau18[Début])*($AK16&lt;=Tableau18[Fin])*(AL$6=Tableau18[Nom]))</f>
        <v>1</v>
      </c>
      <c r="AM16" s="12" cm="1">
        <f t="array" ref="AM16">SUMPRODUCT(($AK16&gt;=Tableau18[Début])*($AK16&lt;=Tableau18[Fin])*(AM$6=Tableau18[Nom]))</f>
        <v>0</v>
      </c>
      <c r="AN16" s="12" cm="1">
        <f t="array" ref="AN16">SUMPRODUCT(($AK16&gt;=Tableau18[Début])*($AK16&lt;=Tableau18[Fin])*(AN$6=Tableau18[Nom]))</f>
        <v>0</v>
      </c>
      <c r="AO16" s="12" cm="1">
        <f t="array" ref="AO16">SUMPRODUCT(($AK16&gt;=Tableau18[Début])*($AK16&lt;=Tableau18[Fin])*(AO$6=Tableau18[Nom]))</f>
        <v>0</v>
      </c>
      <c r="AP16" s="12" cm="1">
        <f t="array" ref="AP16">SUMPRODUCT(($AK16&gt;=Tableau18[Début])*($AK16&lt;=Tableau18[Fin])*(AP$6=Tableau18[Nom]))</f>
        <v>0</v>
      </c>
      <c r="AQ16" s="13" cm="1">
        <f t="array" ref="AQ16">SUMPRODUCT(($AK16&gt;=Tableau18[Début])*($AK16&lt;=Tableau18[Fin])*(AQ$6=Tableau18[Nom]))</f>
        <v>0</v>
      </c>
    </row>
    <row r="17" spans="2:43" ht="20.100000000000001" customHeight="1" x14ac:dyDescent="0.25">
      <c r="B17" s="5">
        <v>44936</v>
      </c>
      <c r="C17" s="11" cm="1">
        <f t="array" ref="C17">SUMPRODUCT(($B17&gt;=Tableau18[Début])*($B17&lt;=Tableau18[Fin])*(C$6=Tableau18[Nom]))</f>
        <v>0</v>
      </c>
      <c r="D17" s="12" cm="1">
        <f t="array" ref="D17">SUMPRODUCT(($B17&gt;=Tableau18[Début])*($B17&lt;=Tableau18[Fin])*(D$6=Tableau18[Nom]))</f>
        <v>1</v>
      </c>
      <c r="E17" s="12" cm="1">
        <f t="array" ref="E17">SUMPRODUCT(($B17&gt;=Tableau18[Début])*($B17&lt;=Tableau18[Fin])*(E$6=Tableau18[Nom]))</f>
        <v>0</v>
      </c>
      <c r="F17" s="12" cm="1">
        <f t="array" ref="F17">SUMPRODUCT(($B17&gt;=Tableau18[Début])*($B17&lt;=Tableau18[Fin])*(F$6=Tableau18[Nom]))</f>
        <v>0</v>
      </c>
      <c r="G17" s="12" cm="1">
        <f t="array" ref="G17">SUMPRODUCT(($B17&gt;=Tableau18[Début])*($B17&lt;=Tableau18[Fin])*(G$6=Tableau18[Nom]))</f>
        <v>0</v>
      </c>
      <c r="H17" s="13" cm="1">
        <f t="array" ref="H17">SUMPRODUCT(($B17&gt;=Tableau18[Début])*($B17&lt;=Tableau18[Fin])*(H$6=Tableau18[Nom]))</f>
        <v>0</v>
      </c>
      <c r="I17" s="5">
        <v>44967</v>
      </c>
      <c r="J17" s="11" cm="1">
        <f t="array" ref="J17">SUMPRODUCT(($I17&gt;=Tableau18[Début])*($I17&lt;=Tableau18[Fin])*(J$6=Tableau18[Nom]))</f>
        <v>0</v>
      </c>
      <c r="K17" s="12" cm="1">
        <f t="array" ref="K17">SUMPRODUCT(($I17&gt;=Tableau18[Début])*($I17&lt;=Tableau18[Fin])*(K$6=Tableau18[Nom]))</f>
        <v>1</v>
      </c>
      <c r="L17" s="12" cm="1">
        <f t="array" ref="L17">SUMPRODUCT(($I17&gt;=Tableau18[Début])*($I17&lt;=Tableau18[Fin])*(L$6=Tableau18[Nom]))</f>
        <v>0</v>
      </c>
      <c r="M17" s="12" cm="1">
        <f t="array" ref="M17">SUMPRODUCT(($I17&gt;=Tableau18[Début])*($I17&lt;=Tableau18[Fin])*(M$6=Tableau18[Nom]))</f>
        <v>0</v>
      </c>
      <c r="N17" s="12" cm="1">
        <f t="array" ref="N17">SUMPRODUCT(($I17&gt;=Tableau18[Début])*($I17&lt;=Tableau18[Fin])*(N$6=Tableau18[Nom]))</f>
        <v>0</v>
      </c>
      <c r="O17" s="13" cm="1">
        <f t="array" ref="O17">SUMPRODUCT(($I17&gt;=Tableau18[Début])*($I17&lt;=Tableau18[Fin])*(O$6=Tableau18[Nom]))</f>
        <v>0</v>
      </c>
      <c r="P17" s="5">
        <v>44995</v>
      </c>
      <c r="Q17" s="11" cm="1">
        <f t="array" ref="Q17">SUMPRODUCT(($P17&gt;=Tableau18[Début])*($P17&lt;=Tableau18[Fin])*(Q$6=Tableau18[Nom]))</f>
        <v>0</v>
      </c>
      <c r="R17" s="12" cm="1">
        <f t="array" ref="R17">SUMPRODUCT(($P17&gt;=Tableau18[Début])*($P17&lt;=Tableau18[Fin])*(R$6=Tableau18[Nom]))</f>
        <v>0</v>
      </c>
      <c r="S17" s="12" cm="1">
        <f t="array" ref="S17">SUMPRODUCT(($P17&gt;=Tableau18[Début])*($P17&lt;=Tableau18[Fin])*(S$6=Tableau18[Nom]))</f>
        <v>0</v>
      </c>
      <c r="T17" s="12" cm="1">
        <f t="array" ref="T17">SUMPRODUCT(($P17&gt;=Tableau18[Début])*($P17&lt;=Tableau18[Fin])*(T$6=Tableau18[Nom]))</f>
        <v>0</v>
      </c>
      <c r="U17" s="12" cm="1">
        <f t="array" ref="U17">SUMPRODUCT(($P17&gt;=Tableau18[Début])*($P17&lt;=Tableau18[Fin])*(U$6=Tableau18[Nom]))</f>
        <v>0</v>
      </c>
      <c r="V17" s="13" cm="1">
        <f t="array" ref="V17">SUMPRODUCT(($P17&gt;=Tableau18[Début])*($P17&lt;=Tableau18[Fin])*(V$6=Tableau18[Nom]))</f>
        <v>0</v>
      </c>
      <c r="W17" s="5">
        <v>45026</v>
      </c>
      <c r="X17" s="11" cm="1">
        <f t="array" ref="X17">SUMPRODUCT(($W17&gt;=Tableau18[Début])*($W17&lt;=Tableau18[Fin])*(X$6=Tableau18[Nom]))</f>
        <v>0</v>
      </c>
      <c r="Y17" s="12" cm="1">
        <f t="array" ref="Y17">SUMPRODUCT(($W17&gt;=Tableau18[Début])*($W17&lt;=Tableau18[Fin])*(Y$6=Tableau18[Nom]))</f>
        <v>0</v>
      </c>
      <c r="Z17" s="12" cm="1">
        <f t="array" ref="Z17">SUMPRODUCT(($W17&gt;=Tableau18[Début])*($W17&lt;=Tableau18[Fin])*(Z$6=Tableau18[Nom]))</f>
        <v>0</v>
      </c>
      <c r="AA17" s="12" cm="1">
        <f t="array" ref="AA17">SUMPRODUCT(($W17&gt;=Tableau18[Début])*($W17&lt;=Tableau18[Fin])*(AA$6=Tableau18[Nom]))</f>
        <v>0</v>
      </c>
      <c r="AB17" s="12" cm="1">
        <f t="array" ref="AB17">SUMPRODUCT(($W17&gt;=Tableau18[Début])*($W17&lt;=Tableau18[Fin])*(AB$6=Tableau18[Nom]))</f>
        <v>0</v>
      </c>
      <c r="AC17" s="13" cm="1">
        <f t="array" ref="AC17">SUMPRODUCT(($W17&gt;=Tableau18[Début])*($W17&lt;=Tableau18[Fin])*(AC$6=Tableau18[Nom]))</f>
        <v>0</v>
      </c>
      <c r="AD17" s="5">
        <v>45056</v>
      </c>
      <c r="AE17" s="11" cm="1">
        <f t="array" ref="AE17">SUMPRODUCT(($AD17&gt;=Tableau18[Début])*($AD17&lt;=Tableau18[Fin])*(AE$6=Tableau18[Nom]))</f>
        <v>0</v>
      </c>
      <c r="AF17" s="12" cm="1">
        <f t="array" ref="AF17">SUMPRODUCT(($AD17&gt;=Tableau18[Début])*($AD17&lt;=Tableau18[Fin])*(AF$6=Tableau18[Nom]))</f>
        <v>0</v>
      </c>
      <c r="AG17" s="12" cm="1">
        <f t="array" ref="AG17">SUMPRODUCT(($AD17&gt;=Tableau18[Début])*($AD17&lt;=Tableau18[Fin])*(AG$6=Tableau18[Nom]))</f>
        <v>0</v>
      </c>
      <c r="AH17" s="12" cm="1">
        <f t="array" ref="AH17">SUMPRODUCT(($AD17&gt;=Tableau18[Début])*($AD17&lt;=Tableau18[Fin])*(AH$6=Tableau18[Nom]))</f>
        <v>0</v>
      </c>
      <c r="AI17" s="12" cm="1">
        <f t="array" ref="AI17">SUMPRODUCT(($AD17&gt;=Tableau18[Début])*($AD17&lt;=Tableau18[Fin])*(AI$6=Tableau18[Nom]))</f>
        <v>0</v>
      </c>
      <c r="AJ17" s="13" cm="1">
        <f t="array" ref="AJ17">SUMPRODUCT(($AD17&gt;=Tableau18[Début])*($AD17&lt;=Tableau18[Fin])*(AJ$6=Tableau18[Nom]))</f>
        <v>0</v>
      </c>
      <c r="AK17" s="5">
        <v>45087</v>
      </c>
      <c r="AL17" s="11" cm="1">
        <f t="array" ref="AL17">SUMPRODUCT(($AK17&gt;=Tableau18[Début])*($AK17&lt;=Tableau18[Fin])*(AL$6=Tableau18[Nom]))</f>
        <v>1</v>
      </c>
      <c r="AM17" s="12" cm="1">
        <f t="array" ref="AM17">SUMPRODUCT(($AK17&gt;=Tableau18[Début])*($AK17&lt;=Tableau18[Fin])*(AM$6=Tableau18[Nom]))</f>
        <v>0</v>
      </c>
      <c r="AN17" s="12" cm="1">
        <f t="array" ref="AN17">SUMPRODUCT(($AK17&gt;=Tableau18[Début])*($AK17&lt;=Tableau18[Fin])*(AN$6=Tableau18[Nom]))</f>
        <v>0</v>
      </c>
      <c r="AO17" s="12" cm="1">
        <f t="array" ref="AO17">SUMPRODUCT(($AK17&gt;=Tableau18[Début])*($AK17&lt;=Tableau18[Fin])*(AO$6=Tableau18[Nom]))</f>
        <v>0</v>
      </c>
      <c r="AP17" s="12" cm="1">
        <f t="array" ref="AP17">SUMPRODUCT(($AK17&gt;=Tableau18[Début])*($AK17&lt;=Tableau18[Fin])*(AP$6=Tableau18[Nom]))</f>
        <v>0</v>
      </c>
      <c r="AQ17" s="13" cm="1">
        <f t="array" ref="AQ17">SUMPRODUCT(($AK17&gt;=Tableau18[Début])*($AK17&lt;=Tableau18[Fin])*(AQ$6=Tableau18[Nom]))</f>
        <v>0</v>
      </c>
    </row>
    <row r="18" spans="2:43" ht="20.100000000000001" customHeight="1" x14ac:dyDescent="0.25">
      <c r="B18" s="5">
        <v>44937</v>
      </c>
      <c r="C18" s="11" cm="1">
        <f t="array" ref="C18">SUMPRODUCT(($B18&gt;=Tableau18[Début])*($B18&lt;=Tableau18[Fin])*(C$6=Tableau18[Nom]))</f>
        <v>0</v>
      </c>
      <c r="D18" s="12" cm="1">
        <f t="array" ref="D18">SUMPRODUCT(($B18&gt;=Tableau18[Début])*($B18&lt;=Tableau18[Fin])*(D$6=Tableau18[Nom]))</f>
        <v>1</v>
      </c>
      <c r="E18" s="12" cm="1">
        <f t="array" ref="E18">SUMPRODUCT(($B18&gt;=Tableau18[Début])*($B18&lt;=Tableau18[Fin])*(E$6=Tableau18[Nom]))</f>
        <v>0</v>
      </c>
      <c r="F18" s="12" cm="1">
        <f t="array" ref="F18">SUMPRODUCT(($B18&gt;=Tableau18[Début])*($B18&lt;=Tableau18[Fin])*(F$6=Tableau18[Nom]))</f>
        <v>0</v>
      </c>
      <c r="G18" s="12" cm="1">
        <f t="array" ref="G18">SUMPRODUCT(($B18&gt;=Tableau18[Début])*($B18&lt;=Tableau18[Fin])*(G$6=Tableau18[Nom]))</f>
        <v>0</v>
      </c>
      <c r="H18" s="13" cm="1">
        <f t="array" ref="H18">SUMPRODUCT(($B18&gt;=Tableau18[Début])*($B18&lt;=Tableau18[Fin])*(H$6=Tableau18[Nom]))</f>
        <v>0</v>
      </c>
      <c r="I18" s="5">
        <v>44968</v>
      </c>
      <c r="J18" s="11" cm="1">
        <f t="array" ref="J18">SUMPRODUCT(($I18&gt;=Tableau18[Début])*($I18&lt;=Tableau18[Fin])*(J$6=Tableau18[Nom]))</f>
        <v>0</v>
      </c>
      <c r="K18" s="12" cm="1">
        <f t="array" ref="K18">SUMPRODUCT(($I18&gt;=Tableau18[Début])*($I18&lt;=Tableau18[Fin])*(K$6=Tableau18[Nom]))</f>
        <v>1</v>
      </c>
      <c r="L18" s="12" cm="1">
        <f t="array" ref="L18">SUMPRODUCT(($I18&gt;=Tableau18[Début])*($I18&lt;=Tableau18[Fin])*(L$6=Tableau18[Nom]))</f>
        <v>0</v>
      </c>
      <c r="M18" s="12" cm="1">
        <f t="array" ref="M18">SUMPRODUCT(($I18&gt;=Tableau18[Début])*($I18&lt;=Tableau18[Fin])*(M$6=Tableau18[Nom]))</f>
        <v>0</v>
      </c>
      <c r="N18" s="12" cm="1">
        <f t="array" ref="N18">SUMPRODUCT(($I18&gt;=Tableau18[Début])*($I18&lt;=Tableau18[Fin])*(N$6=Tableau18[Nom]))</f>
        <v>0</v>
      </c>
      <c r="O18" s="13" cm="1">
        <f t="array" ref="O18">SUMPRODUCT(($I18&gt;=Tableau18[Début])*($I18&lt;=Tableau18[Fin])*(O$6=Tableau18[Nom]))</f>
        <v>0</v>
      </c>
      <c r="P18" s="5">
        <v>44996</v>
      </c>
      <c r="Q18" s="11" cm="1">
        <f t="array" ref="Q18">SUMPRODUCT(($P18&gt;=Tableau18[Début])*($P18&lt;=Tableau18[Fin])*(Q$6=Tableau18[Nom]))</f>
        <v>0</v>
      </c>
      <c r="R18" s="12" cm="1">
        <f t="array" ref="R18">SUMPRODUCT(($P18&gt;=Tableau18[Début])*($P18&lt;=Tableau18[Fin])*(R$6=Tableau18[Nom]))</f>
        <v>0</v>
      </c>
      <c r="S18" s="12" cm="1">
        <f t="array" ref="S18">SUMPRODUCT(($P18&gt;=Tableau18[Début])*($P18&lt;=Tableau18[Fin])*(S$6=Tableau18[Nom]))</f>
        <v>0</v>
      </c>
      <c r="T18" s="12" cm="1">
        <f t="array" ref="T18">SUMPRODUCT(($P18&gt;=Tableau18[Début])*($P18&lt;=Tableau18[Fin])*(T$6=Tableau18[Nom]))</f>
        <v>0</v>
      </c>
      <c r="U18" s="12" cm="1">
        <f t="array" ref="U18">SUMPRODUCT(($P18&gt;=Tableau18[Début])*($P18&lt;=Tableau18[Fin])*(U$6=Tableau18[Nom]))</f>
        <v>0</v>
      </c>
      <c r="V18" s="13" cm="1">
        <f t="array" ref="V18">SUMPRODUCT(($P18&gt;=Tableau18[Début])*($P18&lt;=Tableau18[Fin])*(V$6=Tableau18[Nom]))</f>
        <v>0</v>
      </c>
      <c r="W18" s="5">
        <v>45027</v>
      </c>
      <c r="X18" s="11" cm="1">
        <f t="array" ref="X18">SUMPRODUCT(($W18&gt;=Tableau18[Début])*($W18&lt;=Tableau18[Fin])*(X$6=Tableau18[Nom]))</f>
        <v>0</v>
      </c>
      <c r="Y18" s="12" cm="1">
        <f t="array" ref="Y18">SUMPRODUCT(($W18&gt;=Tableau18[Début])*($W18&lt;=Tableau18[Fin])*(Y$6=Tableau18[Nom]))</f>
        <v>0</v>
      </c>
      <c r="Z18" s="12" cm="1">
        <f t="array" ref="Z18">SUMPRODUCT(($W18&gt;=Tableau18[Début])*($W18&lt;=Tableau18[Fin])*(Z$6=Tableau18[Nom]))</f>
        <v>0</v>
      </c>
      <c r="AA18" s="12" cm="1">
        <f t="array" ref="AA18">SUMPRODUCT(($W18&gt;=Tableau18[Début])*($W18&lt;=Tableau18[Fin])*(AA$6=Tableau18[Nom]))</f>
        <v>0</v>
      </c>
      <c r="AB18" s="12" cm="1">
        <f t="array" ref="AB18">SUMPRODUCT(($W18&gt;=Tableau18[Début])*($W18&lt;=Tableau18[Fin])*(AB$6=Tableau18[Nom]))</f>
        <v>0</v>
      </c>
      <c r="AC18" s="13" cm="1">
        <f t="array" ref="AC18">SUMPRODUCT(($W18&gt;=Tableau18[Début])*($W18&lt;=Tableau18[Fin])*(AC$6=Tableau18[Nom]))</f>
        <v>0</v>
      </c>
      <c r="AD18" s="5">
        <v>45057</v>
      </c>
      <c r="AE18" s="11" cm="1">
        <f t="array" ref="AE18">SUMPRODUCT(($AD18&gt;=Tableau18[Début])*($AD18&lt;=Tableau18[Fin])*(AE$6=Tableau18[Nom]))</f>
        <v>0</v>
      </c>
      <c r="AF18" s="12" cm="1">
        <f t="array" ref="AF18">SUMPRODUCT(($AD18&gt;=Tableau18[Début])*($AD18&lt;=Tableau18[Fin])*(AF$6=Tableau18[Nom]))</f>
        <v>0</v>
      </c>
      <c r="AG18" s="12" cm="1">
        <f t="array" ref="AG18">SUMPRODUCT(($AD18&gt;=Tableau18[Début])*($AD18&lt;=Tableau18[Fin])*(AG$6=Tableau18[Nom]))</f>
        <v>0</v>
      </c>
      <c r="AH18" s="12" cm="1">
        <f t="array" ref="AH18">SUMPRODUCT(($AD18&gt;=Tableau18[Début])*($AD18&lt;=Tableau18[Fin])*(AH$6=Tableau18[Nom]))</f>
        <v>0</v>
      </c>
      <c r="AI18" s="12" cm="1">
        <f t="array" ref="AI18">SUMPRODUCT(($AD18&gt;=Tableau18[Début])*($AD18&lt;=Tableau18[Fin])*(AI$6=Tableau18[Nom]))</f>
        <v>0</v>
      </c>
      <c r="AJ18" s="13" cm="1">
        <f t="array" ref="AJ18">SUMPRODUCT(($AD18&gt;=Tableau18[Début])*($AD18&lt;=Tableau18[Fin])*(AJ$6=Tableau18[Nom]))</f>
        <v>0</v>
      </c>
      <c r="AK18" s="5">
        <v>45088</v>
      </c>
      <c r="AL18" s="11" cm="1">
        <f t="array" ref="AL18">SUMPRODUCT(($AK18&gt;=Tableau18[Début])*($AK18&lt;=Tableau18[Fin])*(AL$6=Tableau18[Nom]))</f>
        <v>1</v>
      </c>
      <c r="AM18" s="12" cm="1">
        <f t="array" ref="AM18">SUMPRODUCT(($AK18&gt;=Tableau18[Début])*($AK18&lt;=Tableau18[Fin])*(AM$6=Tableau18[Nom]))</f>
        <v>0</v>
      </c>
      <c r="AN18" s="12" cm="1">
        <f t="array" ref="AN18">SUMPRODUCT(($AK18&gt;=Tableau18[Début])*($AK18&lt;=Tableau18[Fin])*(AN$6=Tableau18[Nom]))</f>
        <v>0</v>
      </c>
      <c r="AO18" s="12" cm="1">
        <f t="array" ref="AO18">SUMPRODUCT(($AK18&gt;=Tableau18[Début])*($AK18&lt;=Tableau18[Fin])*(AO$6=Tableau18[Nom]))</f>
        <v>0</v>
      </c>
      <c r="AP18" s="12" cm="1">
        <f t="array" ref="AP18">SUMPRODUCT(($AK18&gt;=Tableau18[Début])*($AK18&lt;=Tableau18[Fin])*(AP$6=Tableau18[Nom]))</f>
        <v>0</v>
      </c>
      <c r="AQ18" s="13" cm="1">
        <f t="array" ref="AQ18">SUMPRODUCT(($AK18&gt;=Tableau18[Début])*($AK18&lt;=Tableau18[Fin])*(AQ$6=Tableau18[Nom]))</f>
        <v>0</v>
      </c>
    </row>
    <row r="19" spans="2:43" ht="20.100000000000001" customHeight="1" x14ac:dyDescent="0.25">
      <c r="B19" s="5">
        <v>44938</v>
      </c>
      <c r="C19" s="11" cm="1">
        <f t="array" ref="C19">SUMPRODUCT(($B19&gt;=Tableau18[Début])*($B19&lt;=Tableau18[Fin])*(C$6=Tableau18[Nom]))</f>
        <v>0</v>
      </c>
      <c r="D19" s="12" cm="1">
        <f t="array" ref="D19">SUMPRODUCT(($B19&gt;=Tableau18[Début])*($B19&lt;=Tableau18[Fin])*(D$6=Tableau18[Nom]))</f>
        <v>1</v>
      </c>
      <c r="E19" s="12" cm="1">
        <f t="array" ref="E19">SUMPRODUCT(($B19&gt;=Tableau18[Début])*($B19&lt;=Tableau18[Fin])*(E$6=Tableau18[Nom]))</f>
        <v>0</v>
      </c>
      <c r="F19" s="12" cm="1">
        <f t="array" ref="F19">SUMPRODUCT(($B19&gt;=Tableau18[Début])*($B19&lt;=Tableau18[Fin])*(F$6=Tableau18[Nom]))</f>
        <v>0</v>
      </c>
      <c r="G19" s="12" cm="1">
        <f t="array" ref="G19">SUMPRODUCT(($B19&gt;=Tableau18[Début])*($B19&lt;=Tableau18[Fin])*(G$6=Tableau18[Nom]))</f>
        <v>0</v>
      </c>
      <c r="H19" s="13" cm="1">
        <f t="array" ref="H19">SUMPRODUCT(($B19&gt;=Tableau18[Début])*($B19&lt;=Tableau18[Fin])*(H$6=Tableau18[Nom]))</f>
        <v>0</v>
      </c>
      <c r="I19" s="5">
        <v>44969</v>
      </c>
      <c r="J19" s="11" cm="1">
        <f t="array" ref="J19">SUMPRODUCT(($I19&gt;=Tableau18[Début])*($I19&lt;=Tableau18[Fin])*(J$6=Tableau18[Nom]))</f>
        <v>0</v>
      </c>
      <c r="K19" s="12" cm="1">
        <f t="array" ref="K19">SUMPRODUCT(($I19&gt;=Tableau18[Début])*($I19&lt;=Tableau18[Fin])*(K$6=Tableau18[Nom]))</f>
        <v>0</v>
      </c>
      <c r="L19" s="12" cm="1">
        <f t="array" ref="L19">SUMPRODUCT(($I19&gt;=Tableau18[Début])*($I19&lt;=Tableau18[Fin])*(L$6=Tableau18[Nom]))</f>
        <v>0</v>
      </c>
      <c r="M19" s="12" cm="1">
        <f t="array" ref="M19">SUMPRODUCT(($I19&gt;=Tableau18[Début])*($I19&lt;=Tableau18[Fin])*(M$6=Tableau18[Nom]))</f>
        <v>0</v>
      </c>
      <c r="N19" s="12" cm="1">
        <f t="array" ref="N19">SUMPRODUCT(($I19&gt;=Tableau18[Début])*($I19&lt;=Tableau18[Fin])*(N$6=Tableau18[Nom]))</f>
        <v>0</v>
      </c>
      <c r="O19" s="13" cm="1">
        <f t="array" ref="O19">SUMPRODUCT(($I19&gt;=Tableau18[Début])*($I19&lt;=Tableau18[Fin])*(O$6=Tableau18[Nom]))</f>
        <v>0</v>
      </c>
      <c r="P19" s="5">
        <v>44997</v>
      </c>
      <c r="Q19" s="11" cm="1">
        <f t="array" ref="Q19">SUMPRODUCT(($P19&gt;=Tableau18[Début])*($P19&lt;=Tableau18[Fin])*(Q$6=Tableau18[Nom]))</f>
        <v>0</v>
      </c>
      <c r="R19" s="12" cm="1">
        <f t="array" ref="R19">SUMPRODUCT(($P19&gt;=Tableau18[Début])*($P19&lt;=Tableau18[Fin])*(R$6=Tableau18[Nom]))</f>
        <v>0</v>
      </c>
      <c r="S19" s="12" cm="1">
        <f t="array" ref="S19">SUMPRODUCT(($P19&gt;=Tableau18[Début])*($P19&lt;=Tableau18[Fin])*(S$6=Tableau18[Nom]))</f>
        <v>1</v>
      </c>
      <c r="T19" s="12" cm="1">
        <f t="array" ref="T19">SUMPRODUCT(($P19&gt;=Tableau18[Début])*($P19&lt;=Tableau18[Fin])*(T$6=Tableau18[Nom]))</f>
        <v>0</v>
      </c>
      <c r="U19" s="12" cm="1">
        <f t="array" ref="U19">SUMPRODUCT(($P19&gt;=Tableau18[Début])*($P19&lt;=Tableau18[Fin])*(U$6=Tableau18[Nom]))</f>
        <v>0</v>
      </c>
      <c r="V19" s="13" cm="1">
        <f t="array" ref="V19">SUMPRODUCT(($P19&gt;=Tableau18[Début])*($P19&lt;=Tableau18[Fin])*(V$6=Tableau18[Nom]))</f>
        <v>0</v>
      </c>
      <c r="W19" s="5">
        <v>45028</v>
      </c>
      <c r="X19" s="11" cm="1">
        <f t="array" ref="X19">SUMPRODUCT(($W19&gt;=Tableau18[Début])*($W19&lt;=Tableau18[Fin])*(X$6=Tableau18[Nom]))</f>
        <v>0</v>
      </c>
      <c r="Y19" s="12" cm="1">
        <f t="array" ref="Y19">SUMPRODUCT(($W19&gt;=Tableau18[Début])*($W19&lt;=Tableau18[Fin])*(Y$6=Tableau18[Nom]))</f>
        <v>0</v>
      </c>
      <c r="Z19" s="12" cm="1">
        <f t="array" ref="Z19">SUMPRODUCT(($W19&gt;=Tableau18[Début])*($W19&lt;=Tableau18[Fin])*(Z$6=Tableau18[Nom]))</f>
        <v>0</v>
      </c>
      <c r="AA19" s="12" cm="1">
        <f t="array" ref="AA19">SUMPRODUCT(($W19&gt;=Tableau18[Début])*($W19&lt;=Tableau18[Fin])*(AA$6=Tableau18[Nom]))</f>
        <v>0</v>
      </c>
      <c r="AB19" s="12" cm="1">
        <f t="array" ref="AB19">SUMPRODUCT(($W19&gt;=Tableau18[Début])*($W19&lt;=Tableau18[Fin])*(AB$6=Tableau18[Nom]))</f>
        <v>0</v>
      </c>
      <c r="AC19" s="13" cm="1">
        <f t="array" ref="AC19">SUMPRODUCT(($W19&gt;=Tableau18[Début])*($W19&lt;=Tableau18[Fin])*(AC$6=Tableau18[Nom]))</f>
        <v>0</v>
      </c>
      <c r="AD19" s="5">
        <v>45058</v>
      </c>
      <c r="AE19" s="11" cm="1">
        <f t="array" ref="AE19">SUMPRODUCT(($AD19&gt;=Tableau18[Début])*($AD19&lt;=Tableau18[Fin])*(AE$6=Tableau18[Nom]))</f>
        <v>0</v>
      </c>
      <c r="AF19" s="12" cm="1">
        <f t="array" ref="AF19">SUMPRODUCT(($AD19&gt;=Tableau18[Début])*($AD19&lt;=Tableau18[Fin])*(AF$6=Tableau18[Nom]))</f>
        <v>0</v>
      </c>
      <c r="AG19" s="12" cm="1">
        <f t="array" ref="AG19">SUMPRODUCT(($AD19&gt;=Tableau18[Début])*($AD19&lt;=Tableau18[Fin])*(AG$6=Tableau18[Nom]))</f>
        <v>0</v>
      </c>
      <c r="AH19" s="12" cm="1">
        <f t="array" ref="AH19">SUMPRODUCT(($AD19&gt;=Tableau18[Début])*($AD19&lt;=Tableau18[Fin])*(AH$6=Tableau18[Nom]))</f>
        <v>0</v>
      </c>
      <c r="AI19" s="12" cm="1">
        <f t="array" ref="AI19">SUMPRODUCT(($AD19&gt;=Tableau18[Début])*($AD19&lt;=Tableau18[Fin])*(AI$6=Tableau18[Nom]))</f>
        <v>0</v>
      </c>
      <c r="AJ19" s="13" cm="1">
        <f t="array" ref="AJ19">SUMPRODUCT(($AD19&gt;=Tableau18[Début])*($AD19&lt;=Tableau18[Fin])*(AJ$6=Tableau18[Nom]))</f>
        <v>0</v>
      </c>
      <c r="AK19" s="5">
        <v>45089</v>
      </c>
      <c r="AL19" s="11" cm="1">
        <f t="array" ref="AL19">SUMPRODUCT(($AK19&gt;=Tableau18[Début])*($AK19&lt;=Tableau18[Fin])*(AL$6=Tableau18[Nom]))</f>
        <v>1</v>
      </c>
      <c r="AM19" s="12" cm="1">
        <f t="array" ref="AM19">SUMPRODUCT(($AK19&gt;=Tableau18[Début])*($AK19&lt;=Tableau18[Fin])*(AM$6=Tableau18[Nom]))</f>
        <v>0</v>
      </c>
      <c r="AN19" s="12" cm="1">
        <f t="array" ref="AN19">SUMPRODUCT(($AK19&gt;=Tableau18[Début])*($AK19&lt;=Tableau18[Fin])*(AN$6=Tableau18[Nom]))</f>
        <v>0</v>
      </c>
      <c r="AO19" s="12" cm="1">
        <f t="array" ref="AO19">SUMPRODUCT(($AK19&gt;=Tableau18[Début])*($AK19&lt;=Tableau18[Fin])*(AO$6=Tableau18[Nom]))</f>
        <v>0</v>
      </c>
      <c r="AP19" s="12" cm="1">
        <f t="array" ref="AP19">SUMPRODUCT(($AK19&gt;=Tableau18[Début])*($AK19&lt;=Tableau18[Fin])*(AP$6=Tableau18[Nom]))</f>
        <v>0</v>
      </c>
      <c r="AQ19" s="13" cm="1">
        <f t="array" ref="AQ19">SUMPRODUCT(($AK19&gt;=Tableau18[Début])*($AK19&lt;=Tableau18[Fin])*(AQ$6=Tableau18[Nom]))</f>
        <v>0</v>
      </c>
    </row>
    <row r="20" spans="2:43" ht="20.100000000000001" customHeight="1" x14ac:dyDescent="0.25">
      <c r="B20" s="5">
        <v>44939</v>
      </c>
      <c r="C20" s="11" cm="1">
        <f t="array" ref="C20">SUMPRODUCT(($B20&gt;=Tableau18[Début])*($B20&lt;=Tableau18[Fin])*(C$6=Tableau18[Nom]))</f>
        <v>0</v>
      </c>
      <c r="D20" s="12" cm="1">
        <f t="array" ref="D20">SUMPRODUCT(($B20&gt;=Tableau18[Début])*($B20&lt;=Tableau18[Fin])*(D$6=Tableau18[Nom]))</f>
        <v>1</v>
      </c>
      <c r="E20" s="12" cm="1">
        <f t="array" ref="E20">SUMPRODUCT(($B20&gt;=Tableau18[Début])*($B20&lt;=Tableau18[Fin])*(E$6=Tableau18[Nom]))</f>
        <v>0</v>
      </c>
      <c r="F20" s="12" cm="1">
        <f t="array" ref="F20">SUMPRODUCT(($B20&gt;=Tableau18[Début])*($B20&lt;=Tableau18[Fin])*(F$6=Tableau18[Nom]))</f>
        <v>0</v>
      </c>
      <c r="G20" s="12" cm="1">
        <f t="array" ref="G20">SUMPRODUCT(($B20&gt;=Tableau18[Début])*($B20&lt;=Tableau18[Fin])*(G$6=Tableau18[Nom]))</f>
        <v>0</v>
      </c>
      <c r="H20" s="13" cm="1">
        <f t="array" ref="H20">SUMPRODUCT(($B20&gt;=Tableau18[Début])*($B20&lt;=Tableau18[Fin])*(H$6=Tableau18[Nom]))</f>
        <v>0</v>
      </c>
      <c r="I20" s="5">
        <v>44970</v>
      </c>
      <c r="J20" s="11" cm="1">
        <f t="array" ref="J20">SUMPRODUCT(($I20&gt;=Tableau18[Début])*($I20&lt;=Tableau18[Fin])*(J$6=Tableau18[Nom]))</f>
        <v>0</v>
      </c>
      <c r="K20" s="12" cm="1">
        <f t="array" ref="K20">SUMPRODUCT(($I20&gt;=Tableau18[Début])*($I20&lt;=Tableau18[Fin])*(K$6=Tableau18[Nom]))</f>
        <v>0</v>
      </c>
      <c r="L20" s="12" cm="1">
        <f t="array" ref="L20">SUMPRODUCT(($I20&gt;=Tableau18[Début])*($I20&lt;=Tableau18[Fin])*(L$6=Tableau18[Nom]))</f>
        <v>0</v>
      </c>
      <c r="M20" s="12" cm="1">
        <f t="array" ref="M20">SUMPRODUCT(($I20&gt;=Tableau18[Début])*($I20&lt;=Tableau18[Fin])*(M$6=Tableau18[Nom]))</f>
        <v>0</v>
      </c>
      <c r="N20" s="12" cm="1">
        <f t="array" ref="N20">SUMPRODUCT(($I20&gt;=Tableau18[Début])*($I20&lt;=Tableau18[Fin])*(N$6=Tableau18[Nom]))</f>
        <v>0</v>
      </c>
      <c r="O20" s="13" cm="1">
        <f t="array" ref="O20">SUMPRODUCT(($I20&gt;=Tableau18[Début])*($I20&lt;=Tableau18[Fin])*(O$6=Tableau18[Nom]))</f>
        <v>0</v>
      </c>
      <c r="P20" s="5">
        <v>44998</v>
      </c>
      <c r="Q20" s="11" cm="1">
        <f t="array" ref="Q20">SUMPRODUCT(($P20&gt;=Tableau18[Début])*($P20&lt;=Tableau18[Fin])*(Q$6=Tableau18[Nom]))</f>
        <v>0</v>
      </c>
      <c r="R20" s="12" cm="1">
        <f t="array" ref="R20">SUMPRODUCT(($P20&gt;=Tableau18[Début])*($P20&lt;=Tableau18[Fin])*(R$6=Tableau18[Nom]))</f>
        <v>0</v>
      </c>
      <c r="S20" s="12" cm="1">
        <f t="array" ref="S20">SUMPRODUCT(($P20&gt;=Tableau18[Début])*($P20&lt;=Tableau18[Fin])*(S$6=Tableau18[Nom]))</f>
        <v>1</v>
      </c>
      <c r="T20" s="12" cm="1">
        <f t="array" ref="T20">SUMPRODUCT(($P20&gt;=Tableau18[Début])*($P20&lt;=Tableau18[Fin])*(T$6=Tableau18[Nom]))</f>
        <v>0</v>
      </c>
      <c r="U20" s="12" cm="1">
        <f t="array" ref="U20">SUMPRODUCT(($P20&gt;=Tableau18[Début])*($P20&lt;=Tableau18[Fin])*(U$6=Tableau18[Nom]))</f>
        <v>0</v>
      </c>
      <c r="V20" s="13" cm="1">
        <f t="array" ref="V20">SUMPRODUCT(($P20&gt;=Tableau18[Début])*($P20&lt;=Tableau18[Fin])*(V$6=Tableau18[Nom]))</f>
        <v>0</v>
      </c>
      <c r="W20" s="5">
        <v>45029</v>
      </c>
      <c r="X20" s="11" cm="1">
        <f t="array" ref="X20">SUMPRODUCT(($W20&gt;=Tableau18[Début])*($W20&lt;=Tableau18[Fin])*(X$6=Tableau18[Nom]))</f>
        <v>0</v>
      </c>
      <c r="Y20" s="12" cm="1">
        <f t="array" ref="Y20">SUMPRODUCT(($W20&gt;=Tableau18[Début])*($W20&lt;=Tableau18[Fin])*(Y$6=Tableau18[Nom]))</f>
        <v>0</v>
      </c>
      <c r="Z20" s="12" cm="1">
        <f t="array" ref="Z20">SUMPRODUCT(($W20&gt;=Tableau18[Début])*($W20&lt;=Tableau18[Fin])*(Z$6=Tableau18[Nom]))</f>
        <v>0</v>
      </c>
      <c r="AA20" s="12" cm="1">
        <f t="array" ref="AA20">SUMPRODUCT(($W20&gt;=Tableau18[Début])*($W20&lt;=Tableau18[Fin])*(AA$6=Tableau18[Nom]))</f>
        <v>0</v>
      </c>
      <c r="AB20" s="12" cm="1">
        <f t="array" ref="AB20">SUMPRODUCT(($W20&gt;=Tableau18[Début])*($W20&lt;=Tableau18[Fin])*(AB$6=Tableau18[Nom]))</f>
        <v>0</v>
      </c>
      <c r="AC20" s="13" cm="1">
        <f t="array" ref="AC20">SUMPRODUCT(($W20&gt;=Tableau18[Début])*($W20&lt;=Tableau18[Fin])*(AC$6=Tableau18[Nom]))</f>
        <v>0</v>
      </c>
      <c r="AD20" s="5">
        <v>45059</v>
      </c>
      <c r="AE20" s="11" cm="1">
        <f t="array" ref="AE20">SUMPRODUCT(($AD20&gt;=Tableau18[Début])*($AD20&lt;=Tableau18[Fin])*(AE$6=Tableau18[Nom]))</f>
        <v>0</v>
      </c>
      <c r="AF20" s="12" cm="1">
        <f t="array" ref="AF20">SUMPRODUCT(($AD20&gt;=Tableau18[Début])*($AD20&lt;=Tableau18[Fin])*(AF$6=Tableau18[Nom]))</f>
        <v>0</v>
      </c>
      <c r="AG20" s="12" cm="1">
        <f t="array" ref="AG20">SUMPRODUCT(($AD20&gt;=Tableau18[Début])*($AD20&lt;=Tableau18[Fin])*(AG$6=Tableau18[Nom]))</f>
        <v>0</v>
      </c>
      <c r="AH20" s="12" cm="1">
        <f t="array" ref="AH20">SUMPRODUCT(($AD20&gt;=Tableau18[Début])*($AD20&lt;=Tableau18[Fin])*(AH$6=Tableau18[Nom]))</f>
        <v>0</v>
      </c>
      <c r="AI20" s="12" cm="1">
        <f t="array" ref="AI20">SUMPRODUCT(($AD20&gt;=Tableau18[Début])*($AD20&lt;=Tableau18[Fin])*(AI$6=Tableau18[Nom]))</f>
        <v>0</v>
      </c>
      <c r="AJ20" s="13" cm="1">
        <f t="array" ref="AJ20">SUMPRODUCT(($AD20&gt;=Tableau18[Début])*($AD20&lt;=Tableau18[Fin])*(AJ$6=Tableau18[Nom]))</f>
        <v>0</v>
      </c>
      <c r="AK20" s="5">
        <v>45090</v>
      </c>
      <c r="AL20" s="11" cm="1">
        <f t="array" ref="AL20">SUMPRODUCT(($AK20&gt;=Tableau18[Début])*($AK20&lt;=Tableau18[Fin])*(AL$6=Tableau18[Nom]))</f>
        <v>1</v>
      </c>
      <c r="AM20" s="12" cm="1">
        <f t="array" ref="AM20">SUMPRODUCT(($AK20&gt;=Tableau18[Début])*($AK20&lt;=Tableau18[Fin])*(AM$6=Tableau18[Nom]))</f>
        <v>0</v>
      </c>
      <c r="AN20" s="12" cm="1">
        <f t="array" ref="AN20">SUMPRODUCT(($AK20&gt;=Tableau18[Début])*($AK20&lt;=Tableau18[Fin])*(AN$6=Tableau18[Nom]))</f>
        <v>1</v>
      </c>
      <c r="AO20" s="12" cm="1">
        <f t="array" ref="AO20">SUMPRODUCT(($AK20&gt;=Tableau18[Début])*($AK20&lt;=Tableau18[Fin])*(AO$6=Tableau18[Nom]))</f>
        <v>0</v>
      </c>
      <c r="AP20" s="12" cm="1">
        <f t="array" ref="AP20">SUMPRODUCT(($AK20&gt;=Tableau18[Début])*($AK20&lt;=Tableau18[Fin])*(AP$6=Tableau18[Nom]))</f>
        <v>0</v>
      </c>
      <c r="AQ20" s="13" cm="1">
        <f t="array" ref="AQ20">SUMPRODUCT(($AK20&gt;=Tableau18[Début])*($AK20&lt;=Tableau18[Fin])*(AQ$6=Tableau18[Nom]))</f>
        <v>0</v>
      </c>
    </row>
    <row r="21" spans="2:43" ht="20.100000000000001" customHeight="1" x14ac:dyDescent="0.25">
      <c r="B21" s="5">
        <v>44940</v>
      </c>
      <c r="C21" s="11" cm="1">
        <f t="array" ref="C21">SUMPRODUCT(($B21&gt;=Tableau18[Début])*($B21&lt;=Tableau18[Fin])*(C$6=Tableau18[Nom]))</f>
        <v>0</v>
      </c>
      <c r="D21" s="12" cm="1">
        <f t="array" ref="D21">SUMPRODUCT(($B21&gt;=Tableau18[Début])*($B21&lt;=Tableau18[Fin])*(D$6=Tableau18[Nom]))</f>
        <v>1</v>
      </c>
      <c r="E21" s="12" cm="1">
        <f t="array" ref="E21">SUMPRODUCT(($B21&gt;=Tableau18[Début])*($B21&lt;=Tableau18[Fin])*(E$6=Tableau18[Nom]))</f>
        <v>0</v>
      </c>
      <c r="F21" s="12" cm="1">
        <f t="array" ref="F21">SUMPRODUCT(($B21&gt;=Tableau18[Début])*($B21&lt;=Tableau18[Fin])*(F$6=Tableau18[Nom]))</f>
        <v>0</v>
      </c>
      <c r="G21" s="12" cm="1">
        <f t="array" ref="G21">SUMPRODUCT(($B21&gt;=Tableau18[Début])*($B21&lt;=Tableau18[Fin])*(G$6=Tableau18[Nom]))</f>
        <v>0</v>
      </c>
      <c r="H21" s="13" cm="1">
        <f t="array" ref="H21">SUMPRODUCT(($B21&gt;=Tableau18[Début])*($B21&lt;=Tableau18[Fin])*(H$6=Tableau18[Nom]))</f>
        <v>0</v>
      </c>
      <c r="I21" s="5">
        <v>44971</v>
      </c>
      <c r="J21" s="11" cm="1">
        <f t="array" ref="J21">SUMPRODUCT(($I21&gt;=Tableau18[Début])*($I21&lt;=Tableau18[Fin])*(J$6=Tableau18[Nom]))</f>
        <v>0</v>
      </c>
      <c r="K21" s="12" cm="1">
        <f t="array" ref="K21">SUMPRODUCT(($I21&gt;=Tableau18[Début])*($I21&lt;=Tableau18[Fin])*(K$6=Tableau18[Nom]))</f>
        <v>0</v>
      </c>
      <c r="L21" s="12" cm="1">
        <f t="array" ref="L21">SUMPRODUCT(($I21&gt;=Tableau18[Début])*($I21&lt;=Tableau18[Fin])*(L$6=Tableau18[Nom]))</f>
        <v>0</v>
      </c>
      <c r="M21" s="12" cm="1">
        <f t="array" ref="M21">SUMPRODUCT(($I21&gt;=Tableau18[Début])*($I21&lt;=Tableau18[Fin])*(M$6=Tableau18[Nom]))</f>
        <v>0</v>
      </c>
      <c r="N21" s="12" cm="1">
        <f t="array" ref="N21">SUMPRODUCT(($I21&gt;=Tableau18[Début])*($I21&lt;=Tableau18[Fin])*(N$6=Tableau18[Nom]))</f>
        <v>0</v>
      </c>
      <c r="O21" s="13" cm="1">
        <f t="array" ref="O21">SUMPRODUCT(($I21&gt;=Tableau18[Début])*($I21&lt;=Tableau18[Fin])*(O$6=Tableau18[Nom]))</f>
        <v>0</v>
      </c>
      <c r="P21" s="5">
        <v>44999</v>
      </c>
      <c r="Q21" s="11" cm="1">
        <f t="array" ref="Q21">SUMPRODUCT(($P21&gt;=Tableau18[Début])*($P21&lt;=Tableau18[Fin])*(Q$6=Tableau18[Nom]))</f>
        <v>0</v>
      </c>
      <c r="R21" s="12" cm="1">
        <f t="array" ref="R21">SUMPRODUCT(($P21&gt;=Tableau18[Début])*($P21&lt;=Tableau18[Fin])*(R$6=Tableau18[Nom]))</f>
        <v>0</v>
      </c>
      <c r="S21" s="12" cm="1">
        <f t="array" ref="S21">SUMPRODUCT(($P21&gt;=Tableau18[Début])*($P21&lt;=Tableau18[Fin])*(S$6=Tableau18[Nom]))</f>
        <v>1</v>
      </c>
      <c r="T21" s="12" cm="1">
        <f t="array" ref="T21">SUMPRODUCT(($P21&gt;=Tableau18[Début])*($P21&lt;=Tableau18[Fin])*(T$6=Tableau18[Nom]))</f>
        <v>0</v>
      </c>
      <c r="U21" s="12" cm="1">
        <f t="array" ref="U21">SUMPRODUCT(($P21&gt;=Tableau18[Début])*($P21&lt;=Tableau18[Fin])*(U$6=Tableau18[Nom]))</f>
        <v>0</v>
      </c>
      <c r="V21" s="13" cm="1">
        <f t="array" ref="V21">SUMPRODUCT(($P21&gt;=Tableau18[Début])*($P21&lt;=Tableau18[Fin])*(V$6=Tableau18[Nom]))</f>
        <v>0</v>
      </c>
      <c r="W21" s="5">
        <v>45030</v>
      </c>
      <c r="X21" s="11" cm="1">
        <f t="array" ref="X21">SUMPRODUCT(($W21&gt;=Tableau18[Début])*($W21&lt;=Tableau18[Fin])*(X$6=Tableau18[Nom]))</f>
        <v>0</v>
      </c>
      <c r="Y21" s="12" cm="1">
        <f t="array" ref="Y21">SUMPRODUCT(($W21&gt;=Tableau18[Début])*($W21&lt;=Tableau18[Fin])*(Y$6=Tableau18[Nom]))</f>
        <v>0</v>
      </c>
      <c r="Z21" s="12" cm="1">
        <f t="array" ref="Z21">SUMPRODUCT(($W21&gt;=Tableau18[Début])*($W21&lt;=Tableau18[Fin])*(Z$6=Tableau18[Nom]))</f>
        <v>0</v>
      </c>
      <c r="AA21" s="12" cm="1">
        <f t="array" ref="AA21">SUMPRODUCT(($W21&gt;=Tableau18[Début])*($W21&lt;=Tableau18[Fin])*(AA$6=Tableau18[Nom]))</f>
        <v>0</v>
      </c>
      <c r="AB21" s="12" cm="1">
        <f t="array" ref="AB21">SUMPRODUCT(($W21&gt;=Tableau18[Début])*($W21&lt;=Tableau18[Fin])*(AB$6=Tableau18[Nom]))</f>
        <v>0</v>
      </c>
      <c r="AC21" s="13" cm="1">
        <f t="array" ref="AC21">SUMPRODUCT(($W21&gt;=Tableau18[Début])*($W21&lt;=Tableau18[Fin])*(AC$6=Tableau18[Nom]))</f>
        <v>0</v>
      </c>
      <c r="AD21" s="5">
        <v>45060</v>
      </c>
      <c r="AE21" s="11" cm="1">
        <f t="array" ref="AE21">SUMPRODUCT(($AD21&gt;=Tableau18[Début])*($AD21&lt;=Tableau18[Fin])*(AE$6=Tableau18[Nom]))</f>
        <v>0</v>
      </c>
      <c r="AF21" s="12" cm="1">
        <f t="array" ref="AF21">SUMPRODUCT(($AD21&gt;=Tableau18[Début])*($AD21&lt;=Tableau18[Fin])*(AF$6=Tableau18[Nom]))</f>
        <v>0</v>
      </c>
      <c r="AG21" s="12" cm="1">
        <f t="array" ref="AG21">SUMPRODUCT(($AD21&gt;=Tableau18[Début])*($AD21&lt;=Tableau18[Fin])*(AG$6=Tableau18[Nom]))</f>
        <v>0</v>
      </c>
      <c r="AH21" s="12" cm="1">
        <f t="array" ref="AH21">SUMPRODUCT(($AD21&gt;=Tableau18[Début])*($AD21&lt;=Tableau18[Fin])*(AH$6=Tableau18[Nom]))</f>
        <v>0</v>
      </c>
      <c r="AI21" s="12" cm="1">
        <f t="array" ref="AI21">SUMPRODUCT(($AD21&gt;=Tableau18[Début])*($AD21&lt;=Tableau18[Fin])*(AI$6=Tableau18[Nom]))</f>
        <v>0</v>
      </c>
      <c r="AJ21" s="13" cm="1">
        <f t="array" ref="AJ21">SUMPRODUCT(($AD21&gt;=Tableau18[Début])*($AD21&lt;=Tableau18[Fin])*(AJ$6=Tableau18[Nom]))</f>
        <v>0</v>
      </c>
      <c r="AK21" s="5">
        <v>45091</v>
      </c>
      <c r="AL21" s="11" cm="1">
        <f t="array" ref="AL21">SUMPRODUCT(($AK21&gt;=Tableau18[Début])*($AK21&lt;=Tableau18[Fin])*(AL$6=Tableau18[Nom]))</f>
        <v>1</v>
      </c>
      <c r="AM21" s="12" cm="1">
        <f t="array" ref="AM21">SUMPRODUCT(($AK21&gt;=Tableau18[Début])*($AK21&lt;=Tableau18[Fin])*(AM$6=Tableau18[Nom]))</f>
        <v>0</v>
      </c>
      <c r="AN21" s="12" cm="1">
        <f t="array" ref="AN21">SUMPRODUCT(($AK21&gt;=Tableau18[Début])*($AK21&lt;=Tableau18[Fin])*(AN$6=Tableau18[Nom]))</f>
        <v>1</v>
      </c>
      <c r="AO21" s="12" cm="1">
        <f t="array" ref="AO21">SUMPRODUCT(($AK21&gt;=Tableau18[Début])*($AK21&lt;=Tableau18[Fin])*(AO$6=Tableau18[Nom]))</f>
        <v>0</v>
      </c>
      <c r="AP21" s="12" cm="1">
        <f t="array" ref="AP21">SUMPRODUCT(($AK21&gt;=Tableau18[Début])*($AK21&lt;=Tableau18[Fin])*(AP$6=Tableau18[Nom]))</f>
        <v>0</v>
      </c>
      <c r="AQ21" s="13" cm="1">
        <f t="array" ref="AQ21">SUMPRODUCT(($AK21&gt;=Tableau18[Début])*($AK21&lt;=Tableau18[Fin])*(AQ$6=Tableau18[Nom]))</f>
        <v>0</v>
      </c>
    </row>
    <row r="22" spans="2:43" ht="20.100000000000001" customHeight="1" x14ac:dyDescent="0.25">
      <c r="B22" s="5">
        <v>44941</v>
      </c>
      <c r="C22" s="11" cm="1">
        <f t="array" ref="C22">SUMPRODUCT(($B22&gt;=Tableau18[Début])*($B22&lt;=Tableau18[Fin])*(C$6=Tableau18[Nom]))</f>
        <v>0</v>
      </c>
      <c r="D22" s="12" cm="1">
        <f t="array" ref="D22">SUMPRODUCT(($B22&gt;=Tableau18[Début])*($B22&lt;=Tableau18[Fin])*(D$6=Tableau18[Nom]))</f>
        <v>1</v>
      </c>
      <c r="E22" s="12" cm="1">
        <f t="array" ref="E22">SUMPRODUCT(($B22&gt;=Tableau18[Début])*($B22&lt;=Tableau18[Fin])*(E$6=Tableau18[Nom]))</f>
        <v>0</v>
      </c>
      <c r="F22" s="12" cm="1">
        <f t="array" ref="F22">SUMPRODUCT(($B22&gt;=Tableau18[Début])*($B22&lt;=Tableau18[Fin])*(F$6=Tableau18[Nom]))</f>
        <v>0</v>
      </c>
      <c r="G22" s="12" cm="1">
        <f t="array" ref="G22">SUMPRODUCT(($B22&gt;=Tableau18[Début])*($B22&lt;=Tableau18[Fin])*(G$6=Tableau18[Nom]))</f>
        <v>0</v>
      </c>
      <c r="H22" s="13" cm="1">
        <f t="array" ref="H22">SUMPRODUCT(($B22&gt;=Tableau18[Début])*($B22&lt;=Tableau18[Fin])*(H$6=Tableau18[Nom]))</f>
        <v>0</v>
      </c>
      <c r="I22" s="5">
        <v>44972</v>
      </c>
      <c r="J22" s="11" cm="1">
        <f t="array" ref="J22">SUMPRODUCT(($I22&gt;=Tableau18[Début])*($I22&lt;=Tableau18[Fin])*(J$6=Tableau18[Nom]))</f>
        <v>0</v>
      </c>
      <c r="K22" s="12" cm="1">
        <f t="array" ref="K22">SUMPRODUCT(($I22&gt;=Tableau18[Début])*($I22&lt;=Tableau18[Fin])*(K$6=Tableau18[Nom]))</f>
        <v>0</v>
      </c>
      <c r="L22" s="12" cm="1">
        <f t="array" ref="L22">SUMPRODUCT(($I22&gt;=Tableau18[Début])*($I22&lt;=Tableau18[Fin])*(L$6=Tableau18[Nom]))</f>
        <v>0</v>
      </c>
      <c r="M22" s="12" cm="1">
        <f t="array" ref="M22">SUMPRODUCT(($I22&gt;=Tableau18[Début])*($I22&lt;=Tableau18[Fin])*(M$6=Tableau18[Nom]))</f>
        <v>0</v>
      </c>
      <c r="N22" s="12" cm="1">
        <f t="array" ref="N22">SUMPRODUCT(($I22&gt;=Tableau18[Début])*($I22&lt;=Tableau18[Fin])*(N$6=Tableau18[Nom]))</f>
        <v>0</v>
      </c>
      <c r="O22" s="13" cm="1">
        <f t="array" ref="O22">SUMPRODUCT(($I22&gt;=Tableau18[Début])*($I22&lt;=Tableau18[Fin])*(O$6=Tableau18[Nom]))</f>
        <v>0</v>
      </c>
      <c r="P22" s="5">
        <v>45000</v>
      </c>
      <c r="Q22" s="11" cm="1">
        <f t="array" ref="Q22">SUMPRODUCT(($P22&gt;=Tableau18[Début])*($P22&lt;=Tableau18[Fin])*(Q$6=Tableau18[Nom]))</f>
        <v>0</v>
      </c>
      <c r="R22" s="12" cm="1">
        <f t="array" ref="R22">SUMPRODUCT(($P22&gt;=Tableau18[Début])*($P22&lt;=Tableau18[Fin])*(R$6=Tableau18[Nom]))</f>
        <v>0</v>
      </c>
      <c r="S22" s="12" cm="1">
        <f t="array" ref="S22">SUMPRODUCT(($P22&gt;=Tableau18[Début])*($P22&lt;=Tableau18[Fin])*(S$6=Tableau18[Nom]))</f>
        <v>1</v>
      </c>
      <c r="T22" s="12" cm="1">
        <f t="array" ref="T22">SUMPRODUCT(($P22&gt;=Tableau18[Début])*($P22&lt;=Tableau18[Fin])*(T$6=Tableau18[Nom]))</f>
        <v>0</v>
      </c>
      <c r="U22" s="12" cm="1">
        <f t="array" ref="U22">SUMPRODUCT(($P22&gt;=Tableau18[Début])*($P22&lt;=Tableau18[Fin])*(U$6=Tableau18[Nom]))</f>
        <v>0</v>
      </c>
      <c r="V22" s="13" cm="1">
        <f t="array" ref="V22">SUMPRODUCT(($P22&gt;=Tableau18[Début])*($P22&lt;=Tableau18[Fin])*(V$6=Tableau18[Nom]))</f>
        <v>0</v>
      </c>
      <c r="W22" s="5">
        <v>45031</v>
      </c>
      <c r="X22" s="11" cm="1">
        <f t="array" ref="X22">SUMPRODUCT(($W22&gt;=Tableau18[Début])*($W22&lt;=Tableau18[Fin])*(X$6=Tableau18[Nom]))</f>
        <v>0</v>
      </c>
      <c r="Y22" s="12" cm="1">
        <f t="array" ref="Y22">SUMPRODUCT(($W22&gt;=Tableau18[Début])*($W22&lt;=Tableau18[Fin])*(Y$6=Tableau18[Nom]))</f>
        <v>0</v>
      </c>
      <c r="Z22" s="12" cm="1">
        <f t="array" ref="Z22">SUMPRODUCT(($W22&gt;=Tableau18[Début])*($W22&lt;=Tableau18[Fin])*(Z$6=Tableau18[Nom]))</f>
        <v>0</v>
      </c>
      <c r="AA22" s="12" cm="1">
        <f t="array" ref="AA22">SUMPRODUCT(($W22&gt;=Tableau18[Début])*($W22&lt;=Tableau18[Fin])*(AA$6=Tableau18[Nom]))</f>
        <v>0</v>
      </c>
      <c r="AB22" s="12" cm="1">
        <f t="array" ref="AB22">SUMPRODUCT(($W22&gt;=Tableau18[Début])*($W22&lt;=Tableau18[Fin])*(AB$6=Tableau18[Nom]))</f>
        <v>0</v>
      </c>
      <c r="AC22" s="13" cm="1">
        <f t="array" ref="AC22">SUMPRODUCT(($W22&gt;=Tableau18[Début])*($W22&lt;=Tableau18[Fin])*(AC$6=Tableau18[Nom]))</f>
        <v>0</v>
      </c>
      <c r="AD22" s="5">
        <v>45061</v>
      </c>
      <c r="AE22" s="11" cm="1">
        <f t="array" ref="AE22">SUMPRODUCT(($AD22&gt;=Tableau18[Début])*($AD22&lt;=Tableau18[Fin])*(AE$6=Tableau18[Nom]))</f>
        <v>0</v>
      </c>
      <c r="AF22" s="12" cm="1">
        <f t="array" ref="AF22">SUMPRODUCT(($AD22&gt;=Tableau18[Début])*($AD22&lt;=Tableau18[Fin])*(AF$6=Tableau18[Nom]))</f>
        <v>0</v>
      </c>
      <c r="AG22" s="12" cm="1">
        <f t="array" ref="AG22">SUMPRODUCT(($AD22&gt;=Tableau18[Début])*($AD22&lt;=Tableau18[Fin])*(AG$6=Tableau18[Nom]))</f>
        <v>0</v>
      </c>
      <c r="AH22" s="12" cm="1">
        <f t="array" ref="AH22">SUMPRODUCT(($AD22&gt;=Tableau18[Début])*($AD22&lt;=Tableau18[Fin])*(AH$6=Tableau18[Nom]))</f>
        <v>0</v>
      </c>
      <c r="AI22" s="12" cm="1">
        <f t="array" ref="AI22">SUMPRODUCT(($AD22&gt;=Tableau18[Début])*($AD22&lt;=Tableau18[Fin])*(AI$6=Tableau18[Nom]))</f>
        <v>0</v>
      </c>
      <c r="AJ22" s="13" cm="1">
        <f t="array" ref="AJ22">SUMPRODUCT(($AD22&gt;=Tableau18[Début])*($AD22&lt;=Tableau18[Fin])*(AJ$6=Tableau18[Nom]))</f>
        <v>0</v>
      </c>
      <c r="AK22" s="5">
        <v>45092</v>
      </c>
      <c r="AL22" s="11" cm="1">
        <f t="array" ref="AL22">SUMPRODUCT(($AK22&gt;=Tableau18[Début])*($AK22&lt;=Tableau18[Fin])*(AL$6=Tableau18[Nom]))</f>
        <v>1</v>
      </c>
      <c r="AM22" s="12" cm="1">
        <f t="array" ref="AM22">SUMPRODUCT(($AK22&gt;=Tableau18[Début])*($AK22&lt;=Tableau18[Fin])*(AM$6=Tableau18[Nom]))</f>
        <v>0</v>
      </c>
      <c r="AN22" s="12" cm="1">
        <f t="array" ref="AN22">SUMPRODUCT(($AK22&gt;=Tableau18[Début])*($AK22&lt;=Tableau18[Fin])*(AN$6=Tableau18[Nom]))</f>
        <v>1</v>
      </c>
      <c r="AO22" s="12" cm="1">
        <f t="array" ref="AO22">SUMPRODUCT(($AK22&gt;=Tableau18[Début])*($AK22&lt;=Tableau18[Fin])*(AO$6=Tableau18[Nom]))</f>
        <v>0</v>
      </c>
      <c r="AP22" s="12" cm="1">
        <f t="array" ref="AP22">SUMPRODUCT(($AK22&gt;=Tableau18[Début])*($AK22&lt;=Tableau18[Fin])*(AP$6=Tableau18[Nom]))</f>
        <v>0</v>
      </c>
      <c r="AQ22" s="13" cm="1">
        <f t="array" ref="AQ22">SUMPRODUCT(($AK22&gt;=Tableau18[Début])*($AK22&lt;=Tableau18[Fin])*(AQ$6=Tableau18[Nom]))</f>
        <v>0</v>
      </c>
    </row>
    <row r="23" spans="2:43" ht="20.100000000000001" customHeight="1" x14ac:dyDescent="0.25">
      <c r="B23" s="5">
        <v>44942</v>
      </c>
      <c r="C23" s="11" cm="1">
        <f t="array" ref="C23">SUMPRODUCT(($B23&gt;=Tableau18[Début])*($B23&lt;=Tableau18[Fin])*(C$6=Tableau18[Nom]))</f>
        <v>0</v>
      </c>
      <c r="D23" s="12" cm="1">
        <f t="array" ref="D23">SUMPRODUCT(($B23&gt;=Tableau18[Début])*($B23&lt;=Tableau18[Fin])*(D$6=Tableau18[Nom]))</f>
        <v>1</v>
      </c>
      <c r="E23" s="12" cm="1">
        <f t="array" ref="E23">SUMPRODUCT(($B23&gt;=Tableau18[Début])*($B23&lt;=Tableau18[Fin])*(E$6=Tableau18[Nom]))</f>
        <v>0</v>
      </c>
      <c r="F23" s="12" cm="1">
        <f t="array" ref="F23">SUMPRODUCT(($B23&gt;=Tableau18[Début])*($B23&lt;=Tableau18[Fin])*(F$6=Tableau18[Nom]))</f>
        <v>0</v>
      </c>
      <c r="G23" s="12" cm="1">
        <f t="array" ref="G23">SUMPRODUCT(($B23&gt;=Tableau18[Début])*($B23&lt;=Tableau18[Fin])*(G$6=Tableau18[Nom]))</f>
        <v>0</v>
      </c>
      <c r="H23" s="13" cm="1">
        <f t="array" ref="H23">SUMPRODUCT(($B23&gt;=Tableau18[Début])*($B23&lt;=Tableau18[Fin])*(H$6=Tableau18[Nom]))</f>
        <v>0</v>
      </c>
      <c r="I23" s="5">
        <v>44973</v>
      </c>
      <c r="J23" s="11" cm="1">
        <f t="array" ref="J23">SUMPRODUCT(($I23&gt;=Tableau18[Début])*($I23&lt;=Tableau18[Fin])*(J$6=Tableau18[Nom]))</f>
        <v>0</v>
      </c>
      <c r="K23" s="12" cm="1">
        <f t="array" ref="K23">SUMPRODUCT(($I23&gt;=Tableau18[Début])*($I23&lt;=Tableau18[Fin])*(K$6=Tableau18[Nom]))</f>
        <v>0</v>
      </c>
      <c r="L23" s="12" cm="1">
        <f t="array" ref="L23">SUMPRODUCT(($I23&gt;=Tableau18[Début])*($I23&lt;=Tableau18[Fin])*(L$6=Tableau18[Nom]))</f>
        <v>0</v>
      </c>
      <c r="M23" s="12" cm="1">
        <f t="array" ref="M23">SUMPRODUCT(($I23&gt;=Tableau18[Début])*($I23&lt;=Tableau18[Fin])*(M$6=Tableau18[Nom]))</f>
        <v>0</v>
      </c>
      <c r="N23" s="12" cm="1">
        <f t="array" ref="N23">SUMPRODUCT(($I23&gt;=Tableau18[Début])*($I23&lt;=Tableau18[Fin])*(N$6=Tableau18[Nom]))</f>
        <v>0</v>
      </c>
      <c r="O23" s="13" cm="1">
        <f t="array" ref="O23">SUMPRODUCT(($I23&gt;=Tableau18[Début])*($I23&lt;=Tableau18[Fin])*(O$6=Tableau18[Nom]))</f>
        <v>0</v>
      </c>
      <c r="P23" s="5">
        <v>45001</v>
      </c>
      <c r="Q23" s="11" cm="1">
        <f t="array" ref="Q23">SUMPRODUCT(($P23&gt;=Tableau18[Début])*($P23&lt;=Tableau18[Fin])*(Q$6=Tableau18[Nom]))</f>
        <v>0</v>
      </c>
      <c r="R23" s="12" cm="1">
        <f t="array" ref="R23">SUMPRODUCT(($P23&gt;=Tableau18[Début])*($P23&lt;=Tableau18[Fin])*(R$6=Tableau18[Nom]))</f>
        <v>0</v>
      </c>
      <c r="S23" s="12" cm="1">
        <f t="array" ref="S23">SUMPRODUCT(($P23&gt;=Tableau18[Début])*($P23&lt;=Tableau18[Fin])*(S$6=Tableau18[Nom]))</f>
        <v>1</v>
      </c>
      <c r="T23" s="12" cm="1">
        <f t="array" ref="T23">SUMPRODUCT(($P23&gt;=Tableau18[Début])*($P23&lt;=Tableau18[Fin])*(T$6=Tableau18[Nom]))</f>
        <v>0</v>
      </c>
      <c r="U23" s="12" cm="1">
        <f t="array" ref="U23">SUMPRODUCT(($P23&gt;=Tableau18[Début])*($P23&lt;=Tableau18[Fin])*(U$6=Tableau18[Nom]))</f>
        <v>0</v>
      </c>
      <c r="V23" s="13" cm="1">
        <f t="array" ref="V23">SUMPRODUCT(($P23&gt;=Tableau18[Début])*($P23&lt;=Tableau18[Fin])*(V$6=Tableau18[Nom]))</f>
        <v>0</v>
      </c>
      <c r="W23" s="5">
        <v>45032</v>
      </c>
      <c r="X23" s="11" cm="1">
        <f t="array" ref="X23">SUMPRODUCT(($W23&gt;=Tableau18[Début])*($W23&lt;=Tableau18[Fin])*(X$6=Tableau18[Nom]))</f>
        <v>0</v>
      </c>
      <c r="Y23" s="12" cm="1">
        <f t="array" ref="Y23">SUMPRODUCT(($W23&gt;=Tableau18[Début])*($W23&lt;=Tableau18[Fin])*(Y$6=Tableau18[Nom]))</f>
        <v>0</v>
      </c>
      <c r="Z23" s="12" cm="1">
        <f t="array" ref="Z23">SUMPRODUCT(($W23&gt;=Tableau18[Début])*($W23&lt;=Tableau18[Fin])*(Z$6=Tableau18[Nom]))</f>
        <v>0</v>
      </c>
      <c r="AA23" s="12" cm="1">
        <f t="array" ref="AA23">SUMPRODUCT(($W23&gt;=Tableau18[Début])*($W23&lt;=Tableau18[Fin])*(AA$6=Tableau18[Nom]))</f>
        <v>0</v>
      </c>
      <c r="AB23" s="12" cm="1">
        <f t="array" ref="AB23">SUMPRODUCT(($W23&gt;=Tableau18[Début])*($W23&lt;=Tableau18[Fin])*(AB$6=Tableau18[Nom]))</f>
        <v>0</v>
      </c>
      <c r="AC23" s="13" cm="1">
        <f t="array" ref="AC23">SUMPRODUCT(($W23&gt;=Tableau18[Début])*($W23&lt;=Tableau18[Fin])*(AC$6=Tableau18[Nom]))</f>
        <v>0</v>
      </c>
      <c r="AD23" s="5">
        <v>45062</v>
      </c>
      <c r="AE23" s="11" cm="1">
        <f t="array" ref="AE23">SUMPRODUCT(($AD23&gt;=Tableau18[Début])*($AD23&lt;=Tableau18[Fin])*(AE$6=Tableau18[Nom]))</f>
        <v>0</v>
      </c>
      <c r="AF23" s="12" cm="1">
        <f t="array" ref="AF23">SUMPRODUCT(($AD23&gt;=Tableau18[Début])*($AD23&lt;=Tableau18[Fin])*(AF$6=Tableau18[Nom]))</f>
        <v>0</v>
      </c>
      <c r="AG23" s="12" cm="1">
        <f t="array" ref="AG23">SUMPRODUCT(($AD23&gt;=Tableau18[Début])*($AD23&lt;=Tableau18[Fin])*(AG$6=Tableau18[Nom]))</f>
        <v>0</v>
      </c>
      <c r="AH23" s="12" cm="1">
        <f t="array" ref="AH23">SUMPRODUCT(($AD23&gt;=Tableau18[Début])*($AD23&lt;=Tableau18[Fin])*(AH$6=Tableau18[Nom]))</f>
        <v>0</v>
      </c>
      <c r="AI23" s="12" cm="1">
        <f t="array" ref="AI23">SUMPRODUCT(($AD23&gt;=Tableau18[Début])*($AD23&lt;=Tableau18[Fin])*(AI$6=Tableau18[Nom]))</f>
        <v>0</v>
      </c>
      <c r="AJ23" s="13" cm="1">
        <f t="array" ref="AJ23">SUMPRODUCT(($AD23&gt;=Tableau18[Début])*($AD23&lt;=Tableau18[Fin])*(AJ$6=Tableau18[Nom]))</f>
        <v>0</v>
      </c>
      <c r="AK23" s="5">
        <v>45093</v>
      </c>
      <c r="AL23" s="11" cm="1">
        <f t="array" ref="AL23">SUMPRODUCT(($AK23&gt;=Tableau18[Début])*($AK23&lt;=Tableau18[Fin])*(AL$6=Tableau18[Nom]))</f>
        <v>1</v>
      </c>
      <c r="AM23" s="12" cm="1">
        <f t="array" ref="AM23">SUMPRODUCT(($AK23&gt;=Tableau18[Début])*($AK23&lt;=Tableau18[Fin])*(AM$6=Tableau18[Nom]))</f>
        <v>0</v>
      </c>
      <c r="AN23" s="12" cm="1">
        <f t="array" ref="AN23">SUMPRODUCT(($AK23&gt;=Tableau18[Début])*($AK23&lt;=Tableau18[Fin])*(AN$6=Tableau18[Nom]))</f>
        <v>1</v>
      </c>
      <c r="AO23" s="12" cm="1">
        <f t="array" ref="AO23">SUMPRODUCT(($AK23&gt;=Tableau18[Début])*($AK23&lt;=Tableau18[Fin])*(AO$6=Tableau18[Nom]))</f>
        <v>0</v>
      </c>
      <c r="AP23" s="12" cm="1">
        <f t="array" ref="AP23">SUMPRODUCT(($AK23&gt;=Tableau18[Début])*($AK23&lt;=Tableau18[Fin])*(AP$6=Tableau18[Nom]))</f>
        <v>0</v>
      </c>
      <c r="AQ23" s="13" cm="1">
        <f t="array" ref="AQ23">SUMPRODUCT(($AK23&gt;=Tableau18[Début])*($AK23&lt;=Tableau18[Fin])*(AQ$6=Tableau18[Nom]))</f>
        <v>0</v>
      </c>
    </row>
    <row r="24" spans="2:43" ht="20.100000000000001" customHeight="1" x14ac:dyDescent="0.25">
      <c r="B24" s="5">
        <v>44943</v>
      </c>
      <c r="C24" s="11" cm="1">
        <f t="array" ref="C24">SUMPRODUCT(($B24&gt;=Tableau18[Début])*($B24&lt;=Tableau18[Fin])*(C$6=Tableau18[Nom]))</f>
        <v>0</v>
      </c>
      <c r="D24" s="12" cm="1">
        <f t="array" ref="D24">SUMPRODUCT(($B24&gt;=Tableau18[Début])*($B24&lt;=Tableau18[Fin])*(D$6=Tableau18[Nom]))</f>
        <v>1</v>
      </c>
      <c r="E24" s="12" cm="1">
        <f t="array" ref="E24">SUMPRODUCT(($B24&gt;=Tableau18[Début])*($B24&lt;=Tableau18[Fin])*(E$6=Tableau18[Nom]))</f>
        <v>0</v>
      </c>
      <c r="F24" s="12" cm="1">
        <f t="array" ref="F24">SUMPRODUCT(($B24&gt;=Tableau18[Début])*($B24&lt;=Tableau18[Fin])*(F$6=Tableau18[Nom]))</f>
        <v>0</v>
      </c>
      <c r="G24" s="12" cm="1">
        <f t="array" ref="G24">SUMPRODUCT(($B24&gt;=Tableau18[Début])*($B24&lt;=Tableau18[Fin])*(G$6=Tableau18[Nom]))</f>
        <v>0</v>
      </c>
      <c r="H24" s="13" cm="1">
        <f t="array" ref="H24">SUMPRODUCT(($B24&gt;=Tableau18[Début])*($B24&lt;=Tableau18[Fin])*(H$6=Tableau18[Nom]))</f>
        <v>0</v>
      </c>
      <c r="I24" s="5">
        <v>44974</v>
      </c>
      <c r="J24" s="11" cm="1">
        <f t="array" ref="J24">SUMPRODUCT(($I24&gt;=Tableau18[Début])*($I24&lt;=Tableau18[Fin])*(J$6=Tableau18[Nom]))</f>
        <v>0</v>
      </c>
      <c r="K24" s="12" cm="1">
        <f t="array" ref="K24">SUMPRODUCT(($I24&gt;=Tableau18[Début])*($I24&lt;=Tableau18[Fin])*(K$6=Tableau18[Nom]))</f>
        <v>0</v>
      </c>
      <c r="L24" s="12" cm="1">
        <f t="array" ref="L24">SUMPRODUCT(($I24&gt;=Tableau18[Début])*($I24&lt;=Tableau18[Fin])*(L$6=Tableau18[Nom]))</f>
        <v>0</v>
      </c>
      <c r="M24" s="12" cm="1">
        <f t="array" ref="M24">SUMPRODUCT(($I24&gt;=Tableau18[Début])*($I24&lt;=Tableau18[Fin])*(M$6=Tableau18[Nom]))</f>
        <v>0</v>
      </c>
      <c r="N24" s="12" cm="1">
        <f t="array" ref="N24">SUMPRODUCT(($I24&gt;=Tableau18[Début])*($I24&lt;=Tableau18[Fin])*(N$6=Tableau18[Nom]))</f>
        <v>0</v>
      </c>
      <c r="O24" s="13" cm="1">
        <f t="array" ref="O24">SUMPRODUCT(($I24&gt;=Tableau18[Début])*($I24&lt;=Tableau18[Fin])*(O$6=Tableau18[Nom]))</f>
        <v>0</v>
      </c>
      <c r="P24" s="5">
        <v>45002</v>
      </c>
      <c r="Q24" s="11" cm="1">
        <f t="array" ref="Q24">SUMPRODUCT(($P24&gt;=Tableau18[Début])*($P24&lt;=Tableau18[Fin])*(Q$6=Tableau18[Nom]))</f>
        <v>0</v>
      </c>
      <c r="R24" s="12" cm="1">
        <f t="array" ref="R24">SUMPRODUCT(($P24&gt;=Tableau18[Début])*($P24&lt;=Tableau18[Fin])*(R$6=Tableau18[Nom]))</f>
        <v>0</v>
      </c>
      <c r="S24" s="12" cm="1">
        <f t="array" ref="S24">SUMPRODUCT(($P24&gt;=Tableau18[Début])*($P24&lt;=Tableau18[Fin])*(S$6=Tableau18[Nom]))</f>
        <v>1</v>
      </c>
      <c r="T24" s="12" cm="1">
        <f t="array" ref="T24">SUMPRODUCT(($P24&gt;=Tableau18[Début])*($P24&lt;=Tableau18[Fin])*(T$6=Tableau18[Nom]))</f>
        <v>0</v>
      </c>
      <c r="U24" s="12" cm="1">
        <f t="array" ref="U24">SUMPRODUCT(($P24&gt;=Tableau18[Début])*($P24&lt;=Tableau18[Fin])*(U$6=Tableau18[Nom]))</f>
        <v>0</v>
      </c>
      <c r="V24" s="13" cm="1">
        <f t="array" ref="V24">SUMPRODUCT(($P24&gt;=Tableau18[Début])*($P24&lt;=Tableau18[Fin])*(V$6=Tableau18[Nom]))</f>
        <v>0</v>
      </c>
      <c r="W24" s="5">
        <v>45033</v>
      </c>
      <c r="X24" s="11" cm="1">
        <f t="array" ref="X24">SUMPRODUCT(($W24&gt;=Tableau18[Début])*($W24&lt;=Tableau18[Fin])*(X$6=Tableau18[Nom]))</f>
        <v>0</v>
      </c>
      <c r="Y24" s="12" cm="1">
        <f t="array" ref="Y24">SUMPRODUCT(($W24&gt;=Tableau18[Début])*($W24&lt;=Tableau18[Fin])*(Y$6=Tableau18[Nom]))</f>
        <v>0</v>
      </c>
      <c r="Z24" s="12" cm="1">
        <f t="array" ref="Z24">SUMPRODUCT(($W24&gt;=Tableau18[Début])*($W24&lt;=Tableau18[Fin])*(Z$6=Tableau18[Nom]))</f>
        <v>0</v>
      </c>
      <c r="AA24" s="12" cm="1">
        <f t="array" ref="AA24">SUMPRODUCT(($W24&gt;=Tableau18[Début])*($W24&lt;=Tableau18[Fin])*(AA$6=Tableau18[Nom]))</f>
        <v>0</v>
      </c>
      <c r="AB24" s="12" cm="1">
        <f t="array" ref="AB24">SUMPRODUCT(($W24&gt;=Tableau18[Début])*($W24&lt;=Tableau18[Fin])*(AB$6=Tableau18[Nom]))</f>
        <v>0</v>
      </c>
      <c r="AC24" s="13" cm="1">
        <f t="array" ref="AC24">SUMPRODUCT(($W24&gt;=Tableau18[Début])*($W24&lt;=Tableau18[Fin])*(AC$6=Tableau18[Nom]))</f>
        <v>0</v>
      </c>
      <c r="AD24" s="5">
        <v>45063</v>
      </c>
      <c r="AE24" s="11" cm="1">
        <f t="array" ref="AE24">SUMPRODUCT(($AD24&gt;=Tableau18[Début])*($AD24&lt;=Tableau18[Fin])*(AE$6=Tableau18[Nom]))</f>
        <v>0</v>
      </c>
      <c r="AF24" s="12" cm="1">
        <f t="array" ref="AF24">SUMPRODUCT(($AD24&gt;=Tableau18[Début])*($AD24&lt;=Tableau18[Fin])*(AF$6=Tableau18[Nom]))</f>
        <v>0</v>
      </c>
      <c r="AG24" s="12" cm="1">
        <f t="array" ref="AG24">SUMPRODUCT(($AD24&gt;=Tableau18[Début])*($AD24&lt;=Tableau18[Fin])*(AG$6=Tableau18[Nom]))</f>
        <v>0</v>
      </c>
      <c r="AH24" s="12" cm="1">
        <f t="array" ref="AH24">SUMPRODUCT(($AD24&gt;=Tableau18[Début])*($AD24&lt;=Tableau18[Fin])*(AH$6=Tableau18[Nom]))</f>
        <v>0</v>
      </c>
      <c r="AI24" s="12" cm="1">
        <f t="array" ref="AI24">SUMPRODUCT(($AD24&gt;=Tableau18[Début])*($AD24&lt;=Tableau18[Fin])*(AI$6=Tableau18[Nom]))</f>
        <v>0</v>
      </c>
      <c r="AJ24" s="13" cm="1">
        <f t="array" ref="AJ24">SUMPRODUCT(($AD24&gt;=Tableau18[Début])*($AD24&lt;=Tableau18[Fin])*(AJ$6=Tableau18[Nom]))</f>
        <v>0</v>
      </c>
      <c r="AK24" s="5">
        <v>45094</v>
      </c>
      <c r="AL24" s="11" cm="1">
        <f t="array" ref="AL24">SUMPRODUCT(($AK24&gt;=Tableau18[Début])*($AK24&lt;=Tableau18[Fin])*(AL$6=Tableau18[Nom]))</f>
        <v>1</v>
      </c>
      <c r="AM24" s="12" cm="1">
        <f t="array" ref="AM24">SUMPRODUCT(($AK24&gt;=Tableau18[Début])*($AK24&lt;=Tableau18[Fin])*(AM$6=Tableau18[Nom]))</f>
        <v>0</v>
      </c>
      <c r="AN24" s="12" cm="1">
        <f t="array" ref="AN24">SUMPRODUCT(($AK24&gt;=Tableau18[Début])*($AK24&lt;=Tableau18[Fin])*(AN$6=Tableau18[Nom]))</f>
        <v>1</v>
      </c>
      <c r="AO24" s="12" cm="1">
        <f t="array" ref="AO24">SUMPRODUCT(($AK24&gt;=Tableau18[Début])*($AK24&lt;=Tableau18[Fin])*(AO$6=Tableau18[Nom]))</f>
        <v>0</v>
      </c>
      <c r="AP24" s="12" cm="1">
        <f t="array" ref="AP24">SUMPRODUCT(($AK24&gt;=Tableau18[Début])*($AK24&lt;=Tableau18[Fin])*(AP$6=Tableau18[Nom]))</f>
        <v>0</v>
      </c>
      <c r="AQ24" s="13" cm="1">
        <f t="array" ref="AQ24">SUMPRODUCT(($AK24&gt;=Tableau18[Début])*($AK24&lt;=Tableau18[Fin])*(AQ$6=Tableau18[Nom]))</f>
        <v>0</v>
      </c>
    </row>
    <row r="25" spans="2:43" ht="20.100000000000001" customHeight="1" x14ac:dyDescent="0.25">
      <c r="B25" s="5">
        <v>44944</v>
      </c>
      <c r="C25" s="11" cm="1">
        <f t="array" ref="C25">SUMPRODUCT(($B25&gt;=Tableau18[Début])*($B25&lt;=Tableau18[Fin])*(C$6=Tableau18[Nom]))</f>
        <v>0</v>
      </c>
      <c r="D25" s="12" cm="1">
        <f t="array" ref="D25">SUMPRODUCT(($B25&gt;=Tableau18[Début])*($B25&lt;=Tableau18[Fin])*(D$6=Tableau18[Nom]))</f>
        <v>1</v>
      </c>
      <c r="E25" s="12" cm="1">
        <f t="array" ref="E25">SUMPRODUCT(($B25&gt;=Tableau18[Début])*($B25&lt;=Tableau18[Fin])*(E$6=Tableau18[Nom]))</f>
        <v>0</v>
      </c>
      <c r="F25" s="12" cm="1">
        <f t="array" ref="F25">SUMPRODUCT(($B25&gt;=Tableau18[Début])*($B25&lt;=Tableau18[Fin])*(F$6=Tableau18[Nom]))</f>
        <v>0</v>
      </c>
      <c r="G25" s="12" cm="1">
        <f t="array" ref="G25">SUMPRODUCT(($B25&gt;=Tableau18[Début])*($B25&lt;=Tableau18[Fin])*(G$6=Tableau18[Nom]))</f>
        <v>0</v>
      </c>
      <c r="H25" s="13" cm="1">
        <f t="array" ref="H25">SUMPRODUCT(($B25&gt;=Tableau18[Début])*($B25&lt;=Tableau18[Fin])*(H$6=Tableau18[Nom]))</f>
        <v>0</v>
      </c>
      <c r="I25" s="5">
        <v>44975</v>
      </c>
      <c r="J25" s="11" cm="1">
        <f t="array" ref="J25">SUMPRODUCT(($I25&gt;=Tableau18[Début])*($I25&lt;=Tableau18[Fin])*(J$6=Tableau18[Nom]))</f>
        <v>0</v>
      </c>
      <c r="K25" s="12" cm="1">
        <f t="array" ref="K25">SUMPRODUCT(($I25&gt;=Tableau18[Début])*($I25&lt;=Tableau18[Fin])*(K$6=Tableau18[Nom]))</f>
        <v>0</v>
      </c>
      <c r="L25" s="12" cm="1">
        <f t="array" ref="L25">SUMPRODUCT(($I25&gt;=Tableau18[Début])*($I25&lt;=Tableau18[Fin])*(L$6=Tableau18[Nom]))</f>
        <v>0</v>
      </c>
      <c r="M25" s="12" cm="1">
        <f t="array" ref="M25">SUMPRODUCT(($I25&gt;=Tableau18[Début])*($I25&lt;=Tableau18[Fin])*(M$6=Tableau18[Nom]))</f>
        <v>0</v>
      </c>
      <c r="N25" s="12" cm="1">
        <f t="array" ref="N25">SUMPRODUCT(($I25&gt;=Tableau18[Début])*($I25&lt;=Tableau18[Fin])*(N$6=Tableau18[Nom]))</f>
        <v>0</v>
      </c>
      <c r="O25" s="13" cm="1">
        <f t="array" ref="O25">SUMPRODUCT(($I25&gt;=Tableau18[Début])*($I25&lt;=Tableau18[Fin])*(O$6=Tableau18[Nom]))</f>
        <v>0</v>
      </c>
      <c r="P25" s="5">
        <v>45003</v>
      </c>
      <c r="Q25" s="11" cm="1">
        <f t="array" ref="Q25">SUMPRODUCT(($P25&gt;=Tableau18[Début])*($P25&lt;=Tableau18[Fin])*(Q$6=Tableau18[Nom]))</f>
        <v>0</v>
      </c>
      <c r="R25" s="12" cm="1">
        <f t="array" ref="R25">SUMPRODUCT(($P25&gt;=Tableau18[Début])*($P25&lt;=Tableau18[Fin])*(R$6=Tableau18[Nom]))</f>
        <v>0</v>
      </c>
      <c r="S25" s="12" cm="1">
        <f t="array" ref="S25">SUMPRODUCT(($P25&gt;=Tableau18[Début])*($P25&lt;=Tableau18[Fin])*(S$6=Tableau18[Nom]))</f>
        <v>1</v>
      </c>
      <c r="T25" s="12" cm="1">
        <f t="array" ref="T25">SUMPRODUCT(($P25&gt;=Tableau18[Début])*($P25&lt;=Tableau18[Fin])*(T$6=Tableau18[Nom]))</f>
        <v>0</v>
      </c>
      <c r="U25" s="12" cm="1">
        <f t="array" ref="U25">SUMPRODUCT(($P25&gt;=Tableau18[Début])*($P25&lt;=Tableau18[Fin])*(U$6=Tableau18[Nom]))</f>
        <v>0</v>
      </c>
      <c r="V25" s="13" cm="1">
        <f t="array" ref="V25">SUMPRODUCT(($P25&gt;=Tableau18[Début])*($P25&lt;=Tableau18[Fin])*(V$6=Tableau18[Nom]))</f>
        <v>0</v>
      </c>
      <c r="W25" s="5">
        <v>45034</v>
      </c>
      <c r="X25" s="11" cm="1">
        <f t="array" ref="X25">SUMPRODUCT(($W25&gt;=Tableau18[Début])*($W25&lt;=Tableau18[Fin])*(X$6=Tableau18[Nom]))</f>
        <v>0</v>
      </c>
      <c r="Y25" s="12" cm="1">
        <f t="array" ref="Y25">SUMPRODUCT(($W25&gt;=Tableau18[Début])*($W25&lt;=Tableau18[Fin])*(Y$6=Tableau18[Nom]))</f>
        <v>0</v>
      </c>
      <c r="Z25" s="12" cm="1">
        <f t="array" ref="Z25">SUMPRODUCT(($W25&gt;=Tableau18[Début])*($W25&lt;=Tableau18[Fin])*(Z$6=Tableau18[Nom]))</f>
        <v>0</v>
      </c>
      <c r="AA25" s="12" cm="1">
        <f t="array" ref="AA25">SUMPRODUCT(($W25&gt;=Tableau18[Début])*($W25&lt;=Tableau18[Fin])*(AA$6=Tableau18[Nom]))</f>
        <v>0</v>
      </c>
      <c r="AB25" s="12" cm="1">
        <f t="array" ref="AB25">SUMPRODUCT(($W25&gt;=Tableau18[Début])*($W25&lt;=Tableau18[Fin])*(AB$6=Tableau18[Nom]))</f>
        <v>0</v>
      </c>
      <c r="AC25" s="13" cm="1">
        <f t="array" ref="AC25">SUMPRODUCT(($W25&gt;=Tableau18[Début])*($W25&lt;=Tableau18[Fin])*(AC$6=Tableau18[Nom]))</f>
        <v>0</v>
      </c>
      <c r="AD25" s="5">
        <v>45064</v>
      </c>
      <c r="AE25" s="11" cm="1">
        <f t="array" ref="AE25">SUMPRODUCT(($AD25&gt;=Tableau18[Début])*($AD25&lt;=Tableau18[Fin])*(AE$6=Tableau18[Nom]))</f>
        <v>0</v>
      </c>
      <c r="AF25" s="12" cm="1">
        <f t="array" ref="AF25">SUMPRODUCT(($AD25&gt;=Tableau18[Début])*($AD25&lt;=Tableau18[Fin])*(AF$6=Tableau18[Nom]))</f>
        <v>0</v>
      </c>
      <c r="AG25" s="12" cm="1">
        <f t="array" ref="AG25">SUMPRODUCT(($AD25&gt;=Tableau18[Début])*($AD25&lt;=Tableau18[Fin])*(AG$6=Tableau18[Nom]))</f>
        <v>0</v>
      </c>
      <c r="AH25" s="12" cm="1">
        <f t="array" ref="AH25">SUMPRODUCT(($AD25&gt;=Tableau18[Début])*($AD25&lt;=Tableau18[Fin])*(AH$6=Tableau18[Nom]))</f>
        <v>0</v>
      </c>
      <c r="AI25" s="12" cm="1">
        <f t="array" ref="AI25">SUMPRODUCT(($AD25&gt;=Tableau18[Début])*($AD25&lt;=Tableau18[Fin])*(AI$6=Tableau18[Nom]))</f>
        <v>0</v>
      </c>
      <c r="AJ25" s="13" cm="1">
        <f t="array" ref="AJ25">SUMPRODUCT(($AD25&gt;=Tableau18[Début])*($AD25&lt;=Tableau18[Fin])*(AJ$6=Tableau18[Nom]))</f>
        <v>0</v>
      </c>
      <c r="AK25" s="5">
        <v>45095</v>
      </c>
      <c r="AL25" s="11" cm="1">
        <f t="array" ref="AL25">SUMPRODUCT(($AK25&gt;=Tableau18[Début])*($AK25&lt;=Tableau18[Fin])*(AL$6=Tableau18[Nom]))</f>
        <v>1</v>
      </c>
      <c r="AM25" s="12" cm="1">
        <f t="array" ref="AM25">SUMPRODUCT(($AK25&gt;=Tableau18[Début])*($AK25&lt;=Tableau18[Fin])*(AM$6=Tableau18[Nom]))</f>
        <v>0</v>
      </c>
      <c r="AN25" s="12" cm="1">
        <f t="array" ref="AN25">SUMPRODUCT(($AK25&gt;=Tableau18[Début])*($AK25&lt;=Tableau18[Fin])*(AN$6=Tableau18[Nom]))</f>
        <v>1</v>
      </c>
      <c r="AO25" s="12" cm="1">
        <f t="array" ref="AO25">SUMPRODUCT(($AK25&gt;=Tableau18[Début])*($AK25&lt;=Tableau18[Fin])*(AO$6=Tableau18[Nom]))</f>
        <v>0</v>
      </c>
      <c r="AP25" s="12" cm="1">
        <f t="array" ref="AP25">SUMPRODUCT(($AK25&gt;=Tableau18[Début])*($AK25&lt;=Tableau18[Fin])*(AP$6=Tableau18[Nom]))</f>
        <v>0</v>
      </c>
      <c r="AQ25" s="13" cm="1">
        <f t="array" ref="AQ25">SUMPRODUCT(($AK25&gt;=Tableau18[Début])*($AK25&lt;=Tableau18[Fin])*(AQ$6=Tableau18[Nom]))</f>
        <v>0</v>
      </c>
    </row>
    <row r="26" spans="2:43" ht="20.100000000000001" customHeight="1" x14ac:dyDescent="0.25">
      <c r="B26" s="5">
        <v>44945</v>
      </c>
      <c r="C26" s="11" cm="1">
        <f t="array" ref="C26">SUMPRODUCT(($B26&gt;=Tableau18[Début])*($B26&lt;=Tableau18[Fin])*(C$6=Tableau18[Nom]))</f>
        <v>0</v>
      </c>
      <c r="D26" s="12" cm="1">
        <f t="array" ref="D26">SUMPRODUCT(($B26&gt;=Tableau18[Début])*($B26&lt;=Tableau18[Fin])*(D$6=Tableau18[Nom]))</f>
        <v>1</v>
      </c>
      <c r="E26" s="12" cm="1">
        <f t="array" ref="E26">SUMPRODUCT(($B26&gt;=Tableau18[Début])*($B26&lt;=Tableau18[Fin])*(E$6=Tableau18[Nom]))</f>
        <v>0</v>
      </c>
      <c r="F26" s="12" cm="1">
        <f t="array" ref="F26">SUMPRODUCT(($B26&gt;=Tableau18[Début])*($B26&lt;=Tableau18[Fin])*(F$6=Tableau18[Nom]))</f>
        <v>0</v>
      </c>
      <c r="G26" s="12" cm="1">
        <f t="array" ref="G26">SUMPRODUCT(($B26&gt;=Tableau18[Début])*($B26&lt;=Tableau18[Fin])*(G$6=Tableau18[Nom]))</f>
        <v>0</v>
      </c>
      <c r="H26" s="13" cm="1">
        <f t="array" ref="H26">SUMPRODUCT(($B26&gt;=Tableau18[Début])*($B26&lt;=Tableau18[Fin])*(H$6=Tableau18[Nom]))</f>
        <v>0</v>
      </c>
      <c r="I26" s="5">
        <v>44976</v>
      </c>
      <c r="J26" s="11" cm="1">
        <f t="array" ref="J26">SUMPRODUCT(($I26&gt;=Tableau18[Début])*($I26&lt;=Tableau18[Fin])*(J$6=Tableau18[Nom]))</f>
        <v>0</v>
      </c>
      <c r="K26" s="12" cm="1">
        <f t="array" ref="K26">SUMPRODUCT(($I26&gt;=Tableau18[Début])*($I26&lt;=Tableau18[Fin])*(K$6=Tableau18[Nom]))</f>
        <v>0</v>
      </c>
      <c r="L26" s="12" cm="1">
        <f t="array" ref="L26">SUMPRODUCT(($I26&gt;=Tableau18[Début])*($I26&lt;=Tableau18[Fin])*(L$6=Tableau18[Nom]))</f>
        <v>0</v>
      </c>
      <c r="M26" s="12" cm="1">
        <f t="array" ref="M26">SUMPRODUCT(($I26&gt;=Tableau18[Début])*($I26&lt;=Tableau18[Fin])*(M$6=Tableau18[Nom]))</f>
        <v>0</v>
      </c>
      <c r="N26" s="12" cm="1">
        <f t="array" ref="N26">SUMPRODUCT(($I26&gt;=Tableau18[Début])*($I26&lt;=Tableau18[Fin])*(N$6=Tableau18[Nom]))</f>
        <v>0</v>
      </c>
      <c r="O26" s="13" cm="1">
        <f t="array" ref="O26">SUMPRODUCT(($I26&gt;=Tableau18[Début])*($I26&lt;=Tableau18[Fin])*(O$6=Tableau18[Nom]))</f>
        <v>0</v>
      </c>
      <c r="P26" s="5">
        <v>45004</v>
      </c>
      <c r="Q26" s="11" cm="1">
        <f t="array" ref="Q26">SUMPRODUCT(($P26&gt;=Tableau18[Début])*($P26&lt;=Tableau18[Fin])*(Q$6=Tableau18[Nom]))</f>
        <v>0</v>
      </c>
      <c r="R26" s="12" cm="1">
        <f t="array" ref="R26">SUMPRODUCT(($P26&gt;=Tableau18[Début])*($P26&lt;=Tableau18[Fin])*(R$6=Tableau18[Nom]))</f>
        <v>0</v>
      </c>
      <c r="S26" s="12" cm="1">
        <f t="array" ref="S26">SUMPRODUCT(($P26&gt;=Tableau18[Début])*($P26&lt;=Tableau18[Fin])*(S$6=Tableau18[Nom]))</f>
        <v>1</v>
      </c>
      <c r="T26" s="12" cm="1">
        <f t="array" ref="T26">SUMPRODUCT(($P26&gt;=Tableau18[Début])*($P26&lt;=Tableau18[Fin])*(T$6=Tableau18[Nom]))</f>
        <v>0</v>
      </c>
      <c r="U26" s="12" cm="1">
        <f t="array" ref="U26">SUMPRODUCT(($P26&gt;=Tableau18[Début])*($P26&lt;=Tableau18[Fin])*(U$6=Tableau18[Nom]))</f>
        <v>0</v>
      </c>
      <c r="V26" s="13" cm="1">
        <f t="array" ref="V26">SUMPRODUCT(($P26&gt;=Tableau18[Début])*($P26&lt;=Tableau18[Fin])*(V$6=Tableau18[Nom]))</f>
        <v>0</v>
      </c>
      <c r="W26" s="5">
        <v>45035</v>
      </c>
      <c r="X26" s="11" cm="1">
        <f t="array" ref="X26">SUMPRODUCT(($W26&gt;=Tableau18[Début])*($W26&lt;=Tableau18[Fin])*(X$6=Tableau18[Nom]))</f>
        <v>0</v>
      </c>
      <c r="Y26" s="12" cm="1">
        <f t="array" ref="Y26">SUMPRODUCT(($W26&gt;=Tableau18[Début])*($W26&lt;=Tableau18[Fin])*(Y$6=Tableau18[Nom]))</f>
        <v>0</v>
      </c>
      <c r="Z26" s="12" cm="1">
        <f t="array" ref="Z26">SUMPRODUCT(($W26&gt;=Tableau18[Début])*($W26&lt;=Tableau18[Fin])*(Z$6=Tableau18[Nom]))</f>
        <v>0</v>
      </c>
      <c r="AA26" s="12" cm="1">
        <f t="array" ref="AA26">SUMPRODUCT(($W26&gt;=Tableau18[Début])*($W26&lt;=Tableau18[Fin])*(AA$6=Tableau18[Nom]))</f>
        <v>0</v>
      </c>
      <c r="AB26" s="12" cm="1">
        <f t="array" ref="AB26">SUMPRODUCT(($W26&gt;=Tableau18[Début])*($W26&lt;=Tableau18[Fin])*(AB$6=Tableau18[Nom]))</f>
        <v>0</v>
      </c>
      <c r="AC26" s="13" cm="1">
        <f t="array" ref="AC26">SUMPRODUCT(($W26&gt;=Tableau18[Début])*($W26&lt;=Tableau18[Fin])*(AC$6=Tableau18[Nom]))</f>
        <v>0</v>
      </c>
      <c r="AD26" s="5">
        <v>45065</v>
      </c>
      <c r="AE26" s="11" cm="1">
        <f t="array" ref="AE26">SUMPRODUCT(($AD26&gt;=Tableau18[Début])*($AD26&lt;=Tableau18[Fin])*(AE$6=Tableau18[Nom]))</f>
        <v>0</v>
      </c>
      <c r="AF26" s="12" cm="1">
        <f t="array" ref="AF26">SUMPRODUCT(($AD26&gt;=Tableau18[Début])*($AD26&lt;=Tableau18[Fin])*(AF$6=Tableau18[Nom]))</f>
        <v>0</v>
      </c>
      <c r="AG26" s="12" cm="1">
        <f t="array" ref="AG26">SUMPRODUCT(($AD26&gt;=Tableau18[Début])*($AD26&lt;=Tableau18[Fin])*(AG$6=Tableau18[Nom]))</f>
        <v>0</v>
      </c>
      <c r="AH26" s="12" cm="1">
        <f t="array" ref="AH26">SUMPRODUCT(($AD26&gt;=Tableau18[Début])*($AD26&lt;=Tableau18[Fin])*(AH$6=Tableau18[Nom]))</f>
        <v>0</v>
      </c>
      <c r="AI26" s="12" cm="1">
        <f t="array" ref="AI26">SUMPRODUCT(($AD26&gt;=Tableau18[Début])*($AD26&lt;=Tableau18[Fin])*(AI$6=Tableau18[Nom]))</f>
        <v>0</v>
      </c>
      <c r="AJ26" s="13" cm="1">
        <f t="array" ref="AJ26">SUMPRODUCT(($AD26&gt;=Tableau18[Début])*($AD26&lt;=Tableau18[Fin])*(AJ$6=Tableau18[Nom]))</f>
        <v>0</v>
      </c>
      <c r="AK26" s="5">
        <v>45096</v>
      </c>
      <c r="AL26" s="11" cm="1">
        <f t="array" ref="AL26">SUMPRODUCT(($AK26&gt;=Tableau18[Début])*($AK26&lt;=Tableau18[Fin])*(AL$6=Tableau18[Nom]))</f>
        <v>1</v>
      </c>
      <c r="AM26" s="12" cm="1">
        <f t="array" ref="AM26">SUMPRODUCT(($AK26&gt;=Tableau18[Début])*($AK26&lt;=Tableau18[Fin])*(AM$6=Tableau18[Nom]))</f>
        <v>0</v>
      </c>
      <c r="AN26" s="12" cm="1">
        <f t="array" ref="AN26">SUMPRODUCT(($AK26&gt;=Tableau18[Début])*($AK26&lt;=Tableau18[Fin])*(AN$6=Tableau18[Nom]))</f>
        <v>1</v>
      </c>
      <c r="AO26" s="12" cm="1">
        <f t="array" ref="AO26">SUMPRODUCT(($AK26&gt;=Tableau18[Début])*($AK26&lt;=Tableau18[Fin])*(AO$6=Tableau18[Nom]))</f>
        <v>0</v>
      </c>
      <c r="AP26" s="12" cm="1">
        <f t="array" ref="AP26">SUMPRODUCT(($AK26&gt;=Tableau18[Début])*($AK26&lt;=Tableau18[Fin])*(AP$6=Tableau18[Nom]))</f>
        <v>0</v>
      </c>
      <c r="AQ26" s="13" cm="1">
        <f t="array" ref="AQ26">SUMPRODUCT(($AK26&gt;=Tableau18[Début])*($AK26&lt;=Tableau18[Fin])*(AQ$6=Tableau18[Nom]))</f>
        <v>0</v>
      </c>
    </row>
    <row r="27" spans="2:43" ht="20.100000000000001" customHeight="1" x14ac:dyDescent="0.25">
      <c r="B27" s="5">
        <v>44946</v>
      </c>
      <c r="C27" s="11" cm="1">
        <f t="array" ref="C27">SUMPRODUCT(($B27&gt;=Tableau18[Début])*($B27&lt;=Tableau18[Fin])*(C$6=Tableau18[Nom]))</f>
        <v>0</v>
      </c>
      <c r="D27" s="12" cm="1">
        <f t="array" ref="D27">SUMPRODUCT(($B27&gt;=Tableau18[Début])*($B27&lt;=Tableau18[Fin])*(D$6=Tableau18[Nom]))</f>
        <v>1</v>
      </c>
      <c r="E27" s="12" cm="1">
        <f t="array" ref="E27">SUMPRODUCT(($B27&gt;=Tableau18[Début])*($B27&lt;=Tableau18[Fin])*(E$6=Tableau18[Nom]))</f>
        <v>0</v>
      </c>
      <c r="F27" s="12" cm="1">
        <f t="array" ref="F27">SUMPRODUCT(($B27&gt;=Tableau18[Début])*($B27&lt;=Tableau18[Fin])*(F$6=Tableau18[Nom]))</f>
        <v>0</v>
      </c>
      <c r="G27" s="12" cm="1">
        <f t="array" ref="G27">SUMPRODUCT(($B27&gt;=Tableau18[Début])*($B27&lt;=Tableau18[Fin])*(G$6=Tableau18[Nom]))</f>
        <v>0</v>
      </c>
      <c r="H27" s="13" cm="1">
        <f t="array" ref="H27">SUMPRODUCT(($B27&gt;=Tableau18[Début])*($B27&lt;=Tableau18[Fin])*(H$6=Tableau18[Nom]))</f>
        <v>0</v>
      </c>
      <c r="I27" s="5">
        <v>44977</v>
      </c>
      <c r="J27" s="11" cm="1">
        <f t="array" ref="J27">SUMPRODUCT(($I27&gt;=Tableau18[Début])*($I27&lt;=Tableau18[Fin])*(J$6=Tableau18[Nom]))</f>
        <v>0</v>
      </c>
      <c r="K27" s="12" cm="1">
        <f t="array" ref="K27">SUMPRODUCT(($I27&gt;=Tableau18[Début])*($I27&lt;=Tableau18[Fin])*(K$6=Tableau18[Nom]))</f>
        <v>0</v>
      </c>
      <c r="L27" s="12" cm="1">
        <f t="array" ref="L27">SUMPRODUCT(($I27&gt;=Tableau18[Début])*($I27&lt;=Tableau18[Fin])*(L$6=Tableau18[Nom]))</f>
        <v>0</v>
      </c>
      <c r="M27" s="12" cm="1">
        <f t="array" ref="M27">SUMPRODUCT(($I27&gt;=Tableau18[Début])*($I27&lt;=Tableau18[Fin])*(M$6=Tableau18[Nom]))</f>
        <v>0</v>
      </c>
      <c r="N27" s="12" cm="1">
        <f t="array" ref="N27">SUMPRODUCT(($I27&gt;=Tableau18[Début])*($I27&lt;=Tableau18[Fin])*(N$6=Tableau18[Nom]))</f>
        <v>0</v>
      </c>
      <c r="O27" s="13" cm="1">
        <f t="array" ref="O27">SUMPRODUCT(($I27&gt;=Tableau18[Début])*($I27&lt;=Tableau18[Fin])*(O$6=Tableau18[Nom]))</f>
        <v>0</v>
      </c>
      <c r="P27" s="5">
        <v>45005</v>
      </c>
      <c r="Q27" s="11" cm="1">
        <f t="array" ref="Q27">SUMPRODUCT(($P27&gt;=Tableau18[Début])*($P27&lt;=Tableau18[Fin])*(Q$6=Tableau18[Nom]))</f>
        <v>0</v>
      </c>
      <c r="R27" s="12" cm="1">
        <f t="array" ref="R27">SUMPRODUCT(($P27&gt;=Tableau18[Début])*($P27&lt;=Tableau18[Fin])*(R$6=Tableau18[Nom]))</f>
        <v>0</v>
      </c>
      <c r="S27" s="12" cm="1">
        <f t="array" ref="S27">SUMPRODUCT(($P27&gt;=Tableau18[Début])*($P27&lt;=Tableau18[Fin])*(S$6=Tableau18[Nom]))</f>
        <v>1</v>
      </c>
      <c r="T27" s="12" cm="1">
        <f t="array" ref="T27">SUMPRODUCT(($P27&gt;=Tableau18[Début])*($P27&lt;=Tableau18[Fin])*(T$6=Tableau18[Nom]))</f>
        <v>0</v>
      </c>
      <c r="U27" s="12" cm="1">
        <f t="array" ref="U27">SUMPRODUCT(($P27&gt;=Tableau18[Début])*($P27&lt;=Tableau18[Fin])*(U$6=Tableau18[Nom]))</f>
        <v>0</v>
      </c>
      <c r="V27" s="13" cm="1">
        <f t="array" ref="V27">SUMPRODUCT(($P27&gt;=Tableau18[Début])*($P27&lt;=Tableau18[Fin])*(V$6=Tableau18[Nom]))</f>
        <v>0</v>
      </c>
      <c r="W27" s="5">
        <v>45036</v>
      </c>
      <c r="X27" s="11" cm="1">
        <f t="array" ref="X27">SUMPRODUCT(($W27&gt;=Tableau18[Début])*($W27&lt;=Tableau18[Fin])*(X$6=Tableau18[Nom]))</f>
        <v>0</v>
      </c>
      <c r="Y27" s="12" cm="1">
        <f t="array" ref="Y27">SUMPRODUCT(($W27&gt;=Tableau18[Début])*($W27&lt;=Tableau18[Fin])*(Y$6=Tableau18[Nom]))</f>
        <v>0</v>
      </c>
      <c r="Z27" s="12" cm="1">
        <f t="array" ref="Z27">SUMPRODUCT(($W27&gt;=Tableau18[Début])*($W27&lt;=Tableau18[Fin])*(Z$6=Tableau18[Nom]))</f>
        <v>0</v>
      </c>
      <c r="AA27" s="12" cm="1">
        <f t="array" ref="AA27">SUMPRODUCT(($W27&gt;=Tableau18[Début])*($W27&lt;=Tableau18[Fin])*(AA$6=Tableau18[Nom]))</f>
        <v>0</v>
      </c>
      <c r="AB27" s="12" cm="1">
        <f t="array" ref="AB27">SUMPRODUCT(($W27&gt;=Tableau18[Début])*($W27&lt;=Tableau18[Fin])*(AB$6=Tableau18[Nom]))</f>
        <v>0</v>
      </c>
      <c r="AC27" s="13" cm="1">
        <f t="array" ref="AC27">SUMPRODUCT(($W27&gt;=Tableau18[Début])*($W27&lt;=Tableau18[Fin])*(AC$6=Tableau18[Nom]))</f>
        <v>0</v>
      </c>
      <c r="AD27" s="5">
        <v>45066</v>
      </c>
      <c r="AE27" s="11" cm="1">
        <f t="array" ref="AE27">SUMPRODUCT(($AD27&gt;=Tableau18[Début])*($AD27&lt;=Tableau18[Fin])*(AE$6=Tableau18[Nom]))</f>
        <v>0</v>
      </c>
      <c r="AF27" s="12" cm="1">
        <f t="array" ref="AF27">SUMPRODUCT(($AD27&gt;=Tableau18[Début])*($AD27&lt;=Tableau18[Fin])*(AF$6=Tableau18[Nom]))</f>
        <v>0</v>
      </c>
      <c r="AG27" s="12" cm="1">
        <f t="array" ref="AG27">SUMPRODUCT(($AD27&gt;=Tableau18[Début])*($AD27&lt;=Tableau18[Fin])*(AG$6=Tableau18[Nom]))</f>
        <v>0</v>
      </c>
      <c r="AH27" s="12" cm="1">
        <f t="array" ref="AH27">SUMPRODUCT(($AD27&gt;=Tableau18[Début])*($AD27&lt;=Tableau18[Fin])*(AH$6=Tableau18[Nom]))</f>
        <v>0</v>
      </c>
      <c r="AI27" s="12" cm="1">
        <f t="array" ref="AI27">SUMPRODUCT(($AD27&gt;=Tableau18[Début])*($AD27&lt;=Tableau18[Fin])*(AI$6=Tableau18[Nom]))</f>
        <v>0</v>
      </c>
      <c r="AJ27" s="13" cm="1">
        <f t="array" ref="AJ27">SUMPRODUCT(($AD27&gt;=Tableau18[Début])*($AD27&lt;=Tableau18[Fin])*(AJ$6=Tableau18[Nom]))</f>
        <v>0</v>
      </c>
      <c r="AK27" s="5">
        <v>45097</v>
      </c>
      <c r="AL27" s="11" cm="1">
        <f t="array" ref="AL27">SUMPRODUCT(($AK27&gt;=Tableau18[Début])*($AK27&lt;=Tableau18[Fin])*(AL$6=Tableau18[Nom]))</f>
        <v>1</v>
      </c>
      <c r="AM27" s="12" cm="1">
        <f t="array" ref="AM27">SUMPRODUCT(($AK27&gt;=Tableau18[Début])*($AK27&lt;=Tableau18[Fin])*(AM$6=Tableau18[Nom]))</f>
        <v>0</v>
      </c>
      <c r="AN27" s="12" cm="1">
        <f t="array" ref="AN27">SUMPRODUCT(($AK27&gt;=Tableau18[Début])*($AK27&lt;=Tableau18[Fin])*(AN$6=Tableau18[Nom]))</f>
        <v>1</v>
      </c>
      <c r="AO27" s="12" cm="1">
        <f t="array" ref="AO27">SUMPRODUCT(($AK27&gt;=Tableau18[Début])*($AK27&lt;=Tableau18[Fin])*(AO$6=Tableau18[Nom]))</f>
        <v>0</v>
      </c>
      <c r="AP27" s="12" cm="1">
        <f t="array" ref="AP27">SUMPRODUCT(($AK27&gt;=Tableau18[Début])*($AK27&lt;=Tableau18[Fin])*(AP$6=Tableau18[Nom]))</f>
        <v>0</v>
      </c>
      <c r="AQ27" s="13" cm="1">
        <f t="array" ref="AQ27">SUMPRODUCT(($AK27&gt;=Tableau18[Début])*($AK27&lt;=Tableau18[Fin])*(AQ$6=Tableau18[Nom]))</f>
        <v>0</v>
      </c>
    </row>
    <row r="28" spans="2:43" ht="20.100000000000001" customHeight="1" x14ac:dyDescent="0.25">
      <c r="B28" s="5">
        <v>44947</v>
      </c>
      <c r="C28" s="11" cm="1">
        <f t="array" ref="C28">SUMPRODUCT(($B28&gt;=Tableau18[Début])*($B28&lt;=Tableau18[Fin])*(C$6=Tableau18[Nom]))</f>
        <v>0</v>
      </c>
      <c r="D28" s="12" cm="1">
        <f t="array" ref="D28">SUMPRODUCT(($B28&gt;=Tableau18[Début])*($B28&lt;=Tableau18[Fin])*(D$6=Tableau18[Nom]))</f>
        <v>1</v>
      </c>
      <c r="E28" s="12" cm="1">
        <f t="array" ref="E28">SUMPRODUCT(($B28&gt;=Tableau18[Début])*($B28&lt;=Tableau18[Fin])*(E$6=Tableau18[Nom]))</f>
        <v>0</v>
      </c>
      <c r="F28" s="12" cm="1">
        <f t="array" ref="F28">SUMPRODUCT(($B28&gt;=Tableau18[Début])*($B28&lt;=Tableau18[Fin])*(F$6=Tableau18[Nom]))</f>
        <v>0</v>
      </c>
      <c r="G28" s="12" cm="1">
        <f t="array" ref="G28">SUMPRODUCT(($B28&gt;=Tableau18[Début])*($B28&lt;=Tableau18[Fin])*(G$6=Tableau18[Nom]))</f>
        <v>0</v>
      </c>
      <c r="H28" s="13" cm="1">
        <f t="array" ref="H28">SUMPRODUCT(($B28&gt;=Tableau18[Début])*($B28&lt;=Tableau18[Fin])*(H$6=Tableau18[Nom]))</f>
        <v>0</v>
      </c>
      <c r="I28" s="5">
        <v>44978</v>
      </c>
      <c r="J28" s="11" cm="1">
        <f t="array" ref="J28">SUMPRODUCT(($I28&gt;=Tableau18[Début])*($I28&lt;=Tableau18[Fin])*(J$6=Tableau18[Nom]))</f>
        <v>0</v>
      </c>
      <c r="K28" s="12" cm="1">
        <f t="array" ref="K28">SUMPRODUCT(($I28&gt;=Tableau18[Début])*($I28&lt;=Tableau18[Fin])*(K$6=Tableau18[Nom]))</f>
        <v>0</v>
      </c>
      <c r="L28" s="12" cm="1">
        <f t="array" ref="L28">SUMPRODUCT(($I28&gt;=Tableau18[Début])*($I28&lt;=Tableau18[Fin])*(L$6=Tableau18[Nom]))</f>
        <v>0</v>
      </c>
      <c r="M28" s="12" cm="1">
        <f t="array" ref="M28">SUMPRODUCT(($I28&gt;=Tableau18[Début])*($I28&lt;=Tableau18[Fin])*(M$6=Tableau18[Nom]))</f>
        <v>0</v>
      </c>
      <c r="N28" s="12" cm="1">
        <f t="array" ref="N28">SUMPRODUCT(($I28&gt;=Tableau18[Début])*($I28&lt;=Tableau18[Fin])*(N$6=Tableau18[Nom]))</f>
        <v>0</v>
      </c>
      <c r="O28" s="13" cm="1">
        <f t="array" ref="O28">SUMPRODUCT(($I28&gt;=Tableau18[Début])*($I28&lt;=Tableau18[Fin])*(O$6=Tableau18[Nom]))</f>
        <v>0</v>
      </c>
      <c r="P28" s="5">
        <v>45006</v>
      </c>
      <c r="Q28" s="11" cm="1">
        <f t="array" ref="Q28">SUMPRODUCT(($P28&gt;=Tableau18[Début])*($P28&lt;=Tableau18[Fin])*(Q$6=Tableau18[Nom]))</f>
        <v>0</v>
      </c>
      <c r="R28" s="12" cm="1">
        <f t="array" ref="R28">SUMPRODUCT(($P28&gt;=Tableau18[Début])*($P28&lt;=Tableau18[Fin])*(R$6=Tableau18[Nom]))</f>
        <v>0</v>
      </c>
      <c r="S28" s="12" cm="1">
        <f t="array" ref="S28">SUMPRODUCT(($P28&gt;=Tableau18[Début])*($P28&lt;=Tableau18[Fin])*(S$6=Tableau18[Nom]))</f>
        <v>1</v>
      </c>
      <c r="T28" s="12" cm="1">
        <f t="array" ref="T28">SUMPRODUCT(($P28&gt;=Tableau18[Début])*($P28&lt;=Tableau18[Fin])*(T$6=Tableau18[Nom]))</f>
        <v>0</v>
      </c>
      <c r="U28" s="12" cm="1">
        <f t="array" ref="U28">SUMPRODUCT(($P28&gt;=Tableau18[Début])*($P28&lt;=Tableau18[Fin])*(U$6=Tableau18[Nom]))</f>
        <v>0</v>
      </c>
      <c r="V28" s="13" cm="1">
        <f t="array" ref="V28">SUMPRODUCT(($P28&gt;=Tableau18[Début])*($P28&lt;=Tableau18[Fin])*(V$6=Tableau18[Nom]))</f>
        <v>0</v>
      </c>
      <c r="W28" s="5">
        <v>45037</v>
      </c>
      <c r="X28" s="11" cm="1">
        <f t="array" ref="X28">SUMPRODUCT(($W28&gt;=Tableau18[Début])*($W28&lt;=Tableau18[Fin])*(X$6=Tableau18[Nom]))</f>
        <v>0</v>
      </c>
      <c r="Y28" s="12" cm="1">
        <f t="array" ref="Y28">SUMPRODUCT(($W28&gt;=Tableau18[Début])*($W28&lt;=Tableau18[Fin])*(Y$6=Tableau18[Nom]))</f>
        <v>0</v>
      </c>
      <c r="Z28" s="12" cm="1">
        <f t="array" ref="Z28">SUMPRODUCT(($W28&gt;=Tableau18[Début])*($W28&lt;=Tableau18[Fin])*(Z$6=Tableau18[Nom]))</f>
        <v>0</v>
      </c>
      <c r="AA28" s="12" cm="1">
        <f t="array" ref="AA28">SUMPRODUCT(($W28&gt;=Tableau18[Début])*($W28&lt;=Tableau18[Fin])*(AA$6=Tableau18[Nom]))</f>
        <v>0</v>
      </c>
      <c r="AB28" s="12" cm="1">
        <f t="array" ref="AB28">SUMPRODUCT(($W28&gt;=Tableau18[Début])*($W28&lt;=Tableau18[Fin])*(AB$6=Tableau18[Nom]))</f>
        <v>0</v>
      </c>
      <c r="AC28" s="13" cm="1">
        <f t="array" ref="AC28">SUMPRODUCT(($W28&gt;=Tableau18[Début])*($W28&lt;=Tableau18[Fin])*(AC$6=Tableau18[Nom]))</f>
        <v>0</v>
      </c>
      <c r="AD28" s="5">
        <v>45067</v>
      </c>
      <c r="AE28" s="11" cm="1">
        <f t="array" ref="AE28">SUMPRODUCT(($AD28&gt;=Tableau18[Début])*($AD28&lt;=Tableau18[Fin])*(AE$6=Tableau18[Nom]))</f>
        <v>0</v>
      </c>
      <c r="AF28" s="12" cm="1">
        <f t="array" ref="AF28">SUMPRODUCT(($AD28&gt;=Tableau18[Début])*($AD28&lt;=Tableau18[Fin])*(AF$6=Tableau18[Nom]))</f>
        <v>0</v>
      </c>
      <c r="AG28" s="12" cm="1">
        <f t="array" ref="AG28">SUMPRODUCT(($AD28&gt;=Tableau18[Début])*($AD28&lt;=Tableau18[Fin])*(AG$6=Tableau18[Nom]))</f>
        <v>0</v>
      </c>
      <c r="AH28" s="12" cm="1">
        <f t="array" ref="AH28">SUMPRODUCT(($AD28&gt;=Tableau18[Début])*($AD28&lt;=Tableau18[Fin])*(AH$6=Tableau18[Nom]))</f>
        <v>0</v>
      </c>
      <c r="AI28" s="12" cm="1">
        <f t="array" ref="AI28">SUMPRODUCT(($AD28&gt;=Tableau18[Début])*($AD28&lt;=Tableau18[Fin])*(AI$6=Tableau18[Nom]))</f>
        <v>0</v>
      </c>
      <c r="AJ28" s="13" cm="1">
        <f t="array" ref="AJ28">SUMPRODUCT(($AD28&gt;=Tableau18[Début])*($AD28&lt;=Tableau18[Fin])*(AJ$6=Tableau18[Nom]))</f>
        <v>0</v>
      </c>
      <c r="AK28" s="5">
        <v>45098</v>
      </c>
      <c r="AL28" s="11" cm="1">
        <f t="array" ref="AL28">SUMPRODUCT(($AK28&gt;=Tableau18[Début])*($AK28&lt;=Tableau18[Fin])*(AL$6=Tableau18[Nom]))</f>
        <v>1</v>
      </c>
      <c r="AM28" s="12" cm="1">
        <f t="array" ref="AM28">SUMPRODUCT(($AK28&gt;=Tableau18[Début])*($AK28&lt;=Tableau18[Fin])*(AM$6=Tableau18[Nom]))</f>
        <v>0</v>
      </c>
      <c r="AN28" s="12" cm="1">
        <f t="array" ref="AN28">SUMPRODUCT(($AK28&gt;=Tableau18[Début])*($AK28&lt;=Tableau18[Fin])*(AN$6=Tableau18[Nom]))</f>
        <v>1</v>
      </c>
      <c r="AO28" s="12" cm="1">
        <f t="array" ref="AO28">SUMPRODUCT(($AK28&gt;=Tableau18[Début])*($AK28&lt;=Tableau18[Fin])*(AO$6=Tableau18[Nom]))</f>
        <v>0</v>
      </c>
      <c r="AP28" s="12" cm="1">
        <f t="array" ref="AP28">SUMPRODUCT(($AK28&gt;=Tableau18[Début])*($AK28&lt;=Tableau18[Fin])*(AP$6=Tableau18[Nom]))</f>
        <v>0</v>
      </c>
      <c r="AQ28" s="13" cm="1">
        <f t="array" ref="AQ28">SUMPRODUCT(($AK28&gt;=Tableau18[Début])*($AK28&lt;=Tableau18[Fin])*(AQ$6=Tableau18[Nom]))</f>
        <v>0</v>
      </c>
    </row>
    <row r="29" spans="2:43" ht="20.100000000000001" customHeight="1" x14ac:dyDescent="0.25">
      <c r="B29" s="5">
        <v>44948</v>
      </c>
      <c r="C29" s="11" cm="1">
        <f t="array" ref="C29">SUMPRODUCT(($B29&gt;=Tableau18[Début])*($B29&lt;=Tableau18[Fin])*(C$6=Tableau18[Nom]))</f>
        <v>0</v>
      </c>
      <c r="D29" s="12" cm="1">
        <f t="array" ref="D29">SUMPRODUCT(($B29&gt;=Tableau18[Début])*($B29&lt;=Tableau18[Fin])*(D$6=Tableau18[Nom]))</f>
        <v>1</v>
      </c>
      <c r="E29" s="12" cm="1">
        <f t="array" ref="E29">SUMPRODUCT(($B29&gt;=Tableau18[Début])*($B29&lt;=Tableau18[Fin])*(E$6=Tableau18[Nom]))</f>
        <v>0</v>
      </c>
      <c r="F29" s="12" cm="1">
        <f t="array" ref="F29">SUMPRODUCT(($B29&gt;=Tableau18[Début])*($B29&lt;=Tableau18[Fin])*(F$6=Tableau18[Nom]))</f>
        <v>0</v>
      </c>
      <c r="G29" s="12" cm="1">
        <f t="array" ref="G29">SUMPRODUCT(($B29&gt;=Tableau18[Début])*($B29&lt;=Tableau18[Fin])*(G$6=Tableau18[Nom]))</f>
        <v>0</v>
      </c>
      <c r="H29" s="13" cm="1">
        <f t="array" ref="H29">SUMPRODUCT(($B29&gt;=Tableau18[Début])*($B29&lt;=Tableau18[Fin])*(H$6=Tableau18[Nom]))</f>
        <v>0</v>
      </c>
      <c r="I29" s="5">
        <v>44979</v>
      </c>
      <c r="J29" s="11" cm="1">
        <f t="array" ref="J29">SUMPRODUCT(($I29&gt;=Tableau18[Début])*($I29&lt;=Tableau18[Fin])*(J$6=Tableau18[Nom]))</f>
        <v>0</v>
      </c>
      <c r="K29" s="12" cm="1">
        <f t="array" ref="K29">SUMPRODUCT(($I29&gt;=Tableau18[Début])*($I29&lt;=Tableau18[Fin])*(K$6=Tableau18[Nom]))</f>
        <v>0</v>
      </c>
      <c r="L29" s="12" cm="1">
        <f t="array" ref="L29">SUMPRODUCT(($I29&gt;=Tableau18[Début])*($I29&lt;=Tableau18[Fin])*(L$6=Tableau18[Nom]))</f>
        <v>0</v>
      </c>
      <c r="M29" s="12" cm="1">
        <f t="array" ref="M29">SUMPRODUCT(($I29&gt;=Tableau18[Début])*($I29&lt;=Tableau18[Fin])*(M$6=Tableau18[Nom]))</f>
        <v>0</v>
      </c>
      <c r="N29" s="12" cm="1">
        <f t="array" ref="N29">SUMPRODUCT(($I29&gt;=Tableau18[Début])*($I29&lt;=Tableau18[Fin])*(N$6=Tableau18[Nom]))</f>
        <v>0</v>
      </c>
      <c r="O29" s="13" cm="1">
        <f t="array" ref="O29">SUMPRODUCT(($I29&gt;=Tableau18[Début])*($I29&lt;=Tableau18[Fin])*(O$6=Tableau18[Nom]))</f>
        <v>0</v>
      </c>
      <c r="P29" s="5">
        <v>45007</v>
      </c>
      <c r="Q29" s="11" cm="1">
        <f t="array" ref="Q29">SUMPRODUCT(($P29&gt;=Tableau18[Début])*($P29&lt;=Tableau18[Fin])*(Q$6=Tableau18[Nom]))</f>
        <v>0</v>
      </c>
      <c r="R29" s="12" cm="1">
        <f t="array" ref="R29">SUMPRODUCT(($P29&gt;=Tableau18[Début])*($P29&lt;=Tableau18[Fin])*(R$6=Tableau18[Nom]))</f>
        <v>0</v>
      </c>
      <c r="S29" s="12" cm="1">
        <f t="array" ref="S29">SUMPRODUCT(($P29&gt;=Tableau18[Début])*($P29&lt;=Tableau18[Fin])*(S$6=Tableau18[Nom]))</f>
        <v>1</v>
      </c>
      <c r="T29" s="12" cm="1">
        <f t="array" ref="T29">SUMPRODUCT(($P29&gt;=Tableau18[Début])*($P29&lt;=Tableau18[Fin])*(T$6=Tableau18[Nom]))</f>
        <v>0</v>
      </c>
      <c r="U29" s="12" cm="1">
        <f t="array" ref="U29">SUMPRODUCT(($P29&gt;=Tableau18[Début])*($P29&lt;=Tableau18[Fin])*(U$6=Tableau18[Nom]))</f>
        <v>0</v>
      </c>
      <c r="V29" s="13" cm="1">
        <f t="array" ref="V29">SUMPRODUCT(($P29&gt;=Tableau18[Début])*($P29&lt;=Tableau18[Fin])*(V$6=Tableau18[Nom]))</f>
        <v>0</v>
      </c>
      <c r="W29" s="5">
        <v>45038</v>
      </c>
      <c r="X29" s="11" cm="1">
        <f t="array" ref="X29">SUMPRODUCT(($W29&gt;=Tableau18[Début])*($W29&lt;=Tableau18[Fin])*(X$6=Tableau18[Nom]))</f>
        <v>0</v>
      </c>
      <c r="Y29" s="12" cm="1">
        <f t="array" ref="Y29">SUMPRODUCT(($W29&gt;=Tableau18[Début])*($W29&lt;=Tableau18[Fin])*(Y$6=Tableau18[Nom]))</f>
        <v>0</v>
      </c>
      <c r="Z29" s="12" cm="1">
        <f t="array" ref="Z29">SUMPRODUCT(($W29&gt;=Tableau18[Début])*($W29&lt;=Tableau18[Fin])*(Z$6=Tableau18[Nom]))</f>
        <v>0</v>
      </c>
      <c r="AA29" s="12" cm="1">
        <f t="array" ref="AA29">SUMPRODUCT(($W29&gt;=Tableau18[Début])*($W29&lt;=Tableau18[Fin])*(AA$6=Tableau18[Nom]))</f>
        <v>0</v>
      </c>
      <c r="AB29" s="12" cm="1">
        <f t="array" ref="AB29">SUMPRODUCT(($W29&gt;=Tableau18[Début])*($W29&lt;=Tableau18[Fin])*(AB$6=Tableau18[Nom]))</f>
        <v>0</v>
      </c>
      <c r="AC29" s="13" cm="1">
        <f t="array" ref="AC29">SUMPRODUCT(($W29&gt;=Tableau18[Début])*($W29&lt;=Tableau18[Fin])*(AC$6=Tableau18[Nom]))</f>
        <v>0</v>
      </c>
      <c r="AD29" s="5">
        <v>45068</v>
      </c>
      <c r="AE29" s="11" cm="1">
        <f t="array" ref="AE29">SUMPRODUCT(($AD29&gt;=Tableau18[Début])*($AD29&lt;=Tableau18[Fin])*(AE$6=Tableau18[Nom]))</f>
        <v>0</v>
      </c>
      <c r="AF29" s="12" cm="1">
        <f t="array" ref="AF29">SUMPRODUCT(($AD29&gt;=Tableau18[Début])*($AD29&lt;=Tableau18[Fin])*(AF$6=Tableau18[Nom]))</f>
        <v>0</v>
      </c>
      <c r="AG29" s="12" cm="1">
        <f t="array" ref="AG29">SUMPRODUCT(($AD29&gt;=Tableau18[Début])*($AD29&lt;=Tableau18[Fin])*(AG$6=Tableau18[Nom]))</f>
        <v>0</v>
      </c>
      <c r="AH29" s="12" cm="1">
        <f t="array" ref="AH29">SUMPRODUCT(($AD29&gt;=Tableau18[Début])*($AD29&lt;=Tableau18[Fin])*(AH$6=Tableau18[Nom]))</f>
        <v>0</v>
      </c>
      <c r="AI29" s="12" cm="1">
        <f t="array" ref="AI29">SUMPRODUCT(($AD29&gt;=Tableau18[Début])*($AD29&lt;=Tableau18[Fin])*(AI$6=Tableau18[Nom]))</f>
        <v>0</v>
      </c>
      <c r="AJ29" s="13" cm="1">
        <f t="array" ref="AJ29">SUMPRODUCT(($AD29&gt;=Tableau18[Début])*($AD29&lt;=Tableau18[Fin])*(AJ$6=Tableau18[Nom]))</f>
        <v>0</v>
      </c>
      <c r="AK29" s="5">
        <v>45099</v>
      </c>
      <c r="AL29" s="11" cm="1">
        <f t="array" ref="AL29">SUMPRODUCT(($AK29&gt;=Tableau18[Début])*($AK29&lt;=Tableau18[Fin])*(AL$6=Tableau18[Nom]))</f>
        <v>1</v>
      </c>
      <c r="AM29" s="12" cm="1">
        <f t="array" ref="AM29">SUMPRODUCT(($AK29&gt;=Tableau18[Début])*($AK29&lt;=Tableau18[Fin])*(AM$6=Tableau18[Nom]))</f>
        <v>0</v>
      </c>
      <c r="AN29" s="12" cm="1">
        <f t="array" ref="AN29">SUMPRODUCT(($AK29&gt;=Tableau18[Début])*($AK29&lt;=Tableau18[Fin])*(AN$6=Tableau18[Nom]))</f>
        <v>1</v>
      </c>
      <c r="AO29" s="12" cm="1">
        <f t="array" ref="AO29">SUMPRODUCT(($AK29&gt;=Tableau18[Début])*($AK29&lt;=Tableau18[Fin])*(AO$6=Tableau18[Nom]))</f>
        <v>0</v>
      </c>
      <c r="AP29" s="12" cm="1">
        <f t="array" ref="AP29">SUMPRODUCT(($AK29&gt;=Tableau18[Début])*($AK29&lt;=Tableau18[Fin])*(AP$6=Tableau18[Nom]))</f>
        <v>0</v>
      </c>
      <c r="AQ29" s="13" cm="1">
        <f t="array" ref="AQ29">SUMPRODUCT(($AK29&gt;=Tableau18[Début])*($AK29&lt;=Tableau18[Fin])*(AQ$6=Tableau18[Nom]))</f>
        <v>0</v>
      </c>
    </row>
    <row r="30" spans="2:43" ht="20.100000000000001" customHeight="1" x14ac:dyDescent="0.25">
      <c r="B30" s="5">
        <v>44949</v>
      </c>
      <c r="C30" s="11" cm="1">
        <f t="array" ref="C30">SUMPRODUCT(($B30&gt;=Tableau18[Début])*($B30&lt;=Tableau18[Fin])*(C$6=Tableau18[Nom]))</f>
        <v>0</v>
      </c>
      <c r="D30" s="12" cm="1">
        <f t="array" ref="D30">SUMPRODUCT(($B30&gt;=Tableau18[Début])*($B30&lt;=Tableau18[Fin])*(D$6=Tableau18[Nom]))</f>
        <v>1</v>
      </c>
      <c r="E30" s="12" cm="1">
        <f t="array" ref="E30">SUMPRODUCT(($B30&gt;=Tableau18[Début])*($B30&lt;=Tableau18[Fin])*(E$6=Tableau18[Nom]))</f>
        <v>0</v>
      </c>
      <c r="F30" s="12" cm="1">
        <f t="array" ref="F30">SUMPRODUCT(($B30&gt;=Tableau18[Début])*($B30&lt;=Tableau18[Fin])*(F$6=Tableau18[Nom]))</f>
        <v>0</v>
      </c>
      <c r="G30" s="12" cm="1">
        <f t="array" ref="G30">SUMPRODUCT(($B30&gt;=Tableau18[Début])*($B30&lt;=Tableau18[Fin])*(G$6=Tableau18[Nom]))</f>
        <v>0</v>
      </c>
      <c r="H30" s="13" cm="1">
        <f t="array" ref="H30">SUMPRODUCT(($B30&gt;=Tableau18[Début])*($B30&lt;=Tableau18[Fin])*(H$6=Tableau18[Nom]))</f>
        <v>0</v>
      </c>
      <c r="I30" s="5">
        <v>44980</v>
      </c>
      <c r="J30" s="11" cm="1">
        <f t="array" ref="J30">SUMPRODUCT(($I30&gt;=Tableau18[Début])*($I30&lt;=Tableau18[Fin])*(J$6=Tableau18[Nom]))</f>
        <v>0</v>
      </c>
      <c r="K30" s="12" cm="1">
        <f t="array" ref="K30">SUMPRODUCT(($I30&gt;=Tableau18[Début])*($I30&lt;=Tableau18[Fin])*(K$6=Tableau18[Nom]))</f>
        <v>0</v>
      </c>
      <c r="L30" s="12" cm="1">
        <f t="array" ref="L30">SUMPRODUCT(($I30&gt;=Tableau18[Début])*($I30&lt;=Tableau18[Fin])*(L$6=Tableau18[Nom]))</f>
        <v>0</v>
      </c>
      <c r="M30" s="12" cm="1">
        <f t="array" ref="M30">SUMPRODUCT(($I30&gt;=Tableau18[Début])*($I30&lt;=Tableau18[Fin])*(M$6=Tableau18[Nom]))</f>
        <v>0</v>
      </c>
      <c r="N30" s="12" cm="1">
        <f t="array" ref="N30">SUMPRODUCT(($I30&gt;=Tableau18[Début])*($I30&lt;=Tableau18[Fin])*(N$6=Tableau18[Nom]))</f>
        <v>0</v>
      </c>
      <c r="O30" s="13" cm="1">
        <f t="array" ref="O30">SUMPRODUCT(($I30&gt;=Tableau18[Début])*($I30&lt;=Tableau18[Fin])*(O$6=Tableau18[Nom]))</f>
        <v>0</v>
      </c>
      <c r="P30" s="5">
        <v>45008</v>
      </c>
      <c r="Q30" s="11" cm="1">
        <f t="array" ref="Q30">SUMPRODUCT(($P30&gt;=Tableau18[Début])*($P30&lt;=Tableau18[Fin])*(Q$6=Tableau18[Nom]))</f>
        <v>0</v>
      </c>
      <c r="R30" s="12" cm="1">
        <f t="array" ref="R30">SUMPRODUCT(($P30&gt;=Tableau18[Début])*($P30&lt;=Tableau18[Fin])*(R$6=Tableau18[Nom]))</f>
        <v>0</v>
      </c>
      <c r="S30" s="12" cm="1">
        <f t="array" ref="S30">SUMPRODUCT(($P30&gt;=Tableau18[Début])*($P30&lt;=Tableau18[Fin])*(S$6=Tableau18[Nom]))</f>
        <v>0</v>
      </c>
      <c r="T30" s="12" cm="1">
        <f t="array" ref="T30">SUMPRODUCT(($P30&gt;=Tableau18[Début])*($P30&lt;=Tableau18[Fin])*(T$6=Tableau18[Nom]))</f>
        <v>0</v>
      </c>
      <c r="U30" s="12" cm="1">
        <f t="array" ref="U30">SUMPRODUCT(($P30&gt;=Tableau18[Début])*($P30&lt;=Tableau18[Fin])*(U$6=Tableau18[Nom]))</f>
        <v>0</v>
      </c>
      <c r="V30" s="13" cm="1">
        <f t="array" ref="V30">SUMPRODUCT(($P30&gt;=Tableau18[Début])*($P30&lt;=Tableau18[Fin])*(V$6=Tableau18[Nom]))</f>
        <v>0</v>
      </c>
      <c r="W30" s="5">
        <v>45039</v>
      </c>
      <c r="X30" s="11" cm="1">
        <f t="array" ref="X30">SUMPRODUCT(($W30&gt;=Tableau18[Début])*($W30&lt;=Tableau18[Fin])*(X$6=Tableau18[Nom]))</f>
        <v>0</v>
      </c>
      <c r="Y30" s="12" cm="1">
        <f t="array" ref="Y30">SUMPRODUCT(($W30&gt;=Tableau18[Début])*($W30&lt;=Tableau18[Fin])*(Y$6=Tableau18[Nom]))</f>
        <v>0</v>
      </c>
      <c r="Z30" s="12" cm="1">
        <f t="array" ref="Z30">SUMPRODUCT(($W30&gt;=Tableau18[Début])*($W30&lt;=Tableau18[Fin])*(Z$6=Tableau18[Nom]))</f>
        <v>0</v>
      </c>
      <c r="AA30" s="12" cm="1">
        <f t="array" ref="AA30">SUMPRODUCT(($W30&gt;=Tableau18[Début])*($W30&lt;=Tableau18[Fin])*(AA$6=Tableau18[Nom]))</f>
        <v>0</v>
      </c>
      <c r="AB30" s="12" cm="1">
        <f t="array" ref="AB30">SUMPRODUCT(($W30&gt;=Tableau18[Début])*($W30&lt;=Tableau18[Fin])*(AB$6=Tableau18[Nom]))</f>
        <v>0</v>
      </c>
      <c r="AC30" s="13" cm="1">
        <f t="array" ref="AC30">SUMPRODUCT(($W30&gt;=Tableau18[Début])*($W30&lt;=Tableau18[Fin])*(AC$6=Tableau18[Nom]))</f>
        <v>0</v>
      </c>
      <c r="AD30" s="5">
        <v>45069</v>
      </c>
      <c r="AE30" s="11" cm="1">
        <f t="array" ref="AE30">SUMPRODUCT(($AD30&gt;=Tableau18[Début])*($AD30&lt;=Tableau18[Fin])*(AE$6=Tableau18[Nom]))</f>
        <v>0</v>
      </c>
      <c r="AF30" s="12" cm="1">
        <f t="array" ref="AF30">SUMPRODUCT(($AD30&gt;=Tableau18[Début])*($AD30&lt;=Tableau18[Fin])*(AF$6=Tableau18[Nom]))</f>
        <v>0</v>
      </c>
      <c r="AG30" s="12" cm="1">
        <f t="array" ref="AG30">SUMPRODUCT(($AD30&gt;=Tableau18[Début])*($AD30&lt;=Tableau18[Fin])*(AG$6=Tableau18[Nom]))</f>
        <v>0</v>
      </c>
      <c r="AH30" s="12" cm="1">
        <f t="array" ref="AH30">SUMPRODUCT(($AD30&gt;=Tableau18[Début])*($AD30&lt;=Tableau18[Fin])*(AH$6=Tableau18[Nom]))</f>
        <v>0</v>
      </c>
      <c r="AI30" s="12" cm="1">
        <f t="array" ref="AI30">SUMPRODUCT(($AD30&gt;=Tableau18[Début])*($AD30&lt;=Tableau18[Fin])*(AI$6=Tableau18[Nom]))</f>
        <v>0</v>
      </c>
      <c r="AJ30" s="13" cm="1">
        <f t="array" ref="AJ30">SUMPRODUCT(($AD30&gt;=Tableau18[Début])*($AD30&lt;=Tableau18[Fin])*(AJ$6=Tableau18[Nom]))</f>
        <v>0</v>
      </c>
      <c r="AK30" s="5">
        <v>45100</v>
      </c>
      <c r="AL30" s="11" cm="1">
        <f t="array" ref="AL30">SUMPRODUCT(($AK30&gt;=Tableau18[Début])*($AK30&lt;=Tableau18[Fin])*(AL$6=Tableau18[Nom]))</f>
        <v>1</v>
      </c>
      <c r="AM30" s="12" cm="1">
        <f t="array" ref="AM30">SUMPRODUCT(($AK30&gt;=Tableau18[Début])*($AK30&lt;=Tableau18[Fin])*(AM$6=Tableau18[Nom]))</f>
        <v>0</v>
      </c>
      <c r="AN30" s="12" cm="1">
        <f t="array" ref="AN30">SUMPRODUCT(($AK30&gt;=Tableau18[Début])*($AK30&lt;=Tableau18[Fin])*(AN$6=Tableau18[Nom]))</f>
        <v>1</v>
      </c>
      <c r="AO30" s="12" cm="1">
        <f t="array" ref="AO30">SUMPRODUCT(($AK30&gt;=Tableau18[Début])*($AK30&lt;=Tableau18[Fin])*(AO$6=Tableau18[Nom]))</f>
        <v>0</v>
      </c>
      <c r="AP30" s="12" cm="1">
        <f t="array" ref="AP30">SUMPRODUCT(($AK30&gt;=Tableau18[Début])*($AK30&lt;=Tableau18[Fin])*(AP$6=Tableau18[Nom]))</f>
        <v>0</v>
      </c>
      <c r="AQ30" s="13" cm="1">
        <f t="array" ref="AQ30">SUMPRODUCT(($AK30&gt;=Tableau18[Début])*($AK30&lt;=Tableau18[Fin])*(AQ$6=Tableau18[Nom]))</f>
        <v>0</v>
      </c>
    </row>
    <row r="31" spans="2:43" ht="20.100000000000001" customHeight="1" x14ac:dyDescent="0.25">
      <c r="B31" s="5">
        <v>44950</v>
      </c>
      <c r="C31" s="11" cm="1">
        <f t="array" ref="C31">SUMPRODUCT(($B31&gt;=Tableau18[Début])*($B31&lt;=Tableau18[Fin])*(C$6=Tableau18[Nom]))</f>
        <v>0</v>
      </c>
      <c r="D31" s="12" cm="1">
        <f t="array" ref="D31">SUMPRODUCT(($B31&gt;=Tableau18[Début])*($B31&lt;=Tableau18[Fin])*(D$6=Tableau18[Nom]))</f>
        <v>1</v>
      </c>
      <c r="E31" s="12" cm="1">
        <f t="array" ref="E31">SUMPRODUCT(($B31&gt;=Tableau18[Début])*($B31&lt;=Tableau18[Fin])*(E$6=Tableau18[Nom]))</f>
        <v>0</v>
      </c>
      <c r="F31" s="12" cm="1">
        <f t="array" ref="F31">SUMPRODUCT(($B31&gt;=Tableau18[Début])*($B31&lt;=Tableau18[Fin])*(F$6=Tableau18[Nom]))</f>
        <v>0</v>
      </c>
      <c r="G31" s="12" cm="1">
        <f t="array" ref="G31">SUMPRODUCT(($B31&gt;=Tableau18[Début])*($B31&lt;=Tableau18[Fin])*(G$6=Tableau18[Nom]))</f>
        <v>0</v>
      </c>
      <c r="H31" s="13" cm="1">
        <f t="array" ref="H31">SUMPRODUCT(($B31&gt;=Tableau18[Début])*($B31&lt;=Tableau18[Fin])*(H$6=Tableau18[Nom]))</f>
        <v>0</v>
      </c>
      <c r="I31" s="5">
        <v>44981</v>
      </c>
      <c r="J31" s="11" cm="1">
        <f t="array" ref="J31">SUMPRODUCT(($I31&gt;=Tableau18[Début])*($I31&lt;=Tableau18[Fin])*(J$6=Tableau18[Nom]))</f>
        <v>0</v>
      </c>
      <c r="K31" s="12" cm="1">
        <f t="array" ref="K31">SUMPRODUCT(($I31&gt;=Tableau18[Début])*($I31&lt;=Tableau18[Fin])*(K$6=Tableau18[Nom]))</f>
        <v>0</v>
      </c>
      <c r="L31" s="12" cm="1">
        <f t="array" ref="L31">SUMPRODUCT(($I31&gt;=Tableau18[Début])*($I31&lt;=Tableau18[Fin])*(L$6=Tableau18[Nom]))</f>
        <v>0</v>
      </c>
      <c r="M31" s="12" cm="1">
        <f t="array" ref="M31">SUMPRODUCT(($I31&gt;=Tableau18[Début])*($I31&lt;=Tableau18[Fin])*(M$6=Tableau18[Nom]))</f>
        <v>0</v>
      </c>
      <c r="N31" s="12" cm="1">
        <f t="array" ref="N31">SUMPRODUCT(($I31&gt;=Tableau18[Début])*($I31&lt;=Tableau18[Fin])*(N$6=Tableau18[Nom]))</f>
        <v>0</v>
      </c>
      <c r="O31" s="13" cm="1">
        <f t="array" ref="O31">SUMPRODUCT(($I31&gt;=Tableau18[Début])*($I31&lt;=Tableau18[Fin])*(O$6=Tableau18[Nom]))</f>
        <v>0</v>
      </c>
      <c r="P31" s="5">
        <v>45009</v>
      </c>
      <c r="Q31" s="11" cm="1">
        <f t="array" ref="Q31">SUMPRODUCT(($P31&gt;=Tableau18[Début])*($P31&lt;=Tableau18[Fin])*(Q$6=Tableau18[Nom]))</f>
        <v>0</v>
      </c>
      <c r="R31" s="12" cm="1">
        <f t="array" ref="R31">SUMPRODUCT(($P31&gt;=Tableau18[Début])*($P31&lt;=Tableau18[Fin])*(R$6=Tableau18[Nom]))</f>
        <v>0</v>
      </c>
      <c r="S31" s="12" cm="1">
        <f t="array" ref="S31">SUMPRODUCT(($P31&gt;=Tableau18[Début])*($P31&lt;=Tableau18[Fin])*(S$6=Tableau18[Nom]))</f>
        <v>0</v>
      </c>
      <c r="T31" s="12" cm="1">
        <f t="array" ref="T31">SUMPRODUCT(($P31&gt;=Tableau18[Début])*($P31&lt;=Tableau18[Fin])*(T$6=Tableau18[Nom]))</f>
        <v>0</v>
      </c>
      <c r="U31" s="12" cm="1">
        <f t="array" ref="U31">SUMPRODUCT(($P31&gt;=Tableau18[Début])*($P31&lt;=Tableau18[Fin])*(U$6=Tableau18[Nom]))</f>
        <v>0</v>
      </c>
      <c r="V31" s="13" cm="1">
        <f t="array" ref="V31">SUMPRODUCT(($P31&gt;=Tableau18[Début])*($P31&lt;=Tableau18[Fin])*(V$6=Tableau18[Nom]))</f>
        <v>0</v>
      </c>
      <c r="W31" s="5">
        <v>45040</v>
      </c>
      <c r="X31" s="11" cm="1">
        <f t="array" ref="X31">SUMPRODUCT(($W31&gt;=Tableau18[Début])*($W31&lt;=Tableau18[Fin])*(X$6=Tableau18[Nom]))</f>
        <v>0</v>
      </c>
      <c r="Y31" s="12" cm="1">
        <f t="array" ref="Y31">SUMPRODUCT(($W31&gt;=Tableau18[Début])*($W31&lt;=Tableau18[Fin])*(Y$6=Tableau18[Nom]))</f>
        <v>0</v>
      </c>
      <c r="Z31" s="12" cm="1">
        <f t="array" ref="Z31">SUMPRODUCT(($W31&gt;=Tableau18[Début])*($W31&lt;=Tableau18[Fin])*(Z$6=Tableau18[Nom]))</f>
        <v>0</v>
      </c>
      <c r="AA31" s="12" cm="1">
        <f t="array" ref="AA31">SUMPRODUCT(($W31&gt;=Tableau18[Début])*($W31&lt;=Tableau18[Fin])*(AA$6=Tableau18[Nom]))</f>
        <v>0</v>
      </c>
      <c r="AB31" s="12" cm="1">
        <f t="array" ref="AB31">SUMPRODUCT(($W31&gt;=Tableau18[Début])*($W31&lt;=Tableau18[Fin])*(AB$6=Tableau18[Nom]))</f>
        <v>0</v>
      </c>
      <c r="AC31" s="13" cm="1">
        <f t="array" ref="AC31">SUMPRODUCT(($W31&gt;=Tableau18[Début])*($W31&lt;=Tableau18[Fin])*(AC$6=Tableau18[Nom]))</f>
        <v>0</v>
      </c>
      <c r="AD31" s="5">
        <v>45070</v>
      </c>
      <c r="AE31" s="11" cm="1">
        <f t="array" ref="AE31">SUMPRODUCT(($AD31&gt;=Tableau18[Début])*($AD31&lt;=Tableau18[Fin])*(AE$6=Tableau18[Nom]))</f>
        <v>0</v>
      </c>
      <c r="AF31" s="12" cm="1">
        <f t="array" ref="AF31">SUMPRODUCT(($AD31&gt;=Tableau18[Début])*($AD31&lt;=Tableau18[Fin])*(AF$6=Tableau18[Nom]))</f>
        <v>0</v>
      </c>
      <c r="AG31" s="12" cm="1">
        <f t="array" ref="AG31">SUMPRODUCT(($AD31&gt;=Tableau18[Début])*($AD31&lt;=Tableau18[Fin])*(AG$6=Tableau18[Nom]))</f>
        <v>0</v>
      </c>
      <c r="AH31" s="12" cm="1">
        <f t="array" ref="AH31">SUMPRODUCT(($AD31&gt;=Tableau18[Début])*($AD31&lt;=Tableau18[Fin])*(AH$6=Tableau18[Nom]))</f>
        <v>0</v>
      </c>
      <c r="AI31" s="12" cm="1">
        <f t="array" ref="AI31">SUMPRODUCT(($AD31&gt;=Tableau18[Début])*($AD31&lt;=Tableau18[Fin])*(AI$6=Tableau18[Nom]))</f>
        <v>0</v>
      </c>
      <c r="AJ31" s="13" cm="1">
        <f t="array" ref="AJ31">SUMPRODUCT(($AD31&gt;=Tableau18[Début])*($AD31&lt;=Tableau18[Fin])*(AJ$6=Tableau18[Nom]))</f>
        <v>0</v>
      </c>
      <c r="AK31" s="5">
        <v>45101</v>
      </c>
      <c r="AL31" s="11" cm="1">
        <f t="array" ref="AL31">SUMPRODUCT(($AK31&gt;=Tableau18[Début])*($AK31&lt;=Tableau18[Fin])*(AL$6=Tableau18[Nom]))</f>
        <v>1</v>
      </c>
      <c r="AM31" s="12" cm="1">
        <f t="array" ref="AM31">SUMPRODUCT(($AK31&gt;=Tableau18[Début])*($AK31&lt;=Tableau18[Fin])*(AM$6=Tableau18[Nom]))</f>
        <v>0</v>
      </c>
      <c r="AN31" s="12" cm="1">
        <f t="array" ref="AN31">SUMPRODUCT(($AK31&gt;=Tableau18[Début])*($AK31&lt;=Tableau18[Fin])*(AN$6=Tableau18[Nom]))</f>
        <v>1</v>
      </c>
      <c r="AO31" s="12" cm="1">
        <f t="array" ref="AO31">SUMPRODUCT(($AK31&gt;=Tableau18[Début])*($AK31&lt;=Tableau18[Fin])*(AO$6=Tableau18[Nom]))</f>
        <v>0</v>
      </c>
      <c r="AP31" s="12" cm="1">
        <f t="array" ref="AP31">SUMPRODUCT(($AK31&gt;=Tableau18[Début])*($AK31&lt;=Tableau18[Fin])*(AP$6=Tableau18[Nom]))</f>
        <v>0</v>
      </c>
      <c r="AQ31" s="13" cm="1">
        <f t="array" ref="AQ31">SUMPRODUCT(($AK31&gt;=Tableau18[Début])*($AK31&lt;=Tableau18[Fin])*(AQ$6=Tableau18[Nom]))</f>
        <v>0</v>
      </c>
    </row>
    <row r="32" spans="2:43" ht="20.100000000000001" customHeight="1" x14ac:dyDescent="0.25">
      <c r="B32" s="5">
        <v>44951</v>
      </c>
      <c r="C32" s="11" cm="1">
        <f t="array" ref="C32">SUMPRODUCT(($B32&gt;=Tableau18[Début])*($B32&lt;=Tableau18[Fin])*(C$6=Tableau18[Nom]))</f>
        <v>0</v>
      </c>
      <c r="D32" s="12" cm="1">
        <f t="array" ref="D32">SUMPRODUCT(($B32&gt;=Tableau18[Début])*($B32&lt;=Tableau18[Fin])*(D$6=Tableau18[Nom]))</f>
        <v>1</v>
      </c>
      <c r="E32" s="12" cm="1">
        <f t="array" ref="E32">SUMPRODUCT(($B32&gt;=Tableau18[Début])*($B32&lt;=Tableau18[Fin])*(E$6=Tableau18[Nom]))</f>
        <v>0</v>
      </c>
      <c r="F32" s="12" cm="1">
        <f t="array" ref="F32">SUMPRODUCT(($B32&gt;=Tableau18[Début])*($B32&lt;=Tableau18[Fin])*(F$6=Tableau18[Nom]))</f>
        <v>0</v>
      </c>
      <c r="G32" s="12" cm="1">
        <f t="array" ref="G32">SUMPRODUCT(($B32&gt;=Tableau18[Début])*($B32&lt;=Tableau18[Fin])*(G$6=Tableau18[Nom]))</f>
        <v>0</v>
      </c>
      <c r="H32" s="13" cm="1">
        <f t="array" ref="H32">SUMPRODUCT(($B32&gt;=Tableau18[Début])*($B32&lt;=Tableau18[Fin])*(H$6=Tableau18[Nom]))</f>
        <v>0</v>
      </c>
      <c r="I32" s="5">
        <v>44982</v>
      </c>
      <c r="J32" s="11" cm="1">
        <f t="array" ref="J32">SUMPRODUCT(($I32&gt;=Tableau18[Début])*($I32&lt;=Tableau18[Fin])*(J$6=Tableau18[Nom]))</f>
        <v>0</v>
      </c>
      <c r="K32" s="12" cm="1">
        <f t="array" ref="K32">SUMPRODUCT(($I32&gt;=Tableau18[Début])*($I32&lt;=Tableau18[Fin])*(K$6=Tableau18[Nom]))</f>
        <v>0</v>
      </c>
      <c r="L32" s="12" cm="1">
        <f t="array" ref="L32">SUMPRODUCT(($I32&gt;=Tableau18[Début])*($I32&lt;=Tableau18[Fin])*(L$6=Tableau18[Nom]))</f>
        <v>0</v>
      </c>
      <c r="M32" s="12" cm="1">
        <f t="array" ref="M32">SUMPRODUCT(($I32&gt;=Tableau18[Début])*($I32&lt;=Tableau18[Fin])*(M$6=Tableau18[Nom]))</f>
        <v>0</v>
      </c>
      <c r="N32" s="12" cm="1">
        <f t="array" ref="N32">SUMPRODUCT(($I32&gt;=Tableau18[Début])*($I32&lt;=Tableau18[Fin])*(N$6=Tableau18[Nom]))</f>
        <v>0</v>
      </c>
      <c r="O32" s="13" cm="1">
        <f t="array" ref="O32">SUMPRODUCT(($I32&gt;=Tableau18[Début])*($I32&lt;=Tableau18[Fin])*(O$6=Tableau18[Nom]))</f>
        <v>0</v>
      </c>
      <c r="P32" s="5">
        <v>45010</v>
      </c>
      <c r="Q32" s="11" cm="1">
        <f t="array" ref="Q32">SUMPRODUCT(($P32&gt;=Tableau18[Début])*($P32&lt;=Tableau18[Fin])*(Q$6=Tableau18[Nom]))</f>
        <v>0</v>
      </c>
      <c r="R32" s="12" cm="1">
        <f t="array" ref="R32">SUMPRODUCT(($P32&gt;=Tableau18[Début])*($P32&lt;=Tableau18[Fin])*(R$6=Tableau18[Nom]))</f>
        <v>0</v>
      </c>
      <c r="S32" s="12" cm="1">
        <f t="array" ref="S32">SUMPRODUCT(($P32&gt;=Tableau18[Début])*($P32&lt;=Tableau18[Fin])*(S$6=Tableau18[Nom]))</f>
        <v>0</v>
      </c>
      <c r="T32" s="12" cm="1">
        <f t="array" ref="T32">SUMPRODUCT(($P32&gt;=Tableau18[Début])*($P32&lt;=Tableau18[Fin])*(T$6=Tableau18[Nom]))</f>
        <v>0</v>
      </c>
      <c r="U32" s="12" cm="1">
        <f t="array" ref="U32">SUMPRODUCT(($P32&gt;=Tableau18[Début])*($P32&lt;=Tableau18[Fin])*(U$6=Tableau18[Nom]))</f>
        <v>0</v>
      </c>
      <c r="V32" s="13" cm="1">
        <f t="array" ref="V32">SUMPRODUCT(($P32&gt;=Tableau18[Début])*($P32&lt;=Tableau18[Fin])*(V$6=Tableau18[Nom]))</f>
        <v>0</v>
      </c>
      <c r="W32" s="5">
        <v>45041</v>
      </c>
      <c r="X32" s="11" cm="1">
        <f t="array" ref="X32">SUMPRODUCT(($W32&gt;=Tableau18[Début])*($W32&lt;=Tableau18[Fin])*(X$6=Tableau18[Nom]))</f>
        <v>0</v>
      </c>
      <c r="Y32" s="12" cm="1">
        <f t="array" ref="Y32">SUMPRODUCT(($W32&gt;=Tableau18[Début])*($W32&lt;=Tableau18[Fin])*(Y$6=Tableau18[Nom]))</f>
        <v>0</v>
      </c>
      <c r="Z32" s="12" cm="1">
        <f t="array" ref="Z32">SUMPRODUCT(($W32&gt;=Tableau18[Début])*($W32&lt;=Tableau18[Fin])*(Z$6=Tableau18[Nom]))</f>
        <v>0</v>
      </c>
      <c r="AA32" s="12" cm="1">
        <f t="array" ref="AA32">SUMPRODUCT(($W32&gt;=Tableau18[Début])*($W32&lt;=Tableau18[Fin])*(AA$6=Tableau18[Nom]))</f>
        <v>0</v>
      </c>
      <c r="AB32" s="12" cm="1">
        <f t="array" ref="AB32">SUMPRODUCT(($W32&gt;=Tableau18[Début])*($W32&lt;=Tableau18[Fin])*(AB$6=Tableau18[Nom]))</f>
        <v>0</v>
      </c>
      <c r="AC32" s="13" cm="1">
        <f t="array" ref="AC32">SUMPRODUCT(($W32&gt;=Tableau18[Début])*($W32&lt;=Tableau18[Fin])*(AC$6=Tableau18[Nom]))</f>
        <v>0</v>
      </c>
      <c r="AD32" s="5">
        <v>45071</v>
      </c>
      <c r="AE32" s="11" cm="1">
        <f t="array" ref="AE32">SUMPRODUCT(($AD32&gt;=Tableau18[Début])*($AD32&lt;=Tableau18[Fin])*(AE$6=Tableau18[Nom]))</f>
        <v>0</v>
      </c>
      <c r="AF32" s="12" cm="1">
        <f t="array" ref="AF32">SUMPRODUCT(($AD32&gt;=Tableau18[Début])*($AD32&lt;=Tableau18[Fin])*(AF$6=Tableau18[Nom]))</f>
        <v>0</v>
      </c>
      <c r="AG32" s="12" cm="1">
        <f t="array" ref="AG32">SUMPRODUCT(($AD32&gt;=Tableau18[Début])*($AD32&lt;=Tableau18[Fin])*(AG$6=Tableau18[Nom]))</f>
        <v>0</v>
      </c>
      <c r="AH32" s="12" cm="1">
        <f t="array" ref="AH32">SUMPRODUCT(($AD32&gt;=Tableau18[Début])*($AD32&lt;=Tableau18[Fin])*(AH$6=Tableau18[Nom]))</f>
        <v>0</v>
      </c>
      <c r="AI32" s="12" cm="1">
        <f t="array" ref="AI32">SUMPRODUCT(($AD32&gt;=Tableau18[Début])*($AD32&lt;=Tableau18[Fin])*(AI$6=Tableau18[Nom]))</f>
        <v>0</v>
      </c>
      <c r="AJ32" s="13" cm="1">
        <f t="array" ref="AJ32">SUMPRODUCT(($AD32&gt;=Tableau18[Début])*($AD32&lt;=Tableau18[Fin])*(AJ$6=Tableau18[Nom]))</f>
        <v>0</v>
      </c>
      <c r="AK32" s="5">
        <v>45102</v>
      </c>
      <c r="AL32" s="11" cm="1">
        <f t="array" ref="AL32">SUMPRODUCT(($AK32&gt;=Tableau18[Début])*($AK32&lt;=Tableau18[Fin])*(AL$6=Tableau18[Nom]))</f>
        <v>1</v>
      </c>
      <c r="AM32" s="12" cm="1">
        <f t="array" ref="AM32">SUMPRODUCT(($AK32&gt;=Tableau18[Début])*($AK32&lt;=Tableau18[Fin])*(AM$6=Tableau18[Nom]))</f>
        <v>0</v>
      </c>
      <c r="AN32" s="12" cm="1">
        <f t="array" ref="AN32">SUMPRODUCT(($AK32&gt;=Tableau18[Début])*($AK32&lt;=Tableau18[Fin])*(AN$6=Tableau18[Nom]))</f>
        <v>1</v>
      </c>
      <c r="AO32" s="12" cm="1">
        <f t="array" ref="AO32">SUMPRODUCT(($AK32&gt;=Tableau18[Début])*($AK32&lt;=Tableau18[Fin])*(AO$6=Tableau18[Nom]))</f>
        <v>0</v>
      </c>
      <c r="AP32" s="12" cm="1">
        <f t="array" ref="AP32">SUMPRODUCT(($AK32&gt;=Tableau18[Début])*($AK32&lt;=Tableau18[Fin])*(AP$6=Tableau18[Nom]))</f>
        <v>0</v>
      </c>
      <c r="AQ32" s="13" cm="1">
        <f t="array" ref="AQ32">SUMPRODUCT(($AK32&gt;=Tableau18[Début])*($AK32&lt;=Tableau18[Fin])*(AQ$6=Tableau18[Nom]))</f>
        <v>0</v>
      </c>
    </row>
    <row r="33" spans="2:43" ht="20.100000000000001" customHeight="1" x14ac:dyDescent="0.25">
      <c r="B33" s="5">
        <v>44952</v>
      </c>
      <c r="C33" s="11" cm="1">
        <f t="array" ref="C33">SUMPRODUCT(($B33&gt;=Tableau18[Début])*($B33&lt;=Tableau18[Fin])*(C$6=Tableau18[Nom]))</f>
        <v>0</v>
      </c>
      <c r="D33" s="12" cm="1">
        <f t="array" ref="D33">SUMPRODUCT(($B33&gt;=Tableau18[Début])*($B33&lt;=Tableau18[Fin])*(D$6=Tableau18[Nom]))</f>
        <v>1</v>
      </c>
      <c r="E33" s="12" cm="1">
        <f t="array" ref="E33">SUMPRODUCT(($B33&gt;=Tableau18[Début])*($B33&lt;=Tableau18[Fin])*(E$6=Tableau18[Nom]))</f>
        <v>0</v>
      </c>
      <c r="F33" s="12" cm="1">
        <f t="array" ref="F33">SUMPRODUCT(($B33&gt;=Tableau18[Début])*($B33&lt;=Tableau18[Fin])*(F$6=Tableau18[Nom]))</f>
        <v>0</v>
      </c>
      <c r="G33" s="12" cm="1">
        <f t="array" ref="G33">SUMPRODUCT(($B33&gt;=Tableau18[Début])*($B33&lt;=Tableau18[Fin])*(G$6=Tableau18[Nom]))</f>
        <v>0</v>
      </c>
      <c r="H33" s="13" cm="1">
        <f t="array" ref="H33">SUMPRODUCT(($B33&gt;=Tableau18[Début])*($B33&lt;=Tableau18[Fin])*(H$6=Tableau18[Nom]))</f>
        <v>0</v>
      </c>
      <c r="I33" s="5">
        <v>44983</v>
      </c>
      <c r="J33" s="11" cm="1">
        <f t="array" ref="J33">SUMPRODUCT(($I33&gt;=Tableau18[Début])*($I33&lt;=Tableau18[Fin])*(J$6=Tableau18[Nom]))</f>
        <v>0</v>
      </c>
      <c r="K33" s="12" cm="1">
        <f t="array" ref="K33">SUMPRODUCT(($I33&gt;=Tableau18[Début])*($I33&lt;=Tableau18[Fin])*(K$6=Tableau18[Nom]))</f>
        <v>0</v>
      </c>
      <c r="L33" s="12" cm="1">
        <f t="array" ref="L33">SUMPRODUCT(($I33&gt;=Tableau18[Début])*($I33&lt;=Tableau18[Fin])*(L$6=Tableau18[Nom]))</f>
        <v>0</v>
      </c>
      <c r="M33" s="12" cm="1">
        <f t="array" ref="M33">SUMPRODUCT(($I33&gt;=Tableau18[Début])*($I33&lt;=Tableau18[Fin])*(M$6=Tableau18[Nom]))</f>
        <v>0</v>
      </c>
      <c r="N33" s="12" cm="1">
        <f t="array" ref="N33">SUMPRODUCT(($I33&gt;=Tableau18[Début])*($I33&lt;=Tableau18[Fin])*(N$6=Tableau18[Nom]))</f>
        <v>0</v>
      </c>
      <c r="O33" s="13" cm="1">
        <f t="array" ref="O33">SUMPRODUCT(($I33&gt;=Tableau18[Début])*($I33&lt;=Tableau18[Fin])*(O$6=Tableau18[Nom]))</f>
        <v>0</v>
      </c>
      <c r="P33" s="5">
        <v>45011</v>
      </c>
      <c r="Q33" s="11" cm="1">
        <f t="array" ref="Q33">SUMPRODUCT(($P33&gt;=Tableau18[Début])*($P33&lt;=Tableau18[Fin])*(Q$6=Tableau18[Nom]))</f>
        <v>0</v>
      </c>
      <c r="R33" s="12" cm="1">
        <f t="array" ref="R33">SUMPRODUCT(($P33&gt;=Tableau18[Début])*($P33&lt;=Tableau18[Fin])*(R$6=Tableau18[Nom]))</f>
        <v>0</v>
      </c>
      <c r="S33" s="12" cm="1">
        <f t="array" ref="S33">SUMPRODUCT(($P33&gt;=Tableau18[Début])*($P33&lt;=Tableau18[Fin])*(S$6=Tableau18[Nom]))</f>
        <v>0</v>
      </c>
      <c r="T33" s="12" cm="1">
        <f t="array" ref="T33">SUMPRODUCT(($P33&gt;=Tableau18[Début])*($P33&lt;=Tableau18[Fin])*(T$6=Tableau18[Nom]))</f>
        <v>0</v>
      </c>
      <c r="U33" s="12" cm="1">
        <f t="array" ref="U33">SUMPRODUCT(($P33&gt;=Tableau18[Début])*($P33&lt;=Tableau18[Fin])*(U$6=Tableau18[Nom]))</f>
        <v>0</v>
      </c>
      <c r="V33" s="13" cm="1">
        <f t="array" ref="V33">SUMPRODUCT(($P33&gt;=Tableau18[Début])*($P33&lt;=Tableau18[Fin])*(V$6=Tableau18[Nom]))</f>
        <v>0</v>
      </c>
      <c r="W33" s="5">
        <v>45042</v>
      </c>
      <c r="X33" s="11" cm="1">
        <f t="array" ref="X33">SUMPRODUCT(($W33&gt;=Tableau18[Début])*($W33&lt;=Tableau18[Fin])*(X$6=Tableau18[Nom]))</f>
        <v>0</v>
      </c>
      <c r="Y33" s="12" cm="1">
        <f t="array" ref="Y33">SUMPRODUCT(($W33&gt;=Tableau18[Début])*($W33&lt;=Tableau18[Fin])*(Y$6=Tableau18[Nom]))</f>
        <v>0</v>
      </c>
      <c r="Z33" s="12" cm="1">
        <f t="array" ref="Z33">SUMPRODUCT(($W33&gt;=Tableau18[Début])*($W33&lt;=Tableau18[Fin])*(Z$6=Tableau18[Nom]))</f>
        <v>0</v>
      </c>
      <c r="AA33" s="12" cm="1">
        <f t="array" ref="AA33">SUMPRODUCT(($W33&gt;=Tableau18[Début])*($W33&lt;=Tableau18[Fin])*(AA$6=Tableau18[Nom]))</f>
        <v>0</v>
      </c>
      <c r="AB33" s="12" cm="1">
        <f t="array" ref="AB33">SUMPRODUCT(($W33&gt;=Tableau18[Début])*($W33&lt;=Tableau18[Fin])*(AB$6=Tableau18[Nom]))</f>
        <v>0</v>
      </c>
      <c r="AC33" s="13" cm="1">
        <f t="array" ref="AC33">SUMPRODUCT(($W33&gt;=Tableau18[Début])*($W33&lt;=Tableau18[Fin])*(AC$6=Tableau18[Nom]))</f>
        <v>0</v>
      </c>
      <c r="AD33" s="5">
        <v>45072</v>
      </c>
      <c r="AE33" s="11" cm="1">
        <f t="array" ref="AE33">SUMPRODUCT(($AD33&gt;=Tableau18[Début])*($AD33&lt;=Tableau18[Fin])*(AE$6=Tableau18[Nom]))</f>
        <v>0</v>
      </c>
      <c r="AF33" s="12" cm="1">
        <f t="array" ref="AF33">SUMPRODUCT(($AD33&gt;=Tableau18[Début])*($AD33&lt;=Tableau18[Fin])*(AF$6=Tableau18[Nom]))</f>
        <v>0</v>
      </c>
      <c r="AG33" s="12" cm="1">
        <f t="array" ref="AG33">SUMPRODUCT(($AD33&gt;=Tableau18[Début])*($AD33&lt;=Tableau18[Fin])*(AG$6=Tableau18[Nom]))</f>
        <v>0</v>
      </c>
      <c r="AH33" s="12" cm="1">
        <f t="array" ref="AH33">SUMPRODUCT(($AD33&gt;=Tableau18[Début])*($AD33&lt;=Tableau18[Fin])*(AH$6=Tableau18[Nom]))</f>
        <v>0</v>
      </c>
      <c r="AI33" s="12" cm="1">
        <f t="array" ref="AI33">SUMPRODUCT(($AD33&gt;=Tableau18[Début])*($AD33&lt;=Tableau18[Fin])*(AI$6=Tableau18[Nom]))</f>
        <v>0</v>
      </c>
      <c r="AJ33" s="13" cm="1">
        <f t="array" ref="AJ33">SUMPRODUCT(($AD33&gt;=Tableau18[Début])*($AD33&lt;=Tableau18[Fin])*(AJ$6=Tableau18[Nom]))</f>
        <v>0</v>
      </c>
      <c r="AK33" s="5">
        <v>45103</v>
      </c>
      <c r="AL33" s="11" cm="1">
        <f t="array" ref="AL33">SUMPRODUCT(($AK33&gt;=Tableau18[Début])*($AK33&lt;=Tableau18[Fin])*(AL$6=Tableau18[Nom]))</f>
        <v>1</v>
      </c>
      <c r="AM33" s="12" cm="1">
        <f t="array" ref="AM33">SUMPRODUCT(($AK33&gt;=Tableau18[Début])*($AK33&lt;=Tableau18[Fin])*(AM$6=Tableau18[Nom]))</f>
        <v>0</v>
      </c>
      <c r="AN33" s="12" cm="1">
        <f t="array" ref="AN33">SUMPRODUCT(($AK33&gt;=Tableau18[Début])*($AK33&lt;=Tableau18[Fin])*(AN$6=Tableau18[Nom]))</f>
        <v>1</v>
      </c>
      <c r="AO33" s="12" cm="1">
        <f t="array" ref="AO33">SUMPRODUCT(($AK33&gt;=Tableau18[Début])*($AK33&lt;=Tableau18[Fin])*(AO$6=Tableau18[Nom]))</f>
        <v>0</v>
      </c>
      <c r="AP33" s="12" cm="1">
        <f t="array" ref="AP33">SUMPRODUCT(($AK33&gt;=Tableau18[Début])*($AK33&lt;=Tableau18[Fin])*(AP$6=Tableau18[Nom]))</f>
        <v>0</v>
      </c>
      <c r="AQ33" s="13" cm="1">
        <f t="array" ref="AQ33">SUMPRODUCT(($AK33&gt;=Tableau18[Début])*($AK33&lt;=Tableau18[Fin])*(AQ$6=Tableau18[Nom]))</f>
        <v>0</v>
      </c>
    </row>
    <row r="34" spans="2:43" ht="20.100000000000001" customHeight="1" x14ac:dyDescent="0.25">
      <c r="B34" s="5">
        <v>44953</v>
      </c>
      <c r="C34" s="11" cm="1">
        <f t="array" ref="C34">SUMPRODUCT(($B34&gt;=Tableau18[Début])*($B34&lt;=Tableau18[Fin])*(C$6=Tableau18[Nom]))</f>
        <v>0</v>
      </c>
      <c r="D34" s="12" cm="1">
        <f t="array" ref="D34">SUMPRODUCT(($B34&gt;=Tableau18[Début])*($B34&lt;=Tableau18[Fin])*(D$6=Tableau18[Nom]))</f>
        <v>1</v>
      </c>
      <c r="E34" s="12" cm="1">
        <f t="array" ref="E34">SUMPRODUCT(($B34&gt;=Tableau18[Début])*($B34&lt;=Tableau18[Fin])*(E$6=Tableau18[Nom]))</f>
        <v>0</v>
      </c>
      <c r="F34" s="12" cm="1">
        <f t="array" ref="F34">SUMPRODUCT(($B34&gt;=Tableau18[Début])*($B34&lt;=Tableau18[Fin])*(F$6=Tableau18[Nom]))</f>
        <v>0</v>
      </c>
      <c r="G34" s="12" cm="1">
        <f t="array" ref="G34">SUMPRODUCT(($B34&gt;=Tableau18[Début])*($B34&lt;=Tableau18[Fin])*(G$6=Tableau18[Nom]))</f>
        <v>0</v>
      </c>
      <c r="H34" s="13" cm="1">
        <f t="array" ref="H34">SUMPRODUCT(($B34&gt;=Tableau18[Début])*($B34&lt;=Tableau18[Fin])*(H$6=Tableau18[Nom]))</f>
        <v>0</v>
      </c>
      <c r="I34" s="5">
        <v>44984</v>
      </c>
      <c r="J34" s="11" cm="1">
        <f t="array" ref="J34">SUMPRODUCT(($I34&gt;=Tableau18[Début])*($I34&lt;=Tableau18[Fin])*(J$6=Tableau18[Nom]))</f>
        <v>0</v>
      </c>
      <c r="K34" s="12" cm="1">
        <f t="array" ref="K34">SUMPRODUCT(($I34&gt;=Tableau18[Début])*($I34&lt;=Tableau18[Fin])*(K$6=Tableau18[Nom]))</f>
        <v>0</v>
      </c>
      <c r="L34" s="12" cm="1">
        <f t="array" ref="L34">SUMPRODUCT(($I34&gt;=Tableau18[Début])*($I34&lt;=Tableau18[Fin])*(L$6=Tableau18[Nom]))</f>
        <v>0</v>
      </c>
      <c r="M34" s="12" cm="1">
        <f t="array" ref="M34">SUMPRODUCT(($I34&gt;=Tableau18[Début])*($I34&lt;=Tableau18[Fin])*(M$6=Tableau18[Nom]))</f>
        <v>0</v>
      </c>
      <c r="N34" s="12" cm="1">
        <f t="array" ref="N34">SUMPRODUCT(($I34&gt;=Tableau18[Début])*($I34&lt;=Tableau18[Fin])*(N$6=Tableau18[Nom]))</f>
        <v>0</v>
      </c>
      <c r="O34" s="13" cm="1">
        <f t="array" ref="O34">SUMPRODUCT(($I34&gt;=Tableau18[Début])*($I34&lt;=Tableau18[Fin])*(O$6=Tableau18[Nom]))</f>
        <v>0</v>
      </c>
      <c r="P34" s="5">
        <v>45012</v>
      </c>
      <c r="Q34" s="11" cm="1">
        <f t="array" ref="Q34">SUMPRODUCT(($P34&gt;=Tableau18[Début])*($P34&lt;=Tableau18[Fin])*(Q$6=Tableau18[Nom]))</f>
        <v>0</v>
      </c>
      <c r="R34" s="12" cm="1">
        <f t="array" ref="R34">SUMPRODUCT(($P34&gt;=Tableau18[Début])*($P34&lt;=Tableau18[Fin])*(R$6=Tableau18[Nom]))</f>
        <v>0</v>
      </c>
      <c r="S34" s="12" cm="1">
        <f t="array" ref="S34">SUMPRODUCT(($P34&gt;=Tableau18[Début])*($P34&lt;=Tableau18[Fin])*(S$6=Tableau18[Nom]))</f>
        <v>0</v>
      </c>
      <c r="T34" s="12" cm="1">
        <f t="array" ref="T34">SUMPRODUCT(($P34&gt;=Tableau18[Début])*($P34&lt;=Tableau18[Fin])*(T$6=Tableau18[Nom]))</f>
        <v>0</v>
      </c>
      <c r="U34" s="12" cm="1">
        <f t="array" ref="U34">SUMPRODUCT(($P34&gt;=Tableau18[Début])*($P34&lt;=Tableau18[Fin])*(U$6=Tableau18[Nom]))</f>
        <v>0</v>
      </c>
      <c r="V34" s="13" cm="1">
        <f t="array" ref="V34">SUMPRODUCT(($P34&gt;=Tableau18[Début])*($P34&lt;=Tableau18[Fin])*(V$6=Tableau18[Nom]))</f>
        <v>0</v>
      </c>
      <c r="W34" s="5">
        <v>45043</v>
      </c>
      <c r="X34" s="11" cm="1">
        <f t="array" ref="X34">SUMPRODUCT(($W34&gt;=Tableau18[Début])*($W34&lt;=Tableau18[Fin])*(X$6=Tableau18[Nom]))</f>
        <v>0</v>
      </c>
      <c r="Y34" s="12" cm="1">
        <f t="array" ref="Y34">SUMPRODUCT(($W34&gt;=Tableau18[Début])*($W34&lt;=Tableau18[Fin])*(Y$6=Tableau18[Nom]))</f>
        <v>0</v>
      </c>
      <c r="Z34" s="12" cm="1">
        <f t="array" ref="Z34">SUMPRODUCT(($W34&gt;=Tableau18[Début])*($W34&lt;=Tableau18[Fin])*(Z$6=Tableau18[Nom]))</f>
        <v>0</v>
      </c>
      <c r="AA34" s="12" cm="1">
        <f t="array" ref="AA34">SUMPRODUCT(($W34&gt;=Tableau18[Début])*($W34&lt;=Tableau18[Fin])*(AA$6=Tableau18[Nom]))</f>
        <v>0</v>
      </c>
      <c r="AB34" s="12" cm="1">
        <f t="array" ref="AB34">SUMPRODUCT(($W34&gt;=Tableau18[Début])*($W34&lt;=Tableau18[Fin])*(AB$6=Tableau18[Nom]))</f>
        <v>0</v>
      </c>
      <c r="AC34" s="13" cm="1">
        <f t="array" ref="AC34">SUMPRODUCT(($W34&gt;=Tableau18[Début])*($W34&lt;=Tableau18[Fin])*(AC$6=Tableau18[Nom]))</f>
        <v>0</v>
      </c>
      <c r="AD34" s="5">
        <v>45073</v>
      </c>
      <c r="AE34" s="11" cm="1">
        <f t="array" ref="AE34">SUMPRODUCT(($AD34&gt;=Tableau18[Début])*($AD34&lt;=Tableau18[Fin])*(AE$6=Tableau18[Nom]))</f>
        <v>0</v>
      </c>
      <c r="AF34" s="12" cm="1">
        <f t="array" ref="AF34">SUMPRODUCT(($AD34&gt;=Tableau18[Début])*($AD34&lt;=Tableau18[Fin])*(AF$6=Tableau18[Nom]))</f>
        <v>0</v>
      </c>
      <c r="AG34" s="12" cm="1">
        <f t="array" ref="AG34">SUMPRODUCT(($AD34&gt;=Tableau18[Début])*($AD34&lt;=Tableau18[Fin])*(AG$6=Tableau18[Nom]))</f>
        <v>0</v>
      </c>
      <c r="AH34" s="12" cm="1">
        <f t="array" ref="AH34">SUMPRODUCT(($AD34&gt;=Tableau18[Début])*($AD34&lt;=Tableau18[Fin])*(AH$6=Tableau18[Nom]))</f>
        <v>0</v>
      </c>
      <c r="AI34" s="12" cm="1">
        <f t="array" ref="AI34">SUMPRODUCT(($AD34&gt;=Tableau18[Début])*($AD34&lt;=Tableau18[Fin])*(AI$6=Tableau18[Nom]))</f>
        <v>0</v>
      </c>
      <c r="AJ34" s="13" cm="1">
        <f t="array" ref="AJ34">SUMPRODUCT(($AD34&gt;=Tableau18[Début])*($AD34&lt;=Tableau18[Fin])*(AJ$6=Tableau18[Nom]))</f>
        <v>0</v>
      </c>
      <c r="AK34" s="5">
        <v>45104</v>
      </c>
      <c r="AL34" s="11" cm="1">
        <f t="array" ref="AL34">SUMPRODUCT(($AK34&gt;=Tableau18[Début])*($AK34&lt;=Tableau18[Fin])*(AL$6=Tableau18[Nom]))</f>
        <v>1</v>
      </c>
      <c r="AM34" s="12" cm="1">
        <f t="array" ref="AM34">SUMPRODUCT(($AK34&gt;=Tableau18[Début])*($AK34&lt;=Tableau18[Fin])*(AM$6=Tableau18[Nom]))</f>
        <v>0</v>
      </c>
      <c r="AN34" s="12" cm="1">
        <f t="array" ref="AN34">SUMPRODUCT(($AK34&gt;=Tableau18[Début])*($AK34&lt;=Tableau18[Fin])*(AN$6=Tableau18[Nom]))</f>
        <v>1</v>
      </c>
      <c r="AO34" s="12" cm="1">
        <f t="array" ref="AO34">SUMPRODUCT(($AK34&gt;=Tableau18[Début])*($AK34&lt;=Tableau18[Fin])*(AO$6=Tableau18[Nom]))</f>
        <v>0</v>
      </c>
      <c r="AP34" s="12" cm="1">
        <f t="array" ref="AP34">SUMPRODUCT(($AK34&gt;=Tableau18[Début])*($AK34&lt;=Tableau18[Fin])*(AP$6=Tableau18[Nom]))</f>
        <v>0</v>
      </c>
      <c r="AQ34" s="13" cm="1">
        <f t="array" ref="AQ34">SUMPRODUCT(($AK34&gt;=Tableau18[Début])*($AK34&lt;=Tableau18[Fin])*(AQ$6=Tableau18[Nom]))</f>
        <v>0</v>
      </c>
    </row>
    <row r="35" spans="2:43" ht="20.100000000000001" customHeight="1" x14ac:dyDescent="0.25">
      <c r="B35" s="5">
        <v>44954</v>
      </c>
      <c r="C35" s="11" cm="1">
        <f t="array" ref="C35">SUMPRODUCT(($B35&gt;=Tableau18[Début])*($B35&lt;=Tableau18[Fin])*(C$6=Tableau18[Nom]))</f>
        <v>0</v>
      </c>
      <c r="D35" s="12" cm="1">
        <f t="array" ref="D35">SUMPRODUCT(($B35&gt;=Tableau18[Début])*($B35&lt;=Tableau18[Fin])*(D$6=Tableau18[Nom]))</f>
        <v>1</v>
      </c>
      <c r="E35" s="12" cm="1">
        <f t="array" ref="E35">SUMPRODUCT(($B35&gt;=Tableau18[Début])*($B35&lt;=Tableau18[Fin])*(E$6=Tableau18[Nom]))</f>
        <v>0</v>
      </c>
      <c r="F35" s="12" cm="1">
        <f t="array" ref="F35">SUMPRODUCT(($B35&gt;=Tableau18[Début])*($B35&lt;=Tableau18[Fin])*(F$6=Tableau18[Nom]))</f>
        <v>0</v>
      </c>
      <c r="G35" s="12" cm="1">
        <f t="array" ref="G35">SUMPRODUCT(($B35&gt;=Tableau18[Début])*($B35&lt;=Tableau18[Fin])*(G$6=Tableau18[Nom]))</f>
        <v>0</v>
      </c>
      <c r="H35" s="13" cm="1">
        <f t="array" ref="H35">SUMPRODUCT(($B35&gt;=Tableau18[Début])*($B35&lt;=Tableau18[Fin])*(H$6=Tableau18[Nom]))</f>
        <v>0</v>
      </c>
      <c r="I35" s="5">
        <v>44985</v>
      </c>
      <c r="J35" s="11" cm="1">
        <f t="array" ref="J35">SUMPRODUCT(($I35&gt;=Tableau18[Début])*($I35&lt;=Tableau18[Fin])*(J$6=Tableau18[Nom]))</f>
        <v>0</v>
      </c>
      <c r="K35" s="12" cm="1">
        <f t="array" ref="K35">SUMPRODUCT(($I35&gt;=Tableau18[Début])*($I35&lt;=Tableau18[Fin])*(K$6=Tableau18[Nom]))</f>
        <v>0</v>
      </c>
      <c r="L35" s="12" cm="1">
        <f t="array" ref="L35">SUMPRODUCT(($I35&gt;=Tableau18[Début])*($I35&lt;=Tableau18[Fin])*(L$6=Tableau18[Nom]))</f>
        <v>0</v>
      </c>
      <c r="M35" s="12" cm="1">
        <f t="array" ref="M35">SUMPRODUCT(($I35&gt;=Tableau18[Début])*($I35&lt;=Tableau18[Fin])*(M$6=Tableau18[Nom]))</f>
        <v>0</v>
      </c>
      <c r="N35" s="12" cm="1">
        <f t="array" ref="N35">SUMPRODUCT(($I35&gt;=Tableau18[Début])*($I35&lt;=Tableau18[Fin])*(N$6=Tableau18[Nom]))</f>
        <v>0</v>
      </c>
      <c r="O35" s="13" cm="1">
        <f t="array" ref="O35">SUMPRODUCT(($I35&gt;=Tableau18[Début])*($I35&lt;=Tableau18[Fin])*(O$6=Tableau18[Nom]))</f>
        <v>0</v>
      </c>
      <c r="P35" s="5">
        <v>45013</v>
      </c>
      <c r="Q35" s="11" cm="1">
        <f t="array" ref="Q35">SUMPRODUCT(($P35&gt;=Tableau18[Début])*($P35&lt;=Tableau18[Fin])*(Q$6=Tableau18[Nom]))</f>
        <v>0</v>
      </c>
      <c r="R35" s="12" cm="1">
        <f t="array" ref="R35">SUMPRODUCT(($P35&gt;=Tableau18[Début])*($P35&lt;=Tableau18[Fin])*(R$6=Tableau18[Nom]))</f>
        <v>0</v>
      </c>
      <c r="S35" s="12" cm="1">
        <f t="array" ref="S35">SUMPRODUCT(($P35&gt;=Tableau18[Début])*($P35&lt;=Tableau18[Fin])*(S$6=Tableau18[Nom]))</f>
        <v>0</v>
      </c>
      <c r="T35" s="12" cm="1">
        <f t="array" ref="T35">SUMPRODUCT(($P35&gt;=Tableau18[Début])*($P35&lt;=Tableau18[Fin])*(T$6=Tableau18[Nom]))</f>
        <v>0</v>
      </c>
      <c r="U35" s="12" cm="1">
        <f t="array" ref="U35">SUMPRODUCT(($P35&gt;=Tableau18[Début])*($P35&lt;=Tableau18[Fin])*(U$6=Tableau18[Nom]))</f>
        <v>0</v>
      </c>
      <c r="V35" s="13" cm="1">
        <f t="array" ref="V35">SUMPRODUCT(($P35&gt;=Tableau18[Début])*($P35&lt;=Tableau18[Fin])*(V$6=Tableau18[Nom]))</f>
        <v>0</v>
      </c>
      <c r="W35" s="5">
        <v>45044</v>
      </c>
      <c r="X35" s="11" cm="1">
        <f t="array" ref="X35">SUMPRODUCT(($W35&gt;=Tableau18[Début])*($W35&lt;=Tableau18[Fin])*(X$6=Tableau18[Nom]))</f>
        <v>0</v>
      </c>
      <c r="Y35" s="12" cm="1">
        <f t="array" ref="Y35">SUMPRODUCT(($W35&gt;=Tableau18[Début])*($W35&lt;=Tableau18[Fin])*(Y$6=Tableau18[Nom]))</f>
        <v>0</v>
      </c>
      <c r="Z35" s="12" cm="1">
        <f t="array" ref="Z35">SUMPRODUCT(($W35&gt;=Tableau18[Début])*($W35&lt;=Tableau18[Fin])*(Z$6=Tableau18[Nom]))</f>
        <v>0</v>
      </c>
      <c r="AA35" s="12" cm="1">
        <f t="array" ref="AA35">SUMPRODUCT(($W35&gt;=Tableau18[Début])*($W35&lt;=Tableau18[Fin])*(AA$6=Tableau18[Nom]))</f>
        <v>0</v>
      </c>
      <c r="AB35" s="12" cm="1">
        <f t="array" ref="AB35">SUMPRODUCT(($W35&gt;=Tableau18[Début])*($W35&lt;=Tableau18[Fin])*(AB$6=Tableau18[Nom]))</f>
        <v>0</v>
      </c>
      <c r="AC35" s="13" cm="1">
        <f t="array" ref="AC35">SUMPRODUCT(($W35&gt;=Tableau18[Début])*($W35&lt;=Tableau18[Fin])*(AC$6=Tableau18[Nom]))</f>
        <v>0</v>
      </c>
      <c r="AD35" s="5">
        <v>45074</v>
      </c>
      <c r="AE35" s="11" cm="1">
        <f t="array" ref="AE35">SUMPRODUCT(($AD35&gt;=Tableau18[Début])*($AD35&lt;=Tableau18[Fin])*(AE$6=Tableau18[Nom]))</f>
        <v>0</v>
      </c>
      <c r="AF35" s="12" cm="1">
        <f t="array" ref="AF35">SUMPRODUCT(($AD35&gt;=Tableau18[Début])*($AD35&lt;=Tableau18[Fin])*(AF$6=Tableau18[Nom]))</f>
        <v>0</v>
      </c>
      <c r="AG35" s="12" cm="1">
        <f t="array" ref="AG35">SUMPRODUCT(($AD35&gt;=Tableau18[Début])*($AD35&lt;=Tableau18[Fin])*(AG$6=Tableau18[Nom]))</f>
        <v>0</v>
      </c>
      <c r="AH35" s="12" cm="1">
        <f t="array" ref="AH35">SUMPRODUCT(($AD35&gt;=Tableau18[Début])*($AD35&lt;=Tableau18[Fin])*(AH$6=Tableau18[Nom]))</f>
        <v>0</v>
      </c>
      <c r="AI35" s="12" cm="1">
        <f t="array" ref="AI35">SUMPRODUCT(($AD35&gt;=Tableau18[Début])*($AD35&lt;=Tableau18[Fin])*(AI$6=Tableau18[Nom]))</f>
        <v>0</v>
      </c>
      <c r="AJ35" s="13" cm="1">
        <f t="array" ref="AJ35">SUMPRODUCT(($AD35&gt;=Tableau18[Début])*($AD35&lt;=Tableau18[Fin])*(AJ$6=Tableau18[Nom]))</f>
        <v>0</v>
      </c>
      <c r="AK35" s="5">
        <v>45105</v>
      </c>
      <c r="AL35" s="11" cm="1">
        <f t="array" ref="AL35">SUMPRODUCT(($AK35&gt;=Tableau18[Début])*($AK35&lt;=Tableau18[Fin])*(AL$6=Tableau18[Nom]))</f>
        <v>1</v>
      </c>
      <c r="AM35" s="12" cm="1">
        <f t="array" ref="AM35">SUMPRODUCT(($AK35&gt;=Tableau18[Début])*($AK35&lt;=Tableau18[Fin])*(AM$6=Tableau18[Nom]))</f>
        <v>0</v>
      </c>
      <c r="AN35" s="12" cm="1">
        <f t="array" ref="AN35">SUMPRODUCT(($AK35&gt;=Tableau18[Début])*($AK35&lt;=Tableau18[Fin])*(AN$6=Tableau18[Nom]))</f>
        <v>1</v>
      </c>
      <c r="AO35" s="12" cm="1">
        <f t="array" ref="AO35">SUMPRODUCT(($AK35&gt;=Tableau18[Début])*($AK35&lt;=Tableau18[Fin])*(AO$6=Tableau18[Nom]))</f>
        <v>0</v>
      </c>
      <c r="AP35" s="12" cm="1">
        <f t="array" ref="AP35">SUMPRODUCT(($AK35&gt;=Tableau18[Début])*($AK35&lt;=Tableau18[Fin])*(AP$6=Tableau18[Nom]))</f>
        <v>0</v>
      </c>
      <c r="AQ35" s="13" cm="1">
        <f t="array" ref="AQ35">SUMPRODUCT(($AK35&gt;=Tableau18[Début])*($AK35&lt;=Tableau18[Fin])*(AQ$6=Tableau18[Nom]))</f>
        <v>0</v>
      </c>
    </row>
    <row r="36" spans="2:43" ht="20.100000000000001" customHeight="1" x14ac:dyDescent="0.25">
      <c r="B36" s="5">
        <v>44955</v>
      </c>
      <c r="C36" s="11" cm="1">
        <f t="array" ref="C36">SUMPRODUCT(($B36&gt;=Tableau18[Début])*($B36&lt;=Tableau18[Fin])*(C$6=Tableau18[Nom]))</f>
        <v>0</v>
      </c>
      <c r="D36" s="12" cm="1">
        <f t="array" ref="D36">SUMPRODUCT(($B36&gt;=Tableau18[Début])*($B36&lt;=Tableau18[Fin])*(D$6=Tableau18[Nom]))</f>
        <v>1</v>
      </c>
      <c r="E36" s="12" cm="1">
        <f t="array" ref="E36">SUMPRODUCT(($B36&gt;=Tableau18[Début])*($B36&lt;=Tableau18[Fin])*(E$6=Tableau18[Nom]))</f>
        <v>0</v>
      </c>
      <c r="F36" s="12" cm="1">
        <f t="array" ref="F36">SUMPRODUCT(($B36&gt;=Tableau18[Début])*($B36&lt;=Tableau18[Fin])*(F$6=Tableau18[Nom]))</f>
        <v>0</v>
      </c>
      <c r="G36" s="12" cm="1">
        <f t="array" ref="G36">SUMPRODUCT(($B36&gt;=Tableau18[Début])*($B36&lt;=Tableau18[Fin])*(G$6=Tableau18[Nom]))</f>
        <v>0</v>
      </c>
      <c r="H36" s="13" cm="1">
        <f t="array" ref="H36">SUMPRODUCT(($B36&gt;=Tableau18[Début])*($B36&lt;=Tableau18[Fin])*(H$6=Tableau18[Nom]))</f>
        <v>0</v>
      </c>
      <c r="I36" s="5"/>
      <c r="J36" s="11" cm="1">
        <f t="array" ref="J36">SUMPRODUCT(($I36&gt;=Tableau18[Début])*($I36&lt;=Tableau18[Fin])*(J$6=Tableau18[Nom]))</f>
        <v>0</v>
      </c>
      <c r="K36" s="12" cm="1">
        <f t="array" ref="K36">SUMPRODUCT(($I36&gt;=Tableau18[Début])*($I36&lt;=Tableau18[Fin])*(K$6=Tableau18[Nom]))</f>
        <v>0</v>
      </c>
      <c r="L36" s="12" cm="1">
        <f t="array" ref="L36">SUMPRODUCT(($I36&gt;=Tableau18[Début])*($I36&lt;=Tableau18[Fin])*(L$6=Tableau18[Nom]))</f>
        <v>0</v>
      </c>
      <c r="M36" s="12" cm="1">
        <f t="array" ref="M36">SUMPRODUCT(($I36&gt;=Tableau18[Début])*($I36&lt;=Tableau18[Fin])*(M$6=Tableau18[Nom]))</f>
        <v>0</v>
      </c>
      <c r="N36" s="12" cm="1">
        <f t="array" ref="N36">SUMPRODUCT(($I36&gt;=Tableau18[Début])*($I36&lt;=Tableau18[Fin])*(N$6=Tableau18[Nom]))</f>
        <v>0</v>
      </c>
      <c r="O36" s="13" cm="1">
        <f t="array" ref="O36">SUMPRODUCT(($I36&gt;=Tableau18[Début])*($I36&lt;=Tableau18[Fin])*(O$6=Tableau18[Nom]))</f>
        <v>0</v>
      </c>
      <c r="P36" s="5">
        <v>45014</v>
      </c>
      <c r="Q36" s="11" cm="1">
        <f t="array" ref="Q36">SUMPRODUCT(($P36&gt;=Tableau18[Début])*($P36&lt;=Tableau18[Fin])*(Q$6=Tableau18[Nom]))</f>
        <v>0</v>
      </c>
      <c r="R36" s="12" cm="1">
        <f t="array" ref="R36">SUMPRODUCT(($P36&gt;=Tableau18[Début])*($P36&lt;=Tableau18[Fin])*(R$6=Tableau18[Nom]))</f>
        <v>0</v>
      </c>
      <c r="S36" s="12" cm="1">
        <f t="array" ref="S36">SUMPRODUCT(($P36&gt;=Tableau18[Début])*($P36&lt;=Tableau18[Fin])*(S$6=Tableau18[Nom]))</f>
        <v>0</v>
      </c>
      <c r="T36" s="12" cm="1">
        <f t="array" ref="T36">SUMPRODUCT(($P36&gt;=Tableau18[Début])*($P36&lt;=Tableau18[Fin])*(T$6=Tableau18[Nom]))</f>
        <v>0</v>
      </c>
      <c r="U36" s="12" cm="1">
        <f t="array" ref="U36">SUMPRODUCT(($P36&gt;=Tableau18[Début])*($P36&lt;=Tableau18[Fin])*(U$6=Tableau18[Nom]))</f>
        <v>0</v>
      </c>
      <c r="V36" s="13" cm="1">
        <f t="array" ref="V36">SUMPRODUCT(($P36&gt;=Tableau18[Début])*($P36&lt;=Tableau18[Fin])*(V$6=Tableau18[Nom]))</f>
        <v>0</v>
      </c>
      <c r="W36" s="5">
        <v>45045</v>
      </c>
      <c r="X36" s="11" cm="1">
        <f t="array" ref="X36">SUMPRODUCT(($W36&gt;=Tableau18[Début])*($W36&lt;=Tableau18[Fin])*(X$6=Tableau18[Nom]))</f>
        <v>0</v>
      </c>
      <c r="Y36" s="12" cm="1">
        <f t="array" ref="Y36">SUMPRODUCT(($W36&gt;=Tableau18[Début])*($W36&lt;=Tableau18[Fin])*(Y$6=Tableau18[Nom]))</f>
        <v>0</v>
      </c>
      <c r="Z36" s="12" cm="1">
        <f t="array" ref="Z36">SUMPRODUCT(($W36&gt;=Tableau18[Début])*($W36&lt;=Tableau18[Fin])*(Z$6=Tableau18[Nom]))</f>
        <v>0</v>
      </c>
      <c r="AA36" s="12" cm="1">
        <f t="array" ref="AA36">SUMPRODUCT(($W36&gt;=Tableau18[Début])*($W36&lt;=Tableau18[Fin])*(AA$6=Tableau18[Nom]))</f>
        <v>0</v>
      </c>
      <c r="AB36" s="12" cm="1">
        <f t="array" ref="AB36">SUMPRODUCT(($W36&gt;=Tableau18[Début])*($W36&lt;=Tableau18[Fin])*(AB$6=Tableau18[Nom]))</f>
        <v>0</v>
      </c>
      <c r="AC36" s="13" cm="1">
        <f t="array" ref="AC36">SUMPRODUCT(($W36&gt;=Tableau18[Début])*($W36&lt;=Tableau18[Fin])*(AC$6=Tableau18[Nom]))</f>
        <v>0</v>
      </c>
      <c r="AD36" s="5">
        <v>45075</v>
      </c>
      <c r="AE36" s="11" cm="1">
        <f t="array" ref="AE36">SUMPRODUCT(($AD36&gt;=Tableau18[Début])*($AD36&lt;=Tableau18[Fin])*(AE$6=Tableau18[Nom]))</f>
        <v>0</v>
      </c>
      <c r="AF36" s="12" cm="1">
        <f t="array" ref="AF36">SUMPRODUCT(($AD36&gt;=Tableau18[Début])*($AD36&lt;=Tableau18[Fin])*(AF$6=Tableau18[Nom]))</f>
        <v>0</v>
      </c>
      <c r="AG36" s="12" cm="1">
        <f t="array" ref="AG36">SUMPRODUCT(($AD36&gt;=Tableau18[Début])*($AD36&lt;=Tableau18[Fin])*(AG$6=Tableau18[Nom]))</f>
        <v>0</v>
      </c>
      <c r="AH36" s="12" cm="1">
        <f t="array" ref="AH36">SUMPRODUCT(($AD36&gt;=Tableau18[Début])*($AD36&lt;=Tableau18[Fin])*(AH$6=Tableau18[Nom]))</f>
        <v>0</v>
      </c>
      <c r="AI36" s="12" cm="1">
        <f t="array" ref="AI36">SUMPRODUCT(($AD36&gt;=Tableau18[Début])*($AD36&lt;=Tableau18[Fin])*(AI$6=Tableau18[Nom]))</f>
        <v>0</v>
      </c>
      <c r="AJ36" s="13" cm="1">
        <f t="array" ref="AJ36">SUMPRODUCT(($AD36&gt;=Tableau18[Début])*($AD36&lt;=Tableau18[Fin])*(AJ$6=Tableau18[Nom]))</f>
        <v>0</v>
      </c>
      <c r="AK36" s="5">
        <v>45106</v>
      </c>
      <c r="AL36" s="11" cm="1">
        <f t="array" ref="AL36">SUMPRODUCT(($AK36&gt;=Tableau18[Début])*($AK36&lt;=Tableau18[Fin])*(AL$6=Tableau18[Nom]))</f>
        <v>0</v>
      </c>
      <c r="AM36" s="12" cm="1">
        <f t="array" ref="AM36">SUMPRODUCT(($AK36&gt;=Tableau18[Début])*($AK36&lt;=Tableau18[Fin])*(AM$6=Tableau18[Nom]))</f>
        <v>0</v>
      </c>
      <c r="AN36" s="12" cm="1">
        <f t="array" ref="AN36">SUMPRODUCT(($AK36&gt;=Tableau18[Début])*($AK36&lt;=Tableau18[Fin])*(AN$6=Tableau18[Nom]))</f>
        <v>0</v>
      </c>
      <c r="AO36" s="12" cm="1">
        <f t="array" ref="AO36">SUMPRODUCT(($AK36&gt;=Tableau18[Début])*($AK36&lt;=Tableau18[Fin])*(AO$6=Tableau18[Nom]))</f>
        <v>0</v>
      </c>
      <c r="AP36" s="12" cm="1">
        <f t="array" ref="AP36">SUMPRODUCT(($AK36&gt;=Tableau18[Début])*($AK36&lt;=Tableau18[Fin])*(AP$6=Tableau18[Nom]))</f>
        <v>0</v>
      </c>
      <c r="AQ36" s="13" cm="1">
        <f t="array" ref="AQ36">SUMPRODUCT(($AK36&gt;=Tableau18[Début])*($AK36&lt;=Tableau18[Fin])*(AQ$6=Tableau18[Nom]))</f>
        <v>0</v>
      </c>
    </row>
    <row r="37" spans="2:43" ht="20.100000000000001" customHeight="1" x14ac:dyDescent="0.25">
      <c r="B37" s="5">
        <v>44956</v>
      </c>
      <c r="C37" s="11" cm="1">
        <f t="array" ref="C37">SUMPRODUCT(($B37&gt;=Tableau18[Début])*($B37&lt;=Tableau18[Fin])*(C$6=Tableau18[Nom]))</f>
        <v>0</v>
      </c>
      <c r="D37" s="12" cm="1">
        <f t="array" ref="D37">SUMPRODUCT(($B37&gt;=Tableau18[Début])*($B37&lt;=Tableau18[Fin])*(D$6=Tableau18[Nom]))</f>
        <v>1</v>
      </c>
      <c r="E37" s="12" cm="1">
        <f t="array" ref="E37">SUMPRODUCT(($B37&gt;=Tableau18[Début])*($B37&lt;=Tableau18[Fin])*(E$6=Tableau18[Nom]))</f>
        <v>0</v>
      </c>
      <c r="F37" s="12" cm="1">
        <f t="array" ref="F37">SUMPRODUCT(($B37&gt;=Tableau18[Début])*($B37&lt;=Tableau18[Fin])*(F$6=Tableau18[Nom]))</f>
        <v>0</v>
      </c>
      <c r="G37" s="12" cm="1">
        <f t="array" ref="G37">SUMPRODUCT(($B37&gt;=Tableau18[Début])*($B37&lt;=Tableau18[Fin])*(G$6=Tableau18[Nom]))</f>
        <v>0</v>
      </c>
      <c r="H37" s="13" cm="1">
        <f t="array" ref="H37">SUMPRODUCT(($B37&gt;=Tableau18[Début])*($B37&lt;=Tableau18[Fin])*(H$6=Tableau18[Nom]))</f>
        <v>0</v>
      </c>
      <c r="I37" s="5"/>
      <c r="J37" s="11" cm="1">
        <f t="array" ref="J37">SUMPRODUCT(($I37&gt;=Tableau18[Début])*($I37&lt;=Tableau18[Fin])*(J$6=Tableau18[Nom]))</f>
        <v>0</v>
      </c>
      <c r="K37" s="12" cm="1">
        <f t="array" ref="K37">SUMPRODUCT(($I37&gt;=Tableau18[Début])*($I37&lt;=Tableau18[Fin])*(K$6=Tableau18[Nom]))</f>
        <v>0</v>
      </c>
      <c r="L37" s="12" cm="1">
        <f t="array" ref="L37">SUMPRODUCT(($I37&gt;=Tableau18[Début])*($I37&lt;=Tableau18[Fin])*(L$6=Tableau18[Nom]))</f>
        <v>0</v>
      </c>
      <c r="M37" s="12" cm="1">
        <f t="array" ref="M37">SUMPRODUCT(($I37&gt;=Tableau18[Début])*($I37&lt;=Tableau18[Fin])*(M$6=Tableau18[Nom]))</f>
        <v>0</v>
      </c>
      <c r="N37" s="12" cm="1">
        <f t="array" ref="N37">SUMPRODUCT(($I37&gt;=Tableau18[Début])*($I37&lt;=Tableau18[Fin])*(N$6=Tableau18[Nom]))</f>
        <v>0</v>
      </c>
      <c r="O37" s="13" cm="1">
        <f t="array" ref="O37">SUMPRODUCT(($I37&gt;=Tableau18[Début])*($I37&lt;=Tableau18[Fin])*(O$6=Tableau18[Nom]))</f>
        <v>0</v>
      </c>
      <c r="P37" s="5">
        <v>45015</v>
      </c>
      <c r="Q37" s="11" cm="1">
        <f t="array" ref="Q37">SUMPRODUCT(($P37&gt;=Tableau18[Début])*($P37&lt;=Tableau18[Fin])*(Q$6=Tableau18[Nom]))</f>
        <v>0</v>
      </c>
      <c r="R37" s="12" cm="1">
        <f t="array" ref="R37">SUMPRODUCT(($P37&gt;=Tableau18[Début])*($P37&lt;=Tableau18[Fin])*(R$6=Tableau18[Nom]))</f>
        <v>0</v>
      </c>
      <c r="S37" s="12" cm="1">
        <f t="array" ref="S37">SUMPRODUCT(($P37&gt;=Tableau18[Début])*($P37&lt;=Tableau18[Fin])*(S$6=Tableau18[Nom]))</f>
        <v>0</v>
      </c>
      <c r="T37" s="12" cm="1">
        <f t="array" ref="T37">SUMPRODUCT(($P37&gt;=Tableau18[Début])*($P37&lt;=Tableau18[Fin])*(T$6=Tableau18[Nom]))</f>
        <v>0</v>
      </c>
      <c r="U37" s="12" cm="1">
        <f t="array" ref="U37">SUMPRODUCT(($P37&gt;=Tableau18[Début])*($P37&lt;=Tableau18[Fin])*(U$6=Tableau18[Nom]))</f>
        <v>0</v>
      </c>
      <c r="V37" s="13" cm="1">
        <f t="array" ref="V37">SUMPRODUCT(($P37&gt;=Tableau18[Début])*($P37&lt;=Tableau18[Fin])*(V$6=Tableau18[Nom]))</f>
        <v>0</v>
      </c>
      <c r="W37" s="5">
        <v>45046</v>
      </c>
      <c r="X37" s="11" cm="1">
        <f t="array" ref="X37">SUMPRODUCT(($W37&gt;=Tableau18[Début])*($W37&lt;=Tableau18[Fin])*(X$6=Tableau18[Nom]))</f>
        <v>0</v>
      </c>
      <c r="Y37" s="12" cm="1">
        <f t="array" ref="Y37">SUMPRODUCT(($W37&gt;=Tableau18[Début])*($W37&lt;=Tableau18[Fin])*(Y$6=Tableau18[Nom]))</f>
        <v>0</v>
      </c>
      <c r="Z37" s="12" cm="1">
        <f t="array" ref="Z37">SUMPRODUCT(($W37&gt;=Tableau18[Début])*($W37&lt;=Tableau18[Fin])*(Z$6=Tableau18[Nom]))</f>
        <v>0</v>
      </c>
      <c r="AA37" s="12" cm="1">
        <f t="array" ref="AA37">SUMPRODUCT(($W37&gt;=Tableau18[Début])*($W37&lt;=Tableau18[Fin])*(AA$6=Tableau18[Nom]))</f>
        <v>0</v>
      </c>
      <c r="AB37" s="12" cm="1">
        <f t="array" ref="AB37">SUMPRODUCT(($W37&gt;=Tableau18[Début])*($W37&lt;=Tableau18[Fin])*(AB$6=Tableau18[Nom]))</f>
        <v>0</v>
      </c>
      <c r="AC37" s="13" cm="1">
        <f t="array" ref="AC37">SUMPRODUCT(($W37&gt;=Tableau18[Début])*($W37&lt;=Tableau18[Fin])*(AC$6=Tableau18[Nom]))</f>
        <v>0</v>
      </c>
      <c r="AD37" s="5">
        <v>45076</v>
      </c>
      <c r="AE37" s="11" cm="1">
        <f t="array" ref="AE37">SUMPRODUCT(($AD37&gt;=Tableau18[Début])*($AD37&lt;=Tableau18[Fin])*(AE$6=Tableau18[Nom]))</f>
        <v>0</v>
      </c>
      <c r="AF37" s="12" cm="1">
        <f t="array" ref="AF37">SUMPRODUCT(($AD37&gt;=Tableau18[Début])*($AD37&lt;=Tableau18[Fin])*(AF$6=Tableau18[Nom]))</f>
        <v>0</v>
      </c>
      <c r="AG37" s="12" cm="1">
        <f t="array" ref="AG37">SUMPRODUCT(($AD37&gt;=Tableau18[Début])*($AD37&lt;=Tableau18[Fin])*(AG$6=Tableau18[Nom]))</f>
        <v>0</v>
      </c>
      <c r="AH37" s="12" cm="1">
        <f t="array" ref="AH37">SUMPRODUCT(($AD37&gt;=Tableau18[Début])*($AD37&lt;=Tableau18[Fin])*(AH$6=Tableau18[Nom]))</f>
        <v>0</v>
      </c>
      <c r="AI37" s="12" cm="1">
        <f t="array" ref="AI37">SUMPRODUCT(($AD37&gt;=Tableau18[Début])*($AD37&lt;=Tableau18[Fin])*(AI$6=Tableau18[Nom]))</f>
        <v>0</v>
      </c>
      <c r="AJ37" s="13" cm="1">
        <f t="array" ref="AJ37">SUMPRODUCT(($AD37&gt;=Tableau18[Début])*($AD37&lt;=Tableau18[Fin])*(AJ$6=Tableau18[Nom]))</f>
        <v>0</v>
      </c>
      <c r="AK37" s="5">
        <v>45107</v>
      </c>
      <c r="AL37" s="11" cm="1">
        <f t="array" ref="AL37">SUMPRODUCT(($AK37&gt;=Tableau18[Début])*($AK37&lt;=Tableau18[Fin])*(AL$6=Tableau18[Nom]))</f>
        <v>0</v>
      </c>
      <c r="AM37" s="12" cm="1">
        <f t="array" ref="AM37">SUMPRODUCT(($AK37&gt;=Tableau18[Début])*($AK37&lt;=Tableau18[Fin])*(AM$6=Tableau18[Nom]))</f>
        <v>0</v>
      </c>
      <c r="AN37" s="12" cm="1">
        <f t="array" ref="AN37">SUMPRODUCT(($AK37&gt;=Tableau18[Début])*($AK37&lt;=Tableau18[Fin])*(AN$6=Tableau18[Nom]))</f>
        <v>0</v>
      </c>
      <c r="AO37" s="12" cm="1">
        <f t="array" ref="AO37">SUMPRODUCT(($AK37&gt;=Tableau18[Début])*($AK37&lt;=Tableau18[Fin])*(AO$6=Tableau18[Nom]))</f>
        <v>0</v>
      </c>
      <c r="AP37" s="12" cm="1">
        <f t="array" ref="AP37">SUMPRODUCT(($AK37&gt;=Tableau18[Début])*($AK37&lt;=Tableau18[Fin])*(AP$6=Tableau18[Nom]))</f>
        <v>0</v>
      </c>
      <c r="AQ37" s="13" cm="1">
        <f t="array" ref="AQ37">SUMPRODUCT(($AK37&gt;=Tableau18[Début])*($AK37&lt;=Tableau18[Fin])*(AQ$6=Tableau18[Nom]))</f>
        <v>0</v>
      </c>
    </row>
    <row r="38" spans="2:43" ht="20.100000000000001" customHeight="1" thickBot="1" x14ac:dyDescent="0.3">
      <c r="B38" s="5">
        <v>44957</v>
      </c>
      <c r="C38" s="14" cm="1">
        <f t="array" ref="C38">SUMPRODUCT(($B38&gt;=Tableau18[Début])*($B38&lt;=Tableau18[Fin])*(C$6=Tableau18[Nom]))</f>
        <v>0</v>
      </c>
      <c r="D38" s="15" cm="1">
        <f t="array" ref="D38">SUMPRODUCT(($B38&gt;=Tableau18[Début])*($B38&lt;=Tableau18[Fin])*(D$6=Tableau18[Nom]))</f>
        <v>1</v>
      </c>
      <c r="E38" s="15" cm="1">
        <f t="array" ref="E38">SUMPRODUCT(($B38&gt;=Tableau18[Début])*($B38&lt;=Tableau18[Fin])*(E$6=Tableau18[Nom]))</f>
        <v>0</v>
      </c>
      <c r="F38" s="15" cm="1">
        <f t="array" ref="F38">SUMPRODUCT(($B38&gt;=Tableau18[Début])*($B38&lt;=Tableau18[Fin])*(F$6=Tableau18[Nom]))</f>
        <v>0</v>
      </c>
      <c r="G38" s="15" cm="1">
        <f t="array" ref="G38">SUMPRODUCT(($B38&gt;=Tableau18[Début])*($B38&lt;=Tableau18[Fin])*(G$6=Tableau18[Nom]))</f>
        <v>0</v>
      </c>
      <c r="H38" s="16" cm="1">
        <f t="array" ref="H38">SUMPRODUCT(($B38&gt;=Tableau18[Début])*($B38&lt;=Tableau18[Fin])*(H$6=Tableau18[Nom]))</f>
        <v>0</v>
      </c>
      <c r="I38" s="5"/>
      <c r="J38" s="14" cm="1">
        <f t="array" ref="J38">SUMPRODUCT(($I38&gt;=Tableau18[Début])*($I38&lt;=Tableau18[Fin])*(J$6=Tableau18[Nom]))</f>
        <v>0</v>
      </c>
      <c r="K38" s="15" cm="1">
        <f t="array" ref="K38">SUMPRODUCT(($I38&gt;=Tableau18[Début])*($I38&lt;=Tableau18[Fin])*(K$6=Tableau18[Nom]))</f>
        <v>0</v>
      </c>
      <c r="L38" s="15" cm="1">
        <f t="array" ref="L38">SUMPRODUCT(($I38&gt;=Tableau18[Début])*($I38&lt;=Tableau18[Fin])*(L$6=Tableau18[Nom]))</f>
        <v>0</v>
      </c>
      <c r="M38" s="15" cm="1">
        <f t="array" ref="M38">SUMPRODUCT(($I38&gt;=Tableau18[Début])*($I38&lt;=Tableau18[Fin])*(M$6=Tableau18[Nom]))</f>
        <v>0</v>
      </c>
      <c r="N38" s="15" cm="1">
        <f t="array" ref="N38">SUMPRODUCT(($I38&gt;=Tableau18[Début])*($I38&lt;=Tableau18[Fin])*(N$6=Tableau18[Nom]))</f>
        <v>0</v>
      </c>
      <c r="O38" s="16" cm="1">
        <f t="array" ref="O38">SUMPRODUCT(($I38&gt;=Tableau18[Début])*($I38&lt;=Tableau18[Fin])*(O$6=Tableau18[Nom]))</f>
        <v>0</v>
      </c>
      <c r="P38" s="5">
        <v>45016</v>
      </c>
      <c r="Q38" s="14" cm="1">
        <f t="array" ref="Q38">SUMPRODUCT(($P38&gt;=Tableau18[Début])*($P38&lt;=Tableau18[Fin])*(Q$6=Tableau18[Nom]))</f>
        <v>0</v>
      </c>
      <c r="R38" s="15" cm="1">
        <f t="array" ref="R38">SUMPRODUCT(($P38&gt;=Tableau18[Début])*($P38&lt;=Tableau18[Fin])*(R$6=Tableau18[Nom]))</f>
        <v>0</v>
      </c>
      <c r="S38" s="15" cm="1">
        <f t="array" ref="S38">SUMPRODUCT(($P38&gt;=Tableau18[Début])*($P38&lt;=Tableau18[Fin])*(S$6=Tableau18[Nom]))</f>
        <v>0</v>
      </c>
      <c r="T38" s="15" cm="1">
        <f t="array" ref="T38">SUMPRODUCT(($P38&gt;=Tableau18[Début])*($P38&lt;=Tableau18[Fin])*(T$6=Tableau18[Nom]))</f>
        <v>0</v>
      </c>
      <c r="U38" s="15" cm="1">
        <f t="array" ref="U38">SUMPRODUCT(($P38&gt;=Tableau18[Début])*($P38&lt;=Tableau18[Fin])*(U$6=Tableau18[Nom]))</f>
        <v>0</v>
      </c>
      <c r="V38" s="16" cm="1">
        <f t="array" ref="V38">SUMPRODUCT(($P38&gt;=Tableau18[Début])*($P38&lt;=Tableau18[Fin])*(V$6=Tableau18[Nom]))</f>
        <v>0</v>
      </c>
      <c r="W38" s="5"/>
      <c r="X38" s="14" cm="1">
        <f t="array" ref="X38">SUMPRODUCT(($W38&gt;=Tableau18[Début])*($W38&lt;=Tableau18[Fin])*(X$6=Tableau18[Nom]))</f>
        <v>0</v>
      </c>
      <c r="Y38" s="15" cm="1">
        <f t="array" ref="Y38">SUMPRODUCT(($W38&gt;=Tableau18[Début])*($W38&lt;=Tableau18[Fin])*(Y$6=Tableau18[Nom]))</f>
        <v>0</v>
      </c>
      <c r="Z38" s="15" cm="1">
        <f t="array" ref="Z38">SUMPRODUCT(($W38&gt;=Tableau18[Début])*($W38&lt;=Tableau18[Fin])*(Z$6=Tableau18[Nom]))</f>
        <v>0</v>
      </c>
      <c r="AA38" s="15" cm="1">
        <f t="array" ref="AA38">SUMPRODUCT(($W38&gt;=Tableau18[Début])*($W38&lt;=Tableau18[Fin])*(AA$6=Tableau18[Nom]))</f>
        <v>0</v>
      </c>
      <c r="AB38" s="15" cm="1">
        <f t="array" ref="AB38">SUMPRODUCT(($W38&gt;=Tableau18[Début])*($W38&lt;=Tableau18[Fin])*(AB$6=Tableau18[Nom]))</f>
        <v>0</v>
      </c>
      <c r="AC38" s="16" cm="1">
        <f t="array" ref="AC38">SUMPRODUCT(($W38&gt;=Tableau18[Début])*($W38&lt;=Tableau18[Fin])*(AC$6=Tableau18[Nom]))</f>
        <v>0</v>
      </c>
      <c r="AD38" s="5">
        <v>45077</v>
      </c>
      <c r="AE38" s="14" cm="1">
        <f t="array" ref="AE38">SUMPRODUCT(($AD38&gt;=Tableau18[Début])*($AD38&lt;=Tableau18[Fin])*(AE$6=Tableau18[Nom]))</f>
        <v>0</v>
      </c>
      <c r="AF38" s="15" cm="1">
        <f t="array" ref="AF38">SUMPRODUCT(($AD38&gt;=Tableau18[Début])*($AD38&lt;=Tableau18[Fin])*(AF$6=Tableau18[Nom]))</f>
        <v>0</v>
      </c>
      <c r="AG38" s="15" cm="1">
        <f t="array" ref="AG38">SUMPRODUCT(($AD38&gt;=Tableau18[Début])*($AD38&lt;=Tableau18[Fin])*(AG$6=Tableau18[Nom]))</f>
        <v>0</v>
      </c>
      <c r="AH38" s="15" cm="1">
        <f t="array" ref="AH38">SUMPRODUCT(($AD38&gt;=Tableau18[Début])*($AD38&lt;=Tableau18[Fin])*(AH$6=Tableau18[Nom]))</f>
        <v>0</v>
      </c>
      <c r="AI38" s="15" cm="1">
        <f t="array" ref="AI38">SUMPRODUCT(($AD38&gt;=Tableau18[Début])*($AD38&lt;=Tableau18[Fin])*(AI$6=Tableau18[Nom]))</f>
        <v>0</v>
      </c>
      <c r="AJ38" s="16" cm="1">
        <f t="array" ref="AJ38">SUMPRODUCT(($AD38&gt;=Tableau18[Début])*($AD38&lt;=Tableau18[Fin])*(AJ$6=Tableau18[Nom]))</f>
        <v>0</v>
      </c>
      <c r="AK38" s="5"/>
      <c r="AL38" s="14" cm="1">
        <f t="array" ref="AL38">SUMPRODUCT(($AK38&gt;=Tableau18[Début])*($AK38&lt;=Tableau18[Fin])*(AL$6=Tableau18[Nom]))</f>
        <v>0</v>
      </c>
      <c r="AM38" s="15" cm="1">
        <f t="array" ref="AM38">SUMPRODUCT(($AK38&gt;=Tableau18[Début])*($AK38&lt;=Tableau18[Fin])*(AM$6=Tableau18[Nom]))</f>
        <v>0</v>
      </c>
      <c r="AN38" s="15" cm="1">
        <f t="array" ref="AN38">SUMPRODUCT(($AK38&gt;=Tableau18[Début])*($AK38&lt;=Tableau18[Fin])*(AN$6=Tableau18[Nom]))</f>
        <v>0</v>
      </c>
      <c r="AO38" s="15" cm="1">
        <f t="array" ref="AO38">SUMPRODUCT(($AK38&gt;=Tableau18[Début])*($AK38&lt;=Tableau18[Fin])*(AO$6=Tableau18[Nom]))</f>
        <v>0</v>
      </c>
      <c r="AP38" s="15" cm="1">
        <f t="array" ref="AP38">SUMPRODUCT(($AK38&gt;=Tableau18[Début])*($AK38&lt;=Tableau18[Fin])*(AP$6=Tableau18[Nom]))</f>
        <v>0</v>
      </c>
      <c r="AQ38" s="16" cm="1">
        <f t="array" ref="AQ38">SUMPRODUCT(($AK38&gt;=Tableau18[Début])*($AK38&lt;=Tableau18[Fin])*(AQ$6=Tableau18[Nom]))</f>
        <v>0</v>
      </c>
    </row>
    <row r="39" spans="2:43" ht="20.100000000000001" customHeight="1" thickTop="1" x14ac:dyDescent="0.25">
      <c r="B39" s="47">
        <v>36708</v>
      </c>
      <c r="C39" s="48"/>
      <c r="D39" s="48"/>
      <c r="E39" s="48"/>
      <c r="F39" s="48"/>
      <c r="G39" s="48"/>
      <c r="H39" s="49"/>
      <c r="I39" s="47">
        <v>36739</v>
      </c>
      <c r="J39" s="48"/>
      <c r="K39" s="48"/>
      <c r="L39" s="48"/>
      <c r="M39" s="48"/>
      <c r="N39" s="48"/>
      <c r="O39" s="49"/>
      <c r="P39" s="47">
        <v>36770</v>
      </c>
      <c r="Q39" s="48"/>
      <c r="R39" s="48"/>
      <c r="S39" s="48"/>
      <c r="T39" s="48"/>
      <c r="U39" s="48"/>
      <c r="V39" s="49"/>
      <c r="W39" s="47">
        <v>36800</v>
      </c>
      <c r="X39" s="48"/>
      <c r="Y39" s="48"/>
      <c r="Z39" s="48"/>
      <c r="AA39" s="48"/>
      <c r="AB39" s="48"/>
      <c r="AC39" s="49"/>
      <c r="AD39" s="47">
        <v>36831</v>
      </c>
      <c r="AE39" s="48"/>
      <c r="AF39" s="48"/>
      <c r="AG39" s="48"/>
      <c r="AH39" s="48"/>
      <c r="AI39" s="48"/>
      <c r="AJ39" s="49"/>
      <c r="AK39" s="47">
        <v>36861</v>
      </c>
      <c r="AL39" s="48"/>
      <c r="AM39" s="48"/>
      <c r="AN39" s="48"/>
      <c r="AO39" s="48"/>
      <c r="AP39" s="48"/>
      <c r="AQ39" s="49"/>
    </row>
    <row r="40" spans="2:43" ht="20.100000000000001" customHeight="1" x14ac:dyDescent="0.25">
      <c r="B40" s="4" cm="1">
        <f t="array" ref="B40:B70">_xlfn.SEQUENCE(DAY(DATE($W$4,MONTH(B39)+1,1)-1),1,DATE($W$4,MONTH(B39),1),1)</f>
        <v>45108</v>
      </c>
      <c r="C40" s="8" cm="1">
        <f t="array" ref="C40">SUMPRODUCT(($B40&gt;=Tableau18[Début])*($B40&lt;=Tableau18[Fin])*(C$6=Tableau18[Nom]))</f>
        <v>0</v>
      </c>
      <c r="D40" s="9" cm="1">
        <f t="array" ref="D40">SUMPRODUCT(($B40&gt;=Tableau18[Début])*($B40&lt;=Tableau18[Fin])*(D$6=Tableau18[Nom]))</f>
        <v>0</v>
      </c>
      <c r="E40" s="9" cm="1">
        <f t="array" ref="E40">SUMPRODUCT(($B40&gt;=Tableau18[Début])*($B40&lt;=Tableau18[Fin])*(E$6=Tableau18[Nom]))</f>
        <v>0</v>
      </c>
      <c r="F40" s="9" cm="1">
        <f t="array" ref="F40">SUMPRODUCT(($B40&gt;=Tableau18[Début])*($B40&lt;=Tableau18[Fin])*(F$6=Tableau18[Nom]))</f>
        <v>0</v>
      </c>
      <c r="G40" s="9" cm="1">
        <f t="array" ref="G40">SUMPRODUCT(($B40&gt;=Tableau18[Début])*($B40&lt;=Tableau18[Fin])*(G$6=Tableau18[Nom]))</f>
        <v>0</v>
      </c>
      <c r="H40" s="10" cm="1">
        <f t="array" ref="H40">SUMPRODUCT(($B40&gt;=Tableau18[Début])*($B40&lt;=Tableau18[Fin])*(H$6=Tableau18[Nom]))</f>
        <v>0</v>
      </c>
      <c r="I40" s="4" cm="1">
        <f t="array" ref="I40:I70">_xlfn.SEQUENCE(DAY(DATE($W$4,MONTH(I39)+1,1)-1),1,DATE($W$4,MONTH(I39),1),1)</f>
        <v>45139</v>
      </c>
      <c r="J40" s="8" cm="1">
        <f t="array" ref="J40">SUMPRODUCT(($I40&gt;=Tableau18[Début])*($I40&lt;=Tableau18[Fin])*(J$6=Tableau18[Nom]))</f>
        <v>0</v>
      </c>
      <c r="K40" s="9" cm="1">
        <f t="array" ref="K40">SUMPRODUCT(($I40&gt;=Tableau18[Début])*($I40&lt;=Tableau18[Fin])*(K$6=Tableau18[Nom]))</f>
        <v>0</v>
      </c>
      <c r="L40" s="9" cm="1">
        <f t="array" ref="L40">SUMPRODUCT(($I40&gt;=Tableau18[Début])*($I40&lt;=Tableau18[Fin])*(L$6=Tableau18[Nom]))</f>
        <v>0</v>
      </c>
      <c r="M40" s="9" cm="1">
        <f t="array" ref="M40">SUMPRODUCT(($I40&gt;=Tableau18[Début])*($I40&lt;=Tableau18[Fin])*(M$6=Tableau18[Nom]))</f>
        <v>0</v>
      </c>
      <c r="N40" s="9" cm="1">
        <f t="array" ref="N40">SUMPRODUCT(($I40&gt;=Tableau18[Début])*($I40&lt;=Tableau18[Fin])*(N$6=Tableau18[Nom]))</f>
        <v>0</v>
      </c>
      <c r="O40" s="10" cm="1">
        <f t="array" ref="O40">SUMPRODUCT(($I40&gt;=Tableau18[Début])*($I40&lt;=Tableau18[Fin])*(O$6=Tableau18[Nom]))</f>
        <v>0</v>
      </c>
      <c r="P40" s="4" cm="1">
        <f t="array" ref="P40:P69">_xlfn.SEQUENCE(DAY(DATE($W$4,MONTH(P39)+1,1)-1),1,DATE($W$4,MONTH(P39),1),1)</f>
        <v>45170</v>
      </c>
      <c r="Q40" s="8" cm="1">
        <f t="array" ref="Q40">SUMPRODUCT(($P40&gt;=Tableau18[Début])*($P40&lt;=Tableau18[Fin])*(Q$6=Tableau18[Nom]))</f>
        <v>0</v>
      </c>
      <c r="R40" s="9" cm="1">
        <f t="array" ref="R40">SUMPRODUCT(($P40&gt;=Tableau18[Début])*($P40&lt;=Tableau18[Fin])*(R$6=Tableau18[Nom]))</f>
        <v>0</v>
      </c>
      <c r="S40" s="9" cm="1">
        <f t="array" ref="S40">SUMPRODUCT(($P40&gt;=Tableau18[Début])*($P40&lt;=Tableau18[Fin])*(S$6=Tableau18[Nom]))</f>
        <v>0</v>
      </c>
      <c r="T40" s="9" cm="1">
        <f t="array" ref="T40">SUMPRODUCT(($P40&gt;=Tableau18[Début])*($P40&lt;=Tableau18[Fin])*(T$6=Tableau18[Nom]))</f>
        <v>0</v>
      </c>
      <c r="U40" s="9" cm="1">
        <f t="array" ref="U40">SUMPRODUCT(($P40&gt;=Tableau18[Début])*($P40&lt;=Tableau18[Fin])*(U$6=Tableau18[Nom]))</f>
        <v>0</v>
      </c>
      <c r="V40" s="10" cm="1">
        <f t="array" ref="V40">SUMPRODUCT(($P40&gt;=Tableau18[Début])*($P40&lt;=Tableau18[Fin])*(V$6=Tableau18[Nom]))</f>
        <v>0</v>
      </c>
      <c r="W40" s="4" cm="1">
        <f t="array" ref="W40:W70">_xlfn.SEQUENCE(DAY(DATE($W$4,MONTH(W39)+1,1)-1),1,DATE($W$4,MONTH(W39),1),1)</f>
        <v>45200</v>
      </c>
      <c r="X40" s="8" cm="1">
        <f t="array" ref="X40">SUMPRODUCT(($W40&gt;=Tableau18[Début])*($W40&lt;=Tableau18[Fin])*(X$6=Tableau18[Nom]))</f>
        <v>0</v>
      </c>
      <c r="Y40" s="9" cm="1">
        <f t="array" ref="Y40">SUMPRODUCT(($W40&gt;=Tableau18[Début])*($W40&lt;=Tableau18[Fin])*(Y$6=Tableau18[Nom]))</f>
        <v>0</v>
      </c>
      <c r="Z40" s="9" cm="1">
        <f t="array" ref="Z40">SUMPRODUCT(($W40&gt;=Tableau18[Début])*($W40&lt;=Tableau18[Fin])*(Z$6=Tableau18[Nom]))</f>
        <v>0</v>
      </c>
      <c r="AA40" s="9" cm="1">
        <f t="array" ref="AA40">SUMPRODUCT(($W40&gt;=Tableau18[Début])*($W40&lt;=Tableau18[Fin])*(AA$6=Tableau18[Nom]))</f>
        <v>0</v>
      </c>
      <c r="AB40" s="9" cm="1">
        <f t="array" ref="AB40">SUMPRODUCT(($W40&gt;=Tableau18[Début])*($W40&lt;=Tableau18[Fin])*(AB$6=Tableau18[Nom]))</f>
        <v>0</v>
      </c>
      <c r="AC40" s="10" cm="1">
        <f t="array" ref="AC40">SUMPRODUCT(($W40&gt;=Tableau18[Début])*($W40&lt;=Tableau18[Fin])*(AC$6=Tableau18[Nom]))</f>
        <v>0</v>
      </c>
      <c r="AD40" s="4" cm="1">
        <f t="array" ref="AD40:AD69">_xlfn.SEQUENCE(DAY(DATE($W$4,MONTH(AD39)+1,1)-1),1,DATE($W$4,MONTH(AD39),1),1)</f>
        <v>45231</v>
      </c>
      <c r="AE40" s="8" cm="1">
        <f t="array" ref="AE40">SUMPRODUCT(($AD40&gt;=Tableau18[Début])*($AD40&lt;=Tableau18[Fin])*(AE$6=Tableau18[Nom]))</f>
        <v>0</v>
      </c>
      <c r="AF40" s="9" cm="1">
        <f t="array" ref="AF40">SUMPRODUCT(($AD40&gt;=Tableau18[Début])*($AD40&lt;=Tableau18[Fin])*(AF$6=Tableau18[Nom]))</f>
        <v>0</v>
      </c>
      <c r="AG40" s="9" cm="1">
        <f t="array" ref="AG40">SUMPRODUCT(($AD40&gt;=Tableau18[Début])*($AD40&lt;=Tableau18[Fin])*(AG$6=Tableau18[Nom]))</f>
        <v>0</v>
      </c>
      <c r="AH40" s="9" cm="1">
        <f t="array" ref="AH40">SUMPRODUCT(($AD40&gt;=Tableau18[Début])*($AD40&lt;=Tableau18[Fin])*(AH$6=Tableau18[Nom]))</f>
        <v>0</v>
      </c>
      <c r="AI40" s="9" cm="1">
        <f t="array" ref="AI40">SUMPRODUCT(($AD40&gt;=Tableau18[Début])*($AD40&lt;=Tableau18[Fin])*(AI$6=Tableau18[Nom]))</f>
        <v>0</v>
      </c>
      <c r="AJ40" s="10" cm="1">
        <f t="array" ref="AJ40">SUMPRODUCT(($AD40&gt;=Tableau18[Début])*($AD40&lt;=Tableau18[Fin])*(AJ$6=Tableau18[Nom]))</f>
        <v>0</v>
      </c>
      <c r="AK40" s="4" cm="1">
        <f t="array" ref="AK40:AK70">_xlfn.SEQUENCE(DAY(DATE($W$4,MONTH(AK39)+1,1)-1),1,DATE($W$4,MONTH(AK39),1),1)</f>
        <v>45261</v>
      </c>
      <c r="AL40" s="8" cm="1">
        <f t="array" ref="AL40">SUMPRODUCT(($AK40&gt;=Tableau18[Début])*($AK40&lt;=Tableau18[Fin])*(AL$6=Tableau18[Nom]))</f>
        <v>0</v>
      </c>
      <c r="AM40" s="9" cm="1">
        <f t="array" ref="AM40">SUMPRODUCT(($AK40&gt;=Tableau18[Début])*($AK40&lt;=Tableau18[Fin])*(AM$6=Tableau18[Nom]))</f>
        <v>0</v>
      </c>
      <c r="AN40" s="9" cm="1">
        <f t="array" ref="AN40">SUMPRODUCT(($AK40&gt;=Tableau18[Début])*($AK40&lt;=Tableau18[Fin])*(AN$6=Tableau18[Nom]))</f>
        <v>0</v>
      </c>
      <c r="AO40" s="9" cm="1">
        <f t="array" ref="AO40">SUMPRODUCT(($AK40&gt;=Tableau18[Début])*($AK40&lt;=Tableau18[Fin])*(AO$6=Tableau18[Nom]))</f>
        <v>0</v>
      </c>
      <c r="AP40" s="9" cm="1">
        <f t="array" ref="AP40">SUMPRODUCT(($AK40&gt;=Tableau18[Début])*($AK40&lt;=Tableau18[Fin])*(AP$6=Tableau18[Nom]))</f>
        <v>0</v>
      </c>
      <c r="AQ40" s="10" cm="1">
        <f t="array" ref="AQ40">SUMPRODUCT(($AK40&gt;=Tableau18[Début])*($AK40&lt;=Tableau18[Fin])*(AQ$6=Tableau18[Nom]))</f>
        <v>0</v>
      </c>
    </row>
    <row r="41" spans="2:43" ht="20.100000000000001" customHeight="1" x14ac:dyDescent="0.25">
      <c r="B41" s="5">
        <v>45109</v>
      </c>
      <c r="C41" s="11" cm="1">
        <f t="array" ref="C41">SUMPRODUCT(($B41&gt;=Tableau18[Début])*($B41&lt;=Tableau18[Fin])*(C$6=Tableau18[Nom]))</f>
        <v>0</v>
      </c>
      <c r="D41" s="12" cm="1">
        <f t="array" ref="D41">SUMPRODUCT(($B41&gt;=Tableau18[Début])*($B41&lt;=Tableau18[Fin])*(D$6=Tableau18[Nom]))</f>
        <v>0</v>
      </c>
      <c r="E41" s="12" cm="1">
        <f t="array" ref="E41">SUMPRODUCT(($B41&gt;=Tableau18[Début])*($B41&lt;=Tableau18[Fin])*(E$6=Tableau18[Nom]))</f>
        <v>0</v>
      </c>
      <c r="F41" s="12" cm="1">
        <f t="array" ref="F41">SUMPRODUCT(($B41&gt;=Tableau18[Début])*($B41&lt;=Tableau18[Fin])*(F$6=Tableau18[Nom]))</f>
        <v>0</v>
      </c>
      <c r="G41" s="12" cm="1">
        <f t="array" ref="G41">SUMPRODUCT(($B41&gt;=Tableau18[Début])*($B41&lt;=Tableau18[Fin])*(G$6=Tableau18[Nom]))</f>
        <v>0</v>
      </c>
      <c r="H41" s="13" cm="1">
        <f t="array" ref="H41">SUMPRODUCT(($B41&gt;=Tableau18[Début])*($B41&lt;=Tableau18[Fin])*(H$6=Tableau18[Nom]))</f>
        <v>0</v>
      </c>
      <c r="I41" s="5">
        <v>45140</v>
      </c>
      <c r="J41" s="11" cm="1">
        <f t="array" ref="J41">SUMPRODUCT(($I41&gt;=Tableau18[Début])*($I41&lt;=Tableau18[Fin])*(J$6=Tableau18[Nom]))</f>
        <v>0</v>
      </c>
      <c r="K41" s="12" cm="1">
        <f t="array" ref="K41">SUMPRODUCT(($I41&gt;=Tableau18[Début])*($I41&lt;=Tableau18[Fin])*(K$6=Tableau18[Nom]))</f>
        <v>0</v>
      </c>
      <c r="L41" s="12" cm="1">
        <f t="array" ref="L41">SUMPRODUCT(($I41&gt;=Tableau18[Début])*($I41&lt;=Tableau18[Fin])*(L$6=Tableau18[Nom]))</f>
        <v>0</v>
      </c>
      <c r="M41" s="12" cm="1">
        <f t="array" ref="M41">SUMPRODUCT(($I41&gt;=Tableau18[Début])*($I41&lt;=Tableau18[Fin])*(M$6=Tableau18[Nom]))</f>
        <v>0</v>
      </c>
      <c r="N41" s="12" cm="1">
        <f t="array" ref="N41">SUMPRODUCT(($I41&gt;=Tableau18[Début])*($I41&lt;=Tableau18[Fin])*(N$6=Tableau18[Nom]))</f>
        <v>0</v>
      </c>
      <c r="O41" s="13" cm="1">
        <f t="array" ref="O41">SUMPRODUCT(($I41&gt;=Tableau18[Début])*($I41&lt;=Tableau18[Fin])*(O$6=Tableau18[Nom]))</f>
        <v>0</v>
      </c>
      <c r="P41" s="5">
        <v>45171</v>
      </c>
      <c r="Q41" s="11" cm="1">
        <f t="array" ref="Q41">SUMPRODUCT(($P41&gt;=Tableau18[Début])*($P41&lt;=Tableau18[Fin])*(Q$6=Tableau18[Nom]))</f>
        <v>0</v>
      </c>
      <c r="R41" s="12" cm="1">
        <f t="array" ref="R41">SUMPRODUCT(($P41&gt;=Tableau18[Début])*($P41&lt;=Tableau18[Fin])*(R$6=Tableau18[Nom]))</f>
        <v>0</v>
      </c>
      <c r="S41" s="12" cm="1">
        <f t="array" ref="S41">SUMPRODUCT(($P41&gt;=Tableau18[Début])*($P41&lt;=Tableau18[Fin])*(S$6=Tableau18[Nom]))</f>
        <v>0</v>
      </c>
      <c r="T41" s="12" cm="1">
        <f t="array" ref="T41">SUMPRODUCT(($P41&gt;=Tableau18[Début])*($P41&lt;=Tableau18[Fin])*(T$6=Tableau18[Nom]))</f>
        <v>0</v>
      </c>
      <c r="U41" s="12" cm="1">
        <f t="array" ref="U41">SUMPRODUCT(($P41&gt;=Tableau18[Début])*($P41&lt;=Tableau18[Fin])*(U$6=Tableau18[Nom]))</f>
        <v>0</v>
      </c>
      <c r="V41" s="13" cm="1">
        <f t="array" ref="V41">SUMPRODUCT(($P41&gt;=Tableau18[Début])*($P41&lt;=Tableau18[Fin])*(V$6=Tableau18[Nom]))</f>
        <v>0</v>
      </c>
      <c r="W41" s="5">
        <v>45201</v>
      </c>
      <c r="X41" s="11" cm="1">
        <f t="array" ref="X41">SUMPRODUCT(($W41&gt;=Tableau18[Début])*($W41&lt;=Tableau18[Fin])*(X$6=Tableau18[Nom]))</f>
        <v>0</v>
      </c>
      <c r="Y41" s="12" cm="1">
        <f t="array" ref="Y41">SUMPRODUCT(($W41&gt;=Tableau18[Début])*($W41&lt;=Tableau18[Fin])*(Y$6=Tableau18[Nom]))</f>
        <v>0</v>
      </c>
      <c r="Z41" s="12" cm="1">
        <f t="array" ref="Z41">SUMPRODUCT(($W41&gt;=Tableau18[Début])*($W41&lt;=Tableau18[Fin])*(Z$6=Tableau18[Nom]))</f>
        <v>0</v>
      </c>
      <c r="AA41" s="12" cm="1">
        <f t="array" ref="AA41">SUMPRODUCT(($W41&gt;=Tableau18[Début])*($W41&lt;=Tableau18[Fin])*(AA$6=Tableau18[Nom]))</f>
        <v>0</v>
      </c>
      <c r="AB41" s="12" cm="1">
        <f t="array" ref="AB41">SUMPRODUCT(($W41&gt;=Tableau18[Début])*($W41&lt;=Tableau18[Fin])*(AB$6=Tableau18[Nom]))</f>
        <v>0</v>
      </c>
      <c r="AC41" s="13" cm="1">
        <f t="array" ref="AC41">SUMPRODUCT(($W41&gt;=Tableau18[Début])*($W41&lt;=Tableau18[Fin])*(AC$6=Tableau18[Nom]))</f>
        <v>0</v>
      </c>
      <c r="AD41" s="5">
        <v>45232</v>
      </c>
      <c r="AE41" s="11" cm="1">
        <f t="array" ref="AE41">SUMPRODUCT(($AD41&gt;=Tableau18[Début])*($AD41&lt;=Tableau18[Fin])*(AE$6=Tableau18[Nom]))</f>
        <v>0</v>
      </c>
      <c r="AF41" s="12" cm="1">
        <f t="array" ref="AF41">SUMPRODUCT(($AD41&gt;=Tableau18[Début])*($AD41&lt;=Tableau18[Fin])*(AF$6=Tableau18[Nom]))</f>
        <v>0</v>
      </c>
      <c r="AG41" s="12" cm="1">
        <f t="array" ref="AG41">SUMPRODUCT(($AD41&gt;=Tableau18[Début])*($AD41&lt;=Tableau18[Fin])*(AG$6=Tableau18[Nom]))</f>
        <v>0</v>
      </c>
      <c r="AH41" s="12" cm="1">
        <f t="array" ref="AH41">SUMPRODUCT(($AD41&gt;=Tableau18[Début])*($AD41&lt;=Tableau18[Fin])*(AH$6=Tableau18[Nom]))</f>
        <v>0</v>
      </c>
      <c r="AI41" s="12" cm="1">
        <f t="array" ref="AI41">SUMPRODUCT(($AD41&gt;=Tableau18[Début])*($AD41&lt;=Tableau18[Fin])*(AI$6=Tableau18[Nom]))</f>
        <v>0</v>
      </c>
      <c r="AJ41" s="13" cm="1">
        <f t="array" ref="AJ41">SUMPRODUCT(($AD41&gt;=Tableau18[Début])*($AD41&lt;=Tableau18[Fin])*(AJ$6=Tableau18[Nom]))</f>
        <v>0</v>
      </c>
      <c r="AK41" s="5">
        <v>45262</v>
      </c>
      <c r="AL41" s="11" cm="1">
        <f t="array" ref="AL41">SUMPRODUCT(($AK41&gt;=Tableau18[Début])*($AK41&lt;=Tableau18[Fin])*(AL$6=Tableau18[Nom]))</f>
        <v>0</v>
      </c>
      <c r="AM41" s="12" cm="1">
        <f t="array" ref="AM41">SUMPRODUCT(($AK41&gt;=Tableau18[Début])*($AK41&lt;=Tableau18[Fin])*(AM$6=Tableau18[Nom]))</f>
        <v>0</v>
      </c>
      <c r="AN41" s="12" cm="1">
        <f t="array" ref="AN41">SUMPRODUCT(($AK41&gt;=Tableau18[Début])*($AK41&lt;=Tableau18[Fin])*(AN$6=Tableau18[Nom]))</f>
        <v>0</v>
      </c>
      <c r="AO41" s="12" cm="1">
        <f t="array" ref="AO41">SUMPRODUCT(($AK41&gt;=Tableau18[Début])*($AK41&lt;=Tableau18[Fin])*(AO$6=Tableau18[Nom]))</f>
        <v>0</v>
      </c>
      <c r="AP41" s="12" cm="1">
        <f t="array" ref="AP41">SUMPRODUCT(($AK41&gt;=Tableau18[Début])*($AK41&lt;=Tableau18[Fin])*(AP$6=Tableau18[Nom]))</f>
        <v>0</v>
      </c>
      <c r="AQ41" s="13" cm="1">
        <f t="array" ref="AQ41">SUMPRODUCT(($AK41&gt;=Tableau18[Début])*($AK41&lt;=Tableau18[Fin])*(AQ$6=Tableau18[Nom]))</f>
        <v>0</v>
      </c>
    </row>
    <row r="42" spans="2:43" ht="20.100000000000001" customHeight="1" x14ac:dyDescent="0.25">
      <c r="B42" s="5">
        <v>45110</v>
      </c>
      <c r="C42" s="11" cm="1">
        <f t="array" ref="C42">SUMPRODUCT(($B42&gt;=Tableau18[Début])*($B42&lt;=Tableau18[Fin])*(C$6=Tableau18[Nom]))</f>
        <v>0</v>
      </c>
      <c r="D42" s="12" cm="1">
        <f t="array" ref="D42">SUMPRODUCT(($B42&gt;=Tableau18[Début])*($B42&lt;=Tableau18[Fin])*(D$6=Tableau18[Nom]))</f>
        <v>0</v>
      </c>
      <c r="E42" s="12" cm="1">
        <f t="array" ref="E42">SUMPRODUCT(($B42&gt;=Tableau18[Début])*($B42&lt;=Tableau18[Fin])*(E$6=Tableau18[Nom]))</f>
        <v>0</v>
      </c>
      <c r="F42" s="12" cm="1">
        <f t="array" ref="F42">SUMPRODUCT(($B42&gt;=Tableau18[Début])*($B42&lt;=Tableau18[Fin])*(F$6=Tableau18[Nom]))</f>
        <v>0</v>
      </c>
      <c r="G42" s="12" cm="1">
        <f t="array" ref="G42">SUMPRODUCT(($B42&gt;=Tableau18[Début])*($B42&lt;=Tableau18[Fin])*(G$6=Tableau18[Nom]))</f>
        <v>0</v>
      </c>
      <c r="H42" s="13" cm="1">
        <f t="array" ref="H42">SUMPRODUCT(($B42&gt;=Tableau18[Début])*($B42&lt;=Tableau18[Fin])*(H$6=Tableau18[Nom]))</f>
        <v>0</v>
      </c>
      <c r="I42" s="5">
        <v>45141</v>
      </c>
      <c r="J42" s="11" cm="1">
        <f t="array" ref="J42">SUMPRODUCT(($I42&gt;=Tableau18[Début])*($I42&lt;=Tableau18[Fin])*(J$6=Tableau18[Nom]))</f>
        <v>0</v>
      </c>
      <c r="K42" s="12" cm="1">
        <f t="array" ref="K42">SUMPRODUCT(($I42&gt;=Tableau18[Début])*($I42&lt;=Tableau18[Fin])*(K$6=Tableau18[Nom]))</f>
        <v>0</v>
      </c>
      <c r="L42" s="12" cm="1">
        <f t="array" ref="L42">SUMPRODUCT(($I42&gt;=Tableau18[Début])*($I42&lt;=Tableau18[Fin])*(L$6=Tableau18[Nom]))</f>
        <v>0</v>
      </c>
      <c r="M42" s="12" cm="1">
        <f t="array" ref="M42">SUMPRODUCT(($I42&gt;=Tableau18[Début])*($I42&lt;=Tableau18[Fin])*(M$6=Tableau18[Nom]))</f>
        <v>0</v>
      </c>
      <c r="N42" s="12" cm="1">
        <f t="array" ref="N42">SUMPRODUCT(($I42&gt;=Tableau18[Début])*($I42&lt;=Tableau18[Fin])*(N$6=Tableau18[Nom]))</f>
        <v>0</v>
      </c>
      <c r="O42" s="13" cm="1">
        <f t="array" ref="O42">SUMPRODUCT(($I42&gt;=Tableau18[Début])*($I42&lt;=Tableau18[Fin])*(O$6=Tableau18[Nom]))</f>
        <v>0</v>
      </c>
      <c r="P42" s="5">
        <v>45172</v>
      </c>
      <c r="Q42" s="11" cm="1">
        <f t="array" ref="Q42">SUMPRODUCT(($P42&gt;=Tableau18[Début])*($P42&lt;=Tableau18[Fin])*(Q$6=Tableau18[Nom]))</f>
        <v>0</v>
      </c>
      <c r="R42" s="12" cm="1">
        <f t="array" ref="R42">SUMPRODUCT(($P42&gt;=Tableau18[Début])*($P42&lt;=Tableau18[Fin])*(R$6=Tableau18[Nom]))</f>
        <v>0</v>
      </c>
      <c r="S42" s="12" cm="1">
        <f t="array" ref="S42">SUMPRODUCT(($P42&gt;=Tableau18[Début])*($P42&lt;=Tableau18[Fin])*(S$6=Tableau18[Nom]))</f>
        <v>0</v>
      </c>
      <c r="T42" s="12" cm="1">
        <f t="array" ref="T42">SUMPRODUCT(($P42&gt;=Tableau18[Début])*($P42&lt;=Tableau18[Fin])*(T$6=Tableau18[Nom]))</f>
        <v>0</v>
      </c>
      <c r="U42" s="12" cm="1">
        <f t="array" ref="U42">SUMPRODUCT(($P42&gt;=Tableau18[Début])*($P42&lt;=Tableau18[Fin])*(U$6=Tableau18[Nom]))</f>
        <v>0</v>
      </c>
      <c r="V42" s="13" cm="1">
        <f t="array" ref="V42">SUMPRODUCT(($P42&gt;=Tableau18[Début])*($P42&lt;=Tableau18[Fin])*(V$6=Tableau18[Nom]))</f>
        <v>0</v>
      </c>
      <c r="W42" s="5">
        <v>45202</v>
      </c>
      <c r="X42" s="11" cm="1">
        <f t="array" ref="X42">SUMPRODUCT(($W42&gt;=Tableau18[Début])*($W42&lt;=Tableau18[Fin])*(X$6=Tableau18[Nom]))</f>
        <v>0</v>
      </c>
      <c r="Y42" s="12" cm="1">
        <f t="array" ref="Y42">SUMPRODUCT(($W42&gt;=Tableau18[Début])*($W42&lt;=Tableau18[Fin])*(Y$6=Tableau18[Nom]))</f>
        <v>0</v>
      </c>
      <c r="Z42" s="12" cm="1">
        <f t="array" ref="Z42">SUMPRODUCT(($W42&gt;=Tableau18[Début])*($W42&lt;=Tableau18[Fin])*(Z$6=Tableau18[Nom]))</f>
        <v>0</v>
      </c>
      <c r="AA42" s="12" cm="1">
        <f t="array" ref="AA42">SUMPRODUCT(($W42&gt;=Tableau18[Début])*($W42&lt;=Tableau18[Fin])*(AA$6=Tableau18[Nom]))</f>
        <v>0</v>
      </c>
      <c r="AB42" s="12" cm="1">
        <f t="array" ref="AB42">SUMPRODUCT(($W42&gt;=Tableau18[Début])*($W42&lt;=Tableau18[Fin])*(AB$6=Tableau18[Nom]))</f>
        <v>0</v>
      </c>
      <c r="AC42" s="13" cm="1">
        <f t="array" ref="AC42">SUMPRODUCT(($W42&gt;=Tableau18[Début])*($W42&lt;=Tableau18[Fin])*(AC$6=Tableau18[Nom]))</f>
        <v>0</v>
      </c>
      <c r="AD42" s="5">
        <v>45233</v>
      </c>
      <c r="AE42" s="11" cm="1">
        <f t="array" ref="AE42">SUMPRODUCT(($AD42&gt;=Tableau18[Début])*($AD42&lt;=Tableau18[Fin])*(AE$6=Tableau18[Nom]))</f>
        <v>0</v>
      </c>
      <c r="AF42" s="12" cm="1">
        <f t="array" ref="AF42">SUMPRODUCT(($AD42&gt;=Tableau18[Début])*($AD42&lt;=Tableau18[Fin])*(AF$6=Tableau18[Nom]))</f>
        <v>0</v>
      </c>
      <c r="AG42" s="12" cm="1">
        <f t="array" ref="AG42">SUMPRODUCT(($AD42&gt;=Tableau18[Début])*($AD42&lt;=Tableau18[Fin])*(AG$6=Tableau18[Nom]))</f>
        <v>0</v>
      </c>
      <c r="AH42" s="12" cm="1">
        <f t="array" ref="AH42">SUMPRODUCT(($AD42&gt;=Tableau18[Début])*($AD42&lt;=Tableau18[Fin])*(AH$6=Tableau18[Nom]))</f>
        <v>0</v>
      </c>
      <c r="AI42" s="12" cm="1">
        <f t="array" ref="AI42">SUMPRODUCT(($AD42&gt;=Tableau18[Début])*($AD42&lt;=Tableau18[Fin])*(AI$6=Tableau18[Nom]))</f>
        <v>0</v>
      </c>
      <c r="AJ42" s="13" cm="1">
        <f t="array" ref="AJ42">SUMPRODUCT(($AD42&gt;=Tableau18[Début])*($AD42&lt;=Tableau18[Fin])*(AJ$6=Tableau18[Nom]))</f>
        <v>0</v>
      </c>
      <c r="AK42" s="5">
        <v>45263</v>
      </c>
      <c r="AL42" s="11" cm="1">
        <f t="array" ref="AL42">SUMPRODUCT(($AK42&gt;=Tableau18[Début])*($AK42&lt;=Tableau18[Fin])*(AL$6=Tableau18[Nom]))</f>
        <v>0</v>
      </c>
      <c r="AM42" s="12" cm="1">
        <f t="array" ref="AM42">SUMPRODUCT(($AK42&gt;=Tableau18[Début])*($AK42&lt;=Tableau18[Fin])*(AM$6=Tableau18[Nom]))</f>
        <v>0</v>
      </c>
      <c r="AN42" s="12" cm="1">
        <f t="array" ref="AN42">SUMPRODUCT(($AK42&gt;=Tableau18[Début])*($AK42&lt;=Tableau18[Fin])*(AN$6=Tableau18[Nom]))</f>
        <v>0</v>
      </c>
      <c r="AO42" s="12" cm="1">
        <f t="array" ref="AO42">SUMPRODUCT(($AK42&gt;=Tableau18[Début])*($AK42&lt;=Tableau18[Fin])*(AO$6=Tableau18[Nom]))</f>
        <v>0</v>
      </c>
      <c r="AP42" s="12" cm="1">
        <f t="array" ref="AP42">SUMPRODUCT(($AK42&gt;=Tableau18[Début])*($AK42&lt;=Tableau18[Fin])*(AP$6=Tableau18[Nom]))</f>
        <v>0</v>
      </c>
      <c r="AQ42" s="13" cm="1">
        <f t="array" ref="AQ42">SUMPRODUCT(($AK42&gt;=Tableau18[Début])*($AK42&lt;=Tableau18[Fin])*(AQ$6=Tableau18[Nom]))</f>
        <v>0</v>
      </c>
    </row>
    <row r="43" spans="2:43" ht="20.100000000000001" customHeight="1" x14ac:dyDescent="0.25">
      <c r="B43" s="5">
        <v>45111</v>
      </c>
      <c r="C43" s="11" cm="1">
        <f t="array" ref="C43">SUMPRODUCT(($B43&gt;=Tableau18[Début])*($B43&lt;=Tableau18[Fin])*(C$6=Tableau18[Nom]))</f>
        <v>0</v>
      </c>
      <c r="D43" s="12" cm="1">
        <f t="array" ref="D43">SUMPRODUCT(($B43&gt;=Tableau18[Début])*($B43&lt;=Tableau18[Fin])*(D$6=Tableau18[Nom]))</f>
        <v>0</v>
      </c>
      <c r="E43" s="12" cm="1">
        <f t="array" ref="E43">SUMPRODUCT(($B43&gt;=Tableau18[Début])*($B43&lt;=Tableau18[Fin])*(E$6=Tableau18[Nom]))</f>
        <v>0</v>
      </c>
      <c r="F43" s="12" cm="1">
        <f t="array" ref="F43">SUMPRODUCT(($B43&gt;=Tableau18[Début])*($B43&lt;=Tableau18[Fin])*(F$6=Tableau18[Nom]))</f>
        <v>0</v>
      </c>
      <c r="G43" s="12" cm="1">
        <f t="array" ref="G43">SUMPRODUCT(($B43&gt;=Tableau18[Début])*($B43&lt;=Tableau18[Fin])*(G$6=Tableau18[Nom]))</f>
        <v>0</v>
      </c>
      <c r="H43" s="13" cm="1">
        <f t="array" ref="H43">SUMPRODUCT(($B43&gt;=Tableau18[Début])*($B43&lt;=Tableau18[Fin])*(H$6=Tableau18[Nom]))</f>
        <v>0</v>
      </c>
      <c r="I43" s="5">
        <v>45142</v>
      </c>
      <c r="J43" s="11" cm="1">
        <f t="array" ref="J43">SUMPRODUCT(($I43&gt;=Tableau18[Début])*($I43&lt;=Tableau18[Fin])*(J$6=Tableau18[Nom]))</f>
        <v>0</v>
      </c>
      <c r="K43" s="12" cm="1">
        <f t="array" ref="K43">SUMPRODUCT(($I43&gt;=Tableau18[Début])*($I43&lt;=Tableau18[Fin])*(K$6=Tableau18[Nom]))</f>
        <v>0</v>
      </c>
      <c r="L43" s="12" cm="1">
        <f t="array" ref="L43">SUMPRODUCT(($I43&gt;=Tableau18[Début])*($I43&lt;=Tableau18[Fin])*(L$6=Tableau18[Nom]))</f>
        <v>0</v>
      </c>
      <c r="M43" s="12" cm="1">
        <f t="array" ref="M43">SUMPRODUCT(($I43&gt;=Tableau18[Début])*($I43&lt;=Tableau18[Fin])*(M$6=Tableau18[Nom]))</f>
        <v>0</v>
      </c>
      <c r="N43" s="12" cm="1">
        <f t="array" ref="N43">SUMPRODUCT(($I43&gt;=Tableau18[Début])*($I43&lt;=Tableau18[Fin])*(N$6=Tableau18[Nom]))</f>
        <v>0</v>
      </c>
      <c r="O43" s="13" cm="1">
        <f t="array" ref="O43">SUMPRODUCT(($I43&gt;=Tableau18[Début])*($I43&lt;=Tableau18[Fin])*(O$6=Tableau18[Nom]))</f>
        <v>0</v>
      </c>
      <c r="P43" s="5">
        <v>45173</v>
      </c>
      <c r="Q43" s="11" cm="1">
        <f t="array" ref="Q43">SUMPRODUCT(($P43&gt;=Tableau18[Début])*($P43&lt;=Tableau18[Fin])*(Q$6=Tableau18[Nom]))</f>
        <v>0</v>
      </c>
      <c r="R43" s="12" cm="1">
        <f t="array" ref="R43">SUMPRODUCT(($P43&gt;=Tableau18[Début])*($P43&lt;=Tableau18[Fin])*(R$6=Tableau18[Nom]))</f>
        <v>0</v>
      </c>
      <c r="S43" s="12" cm="1">
        <f t="array" ref="S43">SUMPRODUCT(($P43&gt;=Tableau18[Début])*($P43&lt;=Tableau18[Fin])*(S$6=Tableau18[Nom]))</f>
        <v>0</v>
      </c>
      <c r="T43" s="12" cm="1">
        <f t="array" ref="T43">SUMPRODUCT(($P43&gt;=Tableau18[Début])*($P43&lt;=Tableau18[Fin])*(T$6=Tableau18[Nom]))</f>
        <v>0</v>
      </c>
      <c r="U43" s="12" cm="1">
        <f t="array" ref="U43">SUMPRODUCT(($P43&gt;=Tableau18[Début])*($P43&lt;=Tableau18[Fin])*(U$6=Tableau18[Nom]))</f>
        <v>0</v>
      </c>
      <c r="V43" s="13" cm="1">
        <f t="array" ref="V43">SUMPRODUCT(($P43&gt;=Tableau18[Début])*($P43&lt;=Tableau18[Fin])*(V$6=Tableau18[Nom]))</f>
        <v>0</v>
      </c>
      <c r="W43" s="5">
        <v>45203</v>
      </c>
      <c r="X43" s="11" cm="1">
        <f t="array" ref="X43">SUMPRODUCT(($W43&gt;=Tableau18[Début])*($W43&lt;=Tableau18[Fin])*(X$6=Tableau18[Nom]))</f>
        <v>0</v>
      </c>
      <c r="Y43" s="12" cm="1">
        <f t="array" ref="Y43">SUMPRODUCT(($W43&gt;=Tableau18[Début])*($W43&lt;=Tableau18[Fin])*(Y$6=Tableau18[Nom]))</f>
        <v>0</v>
      </c>
      <c r="Z43" s="12" cm="1">
        <f t="array" ref="Z43">SUMPRODUCT(($W43&gt;=Tableau18[Début])*($W43&lt;=Tableau18[Fin])*(Z$6=Tableau18[Nom]))</f>
        <v>0</v>
      </c>
      <c r="AA43" s="12" cm="1">
        <f t="array" ref="AA43">SUMPRODUCT(($W43&gt;=Tableau18[Début])*($W43&lt;=Tableau18[Fin])*(AA$6=Tableau18[Nom]))</f>
        <v>0</v>
      </c>
      <c r="AB43" s="12" cm="1">
        <f t="array" ref="AB43">SUMPRODUCT(($W43&gt;=Tableau18[Début])*($W43&lt;=Tableau18[Fin])*(AB$6=Tableau18[Nom]))</f>
        <v>0</v>
      </c>
      <c r="AC43" s="13" cm="1">
        <f t="array" ref="AC43">SUMPRODUCT(($W43&gt;=Tableau18[Début])*($W43&lt;=Tableau18[Fin])*(AC$6=Tableau18[Nom]))</f>
        <v>0</v>
      </c>
      <c r="AD43" s="5">
        <v>45234</v>
      </c>
      <c r="AE43" s="11" cm="1">
        <f t="array" ref="AE43">SUMPRODUCT(($AD43&gt;=Tableau18[Début])*($AD43&lt;=Tableau18[Fin])*(AE$6=Tableau18[Nom]))</f>
        <v>0</v>
      </c>
      <c r="AF43" s="12" cm="1">
        <f t="array" ref="AF43">SUMPRODUCT(($AD43&gt;=Tableau18[Début])*($AD43&lt;=Tableau18[Fin])*(AF$6=Tableau18[Nom]))</f>
        <v>0</v>
      </c>
      <c r="AG43" s="12" cm="1">
        <f t="array" ref="AG43">SUMPRODUCT(($AD43&gt;=Tableau18[Début])*($AD43&lt;=Tableau18[Fin])*(AG$6=Tableau18[Nom]))</f>
        <v>0</v>
      </c>
      <c r="AH43" s="12" cm="1">
        <f t="array" ref="AH43">SUMPRODUCT(($AD43&gt;=Tableau18[Début])*($AD43&lt;=Tableau18[Fin])*(AH$6=Tableau18[Nom]))</f>
        <v>0</v>
      </c>
      <c r="AI43" s="12" cm="1">
        <f t="array" ref="AI43">SUMPRODUCT(($AD43&gt;=Tableau18[Début])*($AD43&lt;=Tableau18[Fin])*(AI$6=Tableau18[Nom]))</f>
        <v>0</v>
      </c>
      <c r="AJ43" s="13" cm="1">
        <f t="array" ref="AJ43">SUMPRODUCT(($AD43&gt;=Tableau18[Début])*($AD43&lt;=Tableau18[Fin])*(AJ$6=Tableau18[Nom]))</f>
        <v>0</v>
      </c>
      <c r="AK43" s="5">
        <v>45264</v>
      </c>
      <c r="AL43" s="11" cm="1">
        <f t="array" ref="AL43">SUMPRODUCT(($AK43&gt;=Tableau18[Début])*($AK43&lt;=Tableau18[Fin])*(AL$6=Tableau18[Nom]))</f>
        <v>0</v>
      </c>
      <c r="AM43" s="12" cm="1">
        <f t="array" ref="AM43">SUMPRODUCT(($AK43&gt;=Tableau18[Début])*($AK43&lt;=Tableau18[Fin])*(AM$6=Tableau18[Nom]))</f>
        <v>0</v>
      </c>
      <c r="AN43" s="12" cm="1">
        <f t="array" ref="AN43">SUMPRODUCT(($AK43&gt;=Tableau18[Début])*($AK43&lt;=Tableau18[Fin])*(AN$6=Tableau18[Nom]))</f>
        <v>0</v>
      </c>
      <c r="AO43" s="12" cm="1">
        <f t="array" ref="AO43">SUMPRODUCT(($AK43&gt;=Tableau18[Début])*($AK43&lt;=Tableau18[Fin])*(AO$6=Tableau18[Nom]))</f>
        <v>0</v>
      </c>
      <c r="AP43" s="12" cm="1">
        <f t="array" ref="AP43">SUMPRODUCT(($AK43&gt;=Tableau18[Début])*($AK43&lt;=Tableau18[Fin])*(AP$6=Tableau18[Nom]))</f>
        <v>0</v>
      </c>
      <c r="AQ43" s="13" cm="1">
        <f t="array" ref="AQ43">SUMPRODUCT(($AK43&gt;=Tableau18[Début])*($AK43&lt;=Tableau18[Fin])*(AQ$6=Tableau18[Nom]))</f>
        <v>0</v>
      </c>
    </row>
    <row r="44" spans="2:43" ht="20.100000000000001" customHeight="1" x14ac:dyDescent="0.25">
      <c r="B44" s="5">
        <v>45112</v>
      </c>
      <c r="C44" s="11" cm="1">
        <f t="array" ref="C44">SUMPRODUCT(($B44&gt;=Tableau18[Début])*($B44&lt;=Tableau18[Fin])*(C$6=Tableau18[Nom]))</f>
        <v>0</v>
      </c>
      <c r="D44" s="12" cm="1">
        <f t="array" ref="D44">SUMPRODUCT(($B44&gt;=Tableau18[Début])*($B44&lt;=Tableau18[Fin])*(D$6=Tableau18[Nom]))</f>
        <v>0</v>
      </c>
      <c r="E44" s="12" cm="1">
        <f t="array" ref="E44">SUMPRODUCT(($B44&gt;=Tableau18[Début])*($B44&lt;=Tableau18[Fin])*(E$6=Tableau18[Nom]))</f>
        <v>0</v>
      </c>
      <c r="F44" s="12" cm="1">
        <f t="array" ref="F44">SUMPRODUCT(($B44&gt;=Tableau18[Début])*($B44&lt;=Tableau18[Fin])*(F$6=Tableau18[Nom]))</f>
        <v>0</v>
      </c>
      <c r="G44" s="12" cm="1">
        <f t="array" ref="G44">SUMPRODUCT(($B44&gt;=Tableau18[Début])*($B44&lt;=Tableau18[Fin])*(G$6=Tableau18[Nom]))</f>
        <v>0</v>
      </c>
      <c r="H44" s="13" cm="1">
        <f t="array" ref="H44">SUMPRODUCT(($B44&gt;=Tableau18[Début])*($B44&lt;=Tableau18[Fin])*(H$6=Tableau18[Nom]))</f>
        <v>0</v>
      </c>
      <c r="I44" s="5">
        <v>45143</v>
      </c>
      <c r="J44" s="11" cm="1">
        <f t="array" ref="J44">SUMPRODUCT(($I44&gt;=Tableau18[Début])*($I44&lt;=Tableau18[Fin])*(J$6=Tableau18[Nom]))</f>
        <v>0</v>
      </c>
      <c r="K44" s="12" cm="1">
        <f t="array" ref="K44">SUMPRODUCT(($I44&gt;=Tableau18[Début])*($I44&lt;=Tableau18[Fin])*(K$6=Tableau18[Nom]))</f>
        <v>0</v>
      </c>
      <c r="L44" s="12" cm="1">
        <f t="array" ref="L44">SUMPRODUCT(($I44&gt;=Tableau18[Début])*($I44&lt;=Tableau18[Fin])*(L$6=Tableau18[Nom]))</f>
        <v>0</v>
      </c>
      <c r="M44" s="12" cm="1">
        <f t="array" ref="M44">SUMPRODUCT(($I44&gt;=Tableau18[Début])*($I44&lt;=Tableau18[Fin])*(M$6=Tableau18[Nom]))</f>
        <v>0</v>
      </c>
      <c r="N44" s="12" cm="1">
        <f t="array" ref="N44">SUMPRODUCT(($I44&gt;=Tableau18[Début])*($I44&lt;=Tableau18[Fin])*(N$6=Tableau18[Nom]))</f>
        <v>0</v>
      </c>
      <c r="O44" s="13" cm="1">
        <f t="array" ref="O44">SUMPRODUCT(($I44&gt;=Tableau18[Début])*($I44&lt;=Tableau18[Fin])*(O$6=Tableau18[Nom]))</f>
        <v>0</v>
      </c>
      <c r="P44" s="5">
        <v>45174</v>
      </c>
      <c r="Q44" s="11" cm="1">
        <f t="array" ref="Q44">SUMPRODUCT(($P44&gt;=Tableau18[Début])*($P44&lt;=Tableau18[Fin])*(Q$6=Tableau18[Nom]))</f>
        <v>0</v>
      </c>
      <c r="R44" s="12" cm="1">
        <f t="array" ref="R44">SUMPRODUCT(($P44&gt;=Tableau18[Début])*($P44&lt;=Tableau18[Fin])*(R$6=Tableau18[Nom]))</f>
        <v>0</v>
      </c>
      <c r="S44" s="12" cm="1">
        <f t="array" ref="S44">SUMPRODUCT(($P44&gt;=Tableau18[Début])*($P44&lt;=Tableau18[Fin])*(S$6=Tableau18[Nom]))</f>
        <v>0</v>
      </c>
      <c r="T44" s="12" cm="1">
        <f t="array" ref="T44">SUMPRODUCT(($P44&gt;=Tableau18[Début])*($P44&lt;=Tableau18[Fin])*(T$6=Tableau18[Nom]))</f>
        <v>0</v>
      </c>
      <c r="U44" s="12" cm="1">
        <f t="array" ref="U44">SUMPRODUCT(($P44&gt;=Tableau18[Début])*($P44&lt;=Tableau18[Fin])*(U$6=Tableau18[Nom]))</f>
        <v>0</v>
      </c>
      <c r="V44" s="13" cm="1">
        <f t="array" ref="V44">SUMPRODUCT(($P44&gt;=Tableau18[Début])*($P44&lt;=Tableau18[Fin])*(V$6=Tableau18[Nom]))</f>
        <v>0</v>
      </c>
      <c r="W44" s="5">
        <v>45204</v>
      </c>
      <c r="X44" s="11" cm="1">
        <f t="array" ref="X44">SUMPRODUCT(($W44&gt;=Tableau18[Début])*($W44&lt;=Tableau18[Fin])*(X$6=Tableau18[Nom]))</f>
        <v>0</v>
      </c>
      <c r="Y44" s="12" cm="1">
        <f t="array" ref="Y44">SUMPRODUCT(($W44&gt;=Tableau18[Début])*($W44&lt;=Tableau18[Fin])*(Y$6=Tableau18[Nom]))</f>
        <v>0</v>
      </c>
      <c r="Z44" s="12" cm="1">
        <f t="array" ref="Z44">SUMPRODUCT(($W44&gt;=Tableau18[Début])*($W44&lt;=Tableau18[Fin])*(Z$6=Tableau18[Nom]))</f>
        <v>0</v>
      </c>
      <c r="AA44" s="12" cm="1">
        <f t="array" ref="AA44">SUMPRODUCT(($W44&gt;=Tableau18[Début])*($W44&lt;=Tableau18[Fin])*(AA$6=Tableau18[Nom]))</f>
        <v>0</v>
      </c>
      <c r="AB44" s="12" cm="1">
        <f t="array" ref="AB44">SUMPRODUCT(($W44&gt;=Tableau18[Début])*($W44&lt;=Tableau18[Fin])*(AB$6=Tableau18[Nom]))</f>
        <v>0</v>
      </c>
      <c r="AC44" s="13" cm="1">
        <f t="array" ref="AC44">SUMPRODUCT(($W44&gt;=Tableau18[Début])*($W44&lt;=Tableau18[Fin])*(AC$6=Tableau18[Nom]))</f>
        <v>0</v>
      </c>
      <c r="AD44" s="5">
        <v>45235</v>
      </c>
      <c r="AE44" s="11" cm="1">
        <f t="array" ref="AE44">SUMPRODUCT(($AD44&gt;=Tableau18[Début])*($AD44&lt;=Tableau18[Fin])*(AE$6=Tableau18[Nom]))</f>
        <v>0</v>
      </c>
      <c r="AF44" s="12" cm="1">
        <f t="array" ref="AF44">SUMPRODUCT(($AD44&gt;=Tableau18[Début])*($AD44&lt;=Tableau18[Fin])*(AF$6=Tableau18[Nom]))</f>
        <v>0</v>
      </c>
      <c r="AG44" s="12" cm="1">
        <f t="array" ref="AG44">SUMPRODUCT(($AD44&gt;=Tableau18[Début])*($AD44&lt;=Tableau18[Fin])*(AG$6=Tableau18[Nom]))</f>
        <v>0</v>
      </c>
      <c r="AH44" s="12" cm="1">
        <f t="array" ref="AH44">SUMPRODUCT(($AD44&gt;=Tableau18[Début])*($AD44&lt;=Tableau18[Fin])*(AH$6=Tableau18[Nom]))</f>
        <v>0</v>
      </c>
      <c r="AI44" s="12" cm="1">
        <f t="array" ref="AI44">SUMPRODUCT(($AD44&gt;=Tableau18[Début])*($AD44&lt;=Tableau18[Fin])*(AI$6=Tableau18[Nom]))</f>
        <v>0</v>
      </c>
      <c r="AJ44" s="13" cm="1">
        <f t="array" ref="AJ44">SUMPRODUCT(($AD44&gt;=Tableau18[Début])*($AD44&lt;=Tableau18[Fin])*(AJ$6=Tableau18[Nom]))</f>
        <v>0</v>
      </c>
      <c r="AK44" s="5">
        <v>45265</v>
      </c>
      <c r="AL44" s="11" cm="1">
        <f t="array" ref="AL44">SUMPRODUCT(($AK44&gt;=Tableau18[Début])*($AK44&lt;=Tableau18[Fin])*(AL$6=Tableau18[Nom]))</f>
        <v>0</v>
      </c>
      <c r="AM44" s="12" cm="1">
        <f t="array" ref="AM44">SUMPRODUCT(($AK44&gt;=Tableau18[Début])*($AK44&lt;=Tableau18[Fin])*(AM$6=Tableau18[Nom]))</f>
        <v>0</v>
      </c>
      <c r="AN44" s="12" cm="1">
        <f t="array" ref="AN44">SUMPRODUCT(($AK44&gt;=Tableau18[Début])*($AK44&lt;=Tableau18[Fin])*(AN$6=Tableau18[Nom]))</f>
        <v>0</v>
      </c>
      <c r="AO44" s="12" cm="1">
        <f t="array" ref="AO44">SUMPRODUCT(($AK44&gt;=Tableau18[Début])*($AK44&lt;=Tableau18[Fin])*(AO$6=Tableau18[Nom]))</f>
        <v>0</v>
      </c>
      <c r="AP44" s="12" cm="1">
        <f t="array" ref="AP44">SUMPRODUCT(($AK44&gt;=Tableau18[Début])*($AK44&lt;=Tableau18[Fin])*(AP$6=Tableau18[Nom]))</f>
        <v>0</v>
      </c>
      <c r="AQ44" s="13" cm="1">
        <f t="array" ref="AQ44">SUMPRODUCT(($AK44&gt;=Tableau18[Début])*($AK44&lt;=Tableau18[Fin])*(AQ$6=Tableau18[Nom]))</f>
        <v>0</v>
      </c>
    </row>
    <row r="45" spans="2:43" ht="20.100000000000001" customHeight="1" x14ac:dyDescent="0.25">
      <c r="B45" s="5">
        <v>45113</v>
      </c>
      <c r="C45" s="11" cm="1">
        <f t="array" ref="C45">SUMPRODUCT(($B45&gt;=Tableau18[Début])*($B45&lt;=Tableau18[Fin])*(C$6=Tableau18[Nom]))</f>
        <v>0</v>
      </c>
      <c r="D45" s="12" cm="1">
        <f t="array" ref="D45">SUMPRODUCT(($B45&gt;=Tableau18[Début])*($B45&lt;=Tableau18[Fin])*(D$6=Tableau18[Nom]))</f>
        <v>0</v>
      </c>
      <c r="E45" s="12" cm="1">
        <f t="array" ref="E45">SUMPRODUCT(($B45&gt;=Tableau18[Début])*($B45&lt;=Tableau18[Fin])*(E$6=Tableau18[Nom]))</f>
        <v>0</v>
      </c>
      <c r="F45" s="12" cm="1">
        <f t="array" ref="F45">SUMPRODUCT(($B45&gt;=Tableau18[Début])*($B45&lt;=Tableau18[Fin])*(F$6=Tableau18[Nom]))</f>
        <v>0</v>
      </c>
      <c r="G45" s="12" cm="1">
        <f t="array" ref="G45">SUMPRODUCT(($B45&gt;=Tableau18[Début])*($B45&lt;=Tableau18[Fin])*(G$6=Tableau18[Nom]))</f>
        <v>0</v>
      </c>
      <c r="H45" s="13" cm="1">
        <f t="array" ref="H45">SUMPRODUCT(($B45&gt;=Tableau18[Début])*($B45&lt;=Tableau18[Fin])*(H$6=Tableau18[Nom]))</f>
        <v>0</v>
      </c>
      <c r="I45" s="5">
        <v>45144</v>
      </c>
      <c r="J45" s="11" cm="1">
        <f t="array" ref="J45">SUMPRODUCT(($I45&gt;=Tableau18[Début])*($I45&lt;=Tableau18[Fin])*(J$6=Tableau18[Nom]))</f>
        <v>0</v>
      </c>
      <c r="K45" s="12" cm="1">
        <f t="array" ref="K45">SUMPRODUCT(($I45&gt;=Tableau18[Début])*($I45&lt;=Tableau18[Fin])*(K$6=Tableau18[Nom]))</f>
        <v>0</v>
      </c>
      <c r="L45" s="12" cm="1">
        <f t="array" ref="L45">SUMPRODUCT(($I45&gt;=Tableau18[Début])*($I45&lt;=Tableau18[Fin])*(L$6=Tableau18[Nom]))</f>
        <v>0</v>
      </c>
      <c r="M45" s="12" cm="1">
        <f t="array" ref="M45">SUMPRODUCT(($I45&gt;=Tableau18[Début])*($I45&lt;=Tableau18[Fin])*(M$6=Tableau18[Nom]))</f>
        <v>0</v>
      </c>
      <c r="N45" s="12" cm="1">
        <f t="array" ref="N45">SUMPRODUCT(($I45&gt;=Tableau18[Début])*($I45&lt;=Tableau18[Fin])*(N$6=Tableau18[Nom]))</f>
        <v>0</v>
      </c>
      <c r="O45" s="13" cm="1">
        <f t="array" ref="O45">SUMPRODUCT(($I45&gt;=Tableau18[Début])*($I45&lt;=Tableau18[Fin])*(O$6=Tableau18[Nom]))</f>
        <v>0</v>
      </c>
      <c r="P45" s="5">
        <v>45175</v>
      </c>
      <c r="Q45" s="11" cm="1">
        <f t="array" ref="Q45">SUMPRODUCT(($P45&gt;=Tableau18[Début])*($P45&lt;=Tableau18[Fin])*(Q$6=Tableau18[Nom]))</f>
        <v>0</v>
      </c>
      <c r="R45" s="12" cm="1">
        <f t="array" ref="R45">SUMPRODUCT(($P45&gt;=Tableau18[Début])*($P45&lt;=Tableau18[Fin])*(R$6=Tableau18[Nom]))</f>
        <v>0</v>
      </c>
      <c r="S45" s="12" cm="1">
        <f t="array" ref="S45">SUMPRODUCT(($P45&gt;=Tableau18[Début])*($P45&lt;=Tableau18[Fin])*(S$6=Tableau18[Nom]))</f>
        <v>0</v>
      </c>
      <c r="T45" s="12" cm="1">
        <f t="array" ref="T45">SUMPRODUCT(($P45&gt;=Tableau18[Début])*($P45&lt;=Tableau18[Fin])*(T$6=Tableau18[Nom]))</f>
        <v>0</v>
      </c>
      <c r="U45" s="12" cm="1">
        <f t="array" ref="U45">SUMPRODUCT(($P45&gt;=Tableau18[Début])*($P45&lt;=Tableau18[Fin])*(U$6=Tableau18[Nom]))</f>
        <v>0</v>
      </c>
      <c r="V45" s="13" cm="1">
        <f t="array" ref="V45">SUMPRODUCT(($P45&gt;=Tableau18[Début])*($P45&lt;=Tableau18[Fin])*(V$6=Tableau18[Nom]))</f>
        <v>0</v>
      </c>
      <c r="W45" s="5">
        <v>45205</v>
      </c>
      <c r="X45" s="11" cm="1">
        <f t="array" ref="X45">SUMPRODUCT(($W45&gt;=Tableau18[Début])*($W45&lt;=Tableau18[Fin])*(X$6=Tableau18[Nom]))</f>
        <v>0</v>
      </c>
      <c r="Y45" s="12" cm="1">
        <f t="array" ref="Y45">SUMPRODUCT(($W45&gt;=Tableau18[Début])*($W45&lt;=Tableau18[Fin])*(Y$6=Tableau18[Nom]))</f>
        <v>0</v>
      </c>
      <c r="Z45" s="12" cm="1">
        <f t="array" ref="Z45">SUMPRODUCT(($W45&gt;=Tableau18[Début])*($W45&lt;=Tableau18[Fin])*(Z$6=Tableau18[Nom]))</f>
        <v>0</v>
      </c>
      <c r="AA45" s="12" cm="1">
        <f t="array" ref="AA45">SUMPRODUCT(($W45&gt;=Tableau18[Début])*($W45&lt;=Tableau18[Fin])*(AA$6=Tableau18[Nom]))</f>
        <v>0</v>
      </c>
      <c r="AB45" s="12" cm="1">
        <f t="array" ref="AB45">SUMPRODUCT(($W45&gt;=Tableau18[Début])*($W45&lt;=Tableau18[Fin])*(AB$6=Tableau18[Nom]))</f>
        <v>0</v>
      </c>
      <c r="AC45" s="13" cm="1">
        <f t="array" ref="AC45">SUMPRODUCT(($W45&gt;=Tableau18[Début])*($W45&lt;=Tableau18[Fin])*(AC$6=Tableau18[Nom]))</f>
        <v>0</v>
      </c>
      <c r="AD45" s="5">
        <v>45236</v>
      </c>
      <c r="AE45" s="11" cm="1">
        <f t="array" ref="AE45">SUMPRODUCT(($AD45&gt;=Tableau18[Début])*($AD45&lt;=Tableau18[Fin])*(AE$6=Tableau18[Nom]))</f>
        <v>0</v>
      </c>
      <c r="AF45" s="12" cm="1">
        <f t="array" ref="AF45">SUMPRODUCT(($AD45&gt;=Tableau18[Début])*($AD45&lt;=Tableau18[Fin])*(AF$6=Tableau18[Nom]))</f>
        <v>0</v>
      </c>
      <c r="AG45" s="12" cm="1">
        <f t="array" ref="AG45">SUMPRODUCT(($AD45&gt;=Tableau18[Début])*($AD45&lt;=Tableau18[Fin])*(AG$6=Tableau18[Nom]))</f>
        <v>0</v>
      </c>
      <c r="AH45" s="12" cm="1">
        <f t="array" ref="AH45">SUMPRODUCT(($AD45&gt;=Tableau18[Début])*($AD45&lt;=Tableau18[Fin])*(AH$6=Tableau18[Nom]))</f>
        <v>0</v>
      </c>
      <c r="AI45" s="12" cm="1">
        <f t="array" ref="AI45">SUMPRODUCT(($AD45&gt;=Tableau18[Début])*($AD45&lt;=Tableau18[Fin])*(AI$6=Tableau18[Nom]))</f>
        <v>0</v>
      </c>
      <c r="AJ45" s="13" cm="1">
        <f t="array" ref="AJ45">SUMPRODUCT(($AD45&gt;=Tableau18[Début])*($AD45&lt;=Tableau18[Fin])*(AJ$6=Tableau18[Nom]))</f>
        <v>0</v>
      </c>
      <c r="AK45" s="5">
        <v>45266</v>
      </c>
      <c r="AL45" s="11" cm="1">
        <f t="array" ref="AL45">SUMPRODUCT(($AK45&gt;=Tableau18[Début])*($AK45&lt;=Tableau18[Fin])*(AL$6=Tableau18[Nom]))</f>
        <v>0</v>
      </c>
      <c r="AM45" s="12" cm="1">
        <f t="array" ref="AM45">SUMPRODUCT(($AK45&gt;=Tableau18[Début])*($AK45&lt;=Tableau18[Fin])*(AM$6=Tableau18[Nom]))</f>
        <v>0</v>
      </c>
      <c r="AN45" s="12" cm="1">
        <f t="array" ref="AN45">SUMPRODUCT(($AK45&gt;=Tableau18[Début])*($AK45&lt;=Tableau18[Fin])*(AN$6=Tableau18[Nom]))</f>
        <v>0</v>
      </c>
      <c r="AO45" s="12" cm="1">
        <f t="array" ref="AO45">SUMPRODUCT(($AK45&gt;=Tableau18[Début])*($AK45&lt;=Tableau18[Fin])*(AO$6=Tableau18[Nom]))</f>
        <v>0</v>
      </c>
      <c r="AP45" s="12" cm="1">
        <f t="array" ref="AP45">SUMPRODUCT(($AK45&gt;=Tableau18[Début])*($AK45&lt;=Tableau18[Fin])*(AP$6=Tableau18[Nom]))</f>
        <v>0</v>
      </c>
      <c r="AQ45" s="13" cm="1">
        <f t="array" ref="AQ45">SUMPRODUCT(($AK45&gt;=Tableau18[Début])*($AK45&lt;=Tableau18[Fin])*(AQ$6=Tableau18[Nom]))</f>
        <v>0</v>
      </c>
    </row>
    <row r="46" spans="2:43" ht="20.100000000000001" customHeight="1" x14ac:dyDescent="0.25">
      <c r="B46" s="5">
        <v>45114</v>
      </c>
      <c r="C46" s="11" cm="1">
        <f t="array" ref="C46">SUMPRODUCT(($B46&gt;=Tableau18[Début])*($B46&lt;=Tableau18[Fin])*(C$6=Tableau18[Nom]))</f>
        <v>0</v>
      </c>
      <c r="D46" s="12" cm="1">
        <f t="array" ref="D46">SUMPRODUCT(($B46&gt;=Tableau18[Début])*($B46&lt;=Tableau18[Fin])*(D$6=Tableau18[Nom]))</f>
        <v>0</v>
      </c>
      <c r="E46" s="12" cm="1">
        <f t="array" ref="E46">SUMPRODUCT(($B46&gt;=Tableau18[Début])*($B46&lt;=Tableau18[Fin])*(E$6=Tableau18[Nom]))</f>
        <v>0</v>
      </c>
      <c r="F46" s="12" cm="1">
        <f t="array" ref="F46">SUMPRODUCT(($B46&gt;=Tableau18[Début])*($B46&lt;=Tableau18[Fin])*(F$6=Tableau18[Nom]))</f>
        <v>0</v>
      </c>
      <c r="G46" s="12" cm="1">
        <f t="array" ref="G46">SUMPRODUCT(($B46&gt;=Tableau18[Début])*($B46&lt;=Tableau18[Fin])*(G$6=Tableau18[Nom]))</f>
        <v>0</v>
      </c>
      <c r="H46" s="13" cm="1">
        <f t="array" ref="H46">SUMPRODUCT(($B46&gt;=Tableau18[Début])*($B46&lt;=Tableau18[Fin])*(H$6=Tableau18[Nom]))</f>
        <v>0</v>
      </c>
      <c r="I46" s="5">
        <v>45145</v>
      </c>
      <c r="J46" s="11" cm="1">
        <f t="array" ref="J46">SUMPRODUCT(($I46&gt;=Tableau18[Début])*($I46&lt;=Tableau18[Fin])*(J$6=Tableau18[Nom]))</f>
        <v>0</v>
      </c>
      <c r="K46" s="12" cm="1">
        <f t="array" ref="K46">SUMPRODUCT(($I46&gt;=Tableau18[Début])*($I46&lt;=Tableau18[Fin])*(K$6=Tableau18[Nom]))</f>
        <v>0</v>
      </c>
      <c r="L46" s="12" cm="1">
        <f t="array" ref="L46">SUMPRODUCT(($I46&gt;=Tableau18[Début])*($I46&lt;=Tableau18[Fin])*(L$6=Tableau18[Nom]))</f>
        <v>0</v>
      </c>
      <c r="M46" s="12" cm="1">
        <f t="array" ref="M46">SUMPRODUCT(($I46&gt;=Tableau18[Début])*($I46&lt;=Tableau18[Fin])*(M$6=Tableau18[Nom]))</f>
        <v>0</v>
      </c>
      <c r="N46" s="12" cm="1">
        <f t="array" ref="N46">SUMPRODUCT(($I46&gt;=Tableau18[Début])*($I46&lt;=Tableau18[Fin])*(N$6=Tableau18[Nom]))</f>
        <v>0</v>
      </c>
      <c r="O46" s="13" cm="1">
        <f t="array" ref="O46">SUMPRODUCT(($I46&gt;=Tableau18[Début])*($I46&lt;=Tableau18[Fin])*(O$6=Tableau18[Nom]))</f>
        <v>0</v>
      </c>
      <c r="P46" s="5">
        <v>45176</v>
      </c>
      <c r="Q46" s="11" cm="1">
        <f t="array" ref="Q46">SUMPRODUCT(($P46&gt;=Tableau18[Début])*($P46&lt;=Tableau18[Fin])*(Q$6=Tableau18[Nom]))</f>
        <v>0</v>
      </c>
      <c r="R46" s="12" cm="1">
        <f t="array" ref="R46">SUMPRODUCT(($P46&gt;=Tableau18[Début])*($P46&lt;=Tableau18[Fin])*(R$6=Tableau18[Nom]))</f>
        <v>0</v>
      </c>
      <c r="S46" s="12" cm="1">
        <f t="array" ref="S46">SUMPRODUCT(($P46&gt;=Tableau18[Début])*($P46&lt;=Tableau18[Fin])*(S$6=Tableau18[Nom]))</f>
        <v>0</v>
      </c>
      <c r="T46" s="12" cm="1">
        <f t="array" ref="T46">SUMPRODUCT(($P46&gt;=Tableau18[Début])*($P46&lt;=Tableau18[Fin])*(T$6=Tableau18[Nom]))</f>
        <v>0</v>
      </c>
      <c r="U46" s="12" cm="1">
        <f t="array" ref="U46">SUMPRODUCT(($P46&gt;=Tableau18[Début])*($P46&lt;=Tableau18[Fin])*(U$6=Tableau18[Nom]))</f>
        <v>0</v>
      </c>
      <c r="V46" s="13" cm="1">
        <f t="array" ref="V46">SUMPRODUCT(($P46&gt;=Tableau18[Début])*($P46&lt;=Tableau18[Fin])*(V$6=Tableau18[Nom]))</f>
        <v>0</v>
      </c>
      <c r="W46" s="5">
        <v>45206</v>
      </c>
      <c r="X46" s="11" cm="1">
        <f t="array" ref="X46">SUMPRODUCT(($W46&gt;=Tableau18[Début])*($W46&lt;=Tableau18[Fin])*(X$6=Tableau18[Nom]))</f>
        <v>0</v>
      </c>
      <c r="Y46" s="12" cm="1">
        <f t="array" ref="Y46">SUMPRODUCT(($W46&gt;=Tableau18[Début])*($W46&lt;=Tableau18[Fin])*(Y$6=Tableau18[Nom]))</f>
        <v>0</v>
      </c>
      <c r="Z46" s="12" cm="1">
        <f t="array" ref="Z46">SUMPRODUCT(($W46&gt;=Tableau18[Début])*($W46&lt;=Tableau18[Fin])*(Z$6=Tableau18[Nom]))</f>
        <v>0</v>
      </c>
      <c r="AA46" s="12" cm="1">
        <f t="array" ref="AA46">SUMPRODUCT(($W46&gt;=Tableau18[Début])*($W46&lt;=Tableau18[Fin])*(AA$6=Tableau18[Nom]))</f>
        <v>0</v>
      </c>
      <c r="AB46" s="12" cm="1">
        <f t="array" ref="AB46">SUMPRODUCT(($W46&gt;=Tableau18[Début])*($W46&lt;=Tableau18[Fin])*(AB$6=Tableau18[Nom]))</f>
        <v>0</v>
      </c>
      <c r="AC46" s="13" cm="1">
        <f t="array" ref="AC46">SUMPRODUCT(($W46&gt;=Tableau18[Début])*($W46&lt;=Tableau18[Fin])*(AC$6=Tableau18[Nom]))</f>
        <v>0</v>
      </c>
      <c r="AD46" s="5">
        <v>45237</v>
      </c>
      <c r="AE46" s="11" cm="1">
        <f t="array" ref="AE46">SUMPRODUCT(($AD46&gt;=Tableau18[Début])*($AD46&lt;=Tableau18[Fin])*(AE$6=Tableau18[Nom]))</f>
        <v>0</v>
      </c>
      <c r="AF46" s="12" cm="1">
        <f t="array" ref="AF46">SUMPRODUCT(($AD46&gt;=Tableau18[Début])*($AD46&lt;=Tableau18[Fin])*(AF$6=Tableau18[Nom]))</f>
        <v>0</v>
      </c>
      <c r="AG46" s="12" cm="1">
        <f t="array" ref="AG46">SUMPRODUCT(($AD46&gt;=Tableau18[Début])*($AD46&lt;=Tableau18[Fin])*(AG$6=Tableau18[Nom]))</f>
        <v>0</v>
      </c>
      <c r="AH46" s="12" cm="1">
        <f t="array" ref="AH46">SUMPRODUCT(($AD46&gt;=Tableau18[Début])*($AD46&lt;=Tableau18[Fin])*(AH$6=Tableau18[Nom]))</f>
        <v>0</v>
      </c>
      <c r="AI46" s="12" cm="1">
        <f t="array" ref="AI46">SUMPRODUCT(($AD46&gt;=Tableau18[Début])*($AD46&lt;=Tableau18[Fin])*(AI$6=Tableau18[Nom]))</f>
        <v>0</v>
      </c>
      <c r="AJ46" s="13" cm="1">
        <f t="array" ref="AJ46">SUMPRODUCT(($AD46&gt;=Tableau18[Début])*($AD46&lt;=Tableau18[Fin])*(AJ$6=Tableau18[Nom]))</f>
        <v>0</v>
      </c>
      <c r="AK46" s="5">
        <v>45267</v>
      </c>
      <c r="AL46" s="11" cm="1">
        <f t="array" ref="AL46">SUMPRODUCT(($AK46&gt;=Tableau18[Début])*($AK46&lt;=Tableau18[Fin])*(AL$6=Tableau18[Nom]))</f>
        <v>0</v>
      </c>
      <c r="AM46" s="12" cm="1">
        <f t="array" ref="AM46">SUMPRODUCT(($AK46&gt;=Tableau18[Début])*($AK46&lt;=Tableau18[Fin])*(AM$6=Tableau18[Nom]))</f>
        <v>0</v>
      </c>
      <c r="AN46" s="12" cm="1">
        <f t="array" ref="AN46">SUMPRODUCT(($AK46&gt;=Tableau18[Début])*($AK46&lt;=Tableau18[Fin])*(AN$6=Tableau18[Nom]))</f>
        <v>0</v>
      </c>
      <c r="AO46" s="12" cm="1">
        <f t="array" ref="AO46">SUMPRODUCT(($AK46&gt;=Tableau18[Début])*($AK46&lt;=Tableau18[Fin])*(AO$6=Tableau18[Nom]))</f>
        <v>0</v>
      </c>
      <c r="AP46" s="12" cm="1">
        <f t="array" ref="AP46">SUMPRODUCT(($AK46&gt;=Tableau18[Début])*($AK46&lt;=Tableau18[Fin])*(AP$6=Tableau18[Nom]))</f>
        <v>0</v>
      </c>
      <c r="AQ46" s="13" cm="1">
        <f t="array" ref="AQ46">SUMPRODUCT(($AK46&gt;=Tableau18[Début])*($AK46&lt;=Tableau18[Fin])*(AQ$6=Tableau18[Nom]))</f>
        <v>0</v>
      </c>
    </row>
    <row r="47" spans="2:43" ht="20.100000000000001" customHeight="1" x14ac:dyDescent="0.25">
      <c r="B47" s="5">
        <v>45115</v>
      </c>
      <c r="C47" s="11" cm="1">
        <f t="array" ref="C47">SUMPRODUCT(($B47&gt;=Tableau18[Début])*($B47&lt;=Tableau18[Fin])*(C$6=Tableau18[Nom]))</f>
        <v>0</v>
      </c>
      <c r="D47" s="12" cm="1">
        <f t="array" ref="D47">SUMPRODUCT(($B47&gt;=Tableau18[Début])*($B47&lt;=Tableau18[Fin])*(D$6=Tableau18[Nom]))</f>
        <v>0</v>
      </c>
      <c r="E47" s="12" cm="1">
        <f t="array" ref="E47">SUMPRODUCT(($B47&gt;=Tableau18[Début])*($B47&lt;=Tableau18[Fin])*(E$6=Tableau18[Nom]))</f>
        <v>0</v>
      </c>
      <c r="F47" s="12" cm="1">
        <f t="array" ref="F47">SUMPRODUCT(($B47&gt;=Tableau18[Début])*($B47&lt;=Tableau18[Fin])*(F$6=Tableau18[Nom]))</f>
        <v>0</v>
      </c>
      <c r="G47" s="12" cm="1">
        <f t="array" ref="G47">SUMPRODUCT(($B47&gt;=Tableau18[Début])*($B47&lt;=Tableau18[Fin])*(G$6=Tableau18[Nom]))</f>
        <v>0</v>
      </c>
      <c r="H47" s="13" cm="1">
        <f t="array" ref="H47">SUMPRODUCT(($B47&gt;=Tableau18[Début])*($B47&lt;=Tableau18[Fin])*(H$6=Tableau18[Nom]))</f>
        <v>0</v>
      </c>
      <c r="I47" s="5">
        <v>45146</v>
      </c>
      <c r="J47" s="11" cm="1">
        <f t="array" ref="J47">SUMPRODUCT(($I47&gt;=Tableau18[Début])*($I47&lt;=Tableau18[Fin])*(J$6=Tableau18[Nom]))</f>
        <v>0</v>
      </c>
      <c r="K47" s="12" cm="1">
        <f t="array" ref="K47">SUMPRODUCT(($I47&gt;=Tableau18[Début])*($I47&lt;=Tableau18[Fin])*(K$6=Tableau18[Nom]))</f>
        <v>0</v>
      </c>
      <c r="L47" s="12" cm="1">
        <f t="array" ref="L47">SUMPRODUCT(($I47&gt;=Tableau18[Début])*($I47&lt;=Tableau18[Fin])*(L$6=Tableau18[Nom]))</f>
        <v>0</v>
      </c>
      <c r="M47" s="12" cm="1">
        <f t="array" ref="M47">SUMPRODUCT(($I47&gt;=Tableau18[Début])*($I47&lt;=Tableau18[Fin])*(M$6=Tableau18[Nom]))</f>
        <v>0</v>
      </c>
      <c r="N47" s="12" cm="1">
        <f t="array" ref="N47">SUMPRODUCT(($I47&gt;=Tableau18[Début])*($I47&lt;=Tableau18[Fin])*(N$6=Tableau18[Nom]))</f>
        <v>0</v>
      </c>
      <c r="O47" s="13" cm="1">
        <f t="array" ref="O47">SUMPRODUCT(($I47&gt;=Tableau18[Début])*($I47&lt;=Tableau18[Fin])*(O$6=Tableau18[Nom]))</f>
        <v>0</v>
      </c>
      <c r="P47" s="5">
        <v>45177</v>
      </c>
      <c r="Q47" s="11" cm="1">
        <f t="array" ref="Q47">SUMPRODUCT(($P47&gt;=Tableau18[Début])*($P47&lt;=Tableau18[Fin])*(Q$6=Tableau18[Nom]))</f>
        <v>0</v>
      </c>
      <c r="R47" s="12" cm="1">
        <f t="array" ref="R47">SUMPRODUCT(($P47&gt;=Tableau18[Début])*($P47&lt;=Tableau18[Fin])*(R$6=Tableau18[Nom]))</f>
        <v>0</v>
      </c>
      <c r="S47" s="12" cm="1">
        <f t="array" ref="S47">SUMPRODUCT(($P47&gt;=Tableau18[Début])*($P47&lt;=Tableau18[Fin])*(S$6=Tableau18[Nom]))</f>
        <v>0</v>
      </c>
      <c r="T47" s="12" cm="1">
        <f t="array" ref="T47">SUMPRODUCT(($P47&gt;=Tableau18[Début])*($P47&lt;=Tableau18[Fin])*(T$6=Tableau18[Nom]))</f>
        <v>0</v>
      </c>
      <c r="U47" s="12" cm="1">
        <f t="array" ref="U47">SUMPRODUCT(($P47&gt;=Tableau18[Début])*($P47&lt;=Tableau18[Fin])*(U$6=Tableau18[Nom]))</f>
        <v>0</v>
      </c>
      <c r="V47" s="13" cm="1">
        <f t="array" ref="V47">SUMPRODUCT(($P47&gt;=Tableau18[Début])*($P47&lt;=Tableau18[Fin])*(V$6=Tableau18[Nom]))</f>
        <v>0</v>
      </c>
      <c r="W47" s="5">
        <v>45207</v>
      </c>
      <c r="X47" s="11" cm="1">
        <f t="array" ref="X47">SUMPRODUCT(($W47&gt;=Tableau18[Début])*($W47&lt;=Tableau18[Fin])*(X$6=Tableau18[Nom]))</f>
        <v>0</v>
      </c>
      <c r="Y47" s="12" cm="1">
        <f t="array" ref="Y47">SUMPRODUCT(($W47&gt;=Tableau18[Début])*($W47&lt;=Tableau18[Fin])*(Y$6=Tableau18[Nom]))</f>
        <v>0</v>
      </c>
      <c r="Z47" s="12" cm="1">
        <f t="array" ref="Z47">SUMPRODUCT(($W47&gt;=Tableau18[Début])*($W47&lt;=Tableau18[Fin])*(Z$6=Tableau18[Nom]))</f>
        <v>0</v>
      </c>
      <c r="AA47" s="12" cm="1">
        <f t="array" ref="AA47">SUMPRODUCT(($W47&gt;=Tableau18[Début])*($W47&lt;=Tableau18[Fin])*(AA$6=Tableau18[Nom]))</f>
        <v>0</v>
      </c>
      <c r="AB47" s="12" cm="1">
        <f t="array" ref="AB47">SUMPRODUCT(($W47&gt;=Tableau18[Début])*($W47&lt;=Tableau18[Fin])*(AB$6=Tableau18[Nom]))</f>
        <v>0</v>
      </c>
      <c r="AC47" s="13" cm="1">
        <f t="array" ref="AC47">SUMPRODUCT(($W47&gt;=Tableau18[Début])*($W47&lt;=Tableau18[Fin])*(AC$6=Tableau18[Nom]))</f>
        <v>0</v>
      </c>
      <c r="AD47" s="5">
        <v>45238</v>
      </c>
      <c r="AE47" s="11" cm="1">
        <f t="array" ref="AE47">SUMPRODUCT(($AD47&gt;=Tableau18[Début])*($AD47&lt;=Tableau18[Fin])*(AE$6=Tableau18[Nom]))</f>
        <v>0</v>
      </c>
      <c r="AF47" s="12" cm="1">
        <f t="array" ref="AF47">SUMPRODUCT(($AD47&gt;=Tableau18[Début])*($AD47&lt;=Tableau18[Fin])*(AF$6=Tableau18[Nom]))</f>
        <v>0</v>
      </c>
      <c r="AG47" s="12" cm="1">
        <f t="array" ref="AG47">SUMPRODUCT(($AD47&gt;=Tableau18[Début])*($AD47&lt;=Tableau18[Fin])*(AG$6=Tableau18[Nom]))</f>
        <v>0</v>
      </c>
      <c r="AH47" s="12" cm="1">
        <f t="array" ref="AH47">SUMPRODUCT(($AD47&gt;=Tableau18[Début])*($AD47&lt;=Tableau18[Fin])*(AH$6=Tableau18[Nom]))</f>
        <v>0</v>
      </c>
      <c r="AI47" s="12" cm="1">
        <f t="array" ref="AI47">SUMPRODUCT(($AD47&gt;=Tableau18[Début])*($AD47&lt;=Tableau18[Fin])*(AI$6=Tableau18[Nom]))</f>
        <v>0</v>
      </c>
      <c r="AJ47" s="13" cm="1">
        <f t="array" ref="AJ47">SUMPRODUCT(($AD47&gt;=Tableau18[Début])*($AD47&lt;=Tableau18[Fin])*(AJ$6=Tableau18[Nom]))</f>
        <v>0</v>
      </c>
      <c r="AK47" s="5">
        <v>45268</v>
      </c>
      <c r="AL47" s="11" cm="1">
        <f t="array" ref="AL47">SUMPRODUCT(($AK47&gt;=Tableau18[Début])*($AK47&lt;=Tableau18[Fin])*(AL$6=Tableau18[Nom]))</f>
        <v>0</v>
      </c>
      <c r="AM47" s="12" cm="1">
        <f t="array" ref="AM47">SUMPRODUCT(($AK47&gt;=Tableau18[Début])*($AK47&lt;=Tableau18[Fin])*(AM$6=Tableau18[Nom]))</f>
        <v>0</v>
      </c>
      <c r="AN47" s="12" cm="1">
        <f t="array" ref="AN47">SUMPRODUCT(($AK47&gt;=Tableau18[Début])*($AK47&lt;=Tableau18[Fin])*(AN$6=Tableau18[Nom]))</f>
        <v>0</v>
      </c>
      <c r="AO47" s="12" cm="1">
        <f t="array" ref="AO47">SUMPRODUCT(($AK47&gt;=Tableau18[Début])*($AK47&lt;=Tableau18[Fin])*(AO$6=Tableau18[Nom]))</f>
        <v>0</v>
      </c>
      <c r="AP47" s="12" cm="1">
        <f t="array" ref="AP47">SUMPRODUCT(($AK47&gt;=Tableau18[Début])*($AK47&lt;=Tableau18[Fin])*(AP$6=Tableau18[Nom]))</f>
        <v>0</v>
      </c>
      <c r="AQ47" s="13" cm="1">
        <f t="array" ref="AQ47">SUMPRODUCT(($AK47&gt;=Tableau18[Début])*($AK47&lt;=Tableau18[Fin])*(AQ$6=Tableau18[Nom]))</f>
        <v>0</v>
      </c>
    </row>
    <row r="48" spans="2:43" ht="20.100000000000001" customHeight="1" x14ac:dyDescent="0.25">
      <c r="B48" s="5">
        <v>45116</v>
      </c>
      <c r="C48" s="11" cm="1">
        <f t="array" ref="C48">SUMPRODUCT(($B48&gt;=Tableau18[Début])*($B48&lt;=Tableau18[Fin])*(C$6=Tableau18[Nom]))</f>
        <v>0</v>
      </c>
      <c r="D48" s="12" cm="1">
        <f t="array" ref="D48">SUMPRODUCT(($B48&gt;=Tableau18[Début])*($B48&lt;=Tableau18[Fin])*(D$6=Tableau18[Nom]))</f>
        <v>0</v>
      </c>
      <c r="E48" s="12" cm="1">
        <f t="array" ref="E48">SUMPRODUCT(($B48&gt;=Tableau18[Début])*($B48&lt;=Tableau18[Fin])*(E$6=Tableau18[Nom]))</f>
        <v>0</v>
      </c>
      <c r="F48" s="12" cm="1">
        <f t="array" ref="F48">SUMPRODUCT(($B48&gt;=Tableau18[Début])*($B48&lt;=Tableau18[Fin])*(F$6=Tableau18[Nom]))</f>
        <v>0</v>
      </c>
      <c r="G48" s="12" cm="1">
        <f t="array" ref="G48">SUMPRODUCT(($B48&gt;=Tableau18[Début])*($B48&lt;=Tableau18[Fin])*(G$6=Tableau18[Nom]))</f>
        <v>0</v>
      </c>
      <c r="H48" s="13" cm="1">
        <f t="array" ref="H48">SUMPRODUCT(($B48&gt;=Tableau18[Début])*($B48&lt;=Tableau18[Fin])*(H$6=Tableau18[Nom]))</f>
        <v>0</v>
      </c>
      <c r="I48" s="5">
        <v>45147</v>
      </c>
      <c r="J48" s="11" cm="1">
        <f t="array" ref="J48">SUMPRODUCT(($I48&gt;=Tableau18[Début])*($I48&lt;=Tableau18[Fin])*(J$6=Tableau18[Nom]))</f>
        <v>0</v>
      </c>
      <c r="K48" s="12" cm="1">
        <f t="array" ref="K48">SUMPRODUCT(($I48&gt;=Tableau18[Début])*($I48&lt;=Tableau18[Fin])*(K$6=Tableau18[Nom]))</f>
        <v>0</v>
      </c>
      <c r="L48" s="12" cm="1">
        <f t="array" ref="L48">SUMPRODUCT(($I48&gt;=Tableau18[Début])*($I48&lt;=Tableau18[Fin])*(L$6=Tableau18[Nom]))</f>
        <v>0</v>
      </c>
      <c r="M48" s="12" cm="1">
        <f t="array" ref="M48">SUMPRODUCT(($I48&gt;=Tableau18[Début])*($I48&lt;=Tableau18[Fin])*(M$6=Tableau18[Nom]))</f>
        <v>0</v>
      </c>
      <c r="N48" s="12" cm="1">
        <f t="array" ref="N48">SUMPRODUCT(($I48&gt;=Tableau18[Début])*($I48&lt;=Tableau18[Fin])*(N$6=Tableau18[Nom]))</f>
        <v>0</v>
      </c>
      <c r="O48" s="13" cm="1">
        <f t="array" ref="O48">SUMPRODUCT(($I48&gt;=Tableau18[Début])*($I48&lt;=Tableau18[Fin])*(O$6=Tableau18[Nom]))</f>
        <v>0</v>
      </c>
      <c r="P48" s="5">
        <v>45178</v>
      </c>
      <c r="Q48" s="11" cm="1">
        <f t="array" ref="Q48">SUMPRODUCT(($P48&gt;=Tableau18[Début])*($P48&lt;=Tableau18[Fin])*(Q$6=Tableau18[Nom]))</f>
        <v>0</v>
      </c>
      <c r="R48" s="12" cm="1">
        <f t="array" ref="R48">SUMPRODUCT(($P48&gt;=Tableau18[Début])*($P48&lt;=Tableau18[Fin])*(R$6=Tableau18[Nom]))</f>
        <v>0</v>
      </c>
      <c r="S48" s="12" cm="1">
        <f t="array" ref="S48">SUMPRODUCT(($P48&gt;=Tableau18[Début])*($P48&lt;=Tableau18[Fin])*(S$6=Tableau18[Nom]))</f>
        <v>1</v>
      </c>
      <c r="T48" s="12" cm="1">
        <f t="array" ref="T48">SUMPRODUCT(($P48&gt;=Tableau18[Début])*($P48&lt;=Tableau18[Fin])*(T$6=Tableau18[Nom]))</f>
        <v>0</v>
      </c>
      <c r="U48" s="12" cm="1">
        <f t="array" ref="U48">SUMPRODUCT(($P48&gt;=Tableau18[Début])*($P48&lt;=Tableau18[Fin])*(U$6=Tableau18[Nom]))</f>
        <v>0</v>
      </c>
      <c r="V48" s="13" cm="1">
        <f t="array" ref="V48">SUMPRODUCT(($P48&gt;=Tableau18[Début])*($P48&lt;=Tableau18[Fin])*(V$6=Tableau18[Nom]))</f>
        <v>0</v>
      </c>
      <c r="W48" s="5">
        <v>45208</v>
      </c>
      <c r="X48" s="11" cm="1">
        <f t="array" ref="X48">SUMPRODUCT(($W48&gt;=Tableau18[Début])*($W48&lt;=Tableau18[Fin])*(X$6=Tableau18[Nom]))</f>
        <v>0</v>
      </c>
      <c r="Y48" s="12" cm="1">
        <f t="array" ref="Y48">SUMPRODUCT(($W48&gt;=Tableau18[Début])*($W48&lt;=Tableau18[Fin])*(Y$6=Tableau18[Nom]))</f>
        <v>0</v>
      </c>
      <c r="Z48" s="12" cm="1">
        <f t="array" ref="Z48">SUMPRODUCT(($W48&gt;=Tableau18[Début])*($W48&lt;=Tableau18[Fin])*(Z$6=Tableau18[Nom]))</f>
        <v>0</v>
      </c>
      <c r="AA48" s="12" cm="1">
        <f t="array" ref="AA48">SUMPRODUCT(($W48&gt;=Tableau18[Début])*($W48&lt;=Tableau18[Fin])*(AA$6=Tableau18[Nom]))</f>
        <v>0</v>
      </c>
      <c r="AB48" s="12" cm="1">
        <f t="array" ref="AB48">SUMPRODUCT(($W48&gt;=Tableau18[Début])*($W48&lt;=Tableau18[Fin])*(AB$6=Tableau18[Nom]))</f>
        <v>0</v>
      </c>
      <c r="AC48" s="13" cm="1">
        <f t="array" ref="AC48">SUMPRODUCT(($W48&gt;=Tableau18[Début])*($W48&lt;=Tableau18[Fin])*(AC$6=Tableau18[Nom]))</f>
        <v>0</v>
      </c>
      <c r="AD48" s="5">
        <v>45239</v>
      </c>
      <c r="AE48" s="11" cm="1">
        <f t="array" ref="AE48">SUMPRODUCT(($AD48&gt;=Tableau18[Début])*($AD48&lt;=Tableau18[Fin])*(AE$6=Tableau18[Nom]))</f>
        <v>0</v>
      </c>
      <c r="AF48" s="12" cm="1">
        <f t="array" ref="AF48">SUMPRODUCT(($AD48&gt;=Tableau18[Début])*($AD48&lt;=Tableau18[Fin])*(AF$6=Tableau18[Nom]))</f>
        <v>0</v>
      </c>
      <c r="AG48" s="12" cm="1">
        <f t="array" ref="AG48">SUMPRODUCT(($AD48&gt;=Tableau18[Début])*($AD48&lt;=Tableau18[Fin])*(AG$6=Tableau18[Nom]))</f>
        <v>0</v>
      </c>
      <c r="AH48" s="12" cm="1">
        <f t="array" ref="AH48">SUMPRODUCT(($AD48&gt;=Tableau18[Début])*($AD48&lt;=Tableau18[Fin])*(AH$6=Tableau18[Nom]))</f>
        <v>0</v>
      </c>
      <c r="AI48" s="12" cm="1">
        <f t="array" ref="AI48">SUMPRODUCT(($AD48&gt;=Tableau18[Début])*($AD48&lt;=Tableau18[Fin])*(AI$6=Tableau18[Nom]))</f>
        <v>0</v>
      </c>
      <c r="AJ48" s="13" cm="1">
        <f t="array" ref="AJ48">SUMPRODUCT(($AD48&gt;=Tableau18[Début])*($AD48&lt;=Tableau18[Fin])*(AJ$6=Tableau18[Nom]))</f>
        <v>0</v>
      </c>
      <c r="AK48" s="5">
        <v>45269</v>
      </c>
      <c r="AL48" s="11" cm="1">
        <f t="array" ref="AL48">SUMPRODUCT(($AK48&gt;=Tableau18[Début])*($AK48&lt;=Tableau18[Fin])*(AL$6=Tableau18[Nom]))</f>
        <v>0</v>
      </c>
      <c r="AM48" s="12" cm="1">
        <f t="array" ref="AM48">SUMPRODUCT(($AK48&gt;=Tableau18[Début])*($AK48&lt;=Tableau18[Fin])*(AM$6=Tableau18[Nom]))</f>
        <v>0</v>
      </c>
      <c r="AN48" s="12" cm="1">
        <f t="array" ref="AN48">SUMPRODUCT(($AK48&gt;=Tableau18[Début])*($AK48&lt;=Tableau18[Fin])*(AN$6=Tableau18[Nom]))</f>
        <v>0</v>
      </c>
      <c r="AO48" s="12" cm="1">
        <f t="array" ref="AO48">SUMPRODUCT(($AK48&gt;=Tableau18[Début])*($AK48&lt;=Tableau18[Fin])*(AO$6=Tableau18[Nom]))</f>
        <v>0</v>
      </c>
      <c r="AP48" s="12" cm="1">
        <f t="array" ref="AP48">SUMPRODUCT(($AK48&gt;=Tableau18[Début])*($AK48&lt;=Tableau18[Fin])*(AP$6=Tableau18[Nom]))</f>
        <v>0</v>
      </c>
      <c r="AQ48" s="13" cm="1">
        <f t="array" ref="AQ48">SUMPRODUCT(($AK48&gt;=Tableau18[Début])*($AK48&lt;=Tableau18[Fin])*(AQ$6=Tableau18[Nom]))</f>
        <v>0</v>
      </c>
    </row>
    <row r="49" spans="2:43" ht="20.100000000000001" customHeight="1" x14ac:dyDescent="0.25">
      <c r="B49" s="5">
        <v>45117</v>
      </c>
      <c r="C49" s="11" cm="1">
        <f t="array" ref="C49">SUMPRODUCT(($B49&gt;=Tableau18[Début])*($B49&lt;=Tableau18[Fin])*(C$6=Tableau18[Nom]))</f>
        <v>0</v>
      </c>
      <c r="D49" s="12" cm="1">
        <f t="array" ref="D49">SUMPRODUCT(($B49&gt;=Tableau18[Début])*($B49&lt;=Tableau18[Fin])*(D$6=Tableau18[Nom]))</f>
        <v>0</v>
      </c>
      <c r="E49" s="12" cm="1">
        <f t="array" ref="E49">SUMPRODUCT(($B49&gt;=Tableau18[Début])*($B49&lt;=Tableau18[Fin])*(E$6=Tableau18[Nom]))</f>
        <v>0</v>
      </c>
      <c r="F49" s="12" cm="1">
        <f t="array" ref="F49">SUMPRODUCT(($B49&gt;=Tableau18[Début])*($B49&lt;=Tableau18[Fin])*(F$6=Tableau18[Nom]))</f>
        <v>0</v>
      </c>
      <c r="G49" s="12" cm="1">
        <f t="array" ref="G49">SUMPRODUCT(($B49&gt;=Tableau18[Début])*($B49&lt;=Tableau18[Fin])*(G$6=Tableau18[Nom]))</f>
        <v>0</v>
      </c>
      <c r="H49" s="13" cm="1">
        <f t="array" ref="H49">SUMPRODUCT(($B49&gt;=Tableau18[Début])*($B49&lt;=Tableau18[Fin])*(H$6=Tableau18[Nom]))</f>
        <v>0</v>
      </c>
      <c r="I49" s="5">
        <v>45148</v>
      </c>
      <c r="J49" s="11" cm="1">
        <f t="array" ref="J49">SUMPRODUCT(($I49&gt;=Tableau18[Début])*($I49&lt;=Tableau18[Fin])*(J$6=Tableau18[Nom]))</f>
        <v>0</v>
      </c>
      <c r="K49" s="12" cm="1">
        <f t="array" ref="K49">SUMPRODUCT(($I49&gt;=Tableau18[Début])*($I49&lt;=Tableau18[Fin])*(K$6=Tableau18[Nom]))</f>
        <v>0</v>
      </c>
      <c r="L49" s="12" cm="1">
        <f t="array" ref="L49">SUMPRODUCT(($I49&gt;=Tableau18[Début])*($I49&lt;=Tableau18[Fin])*(L$6=Tableau18[Nom]))</f>
        <v>0</v>
      </c>
      <c r="M49" s="12" cm="1">
        <f t="array" ref="M49">SUMPRODUCT(($I49&gt;=Tableau18[Début])*($I49&lt;=Tableau18[Fin])*(M$6=Tableau18[Nom]))</f>
        <v>0</v>
      </c>
      <c r="N49" s="12" cm="1">
        <f t="array" ref="N49">SUMPRODUCT(($I49&gt;=Tableau18[Début])*($I49&lt;=Tableau18[Fin])*(N$6=Tableau18[Nom]))</f>
        <v>0</v>
      </c>
      <c r="O49" s="13" cm="1">
        <f t="array" ref="O49">SUMPRODUCT(($I49&gt;=Tableau18[Début])*($I49&lt;=Tableau18[Fin])*(O$6=Tableau18[Nom]))</f>
        <v>0</v>
      </c>
      <c r="P49" s="5">
        <v>45179</v>
      </c>
      <c r="Q49" s="11" cm="1">
        <f t="array" ref="Q49">SUMPRODUCT(($P49&gt;=Tableau18[Début])*($P49&lt;=Tableau18[Fin])*(Q$6=Tableau18[Nom]))</f>
        <v>0</v>
      </c>
      <c r="R49" s="12" cm="1">
        <f t="array" ref="R49">SUMPRODUCT(($P49&gt;=Tableau18[Début])*($P49&lt;=Tableau18[Fin])*(R$6=Tableau18[Nom]))</f>
        <v>0</v>
      </c>
      <c r="S49" s="12" cm="1">
        <f t="array" ref="S49">SUMPRODUCT(($P49&gt;=Tableau18[Début])*($P49&lt;=Tableau18[Fin])*(S$6=Tableau18[Nom]))</f>
        <v>1</v>
      </c>
      <c r="T49" s="12" cm="1">
        <f t="array" ref="T49">SUMPRODUCT(($P49&gt;=Tableau18[Début])*($P49&lt;=Tableau18[Fin])*(T$6=Tableau18[Nom]))</f>
        <v>0</v>
      </c>
      <c r="U49" s="12" cm="1">
        <f t="array" ref="U49">SUMPRODUCT(($P49&gt;=Tableau18[Début])*($P49&lt;=Tableau18[Fin])*(U$6=Tableau18[Nom]))</f>
        <v>0</v>
      </c>
      <c r="V49" s="13" cm="1">
        <f t="array" ref="V49">SUMPRODUCT(($P49&gt;=Tableau18[Début])*($P49&lt;=Tableau18[Fin])*(V$6=Tableau18[Nom]))</f>
        <v>0</v>
      </c>
      <c r="W49" s="5">
        <v>45209</v>
      </c>
      <c r="X49" s="11" cm="1">
        <f t="array" ref="X49">SUMPRODUCT(($W49&gt;=Tableau18[Début])*($W49&lt;=Tableau18[Fin])*(X$6=Tableau18[Nom]))</f>
        <v>0</v>
      </c>
      <c r="Y49" s="12" cm="1">
        <f t="array" ref="Y49">SUMPRODUCT(($W49&gt;=Tableau18[Début])*($W49&lt;=Tableau18[Fin])*(Y$6=Tableau18[Nom]))</f>
        <v>0</v>
      </c>
      <c r="Z49" s="12" cm="1">
        <f t="array" ref="Z49">SUMPRODUCT(($W49&gt;=Tableau18[Début])*($W49&lt;=Tableau18[Fin])*(Z$6=Tableau18[Nom]))</f>
        <v>0</v>
      </c>
      <c r="AA49" s="12" cm="1">
        <f t="array" ref="AA49">SUMPRODUCT(($W49&gt;=Tableau18[Début])*($W49&lt;=Tableau18[Fin])*(AA$6=Tableau18[Nom]))</f>
        <v>0</v>
      </c>
      <c r="AB49" s="12" cm="1">
        <f t="array" ref="AB49">SUMPRODUCT(($W49&gt;=Tableau18[Début])*($W49&lt;=Tableau18[Fin])*(AB$6=Tableau18[Nom]))</f>
        <v>0</v>
      </c>
      <c r="AC49" s="13" cm="1">
        <f t="array" ref="AC49">SUMPRODUCT(($W49&gt;=Tableau18[Début])*($W49&lt;=Tableau18[Fin])*(AC$6=Tableau18[Nom]))</f>
        <v>0</v>
      </c>
      <c r="AD49" s="5">
        <v>45240</v>
      </c>
      <c r="AE49" s="11" cm="1">
        <f t="array" ref="AE49">SUMPRODUCT(($AD49&gt;=Tableau18[Début])*($AD49&lt;=Tableau18[Fin])*(AE$6=Tableau18[Nom]))</f>
        <v>0</v>
      </c>
      <c r="AF49" s="12" cm="1">
        <f t="array" ref="AF49">SUMPRODUCT(($AD49&gt;=Tableau18[Début])*($AD49&lt;=Tableau18[Fin])*(AF$6=Tableau18[Nom]))</f>
        <v>0</v>
      </c>
      <c r="AG49" s="12" cm="1">
        <f t="array" ref="AG49">SUMPRODUCT(($AD49&gt;=Tableau18[Début])*($AD49&lt;=Tableau18[Fin])*(AG$6=Tableau18[Nom]))</f>
        <v>0</v>
      </c>
      <c r="AH49" s="12" cm="1">
        <f t="array" ref="AH49">SUMPRODUCT(($AD49&gt;=Tableau18[Début])*($AD49&lt;=Tableau18[Fin])*(AH$6=Tableau18[Nom]))</f>
        <v>0</v>
      </c>
      <c r="AI49" s="12" cm="1">
        <f t="array" ref="AI49">SUMPRODUCT(($AD49&gt;=Tableau18[Début])*($AD49&lt;=Tableau18[Fin])*(AI$6=Tableau18[Nom]))</f>
        <v>0</v>
      </c>
      <c r="AJ49" s="13" cm="1">
        <f t="array" ref="AJ49">SUMPRODUCT(($AD49&gt;=Tableau18[Début])*($AD49&lt;=Tableau18[Fin])*(AJ$6=Tableau18[Nom]))</f>
        <v>0</v>
      </c>
      <c r="AK49" s="5">
        <v>45270</v>
      </c>
      <c r="AL49" s="11" cm="1">
        <f t="array" ref="AL49">SUMPRODUCT(($AK49&gt;=Tableau18[Début])*($AK49&lt;=Tableau18[Fin])*(AL$6=Tableau18[Nom]))</f>
        <v>0</v>
      </c>
      <c r="AM49" s="12" cm="1">
        <f t="array" ref="AM49">SUMPRODUCT(($AK49&gt;=Tableau18[Début])*($AK49&lt;=Tableau18[Fin])*(AM$6=Tableau18[Nom]))</f>
        <v>0</v>
      </c>
      <c r="AN49" s="12" cm="1">
        <f t="array" ref="AN49">SUMPRODUCT(($AK49&gt;=Tableau18[Début])*($AK49&lt;=Tableau18[Fin])*(AN$6=Tableau18[Nom]))</f>
        <v>0</v>
      </c>
      <c r="AO49" s="12" cm="1">
        <f t="array" ref="AO49">SUMPRODUCT(($AK49&gt;=Tableau18[Début])*($AK49&lt;=Tableau18[Fin])*(AO$6=Tableau18[Nom]))</f>
        <v>0</v>
      </c>
      <c r="AP49" s="12" cm="1">
        <f t="array" ref="AP49">SUMPRODUCT(($AK49&gt;=Tableau18[Début])*($AK49&lt;=Tableau18[Fin])*(AP$6=Tableau18[Nom]))</f>
        <v>0</v>
      </c>
      <c r="AQ49" s="13" cm="1">
        <f t="array" ref="AQ49">SUMPRODUCT(($AK49&gt;=Tableau18[Début])*($AK49&lt;=Tableau18[Fin])*(AQ$6=Tableau18[Nom]))</f>
        <v>0</v>
      </c>
    </row>
    <row r="50" spans="2:43" ht="20.100000000000001" customHeight="1" x14ac:dyDescent="0.25">
      <c r="B50" s="5">
        <v>45118</v>
      </c>
      <c r="C50" s="11" cm="1">
        <f t="array" ref="C50">SUMPRODUCT(($B50&gt;=Tableau18[Début])*($B50&lt;=Tableau18[Fin])*(C$6=Tableau18[Nom]))</f>
        <v>0</v>
      </c>
      <c r="D50" s="12" cm="1">
        <f t="array" ref="D50">SUMPRODUCT(($B50&gt;=Tableau18[Début])*($B50&lt;=Tableau18[Fin])*(D$6=Tableau18[Nom]))</f>
        <v>0</v>
      </c>
      <c r="E50" s="12" cm="1">
        <f t="array" ref="E50">SUMPRODUCT(($B50&gt;=Tableau18[Début])*($B50&lt;=Tableau18[Fin])*(E$6=Tableau18[Nom]))</f>
        <v>0</v>
      </c>
      <c r="F50" s="12" cm="1">
        <f t="array" ref="F50">SUMPRODUCT(($B50&gt;=Tableau18[Début])*($B50&lt;=Tableau18[Fin])*(F$6=Tableau18[Nom]))</f>
        <v>0</v>
      </c>
      <c r="G50" s="12" cm="1">
        <f t="array" ref="G50">SUMPRODUCT(($B50&gt;=Tableau18[Début])*($B50&lt;=Tableau18[Fin])*(G$6=Tableau18[Nom]))</f>
        <v>0</v>
      </c>
      <c r="H50" s="13" cm="1">
        <f t="array" ref="H50">SUMPRODUCT(($B50&gt;=Tableau18[Début])*($B50&lt;=Tableau18[Fin])*(H$6=Tableau18[Nom]))</f>
        <v>0</v>
      </c>
      <c r="I50" s="5">
        <v>45149</v>
      </c>
      <c r="J50" s="11" cm="1">
        <f t="array" ref="J50">SUMPRODUCT(($I50&gt;=Tableau18[Début])*($I50&lt;=Tableau18[Fin])*(J$6=Tableau18[Nom]))</f>
        <v>0</v>
      </c>
      <c r="K50" s="12" cm="1">
        <f t="array" ref="K50">SUMPRODUCT(($I50&gt;=Tableau18[Début])*($I50&lt;=Tableau18[Fin])*(K$6=Tableau18[Nom]))</f>
        <v>0</v>
      </c>
      <c r="L50" s="12" cm="1">
        <f t="array" ref="L50">SUMPRODUCT(($I50&gt;=Tableau18[Début])*($I50&lt;=Tableau18[Fin])*(L$6=Tableau18[Nom]))</f>
        <v>0</v>
      </c>
      <c r="M50" s="12" cm="1">
        <f t="array" ref="M50">SUMPRODUCT(($I50&gt;=Tableau18[Début])*($I50&lt;=Tableau18[Fin])*(M$6=Tableau18[Nom]))</f>
        <v>0</v>
      </c>
      <c r="N50" s="12" cm="1">
        <f t="array" ref="N50">SUMPRODUCT(($I50&gt;=Tableau18[Début])*($I50&lt;=Tableau18[Fin])*(N$6=Tableau18[Nom]))</f>
        <v>0</v>
      </c>
      <c r="O50" s="13" cm="1">
        <f t="array" ref="O50">SUMPRODUCT(($I50&gt;=Tableau18[Début])*($I50&lt;=Tableau18[Fin])*(O$6=Tableau18[Nom]))</f>
        <v>0</v>
      </c>
      <c r="P50" s="5">
        <v>45180</v>
      </c>
      <c r="Q50" s="11" cm="1">
        <f t="array" ref="Q50">SUMPRODUCT(($P50&gt;=Tableau18[Début])*($P50&lt;=Tableau18[Fin])*(Q$6=Tableau18[Nom]))</f>
        <v>0</v>
      </c>
      <c r="R50" s="12" cm="1">
        <f t="array" ref="R50">SUMPRODUCT(($P50&gt;=Tableau18[Début])*($P50&lt;=Tableau18[Fin])*(R$6=Tableau18[Nom]))</f>
        <v>0</v>
      </c>
      <c r="S50" s="12" cm="1">
        <f t="array" ref="S50">SUMPRODUCT(($P50&gt;=Tableau18[Début])*($P50&lt;=Tableau18[Fin])*(S$6=Tableau18[Nom]))</f>
        <v>1</v>
      </c>
      <c r="T50" s="12" cm="1">
        <f t="array" ref="T50">SUMPRODUCT(($P50&gt;=Tableau18[Début])*($P50&lt;=Tableau18[Fin])*(T$6=Tableau18[Nom]))</f>
        <v>0</v>
      </c>
      <c r="U50" s="12" cm="1">
        <f t="array" ref="U50">SUMPRODUCT(($P50&gt;=Tableau18[Début])*($P50&lt;=Tableau18[Fin])*(U$6=Tableau18[Nom]))</f>
        <v>0</v>
      </c>
      <c r="V50" s="13" cm="1">
        <f t="array" ref="V50">SUMPRODUCT(($P50&gt;=Tableau18[Début])*($P50&lt;=Tableau18[Fin])*(V$6=Tableau18[Nom]))</f>
        <v>0</v>
      </c>
      <c r="W50" s="5">
        <v>45210</v>
      </c>
      <c r="X50" s="11" cm="1">
        <f t="array" ref="X50">SUMPRODUCT(($W50&gt;=Tableau18[Début])*($W50&lt;=Tableau18[Fin])*(X$6=Tableau18[Nom]))</f>
        <v>0</v>
      </c>
      <c r="Y50" s="12" cm="1">
        <f t="array" ref="Y50">SUMPRODUCT(($W50&gt;=Tableau18[Début])*($W50&lt;=Tableau18[Fin])*(Y$6=Tableau18[Nom]))</f>
        <v>0</v>
      </c>
      <c r="Z50" s="12" cm="1">
        <f t="array" ref="Z50">SUMPRODUCT(($W50&gt;=Tableau18[Début])*($W50&lt;=Tableau18[Fin])*(Z$6=Tableau18[Nom]))</f>
        <v>0</v>
      </c>
      <c r="AA50" s="12" cm="1">
        <f t="array" ref="AA50">SUMPRODUCT(($W50&gt;=Tableau18[Début])*($W50&lt;=Tableau18[Fin])*(AA$6=Tableau18[Nom]))</f>
        <v>0</v>
      </c>
      <c r="AB50" s="12" cm="1">
        <f t="array" ref="AB50">SUMPRODUCT(($W50&gt;=Tableau18[Début])*($W50&lt;=Tableau18[Fin])*(AB$6=Tableau18[Nom]))</f>
        <v>0</v>
      </c>
      <c r="AC50" s="13" cm="1">
        <f t="array" ref="AC50">SUMPRODUCT(($W50&gt;=Tableau18[Début])*($W50&lt;=Tableau18[Fin])*(AC$6=Tableau18[Nom]))</f>
        <v>0</v>
      </c>
      <c r="AD50" s="5">
        <v>45241</v>
      </c>
      <c r="AE50" s="11" cm="1">
        <f t="array" ref="AE50">SUMPRODUCT(($AD50&gt;=Tableau18[Début])*($AD50&lt;=Tableau18[Fin])*(AE$6=Tableau18[Nom]))</f>
        <v>0</v>
      </c>
      <c r="AF50" s="12" cm="1">
        <f t="array" ref="AF50">SUMPRODUCT(($AD50&gt;=Tableau18[Début])*($AD50&lt;=Tableau18[Fin])*(AF$6=Tableau18[Nom]))</f>
        <v>0</v>
      </c>
      <c r="AG50" s="12" cm="1">
        <f t="array" ref="AG50">SUMPRODUCT(($AD50&gt;=Tableau18[Début])*($AD50&lt;=Tableau18[Fin])*(AG$6=Tableau18[Nom]))</f>
        <v>0</v>
      </c>
      <c r="AH50" s="12" cm="1">
        <f t="array" ref="AH50">SUMPRODUCT(($AD50&gt;=Tableau18[Début])*($AD50&lt;=Tableau18[Fin])*(AH$6=Tableau18[Nom]))</f>
        <v>0</v>
      </c>
      <c r="AI50" s="12" cm="1">
        <f t="array" ref="AI50">SUMPRODUCT(($AD50&gt;=Tableau18[Début])*($AD50&lt;=Tableau18[Fin])*(AI$6=Tableau18[Nom]))</f>
        <v>0</v>
      </c>
      <c r="AJ50" s="13" cm="1">
        <f t="array" ref="AJ50">SUMPRODUCT(($AD50&gt;=Tableau18[Début])*($AD50&lt;=Tableau18[Fin])*(AJ$6=Tableau18[Nom]))</f>
        <v>0</v>
      </c>
      <c r="AK50" s="5">
        <v>45271</v>
      </c>
      <c r="AL50" s="11" cm="1">
        <f t="array" ref="AL50">SUMPRODUCT(($AK50&gt;=Tableau18[Début])*($AK50&lt;=Tableau18[Fin])*(AL$6=Tableau18[Nom]))</f>
        <v>0</v>
      </c>
      <c r="AM50" s="12" cm="1">
        <f t="array" ref="AM50">SUMPRODUCT(($AK50&gt;=Tableau18[Début])*($AK50&lt;=Tableau18[Fin])*(AM$6=Tableau18[Nom]))</f>
        <v>0</v>
      </c>
      <c r="AN50" s="12" cm="1">
        <f t="array" ref="AN50">SUMPRODUCT(($AK50&gt;=Tableau18[Début])*($AK50&lt;=Tableau18[Fin])*(AN$6=Tableau18[Nom]))</f>
        <v>0</v>
      </c>
      <c r="AO50" s="12" cm="1">
        <f t="array" ref="AO50">SUMPRODUCT(($AK50&gt;=Tableau18[Début])*($AK50&lt;=Tableau18[Fin])*(AO$6=Tableau18[Nom]))</f>
        <v>0</v>
      </c>
      <c r="AP50" s="12" cm="1">
        <f t="array" ref="AP50">SUMPRODUCT(($AK50&gt;=Tableau18[Début])*($AK50&lt;=Tableau18[Fin])*(AP$6=Tableau18[Nom]))</f>
        <v>0</v>
      </c>
      <c r="AQ50" s="13" cm="1">
        <f t="array" ref="AQ50">SUMPRODUCT(($AK50&gt;=Tableau18[Début])*($AK50&lt;=Tableau18[Fin])*(AQ$6=Tableau18[Nom]))</f>
        <v>0</v>
      </c>
    </row>
    <row r="51" spans="2:43" ht="20.100000000000001" customHeight="1" x14ac:dyDescent="0.25">
      <c r="B51" s="5">
        <v>45119</v>
      </c>
      <c r="C51" s="11" cm="1">
        <f t="array" ref="C51">SUMPRODUCT(($B51&gt;=Tableau18[Début])*($B51&lt;=Tableau18[Fin])*(C$6=Tableau18[Nom]))</f>
        <v>0</v>
      </c>
      <c r="D51" s="12" cm="1">
        <f t="array" ref="D51">SUMPRODUCT(($B51&gt;=Tableau18[Début])*($B51&lt;=Tableau18[Fin])*(D$6=Tableau18[Nom]))</f>
        <v>0</v>
      </c>
      <c r="E51" s="12" cm="1">
        <f t="array" ref="E51">SUMPRODUCT(($B51&gt;=Tableau18[Début])*($B51&lt;=Tableau18[Fin])*(E$6=Tableau18[Nom]))</f>
        <v>0</v>
      </c>
      <c r="F51" s="12" cm="1">
        <f t="array" ref="F51">SUMPRODUCT(($B51&gt;=Tableau18[Début])*($B51&lt;=Tableau18[Fin])*(F$6=Tableau18[Nom]))</f>
        <v>0</v>
      </c>
      <c r="G51" s="12" cm="1">
        <f t="array" ref="G51">SUMPRODUCT(($B51&gt;=Tableau18[Début])*($B51&lt;=Tableau18[Fin])*(G$6=Tableau18[Nom]))</f>
        <v>0</v>
      </c>
      <c r="H51" s="13" cm="1">
        <f t="array" ref="H51">SUMPRODUCT(($B51&gt;=Tableau18[Début])*($B51&lt;=Tableau18[Fin])*(H$6=Tableau18[Nom]))</f>
        <v>0</v>
      </c>
      <c r="I51" s="5">
        <v>45150</v>
      </c>
      <c r="J51" s="11" cm="1">
        <f t="array" ref="J51">SUMPRODUCT(($I51&gt;=Tableau18[Début])*($I51&lt;=Tableau18[Fin])*(J$6=Tableau18[Nom]))</f>
        <v>0</v>
      </c>
      <c r="K51" s="12" cm="1">
        <f t="array" ref="K51">SUMPRODUCT(($I51&gt;=Tableau18[Début])*($I51&lt;=Tableau18[Fin])*(K$6=Tableau18[Nom]))</f>
        <v>0</v>
      </c>
      <c r="L51" s="12" cm="1">
        <f t="array" ref="L51">SUMPRODUCT(($I51&gt;=Tableau18[Début])*($I51&lt;=Tableau18[Fin])*(L$6=Tableau18[Nom]))</f>
        <v>0</v>
      </c>
      <c r="M51" s="12" cm="1">
        <f t="array" ref="M51">SUMPRODUCT(($I51&gt;=Tableau18[Début])*($I51&lt;=Tableau18[Fin])*(M$6=Tableau18[Nom]))</f>
        <v>0</v>
      </c>
      <c r="N51" s="12" cm="1">
        <f t="array" ref="N51">SUMPRODUCT(($I51&gt;=Tableau18[Début])*($I51&lt;=Tableau18[Fin])*(N$6=Tableau18[Nom]))</f>
        <v>0</v>
      </c>
      <c r="O51" s="13" cm="1">
        <f t="array" ref="O51">SUMPRODUCT(($I51&gt;=Tableau18[Début])*($I51&lt;=Tableau18[Fin])*(O$6=Tableau18[Nom]))</f>
        <v>0</v>
      </c>
      <c r="P51" s="5">
        <v>45181</v>
      </c>
      <c r="Q51" s="11" cm="1">
        <f t="array" ref="Q51">SUMPRODUCT(($P51&gt;=Tableau18[Début])*($P51&lt;=Tableau18[Fin])*(Q$6=Tableau18[Nom]))</f>
        <v>0</v>
      </c>
      <c r="R51" s="12" cm="1">
        <f t="array" ref="R51">SUMPRODUCT(($P51&gt;=Tableau18[Début])*($P51&lt;=Tableau18[Fin])*(R$6=Tableau18[Nom]))</f>
        <v>0</v>
      </c>
      <c r="S51" s="12" cm="1">
        <f t="array" ref="S51">SUMPRODUCT(($P51&gt;=Tableau18[Début])*($P51&lt;=Tableau18[Fin])*(S$6=Tableau18[Nom]))</f>
        <v>1</v>
      </c>
      <c r="T51" s="12" cm="1">
        <f t="array" ref="T51">SUMPRODUCT(($P51&gt;=Tableau18[Début])*($P51&lt;=Tableau18[Fin])*(T$6=Tableau18[Nom]))</f>
        <v>0</v>
      </c>
      <c r="U51" s="12" cm="1">
        <f t="array" ref="U51">SUMPRODUCT(($P51&gt;=Tableau18[Début])*($P51&lt;=Tableau18[Fin])*(U$6=Tableau18[Nom]))</f>
        <v>0</v>
      </c>
      <c r="V51" s="13" cm="1">
        <f t="array" ref="V51">SUMPRODUCT(($P51&gt;=Tableau18[Début])*($P51&lt;=Tableau18[Fin])*(V$6=Tableau18[Nom]))</f>
        <v>0</v>
      </c>
      <c r="W51" s="5">
        <v>45211</v>
      </c>
      <c r="X51" s="11" cm="1">
        <f t="array" ref="X51">SUMPRODUCT(($W51&gt;=Tableau18[Début])*($W51&lt;=Tableau18[Fin])*(X$6=Tableau18[Nom]))</f>
        <v>0</v>
      </c>
      <c r="Y51" s="12" cm="1">
        <f t="array" ref="Y51">SUMPRODUCT(($W51&gt;=Tableau18[Début])*($W51&lt;=Tableau18[Fin])*(Y$6=Tableau18[Nom]))</f>
        <v>0</v>
      </c>
      <c r="Z51" s="12" cm="1">
        <f t="array" ref="Z51">SUMPRODUCT(($W51&gt;=Tableau18[Début])*($W51&lt;=Tableau18[Fin])*(Z$6=Tableau18[Nom]))</f>
        <v>0</v>
      </c>
      <c r="AA51" s="12" cm="1">
        <f t="array" ref="AA51">SUMPRODUCT(($W51&gt;=Tableau18[Début])*($W51&lt;=Tableau18[Fin])*(AA$6=Tableau18[Nom]))</f>
        <v>0</v>
      </c>
      <c r="AB51" s="12" cm="1">
        <f t="array" ref="AB51">SUMPRODUCT(($W51&gt;=Tableau18[Début])*($W51&lt;=Tableau18[Fin])*(AB$6=Tableau18[Nom]))</f>
        <v>0</v>
      </c>
      <c r="AC51" s="13" cm="1">
        <f t="array" ref="AC51">SUMPRODUCT(($W51&gt;=Tableau18[Début])*($W51&lt;=Tableau18[Fin])*(AC$6=Tableau18[Nom]))</f>
        <v>0</v>
      </c>
      <c r="AD51" s="5">
        <v>45242</v>
      </c>
      <c r="AE51" s="11" cm="1">
        <f t="array" ref="AE51">SUMPRODUCT(($AD51&gt;=Tableau18[Début])*($AD51&lt;=Tableau18[Fin])*(AE$6=Tableau18[Nom]))</f>
        <v>0</v>
      </c>
      <c r="AF51" s="12" cm="1">
        <f t="array" ref="AF51">SUMPRODUCT(($AD51&gt;=Tableau18[Début])*($AD51&lt;=Tableau18[Fin])*(AF$6=Tableau18[Nom]))</f>
        <v>0</v>
      </c>
      <c r="AG51" s="12" cm="1">
        <f t="array" ref="AG51">SUMPRODUCT(($AD51&gt;=Tableau18[Début])*($AD51&lt;=Tableau18[Fin])*(AG$6=Tableau18[Nom]))</f>
        <v>0</v>
      </c>
      <c r="AH51" s="12" cm="1">
        <f t="array" ref="AH51">SUMPRODUCT(($AD51&gt;=Tableau18[Début])*($AD51&lt;=Tableau18[Fin])*(AH$6=Tableau18[Nom]))</f>
        <v>0</v>
      </c>
      <c r="AI51" s="12" cm="1">
        <f t="array" ref="AI51">SUMPRODUCT(($AD51&gt;=Tableau18[Début])*($AD51&lt;=Tableau18[Fin])*(AI$6=Tableau18[Nom]))</f>
        <v>0</v>
      </c>
      <c r="AJ51" s="13" cm="1">
        <f t="array" ref="AJ51">SUMPRODUCT(($AD51&gt;=Tableau18[Début])*($AD51&lt;=Tableau18[Fin])*(AJ$6=Tableau18[Nom]))</f>
        <v>0</v>
      </c>
      <c r="AK51" s="5">
        <v>45272</v>
      </c>
      <c r="AL51" s="11" cm="1">
        <f t="array" ref="AL51">SUMPRODUCT(($AK51&gt;=Tableau18[Début])*($AK51&lt;=Tableau18[Fin])*(AL$6=Tableau18[Nom]))</f>
        <v>0</v>
      </c>
      <c r="AM51" s="12" cm="1">
        <f t="array" ref="AM51">SUMPRODUCT(($AK51&gt;=Tableau18[Début])*($AK51&lt;=Tableau18[Fin])*(AM$6=Tableau18[Nom]))</f>
        <v>0</v>
      </c>
      <c r="AN51" s="12" cm="1">
        <f t="array" ref="AN51">SUMPRODUCT(($AK51&gt;=Tableau18[Début])*($AK51&lt;=Tableau18[Fin])*(AN$6=Tableau18[Nom]))</f>
        <v>0</v>
      </c>
      <c r="AO51" s="12" cm="1">
        <f t="array" ref="AO51">SUMPRODUCT(($AK51&gt;=Tableau18[Début])*($AK51&lt;=Tableau18[Fin])*(AO$6=Tableau18[Nom]))</f>
        <v>0</v>
      </c>
      <c r="AP51" s="12" cm="1">
        <f t="array" ref="AP51">SUMPRODUCT(($AK51&gt;=Tableau18[Début])*($AK51&lt;=Tableau18[Fin])*(AP$6=Tableau18[Nom]))</f>
        <v>0</v>
      </c>
      <c r="AQ51" s="13" cm="1">
        <f t="array" ref="AQ51">SUMPRODUCT(($AK51&gt;=Tableau18[Début])*($AK51&lt;=Tableau18[Fin])*(AQ$6=Tableau18[Nom]))</f>
        <v>0</v>
      </c>
    </row>
    <row r="52" spans="2:43" ht="20.100000000000001" customHeight="1" x14ac:dyDescent="0.25">
      <c r="B52" s="5">
        <v>45120</v>
      </c>
      <c r="C52" s="11" cm="1">
        <f t="array" ref="C52">SUMPRODUCT(($B52&gt;=Tableau18[Début])*($B52&lt;=Tableau18[Fin])*(C$6=Tableau18[Nom]))</f>
        <v>0</v>
      </c>
      <c r="D52" s="12" cm="1">
        <f t="array" ref="D52">SUMPRODUCT(($B52&gt;=Tableau18[Début])*($B52&lt;=Tableau18[Fin])*(D$6=Tableau18[Nom]))</f>
        <v>0</v>
      </c>
      <c r="E52" s="12" cm="1">
        <f t="array" ref="E52">SUMPRODUCT(($B52&gt;=Tableau18[Début])*($B52&lt;=Tableau18[Fin])*(E$6=Tableau18[Nom]))</f>
        <v>0</v>
      </c>
      <c r="F52" s="12" cm="1">
        <f t="array" ref="F52">SUMPRODUCT(($B52&gt;=Tableau18[Début])*($B52&lt;=Tableau18[Fin])*(F$6=Tableau18[Nom]))</f>
        <v>0</v>
      </c>
      <c r="G52" s="12" cm="1">
        <f t="array" ref="G52">SUMPRODUCT(($B52&gt;=Tableau18[Début])*($B52&lt;=Tableau18[Fin])*(G$6=Tableau18[Nom]))</f>
        <v>0</v>
      </c>
      <c r="H52" s="13" cm="1">
        <f t="array" ref="H52">SUMPRODUCT(($B52&gt;=Tableau18[Début])*($B52&lt;=Tableau18[Fin])*(H$6=Tableau18[Nom]))</f>
        <v>0</v>
      </c>
      <c r="I52" s="5">
        <v>45151</v>
      </c>
      <c r="J52" s="11" cm="1">
        <f t="array" ref="J52">SUMPRODUCT(($I52&gt;=Tableau18[Début])*($I52&lt;=Tableau18[Fin])*(J$6=Tableau18[Nom]))</f>
        <v>0</v>
      </c>
      <c r="K52" s="12" cm="1">
        <f t="array" ref="K52">SUMPRODUCT(($I52&gt;=Tableau18[Début])*($I52&lt;=Tableau18[Fin])*(K$6=Tableau18[Nom]))</f>
        <v>0</v>
      </c>
      <c r="L52" s="12" cm="1">
        <f t="array" ref="L52">SUMPRODUCT(($I52&gt;=Tableau18[Début])*($I52&lt;=Tableau18[Fin])*(L$6=Tableau18[Nom]))</f>
        <v>0</v>
      </c>
      <c r="M52" s="12" cm="1">
        <f t="array" ref="M52">SUMPRODUCT(($I52&gt;=Tableau18[Début])*($I52&lt;=Tableau18[Fin])*(M$6=Tableau18[Nom]))</f>
        <v>0</v>
      </c>
      <c r="N52" s="12" cm="1">
        <f t="array" ref="N52">SUMPRODUCT(($I52&gt;=Tableau18[Début])*($I52&lt;=Tableau18[Fin])*(N$6=Tableau18[Nom]))</f>
        <v>0</v>
      </c>
      <c r="O52" s="13" cm="1">
        <f t="array" ref="O52">SUMPRODUCT(($I52&gt;=Tableau18[Début])*($I52&lt;=Tableau18[Fin])*(O$6=Tableau18[Nom]))</f>
        <v>0</v>
      </c>
      <c r="P52" s="5">
        <v>45182</v>
      </c>
      <c r="Q52" s="11" cm="1">
        <f t="array" ref="Q52">SUMPRODUCT(($P52&gt;=Tableau18[Début])*($P52&lt;=Tableau18[Fin])*(Q$6=Tableau18[Nom]))</f>
        <v>0</v>
      </c>
      <c r="R52" s="12" cm="1">
        <f t="array" ref="R52">SUMPRODUCT(($P52&gt;=Tableau18[Début])*($P52&lt;=Tableau18[Fin])*(R$6=Tableau18[Nom]))</f>
        <v>0</v>
      </c>
      <c r="S52" s="12" cm="1">
        <f t="array" ref="S52">SUMPRODUCT(($P52&gt;=Tableau18[Début])*($P52&lt;=Tableau18[Fin])*(S$6=Tableau18[Nom]))</f>
        <v>1</v>
      </c>
      <c r="T52" s="12" cm="1">
        <f t="array" ref="T52">SUMPRODUCT(($P52&gt;=Tableau18[Début])*($P52&lt;=Tableau18[Fin])*(T$6=Tableau18[Nom]))</f>
        <v>0</v>
      </c>
      <c r="U52" s="12" cm="1">
        <f t="array" ref="U52">SUMPRODUCT(($P52&gt;=Tableau18[Début])*($P52&lt;=Tableau18[Fin])*(U$6=Tableau18[Nom]))</f>
        <v>0</v>
      </c>
      <c r="V52" s="13" cm="1">
        <f t="array" ref="V52">SUMPRODUCT(($P52&gt;=Tableau18[Début])*($P52&lt;=Tableau18[Fin])*(V$6=Tableau18[Nom]))</f>
        <v>0</v>
      </c>
      <c r="W52" s="5">
        <v>45212</v>
      </c>
      <c r="X52" s="11" cm="1">
        <f t="array" ref="X52">SUMPRODUCT(($W52&gt;=Tableau18[Début])*($W52&lt;=Tableau18[Fin])*(X$6=Tableau18[Nom]))</f>
        <v>0</v>
      </c>
      <c r="Y52" s="12" cm="1">
        <f t="array" ref="Y52">SUMPRODUCT(($W52&gt;=Tableau18[Début])*($W52&lt;=Tableau18[Fin])*(Y$6=Tableau18[Nom]))</f>
        <v>0</v>
      </c>
      <c r="Z52" s="12" cm="1">
        <f t="array" ref="Z52">SUMPRODUCT(($W52&gt;=Tableau18[Début])*($W52&lt;=Tableau18[Fin])*(Z$6=Tableau18[Nom]))</f>
        <v>0</v>
      </c>
      <c r="AA52" s="12" cm="1">
        <f t="array" ref="AA52">SUMPRODUCT(($W52&gt;=Tableau18[Début])*($W52&lt;=Tableau18[Fin])*(AA$6=Tableau18[Nom]))</f>
        <v>0</v>
      </c>
      <c r="AB52" s="12" cm="1">
        <f t="array" ref="AB52">SUMPRODUCT(($W52&gt;=Tableau18[Début])*($W52&lt;=Tableau18[Fin])*(AB$6=Tableau18[Nom]))</f>
        <v>0</v>
      </c>
      <c r="AC52" s="13" cm="1">
        <f t="array" ref="AC52">SUMPRODUCT(($W52&gt;=Tableau18[Début])*($W52&lt;=Tableau18[Fin])*(AC$6=Tableau18[Nom]))</f>
        <v>0</v>
      </c>
      <c r="AD52" s="5">
        <v>45243</v>
      </c>
      <c r="AE52" s="11" cm="1">
        <f t="array" ref="AE52">SUMPRODUCT(($AD52&gt;=Tableau18[Début])*($AD52&lt;=Tableau18[Fin])*(AE$6=Tableau18[Nom]))</f>
        <v>0</v>
      </c>
      <c r="AF52" s="12" cm="1">
        <f t="array" ref="AF52">SUMPRODUCT(($AD52&gt;=Tableau18[Début])*($AD52&lt;=Tableau18[Fin])*(AF$6=Tableau18[Nom]))</f>
        <v>0</v>
      </c>
      <c r="AG52" s="12" cm="1">
        <f t="array" ref="AG52">SUMPRODUCT(($AD52&gt;=Tableau18[Début])*($AD52&lt;=Tableau18[Fin])*(AG$6=Tableau18[Nom]))</f>
        <v>0</v>
      </c>
      <c r="AH52" s="12" cm="1">
        <f t="array" ref="AH52">SUMPRODUCT(($AD52&gt;=Tableau18[Début])*($AD52&lt;=Tableau18[Fin])*(AH$6=Tableau18[Nom]))</f>
        <v>0</v>
      </c>
      <c r="AI52" s="12" cm="1">
        <f t="array" ref="AI52">SUMPRODUCT(($AD52&gt;=Tableau18[Début])*($AD52&lt;=Tableau18[Fin])*(AI$6=Tableau18[Nom]))</f>
        <v>0</v>
      </c>
      <c r="AJ52" s="13" cm="1">
        <f t="array" ref="AJ52">SUMPRODUCT(($AD52&gt;=Tableau18[Début])*($AD52&lt;=Tableau18[Fin])*(AJ$6=Tableau18[Nom]))</f>
        <v>0</v>
      </c>
      <c r="AK52" s="5">
        <v>45273</v>
      </c>
      <c r="AL52" s="11" cm="1">
        <f t="array" ref="AL52">SUMPRODUCT(($AK52&gt;=Tableau18[Début])*($AK52&lt;=Tableau18[Fin])*(AL$6=Tableau18[Nom]))</f>
        <v>0</v>
      </c>
      <c r="AM52" s="12" cm="1">
        <f t="array" ref="AM52">SUMPRODUCT(($AK52&gt;=Tableau18[Début])*($AK52&lt;=Tableau18[Fin])*(AM$6=Tableau18[Nom]))</f>
        <v>0</v>
      </c>
      <c r="AN52" s="12" cm="1">
        <f t="array" ref="AN52">SUMPRODUCT(($AK52&gt;=Tableau18[Début])*($AK52&lt;=Tableau18[Fin])*(AN$6=Tableau18[Nom]))</f>
        <v>0</v>
      </c>
      <c r="AO52" s="12" cm="1">
        <f t="array" ref="AO52">SUMPRODUCT(($AK52&gt;=Tableau18[Début])*($AK52&lt;=Tableau18[Fin])*(AO$6=Tableau18[Nom]))</f>
        <v>0</v>
      </c>
      <c r="AP52" s="12" cm="1">
        <f t="array" ref="AP52">SUMPRODUCT(($AK52&gt;=Tableau18[Début])*($AK52&lt;=Tableau18[Fin])*(AP$6=Tableau18[Nom]))</f>
        <v>0</v>
      </c>
      <c r="AQ52" s="13" cm="1">
        <f t="array" ref="AQ52">SUMPRODUCT(($AK52&gt;=Tableau18[Début])*($AK52&lt;=Tableau18[Fin])*(AQ$6=Tableau18[Nom]))</f>
        <v>0</v>
      </c>
    </row>
    <row r="53" spans="2:43" ht="20.100000000000001" customHeight="1" x14ac:dyDescent="0.25">
      <c r="B53" s="5">
        <v>45121</v>
      </c>
      <c r="C53" s="11" cm="1">
        <f t="array" ref="C53">SUMPRODUCT(($B53&gt;=Tableau18[Début])*($B53&lt;=Tableau18[Fin])*(C$6=Tableau18[Nom]))</f>
        <v>0</v>
      </c>
      <c r="D53" s="12" cm="1">
        <f t="array" ref="D53">SUMPRODUCT(($B53&gt;=Tableau18[Début])*($B53&lt;=Tableau18[Fin])*(D$6=Tableau18[Nom]))</f>
        <v>0</v>
      </c>
      <c r="E53" s="12" cm="1">
        <f t="array" ref="E53">SUMPRODUCT(($B53&gt;=Tableau18[Début])*($B53&lt;=Tableau18[Fin])*(E$6=Tableau18[Nom]))</f>
        <v>0</v>
      </c>
      <c r="F53" s="12" cm="1">
        <f t="array" ref="F53">SUMPRODUCT(($B53&gt;=Tableau18[Début])*($B53&lt;=Tableau18[Fin])*(F$6=Tableau18[Nom]))</f>
        <v>0</v>
      </c>
      <c r="G53" s="12" cm="1">
        <f t="array" ref="G53">SUMPRODUCT(($B53&gt;=Tableau18[Début])*($B53&lt;=Tableau18[Fin])*(G$6=Tableau18[Nom]))</f>
        <v>0</v>
      </c>
      <c r="H53" s="13" cm="1">
        <f t="array" ref="H53">SUMPRODUCT(($B53&gt;=Tableau18[Début])*($B53&lt;=Tableau18[Fin])*(H$6=Tableau18[Nom]))</f>
        <v>0</v>
      </c>
      <c r="I53" s="5">
        <v>45152</v>
      </c>
      <c r="J53" s="11" cm="1">
        <f t="array" ref="J53">SUMPRODUCT(($I53&gt;=Tableau18[Début])*($I53&lt;=Tableau18[Fin])*(J$6=Tableau18[Nom]))</f>
        <v>0</v>
      </c>
      <c r="K53" s="12" cm="1">
        <f t="array" ref="K53">SUMPRODUCT(($I53&gt;=Tableau18[Début])*($I53&lt;=Tableau18[Fin])*(K$6=Tableau18[Nom]))</f>
        <v>0</v>
      </c>
      <c r="L53" s="12" cm="1">
        <f t="array" ref="L53">SUMPRODUCT(($I53&gt;=Tableau18[Début])*($I53&lt;=Tableau18[Fin])*(L$6=Tableau18[Nom]))</f>
        <v>0</v>
      </c>
      <c r="M53" s="12" cm="1">
        <f t="array" ref="M53">SUMPRODUCT(($I53&gt;=Tableau18[Début])*($I53&lt;=Tableau18[Fin])*(M$6=Tableau18[Nom]))</f>
        <v>0</v>
      </c>
      <c r="N53" s="12" cm="1">
        <f t="array" ref="N53">SUMPRODUCT(($I53&gt;=Tableau18[Début])*($I53&lt;=Tableau18[Fin])*(N$6=Tableau18[Nom]))</f>
        <v>0</v>
      </c>
      <c r="O53" s="13" cm="1">
        <f t="array" ref="O53">SUMPRODUCT(($I53&gt;=Tableau18[Début])*($I53&lt;=Tableau18[Fin])*(O$6=Tableau18[Nom]))</f>
        <v>0</v>
      </c>
      <c r="P53" s="5">
        <v>45183</v>
      </c>
      <c r="Q53" s="11" cm="1">
        <f t="array" ref="Q53">SUMPRODUCT(($P53&gt;=Tableau18[Début])*($P53&lt;=Tableau18[Fin])*(Q$6=Tableau18[Nom]))</f>
        <v>0</v>
      </c>
      <c r="R53" s="12" cm="1">
        <f t="array" ref="R53">SUMPRODUCT(($P53&gt;=Tableau18[Début])*($P53&lt;=Tableau18[Fin])*(R$6=Tableau18[Nom]))</f>
        <v>0</v>
      </c>
      <c r="S53" s="12" cm="1">
        <f t="array" ref="S53">SUMPRODUCT(($P53&gt;=Tableau18[Début])*($P53&lt;=Tableau18[Fin])*(S$6=Tableau18[Nom]))</f>
        <v>1</v>
      </c>
      <c r="T53" s="12" cm="1">
        <f t="array" ref="T53">SUMPRODUCT(($P53&gt;=Tableau18[Début])*($P53&lt;=Tableau18[Fin])*(T$6=Tableau18[Nom]))</f>
        <v>0</v>
      </c>
      <c r="U53" s="12" cm="1">
        <f t="array" ref="U53">SUMPRODUCT(($P53&gt;=Tableau18[Début])*($P53&lt;=Tableau18[Fin])*(U$6=Tableau18[Nom]))</f>
        <v>0</v>
      </c>
      <c r="V53" s="13" cm="1">
        <f t="array" ref="V53">SUMPRODUCT(($P53&gt;=Tableau18[Début])*($P53&lt;=Tableau18[Fin])*(V$6=Tableau18[Nom]))</f>
        <v>0</v>
      </c>
      <c r="W53" s="5">
        <v>45213</v>
      </c>
      <c r="X53" s="11" cm="1">
        <f t="array" ref="X53">SUMPRODUCT(($W53&gt;=Tableau18[Début])*($W53&lt;=Tableau18[Fin])*(X$6=Tableau18[Nom]))</f>
        <v>0</v>
      </c>
      <c r="Y53" s="12" cm="1">
        <f t="array" ref="Y53">SUMPRODUCT(($W53&gt;=Tableau18[Début])*($W53&lt;=Tableau18[Fin])*(Y$6=Tableau18[Nom]))</f>
        <v>0</v>
      </c>
      <c r="Z53" s="12" cm="1">
        <f t="array" ref="Z53">SUMPRODUCT(($W53&gt;=Tableau18[Début])*($W53&lt;=Tableau18[Fin])*(Z$6=Tableau18[Nom]))</f>
        <v>0</v>
      </c>
      <c r="AA53" s="12" cm="1">
        <f t="array" ref="AA53">SUMPRODUCT(($W53&gt;=Tableau18[Début])*($W53&lt;=Tableau18[Fin])*(AA$6=Tableau18[Nom]))</f>
        <v>0</v>
      </c>
      <c r="AB53" s="12" cm="1">
        <f t="array" ref="AB53">SUMPRODUCT(($W53&gt;=Tableau18[Début])*($W53&lt;=Tableau18[Fin])*(AB$6=Tableau18[Nom]))</f>
        <v>0</v>
      </c>
      <c r="AC53" s="13" cm="1">
        <f t="array" ref="AC53">SUMPRODUCT(($W53&gt;=Tableau18[Début])*($W53&lt;=Tableau18[Fin])*(AC$6=Tableau18[Nom]))</f>
        <v>0</v>
      </c>
      <c r="AD53" s="5">
        <v>45244</v>
      </c>
      <c r="AE53" s="11" cm="1">
        <f t="array" ref="AE53">SUMPRODUCT(($AD53&gt;=Tableau18[Début])*($AD53&lt;=Tableau18[Fin])*(AE$6=Tableau18[Nom]))</f>
        <v>0</v>
      </c>
      <c r="AF53" s="12" cm="1">
        <f t="array" ref="AF53">SUMPRODUCT(($AD53&gt;=Tableau18[Début])*($AD53&lt;=Tableau18[Fin])*(AF$6=Tableau18[Nom]))</f>
        <v>0</v>
      </c>
      <c r="AG53" s="12" cm="1">
        <f t="array" ref="AG53">SUMPRODUCT(($AD53&gt;=Tableau18[Début])*($AD53&lt;=Tableau18[Fin])*(AG$6=Tableau18[Nom]))</f>
        <v>0</v>
      </c>
      <c r="AH53" s="12" cm="1">
        <f t="array" ref="AH53">SUMPRODUCT(($AD53&gt;=Tableau18[Début])*($AD53&lt;=Tableau18[Fin])*(AH$6=Tableau18[Nom]))</f>
        <v>0</v>
      </c>
      <c r="AI53" s="12" cm="1">
        <f t="array" ref="AI53">SUMPRODUCT(($AD53&gt;=Tableau18[Début])*($AD53&lt;=Tableau18[Fin])*(AI$6=Tableau18[Nom]))</f>
        <v>0</v>
      </c>
      <c r="AJ53" s="13" cm="1">
        <f t="array" ref="AJ53">SUMPRODUCT(($AD53&gt;=Tableau18[Début])*($AD53&lt;=Tableau18[Fin])*(AJ$6=Tableau18[Nom]))</f>
        <v>0</v>
      </c>
      <c r="AK53" s="5">
        <v>45274</v>
      </c>
      <c r="AL53" s="11" cm="1">
        <f t="array" ref="AL53">SUMPRODUCT(($AK53&gt;=Tableau18[Début])*($AK53&lt;=Tableau18[Fin])*(AL$6=Tableau18[Nom]))</f>
        <v>0</v>
      </c>
      <c r="AM53" s="12" cm="1">
        <f t="array" ref="AM53">SUMPRODUCT(($AK53&gt;=Tableau18[Début])*($AK53&lt;=Tableau18[Fin])*(AM$6=Tableau18[Nom]))</f>
        <v>0</v>
      </c>
      <c r="AN53" s="12" cm="1">
        <f t="array" ref="AN53">SUMPRODUCT(($AK53&gt;=Tableau18[Début])*($AK53&lt;=Tableau18[Fin])*(AN$6=Tableau18[Nom]))</f>
        <v>0</v>
      </c>
      <c r="AO53" s="12" cm="1">
        <f t="array" ref="AO53">SUMPRODUCT(($AK53&gt;=Tableau18[Début])*($AK53&lt;=Tableau18[Fin])*(AO$6=Tableau18[Nom]))</f>
        <v>0</v>
      </c>
      <c r="AP53" s="12" cm="1">
        <f t="array" ref="AP53">SUMPRODUCT(($AK53&gt;=Tableau18[Début])*($AK53&lt;=Tableau18[Fin])*(AP$6=Tableau18[Nom]))</f>
        <v>0</v>
      </c>
      <c r="AQ53" s="13" cm="1">
        <f t="array" ref="AQ53">SUMPRODUCT(($AK53&gt;=Tableau18[Début])*($AK53&lt;=Tableau18[Fin])*(AQ$6=Tableau18[Nom]))</f>
        <v>0</v>
      </c>
    </row>
    <row r="54" spans="2:43" ht="20.100000000000001" customHeight="1" x14ac:dyDescent="0.25">
      <c r="B54" s="5">
        <v>45122</v>
      </c>
      <c r="C54" s="11" cm="1">
        <f t="array" ref="C54">SUMPRODUCT(($B54&gt;=Tableau18[Début])*($B54&lt;=Tableau18[Fin])*(C$6=Tableau18[Nom]))</f>
        <v>0</v>
      </c>
      <c r="D54" s="12" cm="1">
        <f t="array" ref="D54">SUMPRODUCT(($B54&gt;=Tableau18[Début])*($B54&lt;=Tableau18[Fin])*(D$6=Tableau18[Nom]))</f>
        <v>0</v>
      </c>
      <c r="E54" s="12" cm="1">
        <f t="array" ref="E54">SUMPRODUCT(($B54&gt;=Tableau18[Début])*($B54&lt;=Tableau18[Fin])*(E$6=Tableau18[Nom]))</f>
        <v>0</v>
      </c>
      <c r="F54" s="12" cm="1">
        <f t="array" ref="F54">SUMPRODUCT(($B54&gt;=Tableau18[Début])*($B54&lt;=Tableau18[Fin])*(F$6=Tableau18[Nom]))</f>
        <v>0</v>
      </c>
      <c r="G54" s="12" cm="1">
        <f t="array" ref="G54">SUMPRODUCT(($B54&gt;=Tableau18[Début])*($B54&lt;=Tableau18[Fin])*(G$6=Tableau18[Nom]))</f>
        <v>0</v>
      </c>
      <c r="H54" s="13" cm="1">
        <f t="array" ref="H54">SUMPRODUCT(($B54&gt;=Tableau18[Début])*($B54&lt;=Tableau18[Fin])*(H$6=Tableau18[Nom]))</f>
        <v>0</v>
      </c>
      <c r="I54" s="5">
        <v>45153</v>
      </c>
      <c r="J54" s="11" cm="1">
        <f t="array" ref="J54">SUMPRODUCT(($I54&gt;=Tableau18[Début])*($I54&lt;=Tableau18[Fin])*(J$6=Tableau18[Nom]))</f>
        <v>0</v>
      </c>
      <c r="K54" s="12" cm="1">
        <f t="array" ref="K54">SUMPRODUCT(($I54&gt;=Tableau18[Début])*($I54&lt;=Tableau18[Fin])*(K$6=Tableau18[Nom]))</f>
        <v>0</v>
      </c>
      <c r="L54" s="12" cm="1">
        <f t="array" ref="L54">SUMPRODUCT(($I54&gt;=Tableau18[Début])*($I54&lt;=Tableau18[Fin])*(L$6=Tableau18[Nom]))</f>
        <v>0</v>
      </c>
      <c r="M54" s="12" cm="1">
        <f t="array" ref="M54">SUMPRODUCT(($I54&gt;=Tableau18[Début])*($I54&lt;=Tableau18[Fin])*(M$6=Tableau18[Nom]))</f>
        <v>0</v>
      </c>
      <c r="N54" s="12" cm="1">
        <f t="array" ref="N54">SUMPRODUCT(($I54&gt;=Tableau18[Début])*($I54&lt;=Tableau18[Fin])*(N$6=Tableau18[Nom]))</f>
        <v>0</v>
      </c>
      <c r="O54" s="13" cm="1">
        <f t="array" ref="O54">SUMPRODUCT(($I54&gt;=Tableau18[Début])*($I54&lt;=Tableau18[Fin])*(O$6=Tableau18[Nom]))</f>
        <v>0</v>
      </c>
      <c r="P54" s="5">
        <v>45184</v>
      </c>
      <c r="Q54" s="11" cm="1">
        <f t="array" ref="Q54">SUMPRODUCT(($P54&gt;=Tableau18[Début])*($P54&lt;=Tableau18[Fin])*(Q$6=Tableau18[Nom]))</f>
        <v>0</v>
      </c>
      <c r="R54" s="12" cm="1">
        <f t="array" ref="R54">SUMPRODUCT(($P54&gt;=Tableau18[Début])*($P54&lt;=Tableau18[Fin])*(R$6=Tableau18[Nom]))</f>
        <v>0</v>
      </c>
      <c r="S54" s="12" cm="1">
        <f t="array" ref="S54">SUMPRODUCT(($P54&gt;=Tableau18[Début])*($P54&lt;=Tableau18[Fin])*(S$6=Tableau18[Nom]))</f>
        <v>1</v>
      </c>
      <c r="T54" s="12" cm="1">
        <f t="array" ref="T54">SUMPRODUCT(($P54&gt;=Tableau18[Début])*($P54&lt;=Tableau18[Fin])*(T$6=Tableau18[Nom]))</f>
        <v>0</v>
      </c>
      <c r="U54" s="12" cm="1">
        <f t="array" ref="U54">SUMPRODUCT(($P54&gt;=Tableau18[Début])*($P54&lt;=Tableau18[Fin])*(U$6=Tableau18[Nom]))</f>
        <v>0</v>
      </c>
      <c r="V54" s="13" cm="1">
        <f t="array" ref="V54">SUMPRODUCT(($P54&gt;=Tableau18[Début])*($P54&lt;=Tableau18[Fin])*(V$6=Tableau18[Nom]))</f>
        <v>0</v>
      </c>
      <c r="W54" s="5">
        <v>45214</v>
      </c>
      <c r="X54" s="11" cm="1">
        <f t="array" ref="X54">SUMPRODUCT(($W54&gt;=Tableau18[Début])*($W54&lt;=Tableau18[Fin])*(X$6=Tableau18[Nom]))</f>
        <v>0</v>
      </c>
      <c r="Y54" s="12" cm="1">
        <f t="array" ref="Y54">SUMPRODUCT(($W54&gt;=Tableau18[Début])*($W54&lt;=Tableau18[Fin])*(Y$6=Tableau18[Nom]))</f>
        <v>0</v>
      </c>
      <c r="Z54" s="12" cm="1">
        <f t="array" ref="Z54">SUMPRODUCT(($W54&gt;=Tableau18[Début])*($W54&lt;=Tableau18[Fin])*(Z$6=Tableau18[Nom]))</f>
        <v>0</v>
      </c>
      <c r="AA54" s="12" cm="1">
        <f t="array" ref="AA54">SUMPRODUCT(($W54&gt;=Tableau18[Début])*($W54&lt;=Tableau18[Fin])*(AA$6=Tableau18[Nom]))</f>
        <v>0</v>
      </c>
      <c r="AB54" s="12" cm="1">
        <f t="array" ref="AB54">SUMPRODUCT(($W54&gt;=Tableau18[Début])*($W54&lt;=Tableau18[Fin])*(AB$6=Tableau18[Nom]))</f>
        <v>0</v>
      </c>
      <c r="AC54" s="13" cm="1">
        <f t="array" ref="AC54">SUMPRODUCT(($W54&gt;=Tableau18[Début])*($W54&lt;=Tableau18[Fin])*(AC$6=Tableau18[Nom]))</f>
        <v>0</v>
      </c>
      <c r="AD54" s="5">
        <v>45245</v>
      </c>
      <c r="AE54" s="11" cm="1">
        <f t="array" ref="AE54">SUMPRODUCT(($AD54&gt;=Tableau18[Début])*($AD54&lt;=Tableau18[Fin])*(AE$6=Tableau18[Nom]))</f>
        <v>0</v>
      </c>
      <c r="AF54" s="12" cm="1">
        <f t="array" ref="AF54">SUMPRODUCT(($AD54&gt;=Tableau18[Début])*($AD54&lt;=Tableau18[Fin])*(AF$6=Tableau18[Nom]))</f>
        <v>0</v>
      </c>
      <c r="AG54" s="12" cm="1">
        <f t="array" ref="AG54">SUMPRODUCT(($AD54&gt;=Tableau18[Début])*($AD54&lt;=Tableau18[Fin])*(AG$6=Tableau18[Nom]))</f>
        <v>0</v>
      </c>
      <c r="AH54" s="12" cm="1">
        <f t="array" ref="AH54">SUMPRODUCT(($AD54&gt;=Tableau18[Début])*($AD54&lt;=Tableau18[Fin])*(AH$6=Tableau18[Nom]))</f>
        <v>0</v>
      </c>
      <c r="AI54" s="12" cm="1">
        <f t="array" ref="AI54">SUMPRODUCT(($AD54&gt;=Tableau18[Début])*($AD54&lt;=Tableau18[Fin])*(AI$6=Tableau18[Nom]))</f>
        <v>0</v>
      </c>
      <c r="AJ54" s="13" cm="1">
        <f t="array" ref="AJ54">SUMPRODUCT(($AD54&gt;=Tableau18[Début])*($AD54&lt;=Tableau18[Fin])*(AJ$6=Tableau18[Nom]))</f>
        <v>0</v>
      </c>
      <c r="AK54" s="5">
        <v>45275</v>
      </c>
      <c r="AL54" s="11" cm="1">
        <f t="array" ref="AL54">SUMPRODUCT(($AK54&gt;=Tableau18[Début])*($AK54&lt;=Tableau18[Fin])*(AL$6=Tableau18[Nom]))</f>
        <v>0</v>
      </c>
      <c r="AM54" s="12" cm="1">
        <f t="array" ref="AM54">SUMPRODUCT(($AK54&gt;=Tableau18[Début])*($AK54&lt;=Tableau18[Fin])*(AM$6=Tableau18[Nom]))</f>
        <v>0</v>
      </c>
      <c r="AN54" s="12" cm="1">
        <f t="array" ref="AN54">SUMPRODUCT(($AK54&gt;=Tableau18[Début])*($AK54&lt;=Tableau18[Fin])*(AN$6=Tableau18[Nom]))</f>
        <v>0</v>
      </c>
      <c r="AO54" s="12" cm="1">
        <f t="array" ref="AO54">SUMPRODUCT(($AK54&gt;=Tableau18[Début])*($AK54&lt;=Tableau18[Fin])*(AO$6=Tableau18[Nom]))</f>
        <v>0</v>
      </c>
      <c r="AP54" s="12" cm="1">
        <f t="array" ref="AP54">SUMPRODUCT(($AK54&gt;=Tableau18[Début])*($AK54&lt;=Tableau18[Fin])*(AP$6=Tableau18[Nom]))</f>
        <v>0</v>
      </c>
      <c r="AQ54" s="13" cm="1">
        <f t="array" ref="AQ54">SUMPRODUCT(($AK54&gt;=Tableau18[Début])*($AK54&lt;=Tableau18[Fin])*(AQ$6=Tableau18[Nom]))</f>
        <v>0</v>
      </c>
    </row>
    <row r="55" spans="2:43" ht="20.100000000000001" customHeight="1" x14ac:dyDescent="0.25">
      <c r="B55" s="5">
        <v>45123</v>
      </c>
      <c r="C55" s="11" cm="1">
        <f t="array" ref="C55">SUMPRODUCT(($B55&gt;=Tableau18[Début])*($B55&lt;=Tableau18[Fin])*(C$6=Tableau18[Nom]))</f>
        <v>0</v>
      </c>
      <c r="D55" s="12" cm="1">
        <f t="array" ref="D55">SUMPRODUCT(($B55&gt;=Tableau18[Début])*($B55&lt;=Tableau18[Fin])*(D$6=Tableau18[Nom]))</f>
        <v>0</v>
      </c>
      <c r="E55" s="12" cm="1">
        <f t="array" ref="E55">SUMPRODUCT(($B55&gt;=Tableau18[Début])*($B55&lt;=Tableau18[Fin])*(E$6=Tableau18[Nom]))</f>
        <v>0</v>
      </c>
      <c r="F55" s="12" cm="1">
        <f t="array" ref="F55">SUMPRODUCT(($B55&gt;=Tableau18[Début])*($B55&lt;=Tableau18[Fin])*(F$6=Tableau18[Nom]))</f>
        <v>0</v>
      </c>
      <c r="G55" s="12" cm="1">
        <f t="array" ref="G55">SUMPRODUCT(($B55&gt;=Tableau18[Début])*($B55&lt;=Tableau18[Fin])*(G$6=Tableau18[Nom]))</f>
        <v>0</v>
      </c>
      <c r="H55" s="13" cm="1">
        <f t="array" ref="H55">SUMPRODUCT(($B55&gt;=Tableau18[Début])*($B55&lt;=Tableau18[Fin])*(H$6=Tableau18[Nom]))</f>
        <v>0</v>
      </c>
      <c r="I55" s="5">
        <v>45154</v>
      </c>
      <c r="J55" s="11" cm="1">
        <f t="array" ref="J55">SUMPRODUCT(($I55&gt;=Tableau18[Début])*($I55&lt;=Tableau18[Fin])*(J$6=Tableau18[Nom]))</f>
        <v>0</v>
      </c>
      <c r="K55" s="12" cm="1">
        <f t="array" ref="K55">SUMPRODUCT(($I55&gt;=Tableau18[Début])*($I55&lt;=Tableau18[Fin])*(K$6=Tableau18[Nom]))</f>
        <v>0</v>
      </c>
      <c r="L55" s="12" cm="1">
        <f t="array" ref="L55">SUMPRODUCT(($I55&gt;=Tableau18[Début])*($I55&lt;=Tableau18[Fin])*(L$6=Tableau18[Nom]))</f>
        <v>0</v>
      </c>
      <c r="M55" s="12" cm="1">
        <f t="array" ref="M55">SUMPRODUCT(($I55&gt;=Tableau18[Début])*($I55&lt;=Tableau18[Fin])*(M$6=Tableau18[Nom]))</f>
        <v>0</v>
      </c>
      <c r="N55" s="12" cm="1">
        <f t="array" ref="N55">SUMPRODUCT(($I55&gt;=Tableau18[Début])*($I55&lt;=Tableau18[Fin])*(N$6=Tableau18[Nom]))</f>
        <v>0</v>
      </c>
      <c r="O55" s="13" cm="1">
        <f t="array" ref="O55">SUMPRODUCT(($I55&gt;=Tableau18[Début])*($I55&lt;=Tableau18[Fin])*(O$6=Tableau18[Nom]))</f>
        <v>0</v>
      </c>
      <c r="P55" s="5">
        <v>45185</v>
      </c>
      <c r="Q55" s="11" cm="1">
        <f t="array" ref="Q55">SUMPRODUCT(($P55&gt;=Tableau18[Début])*($P55&lt;=Tableau18[Fin])*(Q$6=Tableau18[Nom]))</f>
        <v>0</v>
      </c>
      <c r="R55" s="12" cm="1">
        <f t="array" ref="R55">SUMPRODUCT(($P55&gt;=Tableau18[Début])*($P55&lt;=Tableau18[Fin])*(R$6=Tableau18[Nom]))</f>
        <v>0</v>
      </c>
      <c r="S55" s="12" cm="1">
        <f t="array" ref="S55">SUMPRODUCT(($P55&gt;=Tableau18[Début])*($P55&lt;=Tableau18[Fin])*(S$6=Tableau18[Nom]))</f>
        <v>1</v>
      </c>
      <c r="T55" s="12" cm="1">
        <f t="array" ref="T55">SUMPRODUCT(($P55&gt;=Tableau18[Début])*($P55&lt;=Tableau18[Fin])*(T$6=Tableau18[Nom]))</f>
        <v>0</v>
      </c>
      <c r="U55" s="12" cm="1">
        <f t="array" ref="U55">SUMPRODUCT(($P55&gt;=Tableau18[Début])*($P55&lt;=Tableau18[Fin])*(U$6=Tableau18[Nom]))</f>
        <v>0</v>
      </c>
      <c r="V55" s="13" cm="1">
        <f t="array" ref="V55">SUMPRODUCT(($P55&gt;=Tableau18[Début])*($P55&lt;=Tableau18[Fin])*(V$6=Tableau18[Nom]))</f>
        <v>0</v>
      </c>
      <c r="W55" s="5">
        <v>45215</v>
      </c>
      <c r="X55" s="11" cm="1">
        <f t="array" ref="X55">SUMPRODUCT(($W55&gt;=Tableau18[Début])*($W55&lt;=Tableau18[Fin])*(X$6=Tableau18[Nom]))</f>
        <v>0</v>
      </c>
      <c r="Y55" s="12" cm="1">
        <f t="array" ref="Y55">SUMPRODUCT(($W55&gt;=Tableau18[Début])*($W55&lt;=Tableau18[Fin])*(Y$6=Tableau18[Nom]))</f>
        <v>0</v>
      </c>
      <c r="Z55" s="12" cm="1">
        <f t="array" ref="Z55">SUMPRODUCT(($W55&gt;=Tableau18[Début])*($W55&lt;=Tableau18[Fin])*(Z$6=Tableau18[Nom]))</f>
        <v>0</v>
      </c>
      <c r="AA55" s="12" cm="1">
        <f t="array" ref="AA55">SUMPRODUCT(($W55&gt;=Tableau18[Début])*($W55&lt;=Tableau18[Fin])*(AA$6=Tableau18[Nom]))</f>
        <v>0</v>
      </c>
      <c r="AB55" s="12" cm="1">
        <f t="array" ref="AB55">SUMPRODUCT(($W55&gt;=Tableau18[Début])*($W55&lt;=Tableau18[Fin])*(AB$6=Tableau18[Nom]))</f>
        <v>0</v>
      </c>
      <c r="AC55" s="13" cm="1">
        <f t="array" ref="AC55">SUMPRODUCT(($W55&gt;=Tableau18[Début])*($W55&lt;=Tableau18[Fin])*(AC$6=Tableau18[Nom]))</f>
        <v>0</v>
      </c>
      <c r="AD55" s="5">
        <v>45246</v>
      </c>
      <c r="AE55" s="11" cm="1">
        <f t="array" ref="AE55">SUMPRODUCT(($AD55&gt;=Tableau18[Début])*($AD55&lt;=Tableau18[Fin])*(AE$6=Tableau18[Nom]))</f>
        <v>0</v>
      </c>
      <c r="AF55" s="12" cm="1">
        <f t="array" ref="AF55">SUMPRODUCT(($AD55&gt;=Tableau18[Début])*($AD55&lt;=Tableau18[Fin])*(AF$6=Tableau18[Nom]))</f>
        <v>0</v>
      </c>
      <c r="AG55" s="12" cm="1">
        <f t="array" ref="AG55">SUMPRODUCT(($AD55&gt;=Tableau18[Début])*($AD55&lt;=Tableau18[Fin])*(AG$6=Tableau18[Nom]))</f>
        <v>0</v>
      </c>
      <c r="AH55" s="12" cm="1">
        <f t="array" ref="AH55">SUMPRODUCT(($AD55&gt;=Tableau18[Début])*($AD55&lt;=Tableau18[Fin])*(AH$6=Tableau18[Nom]))</f>
        <v>0</v>
      </c>
      <c r="AI55" s="12" cm="1">
        <f t="array" ref="AI55">SUMPRODUCT(($AD55&gt;=Tableau18[Début])*($AD55&lt;=Tableau18[Fin])*(AI$6=Tableau18[Nom]))</f>
        <v>0</v>
      </c>
      <c r="AJ55" s="13" cm="1">
        <f t="array" ref="AJ55">SUMPRODUCT(($AD55&gt;=Tableau18[Début])*($AD55&lt;=Tableau18[Fin])*(AJ$6=Tableau18[Nom]))</f>
        <v>0</v>
      </c>
      <c r="AK55" s="5">
        <v>45276</v>
      </c>
      <c r="AL55" s="11" cm="1">
        <f t="array" ref="AL55">SUMPRODUCT(($AK55&gt;=Tableau18[Début])*($AK55&lt;=Tableau18[Fin])*(AL$6=Tableau18[Nom]))</f>
        <v>0</v>
      </c>
      <c r="AM55" s="12" cm="1">
        <f t="array" ref="AM55">SUMPRODUCT(($AK55&gt;=Tableau18[Début])*($AK55&lt;=Tableau18[Fin])*(AM$6=Tableau18[Nom]))</f>
        <v>0</v>
      </c>
      <c r="AN55" s="12" cm="1">
        <f t="array" ref="AN55">SUMPRODUCT(($AK55&gt;=Tableau18[Début])*($AK55&lt;=Tableau18[Fin])*(AN$6=Tableau18[Nom]))</f>
        <v>0</v>
      </c>
      <c r="AO55" s="12" cm="1">
        <f t="array" ref="AO55">SUMPRODUCT(($AK55&gt;=Tableau18[Début])*($AK55&lt;=Tableau18[Fin])*(AO$6=Tableau18[Nom]))</f>
        <v>0</v>
      </c>
      <c r="AP55" s="12" cm="1">
        <f t="array" ref="AP55">SUMPRODUCT(($AK55&gt;=Tableau18[Début])*($AK55&lt;=Tableau18[Fin])*(AP$6=Tableau18[Nom]))</f>
        <v>0</v>
      </c>
      <c r="AQ55" s="13" cm="1">
        <f t="array" ref="AQ55">SUMPRODUCT(($AK55&gt;=Tableau18[Début])*($AK55&lt;=Tableau18[Fin])*(AQ$6=Tableau18[Nom]))</f>
        <v>0</v>
      </c>
    </row>
    <row r="56" spans="2:43" ht="20.100000000000001" customHeight="1" x14ac:dyDescent="0.25">
      <c r="B56" s="5">
        <v>45124</v>
      </c>
      <c r="C56" s="11" cm="1">
        <f t="array" ref="C56">SUMPRODUCT(($B56&gt;=Tableau18[Début])*($B56&lt;=Tableau18[Fin])*(C$6=Tableau18[Nom]))</f>
        <v>0</v>
      </c>
      <c r="D56" s="12" cm="1">
        <f t="array" ref="D56">SUMPRODUCT(($B56&gt;=Tableau18[Début])*($B56&lt;=Tableau18[Fin])*(D$6=Tableau18[Nom]))</f>
        <v>0</v>
      </c>
      <c r="E56" s="12" cm="1">
        <f t="array" ref="E56">SUMPRODUCT(($B56&gt;=Tableau18[Début])*($B56&lt;=Tableau18[Fin])*(E$6=Tableau18[Nom]))</f>
        <v>0</v>
      </c>
      <c r="F56" s="12" cm="1">
        <f t="array" ref="F56">SUMPRODUCT(($B56&gt;=Tableau18[Début])*($B56&lt;=Tableau18[Fin])*(F$6=Tableau18[Nom]))</f>
        <v>0</v>
      </c>
      <c r="G56" s="12" cm="1">
        <f t="array" ref="G56">SUMPRODUCT(($B56&gt;=Tableau18[Début])*($B56&lt;=Tableau18[Fin])*(G$6=Tableau18[Nom]))</f>
        <v>0</v>
      </c>
      <c r="H56" s="13" cm="1">
        <f t="array" ref="H56">SUMPRODUCT(($B56&gt;=Tableau18[Début])*($B56&lt;=Tableau18[Fin])*(H$6=Tableau18[Nom]))</f>
        <v>0</v>
      </c>
      <c r="I56" s="5">
        <v>45155</v>
      </c>
      <c r="J56" s="11" cm="1">
        <f t="array" ref="J56">SUMPRODUCT(($I56&gt;=Tableau18[Début])*($I56&lt;=Tableau18[Fin])*(J$6=Tableau18[Nom]))</f>
        <v>0</v>
      </c>
      <c r="K56" s="12" cm="1">
        <f t="array" ref="K56">SUMPRODUCT(($I56&gt;=Tableau18[Début])*($I56&lt;=Tableau18[Fin])*(K$6=Tableau18[Nom]))</f>
        <v>0</v>
      </c>
      <c r="L56" s="12" cm="1">
        <f t="array" ref="L56">SUMPRODUCT(($I56&gt;=Tableau18[Début])*($I56&lt;=Tableau18[Fin])*(L$6=Tableau18[Nom]))</f>
        <v>0</v>
      </c>
      <c r="M56" s="12" cm="1">
        <f t="array" ref="M56">SUMPRODUCT(($I56&gt;=Tableau18[Début])*($I56&lt;=Tableau18[Fin])*(M$6=Tableau18[Nom]))</f>
        <v>0</v>
      </c>
      <c r="N56" s="12" cm="1">
        <f t="array" ref="N56">SUMPRODUCT(($I56&gt;=Tableau18[Début])*($I56&lt;=Tableau18[Fin])*(N$6=Tableau18[Nom]))</f>
        <v>0</v>
      </c>
      <c r="O56" s="13" cm="1">
        <f t="array" ref="O56">SUMPRODUCT(($I56&gt;=Tableau18[Début])*($I56&lt;=Tableau18[Fin])*(O$6=Tableau18[Nom]))</f>
        <v>0</v>
      </c>
      <c r="P56" s="5">
        <v>45186</v>
      </c>
      <c r="Q56" s="11" cm="1">
        <f t="array" ref="Q56">SUMPRODUCT(($P56&gt;=Tableau18[Début])*($P56&lt;=Tableau18[Fin])*(Q$6=Tableau18[Nom]))</f>
        <v>0</v>
      </c>
      <c r="R56" s="12" cm="1">
        <f t="array" ref="R56">SUMPRODUCT(($P56&gt;=Tableau18[Début])*($P56&lt;=Tableau18[Fin])*(R$6=Tableau18[Nom]))</f>
        <v>0</v>
      </c>
      <c r="S56" s="12" cm="1">
        <f t="array" ref="S56">SUMPRODUCT(($P56&gt;=Tableau18[Début])*($P56&lt;=Tableau18[Fin])*(S$6=Tableau18[Nom]))</f>
        <v>1</v>
      </c>
      <c r="T56" s="12" cm="1">
        <f t="array" ref="T56">SUMPRODUCT(($P56&gt;=Tableau18[Début])*($P56&lt;=Tableau18[Fin])*(T$6=Tableau18[Nom]))</f>
        <v>0</v>
      </c>
      <c r="U56" s="12" cm="1">
        <f t="array" ref="U56">SUMPRODUCT(($P56&gt;=Tableau18[Début])*($P56&lt;=Tableau18[Fin])*(U$6=Tableau18[Nom]))</f>
        <v>0</v>
      </c>
      <c r="V56" s="13" cm="1">
        <f t="array" ref="V56">SUMPRODUCT(($P56&gt;=Tableau18[Début])*($P56&lt;=Tableau18[Fin])*(V$6=Tableau18[Nom]))</f>
        <v>0</v>
      </c>
      <c r="W56" s="5">
        <v>45216</v>
      </c>
      <c r="X56" s="11" cm="1">
        <f t="array" ref="X56">SUMPRODUCT(($W56&gt;=Tableau18[Début])*($W56&lt;=Tableau18[Fin])*(X$6=Tableau18[Nom]))</f>
        <v>0</v>
      </c>
      <c r="Y56" s="12" cm="1">
        <f t="array" ref="Y56">SUMPRODUCT(($W56&gt;=Tableau18[Début])*($W56&lt;=Tableau18[Fin])*(Y$6=Tableau18[Nom]))</f>
        <v>0</v>
      </c>
      <c r="Z56" s="12" cm="1">
        <f t="array" ref="Z56">SUMPRODUCT(($W56&gt;=Tableau18[Début])*($W56&lt;=Tableau18[Fin])*(Z$6=Tableau18[Nom]))</f>
        <v>0</v>
      </c>
      <c r="AA56" s="12" cm="1">
        <f t="array" ref="AA56">SUMPRODUCT(($W56&gt;=Tableau18[Début])*($W56&lt;=Tableau18[Fin])*(AA$6=Tableau18[Nom]))</f>
        <v>0</v>
      </c>
      <c r="AB56" s="12" cm="1">
        <f t="array" ref="AB56">SUMPRODUCT(($W56&gt;=Tableau18[Début])*($W56&lt;=Tableau18[Fin])*(AB$6=Tableau18[Nom]))</f>
        <v>0</v>
      </c>
      <c r="AC56" s="13" cm="1">
        <f t="array" ref="AC56">SUMPRODUCT(($W56&gt;=Tableau18[Début])*($W56&lt;=Tableau18[Fin])*(AC$6=Tableau18[Nom]))</f>
        <v>0</v>
      </c>
      <c r="AD56" s="5">
        <v>45247</v>
      </c>
      <c r="AE56" s="11" cm="1">
        <f t="array" ref="AE56">SUMPRODUCT(($AD56&gt;=Tableau18[Début])*($AD56&lt;=Tableau18[Fin])*(AE$6=Tableau18[Nom]))</f>
        <v>0</v>
      </c>
      <c r="AF56" s="12" cm="1">
        <f t="array" ref="AF56">SUMPRODUCT(($AD56&gt;=Tableau18[Début])*($AD56&lt;=Tableau18[Fin])*(AF$6=Tableau18[Nom]))</f>
        <v>0</v>
      </c>
      <c r="AG56" s="12" cm="1">
        <f t="array" ref="AG56">SUMPRODUCT(($AD56&gt;=Tableau18[Début])*($AD56&lt;=Tableau18[Fin])*(AG$6=Tableau18[Nom]))</f>
        <v>0</v>
      </c>
      <c r="AH56" s="12" cm="1">
        <f t="array" ref="AH56">SUMPRODUCT(($AD56&gt;=Tableau18[Début])*($AD56&lt;=Tableau18[Fin])*(AH$6=Tableau18[Nom]))</f>
        <v>0</v>
      </c>
      <c r="AI56" s="12" cm="1">
        <f t="array" ref="AI56">SUMPRODUCT(($AD56&gt;=Tableau18[Début])*($AD56&lt;=Tableau18[Fin])*(AI$6=Tableau18[Nom]))</f>
        <v>0</v>
      </c>
      <c r="AJ56" s="13" cm="1">
        <f t="array" ref="AJ56">SUMPRODUCT(($AD56&gt;=Tableau18[Début])*($AD56&lt;=Tableau18[Fin])*(AJ$6=Tableau18[Nom]))</f>
        <v>0</v>
      </c>
      <c r="AK56" s="5">
        <v>45277</v>
      </c>
      <c r="AL56" s="11" cm="1">
        <f t="array" ref="AL56">SUMPRODUCT(($AK56&gt;=Tableau18[Début])*($AK56&lt;=Tableau18[Fin])*(AL$6=Tableau18[Nom]))</f>
        <v>0</v>
      </c>
      <c r="AM56" s="12" cm="1">
        <f t="array" ref="AM56">SUMPRODUCT(($AK56&gt;=Tableau18[Début])*($AK56&lt;=Tableau18[Fin])*(AM$6=Tableau18[Nom]))</f>
        <v>0</v>
      </c>
      <c r="AN56" s="12" cm="1">
        <f t="array" ref="AN56">SUMPRODUCT(($AK56&gt;=Tableau18[Début])*($AK56&lt;=Tableau18[Fin])*(AN$6=Tableau18[Nom]))</f>
        <v>0</v>
      </c>
      <c r="AO56" s="12" cm="1">
        <f t="array" ref="AO56">SUMPRODUCT(($AK56&gt;=Tableau18[Début])*($AK56&lt;=Tableau18[Fin])*(AO$6=Tableau18[Nom]))</f>
        <v>0</v>
      </c>
      <c r="AP56" s="12" cm="1">
        <f t="array" ref="AP56">SUMPRODUCT(($AK56&gt;=Tableau18[Début])*($AK56&lt;=Tableau18[Fin])*(AP$6=Tableau18[Nom]))</f>
        <v>0</v>
      </c>
      <c r="AQ56" s="13" cm="1">
        <f t="array" ref="AQ56">SUMPRODUCT(($AK56&gt;=Tableau18[Début])*($AK56&lt;=Tableau18[Fin])*(AQ$6=Tableau18[Nom]))</f>
        <v>0</v>
      </c>
    </row>
    <row r="57" spans="2:43" ht="20.100000000000001" customHeight="1" x14ac:dyDescent="0.25">
      <c r="B57" s="5">
        <v>45125</v>
      </c>
      <c r="C57" s="11" cm="1">
        <f t="array" ref="C57">SUMPRODUCT(($B57&gt;=Tableau18[Début])*($B57&lt;=Tableau18[Fin])*(C$6=Tableau18[Nom]))</f>
        <v>0</v>
      </c>
      <c r="D57" s="12" cm="1">
        <f t="array" ref="D57">SUMPRODUCT(($B57&gt;=Tableau18[Début])*($B57&lt;=Tableau18[Fin])*(D$6=Tableau18[Nom]))</f>
        <v>0</v>
      </c>
      <c r="E57" s="12" cm="1">
        <f t="array" ref="E57">SUMPRODUCT(($B57&gt;=Tableau18[Début])*($B57&lt;=Tableau18[Fin])*(E$6=Tableau18[Nom]))</f>
        <v>0</v>
      </c>
      <c r="F57" s="12" cm="1">
        <f t="array" ref="F57">SUMPRODUCT(($B57&gt;=Tableau18[Début])*($B57&lt;=Tableau18[Fin])*(F$6=Tableau18[Nom]))</f>
        <v>0</v>
      </c>
      <c r="G57" s="12" cm="1">
        <f t="array" ref="G57">SUMPRODUCT(($B57&gt;=Tableau18[Début])*($B57&lt;=Tableau18[Fin])*(G$6=Tableau18[Nom]))</f>
        <v>0</v>
      </c>
      <c r="H57" s="13" cm="1">
        <f t="array" ref="H57">SUMPRODUCT(($B57&gt;=Tableau18[Début])*($B57&lt;=Tableau18[Fin])*(H$6=Tableau18[Nom]))</f>
        <v>0</v>
      </c>
      <c r="I57" s="5">
        <v>45156</v>
      </c>
      <c r="J57" s="11" cm="1">
        <f t="array" ref="J57">SUMPRODUCT(($I57&gt;=Tableau18[Début])*($I57&lt;=Tableau18[Fin])*(J$6=Tableau18[Nom]))</f>
        <v>0</v>
      </c>
      <c r="K57" s="12" cm="1">
        <f t="array" ref="K57">SUMPRODUCT(($I57&gt;=Tableau18[Début])*($I57&lt;=Tableau18[Fin])*(K$6=Tableau18[Nom]))</f>
        <v>0</v>
      </c>
      <c r="L57" s="12" cm="1">
        <f t="array" ref="L57">SUMPRODUCT(($I57&gt;=Tableau18[Début])*($I57&lt;=Tableau18[Fin])*(L$6=Tableau18[Nom]))</f>
        <v>0</v>
      </c>
      <c r="M57" s="12" cm="1">
        <f t="array" ref="M57">SUMPRODUCT(($I57&gt;=Tableau18[Début])*($I57&lt;=Tableau18[Fin])*(M$6=Tableau18[Nom]))</f>
        <v>0</v>
      </c>
      <c r="N57" s="12" cm="1">
        <f t="array" ref="N57">SUMPRODUCT(($I57&gt;=Tableau18[Début])*($I57&lt;=Tableau18[Fin])*(N$6=Tableau18[Nom]))</f>
        <v>0</v>
      </c>
      <c r="O57" s="13" cm="1">
        <f t="array" ref="O57">SUMPRODUCT(($I57&gt;=Tableau18[Début])*($I57&lt;=Tableau18[Fin])*(O$6=Tableau18[Nom]))</f>
        <v>0</v>
      </c>
      <c r="P57" s="5">
        <v>45187</v>
      </c>
      <c r="Q57" s="11" cm="1">
        <f t="array" ref="Q57">SUMPRODUCT(($P57&gt;=Tableau18[Début])*($P57&lt;=Tableau18[Fin])*(Q$6=Tableau18[Nom]))</f>
        <v>0</v>
      </c>
      <c r="R57" s="12" cm="1">
        <f t="array" ref="R57">SUMPRODUCT(($P57&gt;=Tableau18[Début])*($P57&lt;=Tableau18[Fin])*(R$6=Tableau18[Nom]))</f>
        <v>0</v>
      </c>
      <c r="S57" s="12" cm="1">
        <f t="array" ref="S57">SUMPRODUCT(($P57&gt;=Tableau18[Début])*($P57&lt;=Tableau18[Fin])*(S$6=Tableau18[Nom]))</f>
        <v>1</v>
      </c>
      <c r="T57" s="12" cm="1">
        <f t="array" ref="T57">SUMPRODUCT(($P57&gt;=Tableau18[Début])*($P57&lt;=Tableau18[Fin])*(T$6=Tableau18[Nom]))</f>
        <v>0</v>
      </c>
      <c r="U57" s="12" cm="1">
        <f t="array" ref="U57">SUMPRODUCT(($P57&gt;=Tableau18[Début])*($P57&lt;=Tableau18[Fin])*(U$6=Tableau18[Nom]))</f>
        <v>0</v>
      </c>
      <c r="V57" s="13" cm="1">
        <f t="array" ref="V57">SUMPRODUCT(($P57&gt;=Tableau18[Début])*($P57&lt;=Tableau18[Fin])*(V$6=Tableau18[Nom]))</f>
        <v>0</v>
      </c>
      <c r="W57" s="5">
        <v>45217</v>
      </c>
      <c r="X57" s="11" cm="1">
        <f t="array" ref="X57">SUMPRODUCT(($W57&gt;=Tableau18[Début])*($W57&lt;=Tableau18[Fin])*(X$6=Tableau18[Nom]))</f>
        <v>0</v>
      </c>
      <c r="Y57" s="12" cm="1">
        <f t="array" ref="Y57">SUMPRODUCT(($W57&gt;=Tableau18[Début])*($W57&lt;=Tableau18[Fin])*(Y$6=Tableau18[Nom]))</f>
        <v>0</v>
      </c>
      <c r="Z57" s="12" cm="1">
        <f t="array" ref="Z57">SUMPRODUCT(($W57&gt;=Tableau18[Début])*($W57&lt;=Tableau18[Fin])*(Z$6=Tableau18[Nom]))</f>
        <v>0</v>
      </c>
      <c r="AA57" s="12" cm="1">
        <f t="array" ref="AA57">SUMPRODUCT(($W57&gt;=Tableau18[Début])*($W57&lt;=Tableau18[Fin])*(AA$6=Tableau18[Nom]))</f>
        <v>0</v>
      </c>
      <c r="AB57" s="12" cm="1">
        <f t="array" ref="AB57">SUMPRODUCT(($W57&gt;=Tableau18[Début])*($W57&lt;=Tableau18[Fin])*(AB$6=Tableau18[Nom]))</f>
        <v>0</v>
      </c>
      <c r="AC57" s="13" cm="1">
        <f t="array" ref="AC57">SUMPRODUCT(($W57&gt;=Tableau18[Début])*($W57&lt;=Tableau18[Fin])*(AC$6=Tableau18[Nom]))</f>
        <v>0</v>
      </c>
      <c r="AD57" s="5">
        <v>45248</v>
      </c>
      <c r="AE57" s="11" cm="1">
        <f t="array" ref="AE57">SUMPRODUCT(($AD57&gt;=Tableau18[Début])*($AD57&lt;=Tableau18[Fin])*(AE$6=Tableau18[Nom]))</f>
        <v>0</v>
      </c>
      <c r="AF57" s="12" cm="1">
        <f t="array" ref="AF57">SUMPRODUCT(($AD57&gt;=Tableau18[Début])*($AD57&lt;=Tableau18[Fin])*(AF$6=Tableau18[Nom]))</f>
        <v>0</v>
      </c>
      <c r="AG57" s="12" cm="1">
        <f t="array" ref="AG57">SUMPRODUCT(($AD57&gt;=Tableau18[Début])*($AD57&lt;=Tableau18[Fin])*(AG$6=Tableau18[Nom]))</f>
        <v>0</v>
      </c>
      <c r="AH57" s="12" cm="1">
        <f t="array" ref="AH57">SUMPRODUCT(($AD57&gt;=Tableau18[Début])*($AD57&lt;=Tableau18[Fin])*(AH$6=Tableau18[Nom]))</f>
        <v>0</v>
      </c>
      <c r="AI57" s="12" cm="1">
        <f t="array" ref="AI57">SUMPRODUCT(($AD57&gt;=Tableau18[Début])*($AD57&lt;=Tableau18[Fin])*(AI$6=Tableau18[Nom]))</f>
        <v>0</v>
      </c>
      <c r="AJ57" s="13" cm="1">
        <f t="array" ref="AJ57">SUMPRODUCT(($AD57&gt;=Tableau18[Début])*($AD57&lt;=Tableau18[Fin])*(AJ$6=Tableau18[Nom]))</f>
        <v>0</v>
      </c>
      <c r="AK57" s="5">
        <v>45278</v>
      </c>
      <c r="AL57" s="11" cm="1">
        <f t="array" ref="AL57">SUMPRODUCT(($AK57&gt;=Tableau18[Début])*($AK57&lt;=Tableau18[Fin])*(AL$6=Tableau18[Nom]))</f>
        <v>0</v>
      </c>
      <c r="AM57" s="12" cm="1">
        <f t="array" ref="AM57">SUMPRODUCT(($AK57&gt;=Tableau18[Début])*($AK57&lt;=Tableau18[Fin])*(AM$6=Tableau18[Nom]))</f>
        <v>0</v>
      </c>
      <c r="AN57" s="12" cm="1">
        <f t="array" ref="AN57">SUMPRODUCT(($AK57&gt;=Tableau18[Début])*($AK57&lt;=Tableau18[Fin])*(AN$6=Tableau18[Nom]))</f>
        <v>0</v>
      </c>
      <c r="AO57" s="12" cm="1">
        <f t="array" ref="AO57">SUMPRODUCT(($AK57&gt;=Tableau18[Début])*($AK57&lt;=Tableau18[Fin])*(AO$6=Tableau18[Nom]))</f>
        <v>0</v>
      </c>
      <c r="AP57" s="12" cm="1">
        <f t="array" ref="AP57">SUMPRODUCT(($AK57&gt;=Tableau18[Début])*($AK57&lt;=Tableau18[Fin])*(AP$6=Tableau18[Nom]))</f>
        <v>0</v>
      </c>
      <c r="AQ57" s="13" cm="1">
        <f t="array" ref="AQ57">SUMPRODUCT(($AK57&gt;=Tableau18[Début])*($AK57&lt;=Tableau18[Fin])*(AQ$6=Tableau18[Nom]))</f>
        <v>0</v>
      </c>
    </row>
    <row r="58" spans="2:43" ht="20.100000000000001" customHeight="1" x14ac:dyDescent="0.25">
      <c r="B58" s="5">
        <v>45126</v>
      </c>
      <c r="C58" s="11" cm="1">
        <f t="array" ref="C58">SUMPRODUCT(($B58&gt;=Tableau18[Début])*($B58&lt;=Tableau18[Fin])*(C$6=Tableau18[Nom]))</f>
        <v>0</v>
      </c>
      <c r="D58" s="12" cm="1">
        <f t="array" ref="D58">SUMPRODUCT(($B58&gt;=Tableau18[Début])*($B58&lt;=Tableau18[Fin])*(D$6=Tableau18[Nom]))</f>
        <v>0</v>
      </c>
      <c r="E58" s="12" cm="1">
        <f t="array" ref="E58">SUMPRODUCT(($B58&gt;=Tableau18[Début])*($B58&lt;=Tableau18[Fin])*(E$6=Tableau18[Nom]))</f>
        <v>0</v>
      </c>
      <c r="F58" s="12" cm="1">
        <f t="array" ref="F58">SUMPRODUCT(($B58&gt;=Tableau18[Début])*($B58&lt;=Tableau18[Fin])*(F$6=Tableau18[Nom]))</f>
        <v>0</v>
      </c>
      <c r="G58" s="12" cm="1">
        <f t="array" ref="G58">SUMPRODUCT(($B58&gt;=Tableau18[Début])*($B58&lt;=Tableau18[Fin])*(G$6=Tableau18[Nom]))</f>
        <v>0</v>
      </c>
      <c r="H58" s="13" cm="1">
        <f t="array" ref="H58">SUMPRODUCT(($B58&gt;=Tableau18[Début])*($B58&lt;=Tableau18[Fin])*(H$6=Tableau18[Nom]))</f>
        <v>0</v>
      </c>
      <c r="I58" s="5">
        <v>45157</v>
      </c>
      <c r="J58" s="11" cm="1">
        <f t="array" ref="J58">SUMPRODUCT(($I58&gt;=Tableau18[Début])*($I58&lt;=Tableau18[Fin])*(J$6=Tableau18[Nom]))</f>
        <v>0</v>
      </c>
      <c r="K58" s="12" cm="1">
        <f t="array" ref="K58">SUMPRODUCT(($I58&gt;=Tableau18[Début])*($I58&lt;=Tableau18[Fin])*(K$6=Tableau18[Nom]))</f>
        <v>0</v>
      </c>
      <c r="L58" s="12" cm="1">
        <f t="array" ref="L58">SUMPRODUCT(($I58&gt;=Tableau18[Début])*($I58&lt;=Tableau18[Fin])*(L$6=Tableau18[Nom]))</f>
        <v>0</v>
      </c>
      <c r="M58" s="12" cm="1">
        <f t="array" ref="M58">SUMPRODUCT(($I58&gt;=Tableau18[Début])*($I58&lt;=Tableau18[Fin])*(M$6=Tableau18[Nom]))</f>
        <v>0</v>
      </c>
      <c r="N58" s="12" cm="1">
        <f t="array" ref="N58">SUMPRODUCT(($I58&gt;=Tableau18[Début])*($I58&lt;=Tableau18[Fin])*(N$6=Tableau18[Nom]))</f>
        <v>0</v>
      </c>
      <c r="O58" s="13" cm="1">
        <f t="array" ref="O58">SUMPRODUCT(($I58&gt;=Tableau18[Début])*($I58&lt;=Tableau18[Fin])*(O$6=Tableau18[Nom]))</f>
        <v>0</v>
      </c>
      <c r="P58" s="5">
        <v>45188</v>
      </c>
      <c r="Q58" s="11" cm="1">
        <f t="array" ref="Q58">SUMPRODUCT(($P58&gt;=Tableau18[Début])*($P58&lt;=Tableau18[Fin])*(Q$6=Tableau18[Nom]))</f>
        <v>0</v>
      </c>
      <c r="R58" s="12" cm="1">
        <f t="array" ref="R58">SUMPRODUCT(($P58&gt;=Tableau18[Début])*($P58&lt;=Tableau18[Fin])*(R$6=Tableau18[Nom]))</f>
        <v>0</v>
      </c>
      <c r="S58" s="12" cm="1">
        <f t="array" ref="S58">SUMPRODUCT(($P58&gt;=Tableau18[Début])*($P58&lt;=Tableau18[Fin])*(S$6=Tableau18[Nom]))</f>
        <v>1</v>
      </c>
      <c r="T58" s="12" cm="1">
        <f t="array" ref="T58">SUMPRODUCT(($P58&gt;=Tableau18[Début])*($P58&lt;=Tableau18[Fin])*(T$6=Tableau18[Nom]))</f>
        <v>0</v>
      </c>
      <c r="U58" s="12" cm="1">
        <f t="array" ref="U58">SUMPRODUCT(($P58&gt;=Tableau18[Début])*($P58&lt;=Tableau18[Fin])*(U$6=Tableau18[Nom]))</f>
        <v>0</v>
      </c>
      <c r="V58" s="13" cm="1">
        <f t="array" ref="V58">SUMPRODUCT(($P58&gt;=Tableau18[Début])*($P58&lt;=Tableau18[Fin])*(V$6=Tableau18[Nom]))</f>
        <v>0</v>
      </c>
      <c r="W58" s="5">
        <v>45218</v>
      </c>
      <c r="X58" s="11" cm="1">
        <f t="array" ref="X58">SUMPRODUCT(($W58&gt;=Tableau18[Début])*($W58&lt;=Tableau18[Fin])*(X$6=Tableau18[Nom]))</f>
        <v>0</v>
      </c>
      <c r="Y58" s="12" cm="1">
        <f t="array" ref="Y58">SUMPRODUCT(($W58&gt;=Tableau18[Début])*($W58&lt;=Tableau18[Fin])*(Y$6=Tableau18[Nom]))</f>
        <v>0</v>
      </c>
      <c r="Z58" s="12" cm="1">
        <f t="array" ref="Z58">SUMPRODUCT(($W58&gt;=Tableau18[Début])*($W58&lt;=Tableau18[Fin])*(Z$6=Tableau18[Nom]))</f>
        <v>0</v>
      </c>
      <c r="AA58" s="12" cm="1">
        <f t="array" ref="AA58">SUMPRODUCT(($W58&gt;=Tableau18[Début])*($W58&lt;=Tableau18[Fin])*(AA$6=Tableau18[Nom]))</f>
        <v>0</v>
      </c>
      <c r="AB58" s="12" cm="1">
        <f t="array" ref="AB58">SUMPRODUCT(($W58&gt;=Tableau18[Début])*($W58&lt;=Tableau18[Fin])*(AB$6=Tableau18[Nom]))</f>
        <v>0</v>
      </c>
      <c r="AC58" s="13" cm="1">
        <f t="array" ref="AC58">SUMPRODUCT(($W58&gt;=Tableau18[Début])*($W58&lt;=Tableau18[Fin])*(AC$6=Tableau18[Nom]))</f>
        <v>0</v>
      </c>
      <c r="AD58" s="5">
        <v>45249</v>
      </c>
      <c r="AE58" s="11" cm="1">
        <f t="array" ref="AE58">SUMPRODUCT(($AD58&gt;=Tableau18[Début])*($AD58&lt;=Tableau18[Fin])*(AE$6=Tableau18[Nom]))</f>
        <v>0</v>
      </c>
      <c r="AF58" s="12" cm="1">
        <f t="array" ref="AF58">SUMPRODUCT(($AD58&gt;=Tableau18[Début])*($AD58&lt;=Tableau18[Fin])*(AF$6=Tableau18[Nom]))</f>
        <v>0</v>
      </c>
      <c r="AG58" s="12" cm="1">
        <f t="array" ref="AG58">SUMPRODUCT(($AD58&gt;=Tableau18[Début])*($AD58&lt;=Tableau18[Fin])*(AG$6=Tableau18[Nom]))</f>
        <v>0</v>
      </c>
      <c r="AH58" s="12" cm="1">
        <f t="array" ref="AH58">SUMPRODUCT(($AD58&gt;=Tableau18[Début])*($AD58&lt;=Tableau18[Fin])*(AH$6=Tableau18[Nom]))</f>
        <v>0</v>
      </c>
      <c r="AI58" s="12" cm="1">
        <f t="array" ref="AI58">SUMPRODUCT(($AD58&gt;=Tableau18[Début])*($AD58&lt;=Tableau18[Fin])*(AI$6=Tableau18[Nom]))</f>
        <v>0</v>
      </c>
      <c r="AJ58" s="13" cm="1">
        <f t="array" ref="AJ58">SUMPRODUCT(($AD58&gt;=Tableau18[Début])*($AD58&lt;=Tableau18[Fin])*(AJ$6=Tableau18[Nom]))</f>
        <v>0</v>
      </c>
      <c r="AK58" s="5">
        <v>45279</v>
      </c>
      <c r="AL58" s="11" cm="1">
        <f t="array" ref="AL58">SUMPRODUCT(($AK58&gt;=Tableau18[Début])*($AK58&lt;=Tableau18[Fin])*(AL$6=Tableau18[Nom]))</f>
        <v>0</v>
      </c>
      <c r="AM58" s="12" cm="1">
        <f t="array" ref="AM58">SUMPRODUCT(($AK58&gt;=Tableau18[Début])*($AK58&lt;=Tableau18[Fin])*(AM$6=Tableau18[Nom]))</f>
        <v>0</v>
      </c>
      <c r="AN58" s="12" cm="1">
        <f t="array" ref="AN58">SUMPRODUCT(($AK58&gt;=Tableau18[Début])*($AK58&lt;=Tableau18[Fin])*(AN$6=Tableau18[Nom]))</f>
        <v>0</v>
      </c>
      <c r="AO58" s="12" cm="1">
        <f t="array" ref="AO58">SUMPRODUCT(($AK58&gt;=Tableau18[Début])*($AK58&lt;=Tableau18[Fin])*(AO$6=Tableau18[Nom]))</f>
        <v>0</v>
      </c>
      <c r="AP58" s="12" cm="1">
        <f t="array" ref="AP58">SUMPRODUCT(($AK58&gt;=Tableau18[Début])*($AK58&lt;=Tableau18[Fin])*(AP$6=Tableau18[Nom]))</f>
        <v>0</v>
      </c>
      <c r="AQ58" s="13" cm="1">
        <f t="array" ref="AQ58">SUMPRODUCT(($AK58&gt;=Tableau18[Début])*($AK58&lt;=Tableau18[Fin])*(AQ$6=Tableau18[Nom]))</f>
        <v>0</v>
      </c>
    </row>
    <row r="59" spans="2:43" ht="20.100000000000001" customHeight="1" x14ac:dyDescent="0.25">
      <c r="B59" s="5">
        <v>45127</v>
      </c>
      <c r="C59" s="11" cm="1">
        <f t="array" ref="C59">SUMPRODUCT(($B59&gt;=Tableau18[Début])*($B59&lt;=Tableau18[Fin])*(C$6=Tableau18[Nom]))</f>
        <v>0</v>
      </c>
      <c r="D59" s="12" cm="1">
        <f t="array" ref="D59">SUMPRODUCT(($B59&gt;=Tableau18[Début])*($B59&lt;=Tableau18[Fin])*(D$6=Tableau18[Nom]))</f>
        <v>0</v>
      </c>
      <c r="E59" s="12" cm="1">
        <f t="array" ref="E59">SUMPRODUCT(($B59&gt;=Tableau18[Début])*($B59&lt;=Tableau18[Fin])*(E$6=Tableau18[Nom]))</f>
        <v>0</v>
      </c>
      <c r="F59" s="12" cm="1">
        <f t="array" ref="F59">SUMPRODUCT(($B59&gt;=Tableau18[Début])*($B59&lt;=Tableau18[Fin])*(F$6=Tableau18[Nom]))</f>
        <v>0</v>
      </c>
      <c r="G59" s="12" cm="1">
        <f t="array" ref="G59">SUMPRODUCT(($B59&gt;=Tableau18[Début])*($B59&lt;=Tableau18[Fin])*(G$6=Tableau18[Nom]))</f>
        <v>0</v>
      </c>
      <c r="H59" s="13" cm="1">
        <f t="array" ref="H59">SUMPRODUCT(($B59&gt;=Tableau18[Début])*($B59&lt;=Tableau18[Fin])*(H$6=Tableau18[Nom]))</f>
        <v>0</v>
      </c>
      <c r="I59" s="5">
        <v>45158</v>
      </c>
      <c r="J59" s="11" cm="1">
        <f t="array" ref="J59">SUMPRODUCT(($I59&gt;=Tableau18[Début])*($I59&lt;=Tableau18[Fin])*(J$6=Tableau18[Nom]))</f>
        <v>0</v>
      </c>
      <c r="K59" s="12" cm="1">
        <f t="array" ref="K59">SUMPRODUCT(($I59&gt;=Tableau18[Début])*($I59&lt;=Tableau18[Fin])*(K$6=Tableau18[Nom]))</f>
        <v>0</v>
      </c>
      <c r="L59" s="12" cm="1">
        <f t="array" ref="L59">SUMPRODUCT(($I59&gt;=Tableau18[Début])*($I59&lt;=Tableau18[Fin])*(L$6=Tableau18[Nom]))</f>
        <v>0</v>
      </c>
      <c r="M59" s="12" cm="1">
        <f t="array" ref="M59">SUMPRODUCT(($I59&gt;=Tableau18[Début])*($I59&lt;=Tableau18[Fin])*(M$6=Tableau18[Nom]))</f>
        <v>0</v>
      </c>
      <c r="N59" s="12" cm="1">
        <f t="array" ref="N59">SUMPRODUCT(($I59&gt;=Tableau18[Début])*($I59&lt;=Tableau18[Fin])*(N$6=Tableau18[Nom]))</f>
        <v>0</v>
      </c>
      <c r="O59" s="13" cm="1">
        <f t="array" ref="O59">SUMPRODUCT(($I59&gt;=Tableau18[Début])*($I59&lt;=Tableau18[Fin])*(O$6=Tableau18[Nom]))</f>
        <v>0</v>
      </c>
      <c r="P59" s="5">
        <v>45189</v>
      </c>
      <c r="Q59" s="11" cm="1">
        <f t="array" ref="Q59">SUMPRODUCT(($P59&gt;=Tableau18[Début])*($P59&lt;=Tableau18[Fin])*(Q$6=Tableau18[Nom]))</f>
        <v>0</v>
      </c>
      <c r="R59" s="12" cm="1">
        <f t="array" ref="R59">SUMPRODUCT(($P59&gt;=Tableau18[Début])*($P59&lt;=Tableau18[Fin])*(R$6=Tableau18[Nom]))</f>
        <v>0</v>
      </c>
      <c r="S59" s="12" cm="1">
        <f t="array" ref="S59">SUMPRODUCT(($P59&gt;=Tableau18[Début])*($P59&lt;=Tableau18[Fin])*(S$6=Tableau18[Nom]))</f>
        <v>1</v>
      </c>
      <c r="T59" s="12" cm="1">
        <f t="array" ref="T59">SUMPRODUCT(($P59&gt;=Tableau18[Début])*($P59&lt;=Tableau18[Fin])*(T$6=Tableau18[Nom]))</f>
        <v>0</v>
      </c>
      <c r="U59" s="12" cm="1">
        <f t="array" ref="U59">SUMPRODUCT(($P59&gt;=Tableau18[Début])*($P59&lt;=Tableau18[Fin])*(U$6=Tableau18[Nom]))</f>
        <v>0</v>
      </c>
      <c r="V59" s="13" cm="1">
        <f t="array" ref="V59">SUMPRODUCT(($P59&gt;=Tableau18[Début])*($P59&lt;=Tableau18[Fin])*(V$6=Tableau18[Nom]))</f>
        <v>0</v>
      </c>
      <c r="W59" s="5">
        <v>45219</v>
      </c>
      <c r="X59" s="11" cm="1">
        <f t="array" ref="X59">SUMPRODUCT(($W59&gt;=Tableau18[Début])*($W59&lt;=Tableau18[Fin])*(X$6=Tableau18[Nom]))</f>
        <v>0</v>
      </c>
      <c r="Y59" s="12" cm="1">
        <f t="array" ref="Y59">SUMPRODUCT(($W59&gt;=Tableau18[Début])*($W59&lt;=Tableau18[Fin])*(Y$6=Tableau18[Nom]))</f>
        <v>0</v>
      </c>
      <c r="Z59" s="12" cm="1">
        <f t="array" ref="Z59">SUMPRODUCT(($W59&gt;=Tableau18[Début])*($W59&lt;=Tableau18[Fin])*(Z$6=Tableau18[Nom]))</f>
        <v>0</v>
      </c>
      <c r="AA59" s="12" cm="1">
        <f t="array" ref="AA59">SUMPRODUCT(($W59&gt;=Tableau18[Début])*($W59&lt;=Tableau18[Fin])*(AA$6=Tableau18[Nom]))</f>
        <v>0</v>
      </c>
      <c r="AB59" s="12" cm="1">
        <f t="array" ref="AB59">SUMPRODUCT(($W59&gt;=Tableau18[Début])*($W59&lt;=Tableau18[Fin])*(AB$6=Tableau18[Nom]))</f>
        <v>0</v>
      </c>
      <c r="AC59" s="13" cm="1">
        <f t="array" ref="AC59">SUMPRODUCT(($W59&gt;=Tableau18[Début])*($W59&lt;=Tableau18[Fin])*(AC$6=Tableau18[Nom]))</f>
        <v>0</v>
      </c>
      <c r="AD59" s="5">
        <v>45250</v>
      </c>
      <c r="AE59" s="11" cm="1">
        <f t="array" ref="AE59">SUMPRODUCT(($AD59&gt;=Tableau18[Début])*($AD59&lt;=Tableau18[Fin])*(AE$6=Tableau18[Nom]))</f>
        <v>0</v>
      </c>
      <c r="AF59" s="12" cm="1">
        <f t="array" ref="AF59">SUMPRODUCT(($AD59&gt;=Tableau18[Début])*($AD59&lt;=Tableau18[Fin])*(AF$6=Tableau18[Nom]))</f>
        <v>0</v>
      </c>
      <c r="AG59" s="12" cm="1">
        <f t="array" ref="AG59">SUMPRODUCT(($AD59&gt;=Tableau18[Début])*($AD59&lt;=Tableau18[Fin])*(AG$6=Tableau18[Nom]))</f>
        <v>0</v>
      </c>
      <c r="AH59" s="12" cm="1">
        <f t="array" ref="AH59">SUMPRODUCT(($AD59&gt;=Tableau18[Début])*($AD59&lt;=Tableau18[Fin])*(AH$6=Tableau18[Nom]))</f>
        <v>0</v>
      </c>
      <c r="AI59" s="12" cm="1">
        <f t="array" ref="AI59">SUMPRODUCT(($AD59&gt;=Tableau18[Début])*($AD59&lt;=Tableau18[Fin])*(AI$6=Tableau18[Nom]))</f>
        <v>0</v>
      </c>
      <c r="AJ59" s="13" cm="1">
        <f t="array" ref="AJ59">SUMPRODUCT(($AD59&gt;=Tableau18[Début])*($AD59&lt;=Tableau18[Fin])*(AJ$6=Tableau18[Nom]))</f>
        <v>0</v>
      </c>
      <c r="AK59" s="5">
        <v>45280</v>
      </c>
      <c r="AL59" s="11" cm="1">
        <f t="array" ref="AL59">SUMPRODUCT(($AK59&gt;=Tableau18[Début])*($AK59&lt;=Tableau18[Fin])*(AL$6=Tableau18[Nom]))</f>
        <v>0</v>
      </c>
      <c r="AM59" s="12" cm="1">
        <f t="array" ref="AM59">SUMPRODUCT(($AK59&gt;=Tableau18[Début])*($AK59&lt;=Tableau18[Fin])*(AM$6=Tableau18[Nom]))</f>
        <v>0</v>
      </c>
      <c r="AN59" s="12" cm="1">
        <f t="array" ref="AN59">SUMPRODUCT(($AK59&gt;=Tableau18[Début])*($AK59&lt;=Tableau18[Fin])*(AN$6=Tableau18[Nom]))</f>
        <v>0</v>
      </c>
      <c r="AO59" s="12" cm="1">
        <f t="array" ref="AO59">SUMPRODUCT(($AK59&gt;=Tableau18[Début])*($AK59&lt;=Tableau18[Fin])*(AO$6=Tableau18[Nom]))</f>
        <v>0</v>
      </c>
      <c r="AP59" s="12" cm="1">
        <f t="array" ref="AP59">SUMPRODUCT(($AK59&gt;=Tableau18[Début])*($AK59&lt;=Tableau18[Fin])*(AP$6=Tableau18[Nom]))</f>
        <v>0</v>
      </c>
      <c r="AQ59" s="13" cm="1">
        <f t="array" ref="AQ59">SUMPRODUCT(($AK59&gt;=Tableau18[Début])*($AK59&lt;=Tableau18[Fin])*(AQ$6=Tableau18[Nom]))</f>
        <v>0</v>
      </c>
    </row>
    <row r="60" spans="2:43" ht="20.100000000000001" customHeight="1" x14ac:dyDescent="0.25">
      <c r="B60" s="5">
        <v>45128</v>
      </c>
      <c r="C60" s="11" cm="1">
        <f t="array" ref="C60">SUMPRODUCT(($B60&gt;=Tableau18[Début])*($B60&lt;=Tableau18[Fin])*(C$6=Tableau18[Nom]))</f>
        <v>0</v>
      </c>
      <c r="D60" s="12" cm="1">
        <f t="array" ref="D60">SUMPRODUCT(($B60&gt;=Tableau18[Début])*($B60&lt;=Tableau18[Fin])*(D$6=Tableau18[Nom]))</f>
        <v>0</v>
      </c>
      <c r="E60" s="12" cm="1">
        <f t="array" ref="E60">SUMPRODUCT(($B60&gt;=Tableau18[Début])*($B60&lt;=Tableau18[Fin])*(E$6=Tableau18[Nom]))</f>
        <v>0</v>
      </c>
      <c r="F60" s="12" cm="1">
        <f t="array" ref="F60">SUMPRODUCT(($B60&gt;=Tableau18[Début])*($B60&lt;=Tableau18[Fin])*(F$6=Tableau18[Nom]))</f>
        <v>0</v>
      </c>
      <c r="G60" s="12" cm="1">
        <f t="array" ref="G60">SUMPRODUCT(($B60&gt;=Tableau18[Début])*($B60&lt;=Tableau18[Fin])*(G$6=Tableau18[Nom]))</f>
        <v>0</v>
      </c>
      <c r="H60" s="13" cm="1">
        <f t="array" ref="H60">SUMPRODUCT(($B60&gt;=Tableau18[Début])*($B60&lt;=Tableau18[Fin])*(H$6=Tableau18[Nom]))</f>
        <v>0</v>
      </c>
      <c r="I60" s="5">
        <v>45159</v>
      </c>
      <c r="J60" s="11" cm="1">
        <f t="array" ref="J60">SUMPRODUCT(($I60&gt;=Tableau18[Début])*($I60&lt;=Tableau18[Fin])*(J$6=Tableau18[Nom]))</f>
        <v>0</v>
      </c>
      <c r="K60" s="12" cm="1">
        <f t="array" ref="K60">SUMPRODUCT(($I60&gt;=Tableau18[Début])*($I60&lt;=Tableau18[Fin])*(K$6=Tableau18[Nom]))</f>
        <v>0</v>
      </c>
      <c r="L60" s="12" cm="1">
        <f t="array" ref="L60">SUMPRODUCT(($I60&gt;=Tableau18[Début])*($I60&lt;=Tableau18[Fin])*(L$6=Tableau18[Nom]))</f>
        <v>0</v>
      </c>
      <c r="M60" s="12" cm="1">
        <f t="array" ref="M60">SUMPRODUCT(($I60&gt;=Tableau18[Début])*($I60&lt;=Tableau18[Fin])*(M$6=Tableau18[Nom]))</f>
        <v>0</v>
      </c>
      <c r="N60" s="12" cm="1">
        <f t="array" ref="N60">SUMPRODUCT(($I60&gt;=Tableau18[Début])*($I60&lt;=Tableau18[Fin])*(N$6=Tableau18[Nom]))</f>
        <v>0</v>
      </c>
      <c r="O60" s="13" cm="1">
        <f t="array" ref="O60">SUMPRODUCT(($I60&gt;=Tableau18[Début])*($I60&lt;=Tableau18[Fin])*(O$6=Tableau18[Nom]))</f>
        <v>0</v>
      </c>
      <c r="P60" s="5">
        <v>45190</v>
      </c>
      <c r="Q60" s="11" cm="1">
        <f t="array" ref="Q60">SUMPRODUCT(($P60&gt;=Tableau18[Début])*($P60&lt;=Tableau18[Fin])*(Q$6=Tableau18[Nom]))</f>
        <v>0</v>
      </c>
      <c r="R60" s="12" cm="1">
        <f t="array" ref="R60">SUMPRODUCT(($P60&gt;=Tableau18[Début])*($P60&lt;=Tableau18[Fin])*(R$6=Tableau18[Nom]))</f>
        <v>0</v>
      </c>
      <c r="S60" s="12" cm="1">
        <f t="array" ref="S60">SUMPRODUCT(($P60&gt;=Tableau18[Début])*($P60&lt;=Tableau18[Fin])*(S$6=Tableau18[Nom]))</f>
        <v>1</v>
      </c>
      <c r="T60" s="12" cm="1">
        <f t="array" ref="T60">SUMPRODUCT(($P60&gt;=Tableau18[Début])*($P60&lt;=Tableau18[Fin])*(T$6=Tableau18[Nom]))</f>
        <v>0</v>
      </c>
      <c r="U60" s="12" cm="1">
        <f t="array" ref="U60">SUMPRODUCT(($P60&gt;=Tableau18[Début])*($P60&lt;=Tableau18[Fin])*(U$6=Tableau18[Nom]))</f>
        <v>0</v>
      </c>
      <c r="V60" s="13" cm="1">
        <f t="array" ref="V60">SUMPRODUCT(($P60&gt;=Tableau18[Début])*($P60&lt;=Tableau18[Fin])*(V$6=Tableau18[Nom]))</f>
        <v>0</v>
      </c>
      <c r="W60" s="5">
        <v>45220</v>
      </c>
      <c r="X60" s="11" cm="1">
        <f t="array" ref="X60">SUMPRODUCT(($W60&gt;=Tableau18[Début])*($W60&lt;=Tableau18[Fin])*(X$6=Tableau18[Nom]))</f>
        <v>0</v>
      </c>
      <c r="Y60" s="12" cm="1">
        <f t="array" ref="Y60">SUMPRODUCT(($W60&gt;=Tableau18[Début])*($W60&lt;=Tableau18[Fin])*(Y$6=Tableau18[Nom]))</f>
        <v>0</v>
      </c>
      <c r="Z60" s="12" cm="1">
        <f t="array" ref="Z60">SUMPRODUCT(($W60&gt;=Tableau18[Début])*($W60&lt;=Tableau18[Fin])*(Z$6=Tableau18[Nom]))</f>
        <v>0</v>
      </c>
      <c r="AA60" s="12" cm="1">
        <f t="array" ref="AA60">SUMPRODUCT(($W60&gt;=Tableau18[Début])*($W60&lt;=Tableau18[Fin])*(AA$6=Tableau18[Nom]))</f>
        <v>0</v>
      </c>
      <c r="AB60" s="12" cm="1">
        <f t="array" ref="AB60">SUMPRODUCT(($W60&gt;=Tableau18[Début])*($W60&lt;=Tableau18[Fin])*(AB$6=Tableau18[Nom]))</f>
        <v>0</v>
      </c>
      <c r="AC60" s="13" cm="1">
        <f t="array" ref="AC60">SUMPRODUCT(($W60&gt;=Tableau18[Début])*($W60&lt;=Tableau18[Fin])*(AC$6=Tableau18[Nom]))</f>
        <v>0</v>
      </c>
      <c r="AD60" s="5">
        <v>45251</v>
      </c>
      <c r="AE60" s="11" cm="1">
        <f t="array" ref="AE60">SUMPRODUCT(($AD60&gt;=Tableau18[Début])*($AD60&lt;=Tableau18[Fin])*(AE$6=Tableau18[Nom]))</f>
        <v>0</v>
      </c>
      <c r="AF60" s="12" cm="1">
        <f t="array" ref="AF60">SUMPRODUCT(($AD60&gt;=Tableau18[Début])*($AD60&lt;=Tableau18[Fin])*(AF$6=Tableau18[Nom]))</f>
        <v>0</v>
      </c>
      <c r="AG60" s="12" cm="1">
        <f t="array" ref="AG60">SUMPRODUCT(($AD60&gt;=Tableau18[Début])*($AD60&lt;=Tableau18[Fin])*(AG$6=Tableau18[Nom]))</f>
        <v>0</v>
      </c>
      <c r="AH60" s="12" cm="1">
        <f t="array" ref="AH60">SUMPRODUCT(($AD60&gt;=Tableau18[Début])*($AD60&lt;=Tableau18[Fin])*(AH$6=Tableau18[Nom]))</f>
        <v>0</v>
      </c>
      <c r="AI60" s="12" cm="1">
        <f t="array" ref="AI60">SUMPRODUCT(($AD60&gt;=Tableau18[Début])*($AD60&lt;=Tableau18[Fin])*(AI$6=Tableau18[Nom]))</f>
        <v>0</v>
      </c>
      <c r="AJ60" s="13" cm="1">
        <f t="array" ref="AJ60">SUMPRODUCT(($AD60&gt;=Tableau18[Début])*($AD60&lt;=Tableau18[Fin])*(AJ$6=Tableau18[Nom]))</f>
        <v>0</v>
      </c>
      <c r="AK60" s="5">
        <v>45281</v>
      </c>
      <c r="AL60" s="11" cm="1">
        <f t="array" ref="AL60">SUMPRODUCT(($AK60&gt;=Tableau18[Début])*($AK60&lt;=Tableau18[Fin])*(AL$6=Tableau18[Nom]))</f>
        <v>0</v>
      </c>
      <c r="AM60" s="12" cm="1">
        <f t="array" ref="AM60">SUMPRODUCT(($AK60&gt;=Tableau18[Début])*($AK60&lt;=Tableau18[Fin])*(AM$6=Tableau18[Nom]))</f>
        <v>0</v>
      </c>
      <c r="AN60" s="12" cm="1">
        <f t="array" ref="AN60">SUMPRODUCT(($AK60&gt;=Tableau18[Début])*($AK60&lt;=Tableau18[Fin])*(AN$6=Tableau18[Nom]))</f>
        <v>0</v>
      </c>
      <c r="AO60" s="12" cm="1">
        <f t="array" ref="AO60">SUMPRODUCT(($AK60&gt;=Tableau18[Début])*($AK60&lt;=Tableau18[Fin])*(AO$6=Tableau18[Nom]))</f>
        <v>0</v>
      </c>
      <c r="AP60" s="12" cm="1">
        <f t="array" ref="AP60">SUMPRODUCT(($AK60&gt;=Tableau18[Début])*($AK60&lt;=Tableau18[Fin])*(AP$6=Tableau18[Nom]))</f>
        <v>0</v>
      </c>
      <c r="AQ60" s="13" cm="1">
        <f t="array" ref="AQ60">SUMPRODUCT(($AK60&gt;=Tableau18[Début])*($AK60&lt;=Tableau18[Fin])*(AQ$6=Tableau18[Nom]))</f>
        <v>0</v>
      </c>
    </row>
    <row r="61" spans="2:43" ht="20.100000000000001" customHeight="1" x14ac:dyDescent="0.25">
      <c r="B61" s="5">
        <v>45129</v>
      </c>
      <c r="C61" s="11" cm="1">
        <f t="array" ref="C61">SUMPRODUCT(($B61&gt;=Tableau18[Début])*($B61&lt;=Tableau18[Fin])*(C$6=Tableau18[Nom]))</f>
        <v>0</v>
      </c>
      <c r="D61" s="12" cm="1">
        <f t="array" ref="D61">SUMPRODUCT(($B61&gt;=Tableau18[Début])*($B61&lt;=Tableau18[Fin])*(D$6=Tableau18[Nom]))</f>
        <v>0</v>
      </c>
      <c r="E61" s="12" cm="1">
        <f t="array" ref="E61">SUMPRODUCT(($B61&gt;=Tableau18[Début])*($B61&lt;=Tableau18[Fin])*(E$6=Tableau18[Nom]))</f>
        <v>0</v>
      </c>
      <c r="F61" s="12" cm="1">
        <f t="array" ref="F61">SUMPRODUCT(($B61&gt;=Tableau18[Début])*($B61&lt;=Tableau18[Fin])*(F$6=Tableau18[Nom]))</f>
        <v>0</v>
      </c>
      <c r="G61" s="12" cm="1">
        <f t="array" ref="G61">SUMPRODUCT(($B61&gt;=Tableau18[Début])*($B61&lt;=Tableau18[Fin])*(G$6=Tableau18[Nom]))</f>
        <v>0</v>
      </c>
      <c r="H61" s="13" cm="1">
        <f t="array" ref="H61">SUMPRODUCT(($B61&gt;=Tableau18[Début])*($B61&lt;=Tableau18[Fin])*(H$6=Tableau18[Nom]))</f>
        <v>0</v>
      </c>
      <c r="I61" s="5">
        <v>45160</v>
      </c>
      <c r="J61" s="11" cm="1">
        <f t="array" ref="J61">SUMPRODUCT(($I61&gt;=Tableau18[Début])*($I61&lt;=Tableau18[Fin])*(J$6=Tableau18[Nom]))</f>
        <v>0</v>
      </c>
      <c r="K61" s="12" cm="1">
        <f t="array" ref="K61">SUMPRODUCT(($I61&gt;=Tableau18[Début])*($I61&lt;=Tableau18[Fin])*(K$6=Tableau18[Nom]))</f>
        <v>0</v>
      </c>
      <c r="L61" s="12" cm="1">
        <f t="array" ref="L61">SUMPRODUCT(($I61&gt;=Tableau18[Début])*($I61&lt;=Tableau18[Fin])*(L$6=Tableau18[Nom]))</f>
        <v>0</v>
      </c>
      <c r="M61" s="12" cm="1">
        <f t="array" ref="M61">SUMPRODUCT(($I61&gt;=Tableau18[Début])*($I61&lt;=Tableau18[Fin])*(M$6=Tableau18[Nom]))</f>
        <v>0</v>
      </c>
      <c r="N61" s="12" cm="1">
        <f t="array" ref="N61">SUMPRODUCT(($I61&gt;=Tableau18[Début])*($I61&lt;=Tableau18[Fin])*(N$6=Tableau18[Nom]))</f>
        <v>0</v>
      </c>
      <c r="O61" s="13" cm="1">
        <f t="array" ref="O61">SUMPRODUCT(($I61&gt;=Tableau18[Début])*($I61&lt;=Tableau18[Fin])*(O$6=Tableau18[Nom]))</f>
        <v>0</v>
      </c>
      <c r="P61" s="5">
        <v>45191</v>
      </c>
      <c r="Q61" s="11" cm="1">
        <f t="array" ref="Q61">SUMPRODUCT(($P61&gt;=Tableau18[Début])*($P61&lt;=Tableau18[Fin])*(Q$6=Tableau18[Nom]))</f>
        <v>0</v>
      </c>
      <c r="R61" s="12" cm="1">
        <f t="array" ref="R61">SUMPRODUCT(($P61&gt;=Tableau18[Début])*($P61&lt;=Tableau18[Fin])*(R$6=Tableau18[Nom]))</f>
        <v>0</v>
      </c>
      <c r="S61" s="12" cm="1">
        <f t="array" ref="S61">SUMPRODUCT(($P61&gt;=Tableau18[Début])*($P61&lt;=Tableau18[Fin])*(S$6=Tableau18[Nom]))</f>
        <v>1</v>
      </c>
      <c r="T61" s="12" cm="1">
        <f t="array" ref="T61">SUMPRODUCT(($P61&gt;=Tableau18[Début])*($P61&lt;=Tableau18[Fin])*(T$6=Tableau18[Nom]))</f>
        <v>0</v>
      </c>
      <c r="U61" s="12" cm="1">
        <f t="array" ref="U61">SUMPRODUCT(($P61&gt;=Tableau18[Début])*($P61&lt;=Tableau18[Fin])*(U$6=Tableau18[Nom]))</f>
        <v>0</v>
      </c>
      <c r="V61" s="13" cm="1">
        <f t="array" ref="V61">SUMPRODUCT(($P61&gt;=Tableau18[Début])*($P61&lt;=Tableau18[Fin])*(V$6=Tableau18[Nom]))</f>
        <v>0</v>
      </c>
      <c r="W61" s="5">
        <v>45221</v>
      </c>
      <c r="X61" s="11" cm="1">
        <f t="array" ref="X61">SUMPRODUCT(($W61&gt;=Tableau18[Début])*($W61&lt;=Tableau18[Fin])*(X$6=Tableau18[Nom]))</f>
        <v>0</v>
      </c>
      <c r="Y61" s="12" cm="1">
        <f t="array" ref="Y61">SUMPRODUCT(($W61&gt;=Tableau18[Début])*($W61&lt;=Tableau18[Fin])*(Y$6=Tableau18[Nom]))</f>
        <v>0</v>
      </c>
      <c r="Z61" s="12" cm="1">
        <f t="array" ref="Z61">SUMPRODUCT(($W61&gt;=Tableau18[Début])*($W61&lt;=Tableau18[Fin])*(Z$6=Tableau18[Nom]))</f>
        <v>0</v>
      </c>
      <c r="AA61" s="12" cm="1">
        <f t="array" ref="AA61">SUMPRODUCT(($W61&gt;=Tableau18[Début])*($W61&lt;=Tableau18[Fin])*(AA$6=Tableau18[Nom]))</f>
        <v>0</v>
      </c>
      <c r="AB61" s="12" cm="1">
        <f t="array" ref="AB61">SUMPRODUCT(($W61&gt;=Tableau18[Début])*($W61&lt;=Tableau18[Fin])*(AB$6=Tableau18[Nom]))</f>
        <v>0</v>
      </c>
      <c r="AC61" s="13" cm="1">
        <f t="array" ref="AC61">SUMPRODUCT(($W61&gt;=Tableau18[Début])*($W61&lt;=Tableau18[Fin])*(AC$6=Tableau18[Nom]))</f>
        <v>0</v>
      </c>
      <c r="AD61" s="5">
        <v>45252</v>
      </c>
      <c r="AE61" s="11" cm="1">
        <f t="array" ref="AE61">SUMPRODUCT(($AD61&gt;=Tableau18[Début])*($AD61&lt;=Tableau18[Fin])*(AE$6=Tableau18[Nom]))</f>
        <v>0</v>
      </c>
      <c r="AF61" s="12" cm="1">
        <f t="array" ref="AF61">SUMPRODUCT(($AD61&gt;=Tableau18[Début])*($AD61&lt;=Tableau18[Fin])*(AF$6=Tableau18[Nom]))</f>
        <v>0</v>
      </c>
      <c r="AG61" s="12" cm="1">
        <f t="array" ref="AG61">SUMPRODUCT(($AD61&gt;=Tableau18[Début])*($AD61&lt;=Tableau18[Fin])*(AG$6=Tableau18[Nom]))</f>
        <v>0</v>
      </c>
      <c r="AH61" s="12" cm="1">
        <f t="array" ref="AH61">SUMPRODUCT(($AD61&gt;=Tableau18[Début])*($AD61&lt;=Tableau18[Fin])*(AH$6=Tableau18[Nom]))</f>
        <v>0</v>
      </c>
      <c r="AI61" s="12" cm="1">
        <f t="array" ref="AI61">SUMPRODUCT(($AD61&gt;=Tableau18[Début])*($AD61&lt;=Tableau18[Fin])*(AI$6=Tableau18[Nom]))</f>
        <v>0</v>
      </c>
      <c r="AJ61" s="13" cm="1">
        <f t="array" ref="AJ61">SUMPRODUCT(($AD61&gt;=Tableau18[Début])*($AD61&lt;=Tableau18[Fin])*(AJ$6=Tableau18[Nom]))</f>
        <v>0</v>
      </c>
      <c r="AK61" s="5">
        <v>45282</v>
      </c>
      <c r="AL61" s="11" cm="1">
        <f t="array" ref="AL61">SUMPRODUCT(($AK61&gt;=Tableau18[Début])*($AK61&lt;=Tableau18[Fin])*(AL$6=Tableau18[Nom]))</f>
        <v>0</v>
      </c>
      <c r="AM61" s="12" cm="1">
        <f t="array" ref="AM61">SUMPRODUCT(($AK61&gt;=Tableau18[Début])*($AK61&lt;=Tableau18[Fin])*(AM$6=Tableau18[Nom]))</f>
        <v>0</v>
      </c>
      <c r="AN61" s="12" cm="1">
        <f t="array" ref="AN61">SUMPRODUCT(($AK61&gt;=Tableau18[Début])*($AK61&lt;=Tableau18[Fin])*(AN$6=Tableau18[Nom]))</f>
        <v>0</v>
      </c>
      <c r="AO61" s="12" cm="1">
        <f t="array" ref="AO61">SUMPRODUCT(($AK61&gt;=Tableau18[Début])*($AK61&lt;=Tableau18[Fin])*(AO$6=Tableau18[Nom]))</f>
        <v>0</v>
      </c>
      <c r="AP61" s="12" cm="1">
        <f t="array" ref="AP61">SUMPRODUCT(($AK61&gt;=Tableau18[Début])*($AK61&lt;=Tableau18[Fin])*(AP$6=Tableau18[Nom]))</f>
        <v>0</v>
      </c>
      <c r="AQ61" s="13" cm="1">
        <f t="array" ref="AQ61">SUMPRODUCT(($AK61&gt;=Tableau18[Début])*($AK61&lt;=Tableau18[Fin])*(AQ$6=Tableau18[Nom]))</f>
        <v>0</v>
      </c>
    </row>
    <row r="62" spans="2:43" ht="20.100000000000001" customHeight="1" x14ac:dyDescent="0.25">
      <c r="B62" s="5">
        <v>45130</v>
      </c>
      <c r="C62" s="11" cm="1">
        <f t="array" ref="C62">SUMPRODUCT(($B62&gt;=Tableau18[Début])*($B62&lt;=Tableau18[Fin])*(C$6=Tableau18[Nom]))</f>
        <v>0</v>
      </c>
      <c r="D62" s="12" cm="1">
        <f t="array" ref="D62">SUMPRODUCT(($B62&gt;=Tableau18[Début])*($B62&lt;=Tableau18[Fin])*(D$6=Tableau18[Nom]))</f>
        <v>0</v>
      </c>
      <c r="E62" s="12" cm="1">
        <f t="array" ref="E62">SUMPRODUCT(($B62&gt;=Tableau18[Début])*($B62&lt;=Tableau18[Fin])*(E$6=Tableau18[Nom]))</f>
        <v>0</v>
      </c>
      <c r="F62" s="12" cm="1">
        <f t="array" ref="F62">SUMPRODUCT(($B62&gt;=Tableau18[Début])*($B62&lt;=Tableau18[Fin])*(F$6=Tableau18[Nom]))</f>
        <v>0</v>
      </c>
      <c r="G62" s="12" cm="1">
        <f t="array" ref="G62">SUMPRODUCT(($B62&gt;=Tableau18[Début])*($B62&lt;=Tableau18[Fin])*(G$6=Tableau18[Nom]))</f>
        <v>0</v>
      </c>
      <c r="H62" s="13" cm="1">
        <f t="array" ref="H62">SUMPRODUCT(($B62&gt;=Tableau18[Début])*($B62&lt;=Tableau18[Fin])*(H$6=Tableau18[Nom]))</f>
        <v>0</v>
      </c>
      <c r="I62" s="5">
        <v>45161</v>
      </c>
      <c r="J62" s="11" cm="1">
        <f t="array" ref="J62">SUMPRODUCT(($I62&gt;=Tableau18[Début])*($I62&lt;=Tableau18[Fin])*(J$6=Tableau18[Nom]))</f>
        <v>0</v>
      </c>
      <c r="K62" s="12" cm="1">
        <f t="array" ref="K62">SUMPRODUCT(($I62&gt;=Tableau18[Début])*($I62&lt;=Tableau18[Fin])*(K$6=Tableau18[Nom]))</f>
        <v>0</v>
      </c>
      <c r="L62" s="12" cm="1">
        <f t="array" ref="L62">SUMPRODUCT(($I62&gt;=Tableau18[Début])*($I62&lt;=Tableau18[Fin])*(L$6=Tableau18[Nom]))</f>
        <v>0</v>
      </c>
      <c r="M62" s="12" cm="1">
        <f t="array" ref="M62">SUMPRODUCT(($I62&gt;=Tableau18[Début])*($I62&lt;=Tableau18[Fin])*(M$6=Tableau18[Nom]))</f>
        <v>0</v>
      </c>
      <c r="N62" s="12" cm="1">
        <f t="array" ref="N62">SUMPRODUCT(($I62&gt;=Tableau18[Début])*($I62&lt;=Tableau18[Fin])*(N$6=Tableau18[Nom]))</f>
        <v>0</v>
      </c>
      <c r="O62" s="13" cm="1">
        <f t="array" ref="O62">SUMPRODUCT(($I62&gt;=Tableau18[Début])*($I62&lt;=Tableau18[Fin])*(O$6=Tableau18[Nom]))</f>
        <v>0</v>
      </c>
      <c r="P62" s="5">
        <v>45192</v>
      </c>
      <c r="Q62" s="11" cm="1">
        <f t="array" ref="Q62">SUMPRODUCT(($P62&gt;=Tableau18[Début])*($P62&lt;=Tableau18[Fin])*(Q$6=Tableau18[Nom]))</f>
        <v>0</v>
      </c>
      <c r="R62" s="12" cm="1">
        <f t="array" ref="R62">SUMPRODUCT(($P62&gt;=Tableau18[Début])*($P62&lt;=Tableau18[Fin])*(R$6=Tableau18[Nom]))</f>
        <v>0</v>
      </c>
      <c r="S62" s="12" cm="1">
        <f t="array" ref="S62">SUMPRODUCT(($P62&gt;=Tableau18[Début])*($P62&lt;=Tableau18[Fin])*(S$6=Tableau18[Nom]))</f>
        <v>0</v>
      </c>
      <c r="T62" s="12" cm="1">
        <f t="array" ref="T62">SUMPRODUCT(($P62&gt;=Tableau18[Début])*($P62&lt;=Tableau18[Fin])*(T$6=Tableau18[Nom]))</f>
        <v>0</v>
      </c>
      <c r="U62" s="12" cm="1">
        <f t="array" ref="U62">SUMPRODUCT(($P62&gt;=Tableau18[Début])*($P62&lt;=Tableau18[Fin])*(U$6=Tableau18[Nom]))</f>
        <v>0</v>
      </c>
      <c r="V62" s="13" cm="1">
        <f t="array" ref="V62">SUMPRODUCT(($P62&gt;=Tableau18[Début])*($P62&lt;=Tableau18[Fin])*(V$6=Tableau18[Nom]))</f>
        <v>0</v>
      </c>
      <c r="W62" s="5">
        <v>45222</v>
      </c>
      <c r="X62" s="11" cm="1">
        <f t="array" ref="X62">SUMPRODUCT(($W62&gt;=Tableau18[Début])*($W62&lt;=Tableau18[Fin])*(X$6=Tableau18[Nom]))</f>
        <v>0</v>
      </c>
      <c r="Y62" s="12" cm="1">
        <f t="array" ref="Y62">SUMPRODUCT(($W62&gt;=Tableau18[Début])*($W62&lt;=Tableau18[Fin])*(Y$6=Tableau18[Nom]))</f>
        <v>0</v>
      </c>
      <c r="Z62" s="12" cm="1">
        <f t="array" ref="Z62">SUMPRODUCT(($W62&gt;=Tableau18[Début])*($W62&lt;=Tableau18[Fin])*(Z$6=Tableau18[Nom]))</f>
        <v>0</v>
      </c>
      <c r="AA62" s="12" cm="1">
        <f t="array" ref="AA62">SUMPRODUCT(($W62&gt;=Tableau18[Début])*($W62&lt;=Tableau18[Fin])*(AA$6=Tableau18[Nom]))</f>
        <v>0</v>
      </c>
      <c r="AB62" s="12" cm="1">
        <f t="array" ref="AB62">SUMPRODUCT(($W62&gt;=Tableau18[Début])*($W62&lt;=Tableau18[Fin])*(AB$6=Tableau18[Nom]))</f>
        <v>0</v>
      </c>
      <c r="AC62" s="13" cm="1">
        <f t="array" ref="AC62">SUMPRODUCT(($W62&gt;=Tableau18[Début])*($W62&lt;=Tableau18[Fin])*(AC$6=Tableau18[Nom]))</f>
        <v>0</v>
      </c>
      <c r="AD62" s="5">
        <v>45253</v>
      </c>
      <c r="AE62" s="11" cm="1">
        <f t="array" ref="AE62">SUMPRODUCT(($AD62&gt;=Tableau18[Début])*($AD62&lt;=Tableau18[Fin])*(AE$6=Tableau18[Nom]))</f>
        <v>0</v>
      </c>
      <c r="AF62" s="12" cm="1">
        <f t="array" ref="AF62">SUMPRODUCT(($AD62&gt;=Tableau18[Début])*($AD62&lt;=Tableau18[Fin])*(AF$6=Tableau18[Nom]))</f>
        <v>0</v>
      </c>
      <c r="AG62" s="12" cm="1">
        <f t="array" ref="AG62">SUMPRODUCT(($AD62&gt;=Tableau18[Début])*($AD62&lt;=Tableau18[Fin])*(AG$6=Tableau18[Nom]))</f>
        <v>0</v>
      </c>
      <c r="AH62" s="12" cm="1">
        <f t="array" ref="AH62">SUMPRODUCT(($AD62&gt;=Tableau18[Début])*($AD62&lt;=Tableau18[Fin])*(AH$6=Tableau18[Nom]))</f>
        <v>0</v>
      </c>
      <c r="AI62" s="12" cm="1">
        <f t="array" ref="AI62">SUMPRODUCT(($AD62&gt;=Tableau18[Début])*($AD62&lt;=Tableau18[Fin])*(AI$6=Tableau18[Nom]))</f>
        <v>0</v>
      </c>
      <c r="AJ62" s="13" cm="1">
        <f t="array" ref="AJ62">SUMPRODUCT(($AD62&gt;=Tableau18[Début])*($AD62&lt;=Tableau18[Fin])*(AJ$6=Tableau18[Nom]))</f>
        <v>0</v>
      </c>
      <c r="AK62" s="5">
        <v>45283</v>
      </c>
      <c r="AL62" s="11" cm="1">
        <f t="array" ref="AL62">SUMPRODUCT(($AK62&gt;=Tableau18[Début])*($AK62&lt;=Tableau18[Fin])*(AL$6=Tableau18[Nom]))</f>
        <v>0</v>
      </c>
      <c r="AM62" s="12" cm="1">
        <f t="array" ref="AM62">SUMPRODUCT(($AK62&gt;=Tableau18[Début])*($AK62&lt;=Tableau18[Fin])*(AM$6=Tableau18[Nom]))</f>
        <v>0</v>
      </c>
      <c r="AN62" s="12" cm="1">
        <f t="array" ref="AN62">SUMPRODUCT(($AK62&gt;=Tableau18[Début])*($AK62&lt;=Tableau18[Fin])*(AN$6=Tableau18[Nom]))</f>
        <v>0</v>
      </c>
      <c r="AO62" s="12" cm="1">
        <f t="array" ref="AO62">SUMPRODUCT(($AK62&gt;=Tableau18[Début])*($AK62&lt;=Tableau18[Fin])*(AO$6=Tableau18[Nom]))</f>
        <v>0</v>
      </c>
      <c r="AP62" s="12" cm="1">
        <f t="array" ref="AP62">SUMPRODUCT(($AK62&gt;=Tableau18[Début])*($AK62&lt;=Tableau18[Fin])*(AP$6=Tableau18[Nom]))</f>
        <v>0</v>
      </c>
      <c r="AQ62" s="13" cm="1">
        <f t="array" ref="AQ62">SUMPRODUCT(($AK62&gt;=Tableau18[Début])*($AK62&lt;=Tableau18[Fin])*(AQ$6=Tableau18[Nom]))</f>
        <v>0</v>
      </c>
    </row>
    <row r="63" spans="2:43" ht="20.100000000000001" customHeight="1" x14ac:dyDescent="0.25">
      <c r="B63" s="5">
        <v>45131</v>
      </c>
      <c r="C63" s="11" cm="1">
        <f t="array" ref="C63">SUMPRODUCT(($B63&gt;=Tableau18[Début])*($B63&lt;=Tableau18[Fin])*(C$6=Tableau18[Nom]))</f>
        <v>0</v>
      </c>
      <c r="D63" s="12" cm="1">
        <f t="array" ref="D63">SUMPRODUCT(($B63&gt;=Tableau18[Début])*($B63&lt;=Tableau18[Fin])*(D$6=Tableau18[Nom]))</f>
        <v>0</v>
      </c>
      <c r="E63" s="12" cm="1">
        <f t="array" ref="E63">SUMPRODUCT(($B63&gt;=Tableau18[Début])*($B63&lt;=Tableau18[Fin])*(E$6=Tableau18[Nom]))</f>
        <v>0</v>
      </c>
      <c r="F63" s="12" cm="1">
        <f t="array" ref="F63">SUMPRODUCT(($B63&gt;=Tableau18[Début])*($B63&lt;=Tableau18[Fin])*(F$6=Tableau18[Nom]))</f>
        <v>0</v>
      </c>
      <c r="G63" s="12" cm="1">
        <f t="array" ref="G63">SUMPRODUCT(($B63&gt;=Tableau18[Début])*($B63&lt;=Tableau18[Fin])*(G$6=Tableau18[Nom]))</f>
        <v>0</v>
      </c>
      <c r="H63" s="13" cm="1">
        <f t="array" ref="H63">SUMPRODUCT(($B63&gt;=Tableau18[Début])*($B63&lt;=Tableau18[Fin])*(H$6=Tableau18[Nom]))</f>
        <v>0</v>
      </c>
      <c r="I63" s="5">
        <v>45162</v>
      </c>
      <c r="J63" s="11" cm="1">
        <f t="array" ref="J63">SUMPRODUCT(($I63&gt;=Tableau18[Début])*($I63&lt;=Tableau18[Fin])*(J$6=Tableau18[Nom]))</f>
        <v>0</v>
      </c>
      <c r="K63" s="12" cm="1">
        <f t="array" ref="K63">SUMPRODUCT(($I63&gt;=Tableau18[Début])*($I63&lt;=Tableau18[Fin])*(K$6=Tableau18[Nom]))</f>
        <v>0</v>
      </c>
      <c r="L63" s="12" cm="1">
        <f t="array" ref="L63">SUMPRODUCT(($I63&gt;=Tableau18[Début])*($I63&lt;=Tableau18[Fin])*(L$6=Tableau18[Nom]))</f>
        <v>0</v>
      </c>
      <c r="M63" s="12" cm="1">
        <f t="array" ref="M63">SUMPRODUCT(($I63&gt;=Tableau18[Début])*($I63&lt;=Tableau18[Fin])*(M$6=Tableau18[Nom]))</f>
        <v>0</v>
      </c>
      <c r="N63" s="12" cm="1">
        <f t="array" ref="N63">SUMPRODUCT(($I63&gt;=Tableau18[Début])*($I63&lt;=Tableau18[Fin])*(N$6=Tableau18[Nom]))</f>
        <v>0</v>
      </c>
      <c r="O63" s="13" cm="1">
        <f t="array" ref="O63">SUMPRODUCT(($I63&gt;=Tableau18[Début])*($I63&lt;=Tableau18[Fin])*(O$6=Tableau18[Nom]))</f>
        <v>0</v>
      </c>
      <c r="P63" s="5">
        <v>45193</v>
      </c>
      <c r="Q63" s="11" cm="1">
        <f t="array" ref="Q63">SUMPRODUCT(($P63&gt;=Tableau18[Début])*($P63&lt;=Tableau18[Fin])*(Q$6=Tableau18[Nom]))</f>
        <v>0</v>
      </c>
      <c r="R63" s="12" cm="1">
        <f t="array" ref="R63">SUMPRODUCT(($P63&gt;=Tableau18[Début])*($P63&lt;=Tableau18[Fin])*(R$6=Tableau18[Nom]))</f>
        <v>0</v>
      </c>
      <c r="S63" s="12" cm="1">
        <f t="array" ref="S63">SUMPRODUCT(($P63&gt;=Tableau18[Début])*($P63&lt;=Tableau18[Fin])*(S$6=Tableau18[Nom]))</f>
        <v>0</v>
      </c>
      <c r="T63" s="12" cm="1">
        <f t="array" ref="T63">SUMPRODUCT(($P63&gt;=Tableau18[Début])*($P63&lt;=Tableau18[Fin])*(T$6=Tableau18[Nom]))</f>
        <v>0</v>
      </c>
      <c r="U63" s="12" cm="1">
        <f t="array" ref="U63">SUMPRODUCT(($P63&gt;=Tableau18[Début])*($P63&lt;=Tableau18[Fin])*(U$6=Tableau18[Nom]))</f>
        <v>0</v>
      </c>
      <c r="V63" s="13" cm="1">
        <f t="array" ref="V63">SUMPRODUCT(($P63&gt;=Tableau18[Début])*($P63&lt;=Tableau18[Fin])*(V$6=Tableau18[Nom]))</f>
        <v>0</v>
      </c>
      <c r="W63" s="5">
        <v>45223</v>
      </c>
      <c r="X63" s="11" cm="1">
        <f t="array" ref="X63">SUMPRODUCT(($W63&gt;=Tableau18[Début])*($W63&lt;=Tableau18[Fin])*(X$6=Tableau18[Nom]))</f>
        <v>0</v>
      </c>
      <c r="Y63" s="12" cm="1">
        <f t="array" ref="Y63">SUMPRODUCT(($W63&gt;=Tableau18[Début])*($W63&lt;=Tableau18[Fin])*(Y$6=Tableau18[Nom]))</f>
        <v>0</v>
      </c>
      <c r="Z63" s="12" cm="1">
        <f t="array" ref="Z63">SUMPRODUCT(($W63&gt;=Tableau18[Début])*($W63&lt;=Tableau18[Fin])*(Z$6=Tableau18[Nom]))</f>
        <v>0</v>
      </c>
      <c r="AA63" s="12" cm="1">
        <f t="array" ref="AA63">SUMPRODUCT(($W63&gt;=Tableau18[Début])*($W63&lt;=Tableau18[Fin])*(AA$6=Tableau18[Nom]))</f>
        <v>0</v>
      </c>
      <c r="AB63" s="12" cm="1">
        <f t="array" ref="AB63">SUMPRODUCT(($W63&gt;=Tableau18[Début])*($W63&lt;=Tableau18[Fin])*(AB$6=Tableau18[Nom]))</f>
        <v>0</v>
      </c>
      <c r="AC63" s="13" cm="1">
        <f t="array" ref="AC63">SUMPRODUCT(($W63&gt;=Tableau18[Début])*($W63&lt;=Tableau18[Fin])*(AC$6=Tableau18[Nom]))</f>
        <v>0</v>
      </c>
      <c r="AD63" s="5">
        <v>45254</v>
      </c>
      <c r="AE63" s="11" cm="1">
        <f t="array" ref="AE63">SUMPRODUCT(($AD63&gt;=Tableau18[Début])*($AD63&lt;=Tableau18[Fin])*(AE$6=Tableau18[Nom]))</f>
        <v>0</v>
      </c>
      <c r="AF63" s="12" cm="1">
        <f t="array" ref="AF63">SUMPRODUCT(($AD63&gt;=Tableau18[Début])*($AD63&lt;=Tableau18[Fin])*(AF$6=Tableau18[Nom]))</f>
        <v>0</v>
      </c>
      <c r="AG63" s="12" cm="1">
        <f t="array" ref="AG63">SUMPRODUCT(($AD63&gt;=Tableau18[Début])*($AD63&lt;=Tableau18[Fin])*(AG$6=Tableau18[Nom]))</f>
        <v>0</v>
      </c>
      <c r="AH63" s="12" cm="1">
        <f t="array" ref="AH63">SUMPRODUCT(($AD63&gt;=Tableau18[Début])*($AD63&lt;=Tableau18[Fin])*(AH$6=Tableau18[Nom]))</f>
        <v>0</v>
      </c>
      <c r="AI63" s="12" cm="1">
        <f t="array" ref="AI63">SUMPRODUCT(($AD63&gt;=Tableau18[Début])*($AD63&lt;=Tableau18[Fin])*(AI$6=Tableau18[Nom]))</f>
        <v>0</v>
      </c>
      <c r="AJ63" s="13" cm="1">
        <f t="array" ref="AJ63">SUMPRODUCT(($AD63&gt;=Tableau18[Début])*($AD63&lt;=Tableau18[Fin])*(AJ$6=Tableau18[Nom]))</f>
        <v>0</v>
      </c>
      <c r="AK63" s="5">
        <v>45284</v>
      </c>
      <c r="AL63" s="11" cm="1">
        <f t="array" ref="AL63">SUMPRODUCT(($AK63&gt;=Tableau18[Début])*($AK63&lt;=Tableau18[Fin])*(AL$6=Tableau18[Nom]))</f>
        <v>0</v>
      </c>
      <c r="AM63" s="12" cm="1">
        <f t="array" ref="AM63">SUMPRODUCT(($AK63&gt;=Tableau18[Début])*($AK63&lt;=Tableau18[Fin])*(AM$6=Tableau18[Nom]))</f>
        <v>0</v>
      </c>
      <c r="AN63" s="12" cm="1">
        <f t="array" ref="AN63">SUMPRODUCT(($AK63&gt;=Tableau18[Début])*($AK63&lt;=Tableau18[Fin])*(AN$6=Tableau18[Nom]))</f>
        <v>0</v>
      </c>
      <c r="AO63" s="12" cm="1">
        <f t="array" ref="AO63">SUMPRODUCT(($AK63&gt;=Tableau18[Début])*($AK63&lt;=Tableau18[Fin])*(AO$6=Tableau18[Nom]))</f>
        <v>0</v>
      </c>
      <c r="AP63" s="12" cm="1">
        <f t="array" ref="AP63">SUMPRODUCT(($AK63&gt;=Tableau18[Début])*($AK63&lt;=Tableau18[Fin])*(AP$6=Tableau18[Nom]))</f>
        <v>0</v>
      </c>
      <c r="AQ63" s="13" cm="1">
        <f t="array" ref="AQ63">SUMPRODUCT(($AK63&gt;=Tableau18[Début])*($AK63&lt;=Tableau18[Fin])*(AQ$6=Tableau18[Nom]))</f>
        <v>0</v>
      </c>
    </row>
    <row r="64" spans="2:43" ht="20.100000000000001" customHeight="1" x14ac:dyDescent="0.25">
      <c r="B64" s="5">
        <v>45132</v>
      </c>
      <c r="C64" s="11" cm="1">
        <f t="array" ref="C64">SUMPRODUCT(($B64&gt;=Tableau18[Début])*($B64&lt;=Tableau18[Fin])*(C$6=Tableau18[Nom]))</f>
        <v>0</v>
      </c>
      <c r="D64" s="12" cm="1">
        <f t="array" ref="D64">SUMPRODUCT(($B64&gt;=Tableau18[Début])*($B64&lt;=Tableau18[Fin])*(D$6=Tableau18[Nom]))</f>
        <v>0</v>
      </c>
      <c r="E64" s="12" cm="1">
        <f t="array" ref="E64">SUMPRODUCT(($B64&gt;=Tableau18[Début])*($B64&lt;=Tableau18[Fin])*(E$6=Tableau18[Nom]))</f>
        <v>0</v>
      </c>
      <c r="F64" s="12" cm="1">
        <f t="array" ref="F64">SUMPRODUCT(($B64&gt;=Tableau18[Début])*($B64&lt;=Tableau18[Fin])*(F$6=Tableau18[Nom]))</f>
        <v>0</v>
      </c>
      <c r="G64" s="12" cm="1">
        <f t="array" ref="G64">SUMPRODUCT(($B64&gt;=Tableau18[Début])*($B64&lt;=Tableau18[Fin])*(G$6=Tableau18[Nom]))</f>
        <v>0</v>
      </c>
      <c r="H64" s="13" cm="1">
        <f t="array" ref="H64">SUMPRODUCT(($B64&gt;=Tableau18[Début])*($B64&lt;=Tableau18[Fin])*(H$6=Tableau18[Nom]))</f>
        <v>0</v>
      </c>
      <c r="I64" s="5">
        <v>45163</v>
      </c>
      <c r="J64" s="11" cm="1">
        <f t="array" ref="J64">SUMPRODUCT(($I64&gt;=Tableau18[Début])*($I64&lt;=Tableau18[Fin])*(J$6=Tableau18[Nom]))</f>
        <v>0</v>
      </c>
      <c r="K64" s="12" cm="1">
        <f t="array" ref="K64">SUMPRODUCT(($I64&gt;=Tableau18[Début])*($I64&lt;=Tableau18[Fin])*(K$6=Tableau18[Nom]))</f>
        <v>0</v>
      </c>
      <c r="L64" s="12" cm="1">
        <f t="array" ref="L64">SUMPRODUCT(($I64&gt;=Tableau18[Début])*($I64&lt;=Tableau18[Fin])*(L$6=Tableau18[Nom]))</f>
        <v>0</v>
      </c>
      <c r="M64" s="12" cm="1">
        <f t="array" ref="M64">SUMPRODUCT(($I64&gt;=Tableau18[Début])*($I64&lt;=Tableau18[Fin])*(M$6=Tableau18[Nom]))</f>
        <v>0</v>
      </c>
      <c r="N64" s="12" cm="1">
        <f t="array" ref="N64">SUMPRODUCT(($I64&gt;=Tableau18[Début])*($I64&lt;=Tableau18[Fin])*(N$6=Tableau18[Nom]))</f>
        <v>0</v>
      </c>
      <c r="O64" s="13" cm="1">
        <f t="array" ref="O64">SUMPRODUCT(($I64&gt;=Tableau18[Début])*($I64&lt;=Tableau18[Fin])*(O$6=Tableau18[Nom]))</f>
        <v>0</v>
      </c>
      <c r="P64" s="5">
        <v>45194</v>
      </c>
      <c r="Q64" s="11" cm="1">
        <f t="array" ref="Q64">SUMPRODUCT(($P64&gt;=Tableau18[Début])*($P64&lt;=Tableau18[Fin])*(Q$6=Tableau18[Nom]))</f>
        <v>0</v>
      </c>
      <c r="R64" s="12" cm="1">
        <f t="array" ref="R64">SUMPRODUCT(($P64&gt;=Tableau18[Début])*($P64&lt;=Tableau18[Fin])*(R$6=Tableau18[Nom]))</f>
        <v>0</v>
      </c>
      <c r="S64" s="12" cm="1">
        <f t="array" ref="S64">SUMPRODUCT(($P64&gt;=Tableau18[Début])*($P64&lt;=Tableau18[Fin])*(S$6=Tableau18[Nom]))</f>
        <v>0</v>
      </c>
      <c r="T64" s="12" cm="1">
        <f t="array" ref="T64">SUMPRODUCT(($P64&gt;=Tableau18[Début])*($P64&lt;=Tableau18[Fin])*(T$6=Tableau18[Nom]))</f>
        <v>0</v>
      </c>
      <c r="U64" s="12" cm="1">
        <f t="array" ref="U64">SUMPRODUCT(($P64&gt;=Tableau18[Début])*($P64&lt;=Tableau18[Fin])*(U$6=Tableau18[Nom]))</f>
        <v>0</v>
      </c>
      <c r="V64" s="13" cm="1">
        <f t="array" ref="V64">SUMPRODUCT(($P64&gt;=Tableau18[Début])*($P64&lt;=Tableau18[Fin])*(V$6=Tableau18[Nom]))</f>
        <v>0</v>
      </c>
      <c r="W64" s="5">
        <v>45224</v>
      </c>
      <c r="X64" s="11" cm="1">
        <f t="array" ref="X64">SUMPRODUCT(($W64&gt;=Tableau18[Début])*($W64&lt;=Tableau18[Fin])*(X$6=Tableau18[Nom]))</f>
        <v>0</v>
      </c>
      <c r="Y64" s="12" cm="1">
        <f t="array" ref="Y64">SUMPRODUCT(($W64&gt;=Tableau18[Début])*($W64&lt;=Tableau18[Fin])*(Y$6=Tableau18[Nom]))</f>
        <v>0</v>
      </c>
      <c r="Z64" s="12" cm="1">
        <f t="array" ref="Z64">SUMPRODUCT(($W64&gt;=Tableau18[Début])*($W64&lt;=Tableau18[Fin])*(Z$6=Tableau18[Nom]))</f>
        <v>0</v>
      </c>
      <c r="AA64" s="12" cm="1">
        <f t="array" ref="AA64">SUMPRODUCT(($W64&gt;=Tableau18[Début])*($W64&lt;=Tableau18[Fin])*(AA$6=Tableau18[Nom]))</f>
        <v>0</v>
      </c>
      <c r="AB64" s="12" cm="1">
        <f t="array" ref="AB64">SUMPRODUCT(($W64&gt;=Tableau18[Début])*($W64&lt;=Tableau18[Fin])*(AB$6=Tableau18[Nom]))</f>
        <v>0</v>
      </c>
      <c r="AC64" s="13" cm="1">
        <f t="array" ref="AC64">SUMPRODUCT(($W64&gt;=Tableau18[Début])*($W64&lt;=Tableau18[Fin])*(AC$6=Tableau18[Nom]))</f>
        <v>0</v>
      </c>
      <c r="AD64" s="5">
        <v>45255</v>
      </c>
      <c r="AE64" s="11" cm="1">
        <f t="array" ref="AE64">SUMPRODUCT(($AD64&gt;=Tableau18[Début])*($AD64&lt;=Tableau18[Fin])*(AE$6=Tableau18[Nom]))</f>
        <v>0</v>
      </c>
      <c r="AF64" s="12" cm="1">
        <f t="array" ref="AF64">SUMPRODUCT(($AD64&gt;=Tableau18[Début])*($AD64&lt;=Tableau18[Fin])*(AF$6=Tableau18[Nom]))</f>
        <v>0</v>
      </c>
      <c r="AG64" s="12" cm="1">
        <f t="array" ref="AG64">SUMPRODUCT(($AD64&gt;=Tableau18[Début])*($AD64&lt;=Tableau18[Fin])*(AG$6=Tableau18[Nom]))</f>
        <v>0</v>
      </c>
      <c r="AH64" s="12" cm="1">
        <f t="array" ref="AH64">SUMPRODUCT(($AD64&gt;=Tableau18[Début])*($AD64&lt;=Tableau18[Fin])*(AH$6=Tableau18[Nom]))</f>
        <v>0</v>
      </c>
      <c r="AI64" s="12" cm="1">
        <f t="array" ref="AI64">SUMPRODUCT(($AD64&gt;=Tableau18[Début])*($AD64&lt;=Tableau18[Fin])*(AI$6=Tableau18[Nom]))</f>
        <v>0</v>
      </c>
      <c r="AJ64" s="13" cm="1">
        <f t="array" ref="AJ64">SUMPRODUCT(($AD64&gt;=Tableau18[Début])*($AD64&lt;=Tableau18[Fin])*(AJ$6=Tableau18[Nom]))</f>
        <v>0</v>
      </c>
      <c r="AK64" s="5">
        <v>45285</v>
      </c>
      <c r="AL64" s="11" cm="1">
        <f t="array" ref="AL64">SUMPRODUCT(($AK64&gt;=Tableau18[Début])*($AK64&lt;=Tableau18[Fin])*(AL$6=Tableau18[Nom]))</f>
        <v>0</v>
      </c>
      <c r="AM64" s="12" cm="1">
        <f t="array" ref="AM64">SUMPRODUCT(($AK64&gt;=Tableau18[Début])*($AK64&lt;=Tableau18[Fin])*(AM$6=Tableau18[Nom]))</f>
        <v>0</v>
      </c>
      <c r="AN64" s="12" cm="1">
        <f t="array" ref="AN64">SUMPRODUCT(($AK64&gt;=Tableau18[Début])*($AK64&lt;=Tableau18[Fin])*(AN$6=Tableau18[Nom]))</f>
        <v>0</v>
      </c>
      <c r="AO64" s="12" cm="1">
        <f t="array" ref="AO64">SUMPRODUCT(($AK64&gt;=Tableau18[Début])*($AK64&lt;=Tableau18[Fin])*(AO$6=Tableau18[Nom]))</f>
        <v>0</v>
      </c>
      <c r="AP64" s="12" cm="1">
        <f t="array" ref="AP64">SUMPRODUCT(($AK64&gt;=Tableau18[Début])*($AK64&lt;=Tableau18[Fin])*(AP$6=Tableau18[Nom]))</f>
        <v>0</v>
      </c>
      <c r="AQ64" s="13" cm="1">
        <f t="array" ref="AQ64">SUMPRODUCT(($AK64&gt;=Tableau18[Début])*($AK64&lt;=Tableau18[Fin])*(AQ$6=Tableau18[Nom]))</f>
        <v>0</v>
      </c>
    </row>
    <row r="65" spans="2:43" ht="20.100000000000001" customHeight="1" x14ac:dyDescent="0.25">
      <c r="B65" s="5">
        <v>45133</v>
      </c>
      <c r="C65" s="11" cm="1">
        <f t="array" ref="C65">SUMPRODUCT(($B65&gt;=Tableau18[Début])*($B65&lt;=Tableau18[Fin])*(C$6=Tableau18[Nom]))</f>
        <v>0</v>
      </c>
      <c r="D65" s="12" cm="1">
        <f t="array" ref="D65">SUMPRODUCT(($B65&gt;=Tableau18[Début])*($B65&lt;=Tableau18[Fin])*(D$6=Tableau18[Nom]))</f>
        <v>0</v>
      </c>
      <c r="E65" s="12" cm="1">
        <f t="array" ref="E65">SUMPRODUCT(($B65&gt;=Tableau18[Début])*($B65&lt;=Tableau18[Fin])*(E$6=Tableau18[Nom]))</f>
        <v>0</v>
      </c>
      <c r="F65" s="12" cm="1">
        <f t="array" ref="F65">SUMPRODUCT(($B65&gt;=Tableau18[Début])*($B65&lt;=Tableau18[Fin])*(F$6=Tableau18[Nom]))</f>
        <v>0</v>
      </c>
      <c r="G65" s="12" cm="1">
        <f t="array" ref="G65">SUMPRODUCT(($B65&gt;=Tableau18[Début])*($B65&lt;=Tableau18[Fin])*(G$6=Tableau18[Nom]))</f>
        <v>0</v>
      </c>
      <c r="H65" s="13" cm="1">
        <f t="array" ref="H65">SUMPRODUCT(($B65&gt;=Tableau18[Début])*($B65&lt;=Tableau18[Fin])*(H$6=Tableau18[Nom]))</f>
        <v>0</v>
      </c>
      <c r="I65" s="5">
        <v>45164</v>
      </c>
      <c r="J65" s="11" cm="1">
        <f t="array" ref="J65">SUMPRODUCT(($I65&gt;=Tableau18[Début])*($I65&lt;=Tableau18[Fin])*(J$6=Tableau18[Nom]))</f>
        <v>0</v>
      </c>
      <c r="K65" s="12" cm="1">
        <f t="array" ref="K65">SUMPRODUCT(($I65&gt;=Tableau18[Début])*($I65&lt;=Tableau18[Fin])*(K$6=Tableau18[Nom]))</f>
        <v>0</v>
      </c>
      <c r="L65" s="12" cm="1">
        <f t="array" ref="L65">SUMPRODUCT(($I65&gt;=Tableau18[Début])*($I65&lt;=Tableau18[Fin])*(L$6=Tableau18[Nom]))</f>
        <v>0</v>
      </c>
      <c r="M65" s="12" cm="1">
        <f t="array" ref="M65">SUMPRODUCT(($I65&gt;=Tableau18[Début])*($I65&lt;=Tableau18[Fin])*(M$6=Tableau18[Nom]))</f>
        <v>0</v>
      </c>
      <c r="N65" s="12" cm="1">
        <f t="array" ref="N65">SUMPRODUCT(($I65&gt;=Tableau18[Début])*($I65&lt;=Tableau18[Fin])*(N$6=Tableau18[Nom]))</f>
        <v>0</v>
      </c>
      <c r="O65" s="13" cm="1">
        <f t="array" ref="O65">SUMPRODUCT(($I65&gt;=Tableau18[Début])*($I65&lt;=Tableau18[Fin])*(O$6=Tableau18[Nom]))</f>
        <v>0</v>
      </c>
      <c r="P65" s="5">
        <v>45195</v>
      </c>
      <c r="Q65" s="11" cm="1">
        <f t="array" ref="Q65">SUMPRODUCT(($P65&gt;=Tableau18[Début])*($P65&lt;=Tableau18[Fin])*(Q$6=Tableau18[Nom]))</f>
        <v>0</v>
      </c>
      <c r="R65" s="12" cm="1">
        <f t="array" ref="R65">SUMPRODUCT(($P65&gt;=Tableau18[Début])*($P65&lt;=Tableau18[Fin])*(R$6=Tableau18[Nom]))</f>
        <v>0</v>
      </c>
      <c r="S65" s="12" cm="1">
        <f t="array" ref="S65">SUMPRODUCT(($P65&gt;=Tableau18[Début])*($P65&lt;=Tableau18[Fin])*(S$6=Tableau18[Nom]))</f>
        <v>0</v>
      </c>
      <c r="T65" s="12" cm="1">
        <f t="array" ref="T65">SUMPRODUCT(($P65&gt;=Tableau18[Début])*($P65&lt;=Tableau18[Fin])*(T$6=Tableau18[Nom]))</f>
        <v>0</v>
      </c>
      <c r="U65" s="12" cm="1">
        <f t="array" ref="U65">SUMPRODUCT(($P65&gt;=Tableau18[Début])*($P65&lt;=Tableau18[Fin])*(U$6=Tableau18[Nom]))</f>
        <v>0</v>
      </c>
      <c r="V65" s="13" cm="1">
        <f t="array" ref="V65">SUMPRODUCT(($P65&gt;=Tableau18[Début])*($P65&lt;=Tableau18[Fin])*(V$6=Tableau18[Nom]))</f>
        <v>0</v>
      </c>
      <c r="W65" s="5">
        <v>45225</v>
      </c>
      <c r="X65" s="11" cm="1">
        <f t="array" ref="X65">SUMPRODUCT(($W65&gt;=Tableau18[Début])*($W65&lt;=Tableau18[Fin])*(X$6=Tableau18[Nom]))</f>
        <v>0</v>
      </c>
      <c r="Y65" s="12" cm="1">
        <f t="array" ref="Y65">SUMPRODUCT(($W65&gt;=Tableau18[Début])*($W65&lt;=Tableau18[Fin])*(Y$6=Tableau18[Nom]))</f>
        <v>0</v>
      </c>
      <c r="Z65" s="12" cm="1">
        <f t="array" ref="Z65">SUMPRODUCT(($W65&gt;=Tableau18[Début])*($W65&lt;=Tableau18[Fin])*(Z$6=Tableau18[Nom]))</f>
        <v>0</v>
      </c>
      <c r="AA65" s="12" cm="1">
        <f t="array" ref="AA65">SUMPRODUCT(($W65&gt;=Tableau18[Début])*($W65&lt;=Tableau18[Fin])*(AA$6=Tableau18[Nom]))</f>
        <v>0</v>
      </c>
      <c r="AB65" s="12" cm="1">
        <f t="array" ref="AB65">SUMPRODUCT(($W65&gt;=Tableau18[Début])*($W65&lt;=Tableau18[Fin])*(AB$6=Tableau18[Nom]))</f>
        <v>0</v>
      </c>
      <c r="AC65" s="13" cm="1">
        <f t="array" ref="AC65">SUMPRODUCT(($W65&gt;=Tableau18[Début])*($W65&lt;=Tableau18[Fin])*(AC$6=Tableau18[Nom]))</f>
        <v>0</v>
      </c>
      <c r="AD65" s="5">
        <v>45256</v>
      </c>
      <c r="AE65" s="11" cm="1">
        <f t="array" ref="AE65">SUMPRODUCT(($AD65&gt;=Tableau18[Début])*($AD65&lt;=Tableau18[Fin])*(AE$6=Tableau18[Nom]))</f>
        <v>0</v>
      </c>
      <c r="AF65" s="12" cm="1">
        <f t="array" ref="AF65">SUMPRODUCT(($AD65&gt;=Tableau18[Début])*($AD65&lt;=Tableau18[Fin])*(AF$6=Tableau18[Nom]))</f>
        <v>0</v>
      </c>
      <c r="AG65" s="12" cm="1">
        <f t="array" ref="AG65">SUMPRODUCT(($AD65&gt;=Tableau18[Début])*($AD65&lt;=Tableau18[Fin])*(AG$6=Tableau18[Nom]))</f>
        <v>0</v>
      </c>
      <c r="AH65" s="12" cm="1">
        <f t="array" ref="AH65">SUMPRODUCT(($AD65&gt;=Tableau18[Début])*($AD65&lt;=Tableau18[Fin])*(AH$6=Tableau18[Nom]))</f>
        <v>0</v>
      </c>
      <c r="AI65" s="12" cm="1">
        <f t="array" ref="AI65">SUMPRODUCT(($AD65&gt;=Tableau18[Début])*($AD65&lt;=Tableau18[Fin])*(AI$6=Tableau18[Nom]))</f>
        <v>0</v>
      </c>
      <c r="AJ65" s="13" cm="1">
        <f t="array" ref="AJ65">SUMPRODUCT(($AD65&gt;=Tableau18[Début])*($AD65&lt;=Tableau18[Fin])*(AJ$6=Tableau18[Nom]))</f>
        <v>0</v>
      </c>
      <c r="AK65" s="5">
        <v>45286</v>
      </c>
      <c r="AL65" s="11" cm="1">
        <f t="array" ref="AL65">SUMPRODUCT(($AK65&gt;=Tableau18[Début])*($AK65&lt;=Tableau18[Fin])*(AL$6=Tableau18[Nom]))</f>
        <v>0</v>
      </c>
      <c r="AM65" s="12" cm="1">
        <f t="array" ref="AM65">SUMPRODUCT(($AK65&gt;=Tableau18[Début])*($AK65&lt;=Tableau18[Fin])*(AM$6=Tableau18[Nom]))</f>
        <v>0</v>
      </c>
      <c r="AN65" s="12" cm="1">
        <f t="array" ref="AN65">SUMPRODUCT(($AK65&gt;=Tableau18[Début])*($AK65&lt;=Tableau18[Fin])*(AN$6=Tableau18[Nom]))</f>
        <v>0</v>
      </c>
      <c r="AO65" s="12" cm="1">
        <f t="array" ref="AO65">SUMPRODUCT(($AK65&gt;=Tableau18[Début])*($AK65&lt;=Tableau18[Fin])*(AO$6=Tableau18[Nom]))</f>
        <v>0</v>
      </c>
      <c r="AP65" s="12" cm="1">
        <f t="array" ref="AP65">SUMPRODUCT(($AK65&gt;=Tableau18[Début])*($AK65&lt;=Tableau18[Fin])*(AP$6=Tableau18[Nom]))</f>
        <v>0</v>
      </c>
      <c r="AQ65" s="13" cm="1">
        <f t="array" ref="AQ65">SUMPRODUCT(($AK65&gt;=Tableau18[Début])*($AK65&lt;=Tableau18[Fin])*(AQ$6=Tableau18[Nom]))</f>
        <v>0</v>
      </c>
    </row>
    <row r="66" spans="2:43" ht="20.100000000000001" customHeight="1" x14ac:dyDescent="0.25">
      <c r="B66" s="5">
        <v>45134</v>
      </c>
      <c r="C66" s="11" cm="1">
        <f t="array" ref="C66">SUMPRODUCT(($B66&gt;=Tableau18[Début])*($B66&lt;=Tableau18[Fin])*(C$6=Tableau18[Nom]))</f>
        <v>0</v>
      </c>
      <c r="D66" s="12" cm="1">
        <f t="array" ref="D66">SUMPRODUCT(($B66&gt;=Tableau18[Début])*($B66&lt;=Tableau18[Fin])*(D$6=Tableau18[Nom]))</f>
        <v>0</v>
      </c>
      <c r="E66" s="12" cm="1">
        <f t="array" ref="E66">SUMPRODUCT(($B66&gt;=Tableau18[Début])*($B66&lt;=Tableau18[Fin])*(E$6=Tableau18[Nom]))</f>
        <v>0</v>
      </c>
      <c r="F66" s="12" cm="1">
        <f t="array" ref="F66">SUMPRODUCT(($B66&gt;=Tableau18[Début])*($B66&lt;=Tableau18[Fin])*(F$6=Tableau18[Nom]))</f>
        <v>0</v>
      </c>
      <c r="G66" s="12" cm="1">
        <f t="array" ref="G66">SUMPRODUCT(($B66&gt;=Tableau18[Début])*($B66&lt;=Tableau18[Fin])*(G$6=Tableau18[Nom]))</f>
        <v>0</v>
      </c>
      <c r="H66" s="13" cm="1">
        <f t="array" ref="H66">SUMPRODUCT(($B66&gt;=Tableau18[Début])*($B66&lt;=Tableau18[Fin])*(H$6=Tableau18[Nom]))</f>
        <v>0</v>
      </c>
      <c r="I66" s="5">
        <v>45165</v>
      </c>
      <c r="J66" s="11" cm="1">
        <f t="array" ref="J66">SUMPRODUCT(($I66&gt;=Tableau18[Début])*($I66&lt;=Tableau18[Fin])*(J$6=Tableau18[Nom]))</f>
        <v>0</v>
      </c>
      <c r="K66" s="12" cm="1">
        <f t="array" ref="K66">SUMPRODUCT(($I66&gt;=Tableau18[Début])*($I66&lt;=Tableau18[Fin])*(K$6=Tableau18[Nom]))</f>
        <v>0</v>
      </c>
      <c r="L66" s="12" cm="1">
        <f t="array" ref="L66">SUMPRODUCT(($I66&gt;=Tableau18[Début])*($I66&lt;=Tableau18[Fin])*(L$6=Tableau18[Nom]))</f>
        <v>0</v>
      </c>
      <c r="M66" s="12" cm="1">
        <f t="array" ref="M66">SUMPRODUCT(($I66&gt;=Tableau18[Début])*($I66&lt;=Tableau18[Fin])*(M$6=Tableau18[Nom]))</f>
        <v>0</v>
      </c>
      <c r="N66" s="12" cm="1">
        <f t="array" ref="N66">SUMPRODUCT(($I66&gt;=Tableau18[Début])*($I66&lt;=Tableau18[Fin])*(N$6=Tableau18[Nom]))</f>
        <v>0</v>
      </c>
      <c r="O66" s="13" cm="1">
        <f t="array" ref="O66">SUMPRODUCT(($I66&gt;=Tableau18[Début])*($I66&lt;=Tableau18[Fin])*(O$6=Tableau18[Nom]))</f>
        <v>0</v>
      </c>
      <c r="P66" s="5">
        <v>45196</v>
      </c>
      <c r="Q66" s="11" cm="1">
        <f t="array" ref="Q66">SUMPRODUCT(($P66&gt;=Tableau18[Début])*($P66&lt;=Tableau18[Fin])*(Q$6=Tableau18[Nom]))</f>
        <v>0</v>
      </c>
      <c r="R66" s="12" cm="1">
        <f t="array" ref="R66">SUMPRODUCT(($P66&gt;=Tableau18[Début])*($P66&lt;=Tableau18[Fin])*(R$6=Tableau18[Nom]))</f>
        <v>0</v>
      </c>
      <c r="S66" s="12" cm="1">
        <f t="array" ref="S66">SUMPRODUCT(($P66&gt;=Tableau18[Début])*($P66&lt;=Tableau18[Fin])*(S$6=Tableau18[Nom]))</f>
        <v>0</v>
      </c>
      <c r="T66" s="12" cm="1">
        <f t="array" ref="T66">SUMPRODUCT(($P66&gt;=Tableau18[Début])*($P66&lt;=Tableau18[Fin])*(T$6=Tableau18[Nom]))</f>
        <v>0</v>
      </c>
      <c r="U66" s="12" cm="1">
        <f t="array" ref="U66">SUMPRODUCT(($P66&gt;=Tableau18[Début])*($P66&lt;=Tableau18[Fin])*(U$6=Tableau18[Nom]))</f>
        <v>0</v>
      </c>
      <c r="V66" s="13" cm="1">
        <f t="array" ref="V66">SUMPRODUCT(($P66&gt;=Tableau18[Début])*($P66&lt;=Tableau18[Fin])*(V$6=Tableau18[Nom]))</f>
        <v>0</v>
      </c>
      <c r="W66" s="5">
        <v>45226</v>
      </c>
      <c r="X66" s="11" cm="1">
        <f t="array" ref="X66">SUMPRODUCT(($W66&gt;=Tableau18[Début])*($W66&lt;=Tableau18[Fin])*(X$6=Tableau18[Nom]))</f>
        <v>0</v>
      </c>
      <c r="Y66" s="12" cm="1">
        <f t="array" ref="Y66">SUMPRODUCT(($W66&gt;=Tableau18[Début])*($W66&lt;=Tableau18[Fin])*(Y$6=Tableau18[Nom]))</f>
        <v>0</v>
      </c>
      <c r="Z66" s="12" cm="1">
        <f t="array" ref="Z66">SUMPRODUCT(($W66&gt;=Tableau18[Début])*($W66&lt;=Tableau18[Fin])*(Z$6=Tableau18[Nom]))</f>
        <v>0</v>
      </c>
      <c r="AA66" s="12" cm="1">
        <f t="array" ref="AA66">SUMPRODUCT(($W66&gt;=Tableau18[Début])*($W66&lt;=Tableau18[Fin])*(AA$6=Tableau18[Nom]))</f>
        <v>0</v>
      </c>
      <c r="AB66" s="12" cm="1">
        <f t="array" ref="AB66">SUMPRODUCT(($W66&gt;=Tableau18[Début])*($W66&lt;=Tableau18[Fin])*(AB$6=Tableau18[Nom]))</f>
        <v>0</v>
      </c>
      <c r="AC66" s="13" cm="1">
        <f t="array" ref="AC66">SUMPRODUCT(($W66&gt;=Tableau18[Début])*($W66&lt;=Tableau18[Fin])*(AC$6=Tableau18[Nom]))</f>
        <v>0</v>
      </c>
      <c r="AD66" s="5">
        <v>45257</v>
      </c>
      <c r="AE66" s="11" cm="1">
        <f t="array" ref="AE66">SUMPRODUCT(($AD66&gt;=Tableau18[Début])*($AD66&lt;=Tableau18[Fin])*(AE$6=Tableau18[Nom]))</f>
        <v>0</v>
      </c>
      <c r="AF66" s="12" cm="1">
        <f t="array" ref="AF66">SUMPRODUCT(($AD66&gt;=Tableau18[Début])*($AD66&lt;=Tableau18[Fin])*(AF$6=Tableau18[Nom]))</f>
        <v>0</v>
      </c>
      <c r="AG66" s="12" cm="1">
        <f t="array" ref="AG66">SUMPRODUCT(($AD66&gt;=Tableau18[Début])*($AD66&lt;=Tableau18[Fin])*(AG$6=Tableau18[Nom]))</f>
        <v>0</v>
      </c>
      <c r="AH66" s="12" cm="1">
        <f t="array" ref="AH66">SUMPRODUCT(($AD66&gt;=Tableau18[Début])*($AD66&lt;=Tableau18[Fin])*(AH$6=Tableau18[Nom]))</f>
        <v>0</v>
      </c>
      <c r="AI66" s="12" cm="1">
        <f t="array" ref="AI66">SUMPRODUCT(($AD66&gt;=Tableau18[Début])*($AD66&lt;=Tableau18[Fin])*(AI$6=Tableau18[Nom]))</f>
        <v>0</v>
      </c>
      <c r="AJ66" s="13" cm="1">
        <f t="array" ref="AJ66">SUMPRODUCT(($AD66&gt;=Tableau18[Début])*($AD66&lt;=Tableau18[Fin])*(AJ$6=Tableau18[Nom]))</f>
        <v>0</v>
      </c>
      <c r="AK66" s="5">
        <v>45287</v>
      </c>
      <c r="AL66" s="11" cm="1">
        <f t="array" ref="AL66">SUMPRODUCT(($AK66&gt;=Tableau18[Début])*($AK66&lt;=Tableau18[Fin])*(AL$6=Tableau18[Nom]))</f>
        <v>0</v>
      </c>
      <c r="AM66" s="12" cm="1">
        <f t="array" ref="AM66">SUMPRODUCT(($AK66&gt;=Tableau18[Début])*($AK66&lt;=Tableau18[Fin])*(AM$6=Tableau18[Nom]))</f>
        <v>0</v>
      </c>
      <c r="AN66" s="12" cm="1">
        <f t="array" ref="AN66">SUMPRODUCT(($AK66&gt;=Tableau18[Début])*($AK66&lt;=Tableau18[Fin])*(AN$6=Tableau18[Nom]))</f>
        <v>0</v>
      </c>
      <c r="AO66" s="12" cm="1">
        <f t="array" ref="AO66">SUMPRODUCT(($AK66&gt;=Tableau18[Début])*($AK66&lt;=Tableau18[Fin])*(AO$6=Tableau18[Nom]))</f>
        <v>0</v>
      </c>
      <c r="AP66" s="12" cm="1">
        <f t="array" ref="AP66">SUMPRODUCT(($AK66&gt;=Tableau18[Début])*($AK66&lt;=Tableau18[Fin])*(AP$6=Tableau18[Nom]))</f>
        <v>0</v>
      </c>
      <c r="AQ66" s="13" cm="1">
        <f t="array" ref="AQ66">SUMPRODUCT(($AK66&gt;=Tableau18[Début])*($AK66&lt;=Tableau18[Fin])*(AQ$6=Tableau18[Nom]))</f>
        <v>0</v>
      </c>
    </row>
    <row r="67" spans="2:43" ht="20.100000000000001" customHeight="1" x14ac:dyDescent="0.25">
      <c r="B67" s="5">
        <v>45135</v>
      </c>
      <c r="C67" s="11" cm="1">
        <f t="array" ref="C67">SUMPRODUCT(($B67&gt;=Tableau18[Début])*($B67&lt;=Tableau18[Fin])*(C$6=Tableau18[Nom]))</f>
        <v>0</v>
      </c>
      <c r="D67" s="12" cm="1">
        <f t="array" ref="D67">SUMPRODUCT(($B67&gt;=Tableau18[Début])*($B67&lt;=Tableau18[Fin])*(D$6=Tableau18[Nom]))</f>
        <v>0</v>
      </c>
      <c r="E67" s="12" cm="1">
        <f t="array" ref="E67">SUMPRODUCT(($B67&gt;=Tableau18[Début])*($B67&lt;=Tableau18[Fin])*(E$6=Tableau18[Nom]))</f>
        <v>0</v>
      </c>
      <c r="F67" s="12" cm="1">
        <f t="array" ref="F67">SUMPRODUCT(($B67&gt;=Tableau18[Début])*($B67&lt;=Tableau18[Fin])*(F$6=Tableau18[Nom]))</f>
        <v>0</v>
      </c>
      <c r="G67" s="12" cm="1">
        <f t="array" ref="G67">SUMPRODUCT(($B67&gt;=Tableau18[Début])*($B67&lt;=Tableau18[Fin])*(G$6=Tableau18[Nom]))</f>
        <v>0</v>
      </c>
      <c r="H67" s="13" cm="1">
        <f t="array" ref="H67">SUMPRODUCT(($B67&gt;=Tableau18[Début])*($B67&lt;=Tableau18[Fin])*(H$6=Tableau18[Nom]))</f>
        <v>0</v>
      </c>
      <c r="I67" s="5">
        <v>45166</v>
      </c>
      <c r="J67" s="11" cm="1">
        <f t="array" ref="J67">SUMPRODUCT(($I67&gt;=Tableau18[Début])*($I67&lt;=Tableau18[Fin])*(J$6=Tableau18[Nom]))</f>
        <v>0</v>
      </c>
      <c r="K67" s="12" cm="1">
        <f t="array" ref="K67">SUMPRODUCT(($I67&gt;=Tableau18[Début])*($I67&lt;=Tableau18[Fin])*(K$6=Tableau18[Nom]))</f>
        <v>0</v>
      </c>
      <c r="L67" s="12" cm="1">
        <f t="array" ref="L67">SUMPRODUCT(($I67&gt;=Tableau18[Début])*($I67&lt;=Tableau18[Fin])*(L$6=Tableau18[Nom]))</f>
        <v>0</v>
      </c>
      <c r="M67" s="12" cm="1">
        <f t="array" ref="M67">SUMPRODUCT(($I67&gt;=Tableau18[Début])*($I67&lt;=Tableau18[Fin])*(M$6=Tableau18[Nom]))</f>
        <v>0</v>
      </c>
      <c r="N67" s="12" cm="1">
        <f t="array" ref="N67">SUMPRODUCT(($I67&gt;=Tableau18[Début])*($I67&lt;=Tableau18[Fin])*(N$6=Tableau18[Nom]))</f>
        <v>0</v>
      </c>
      <c r="O67" s="13" cm="1">
        <f t="array" ref="O67">SUMPRODUCT(($I67&gt;=Tableau18[Début])*($I67&lt;=Tableau18[Fin])*(O$6=Tableau18[Nom]))</f>
        <v>0</v>
      </c>
      <c r="P67" s="5">
        <v>45197</v>
      </c>
      <c r="Q67" s="11" cm="1">
        <f t="array" ref="Q67">SUMPRODUCT(($P67&gt;=Tableau18[Début])*($P67&lt;=Tableau18[Fin])*(Q$6=Tableau18[Nom]))</f>
        <v>0</v>
      </c>
      <c r="R67" s="12" cm="1">
        <f t="array" ref="R67">SUMPRODUCT(($P67&gt;=Tableau18[Début])*($P67&lt;=Tableau18[Fin])*(R$6=Tableau18[Nom]))</f>
        <v>0</v>
      </c>
      <c r="S67" s="12" cm="1">
        <f t="array" ref="S67">SUMPRODUCT(($P67&gt;=Tableau18[Début])*($P67&lt;=Tableau18[Fin])*(S$6=Tableau18[Nom]))</f>
        <v>0</v>
      </c>
      <c r="T67" s="12" cm="1">
        <f t="array" ref="T67">SUMPRODUCT(($P67&gt;=Tableau18[Début])*($P67&lt;=Tableau18[Fin])*(T$6=Tableau18[Nom]))</f>
        <v>0</v>
      </c>
      <c r="U67" s="12" cm="1">
        <f t="array" ref="U67">SUMPRODUCT(($P67&gt;=Tableau18[Début])*($P67&lt;=Tableau18[Fin])*(U$6=Tableau18[Nom]))</f>
        <v>0</v>
      </c>
      <c r="V67" s="13" cm="1">
        <f t="array" ref="V67">SUMPRODUCT(($P67&gt;=Tableau18[Début])*($P67&lt;=Tableau18[Fin])*(V$6=Tableau18[Nom]))</f>
        <v>0</v>
      </c>
      <c r="W67" s="5">
        <v>45227</v>
      </c>
      <c r="X67" s="11" cm="1">
        <f t="array" ref="X67">SUMPRODUCT(($W67&gt;=Tableau18[Début])*($W67&lt;=Tableau18[Fin])*(X$6=Tableau18[Nom]))</f>
        <v>0</v>
      </c>
      <c r="Y67" s="12" cm="1">
        <f t="array" ref="Y67">SUMPRODUCT(($W67&gt;=Tableau18[Début])*($W67&lt;=Tableau18[Fin])*(Y$6=Tableau18[Nom]))</f>
        <v>0</v>
      </c>
      <c r="Z67" s="12" cm="1">
        <f t="array" ref="Z67">SUMPRODUCT(($W67&gt;=Tableau18[Début])*($W67&lt;=Tableau18[Fin])*(Z$6=Tableau18[Nom]))</f>
        <v>0</v>
      </c>
      <c r="AA67" s="12" cm="1">
        <f t="array" ref="AA67">SUMPRODUCT(($W67&gt;=Tableau18[Début])*($W67&lt;=Tableau18[Fin])*(AA$6=Tableau18[Nom]))</f>
        <v>0</v>
      </c>
      <c r="AB67" s="12" cm="1">
        <f t="array" ref="AB67">SUMPRODUCT(($W67&gt;=Tableau18[Début])*($W67&lt;=Tableau18[Fin])*(AB$6=Tableau18[Nom]))</f>
        <v>0</v>
      </c>
      <c r="AC67" s="13" cm="1">
        <f t="array" ref="AC67">SUMPRODUCT(($W67&gt;=Tableau18[Début])*($W67&lt;=Tableau18[Fin])*(AC$6=Tableau18[Nom]))</f>
        <v>0</v>
      </c>
      <c r="AD67" s="5">
        <v>45258</v>
      </c>
      <c r="AE67" s="11" cm="1">
        <f t="array" ref="AE67">SUMPRODUCT(($AD67&gt;=Tableau18[Début])*($AD67&lt;=Tableau18[Fin])*(AE$6=Tableau18[Nom]))</f>
        <v>0</v>
      </c>
      <c r="AF67" s="12" cm="1">
        <f t="array" ref="AF67">SUMPRODUCT(($AD67&gt;=Tableau18[Début])*($AD67&lt;=Tableau18[Fin])*(AF$6=Tableau18[Nom]))</f>
        <v>0</v>
      </c>
      <c r="AG67" s="12" cm="1">
        <f t="array" ref="AG67">SUMPRODUCT(($AD67&gt;=Tableau18[Début])*($AD67&lt;=Tableau18[Fin])*(AG$6=Tableau18[Nom]))</f>
        <v>0</v>
      </c>
      <c r="AH67" s="12" cm="1">
        <f t="array" ref="AH67">SUMPRODUCT(($AD67&gt;=Tableau18[Début])*($AD67&lt;=Tableau18[Fin])*(AH$6=Tableau18[Nom]))</f>
        <v>0</v>
      </c>
      <c r="AI67" s="12" cm="1">
        <f t="array" ref="AI67">SUMPRODUCT(($AD67&gt;=Tableau18[Début])*($AD67&lt;=Tableau18[Fin])*(AI$6=Tableau18[Nom]))</f>
        <v>0</v>
      </c>
      <c r="AJ67" s="13" cm="1">
        <f t="array" ref="AJ67">SUMPRODUCT(($AD67&gt;=Tableau18[Début])*($AD67&lt;=Tableau18[Fin])*(AJ$6=Tableau18[Nom]))</f>
        <v>0</v>
      </c>
      <c r="AK67" s="5">
        <v>45288</v>
      </c>
      <c r="AL67" s="11" cm="1">
        <f t="array" ref="AL67">SUMPRODUCT(($AK67&gt;=Tableau18[Début])*($AK67&lt;=Tableau18[Fin])*(AL$6=Tableau18[Nom]))</f>
        <v>0</v>
      </c>
      <c r="AM67" s="12" cm="1">
        <f t="array" ref="AM67">SUMPRODUCT(($AK67&gt;=Tableau18[Début])*($AK67&lt;=Tableau18[Fin])*(AM$6=Tableau18[Nom]))</f>
        <v>0</v>
      </c>
      <c r="AN67" s="12" cm="1">
        <f t="array" ref="AN67">SUMPRODUCT(($AK67&gt;=Tableau18[Début])*($AK67&lt;=Tableau18[Fin])*(AN$6=Tableau18[Nom]))</f>
        <v>0</v>
      </c>
      <c r="AO67" s="12" cm="1">
        <f t="array" ref="AO67">SUMPRODUCT(($AK67&gt;=Tableau18[Début])*($AK67&lt;=Tableau18[Fin])*(AO$6=Tableau18[Nom]))</f>
        <v>0</v>
      </c>
      <c r="AP67" s="12" cm="1">
        <f t="array" ref="AP67">SUMPRODUCT(($AK67&gt;=Tableau18[Début])*($AK67&lt;=Tableau18[Fin])*(AP$6=Tableau18[Nom]))</f>
        <v>0</v>
      </c>
      <c r="AQ67" s="13" cm="1">
        <f t="array" ref="AQ67">SUMPRODUCT(($AK67&gt;=Tableau18[Début])*($AK67&lt;=Tableau18[Fin])*(AQ$6=Tableau18[Nom]))</f>
        <v>0</v>
      </c>
    </row>
    <row r="68" spans="2:43" ht="20.100000000000001" customHeight="1" x14ac:dyDescent="0.25">
      <c r="B68" s="5">
        <v>45136</v>
      </c>
      <c r="C68" s="11" cm="1">
        <f t="array" ref="C68">SUMPRODUCT(($B68&gt;=Tableau18[Début])*($B68&lt;=Tableau18[Fin])*(C$6=Tableau18[Nom]))</f>
        <v>0</v>
      </c>
      <c r="D68" s="12" cm="1">
        <f t="array" ref="D68">SUMPRODUCT(($B68&gt;=Tableau18[Début])*($B68&lt;=Tableau18[Fin])*(D$6=Tableau18[Nom]))</f>
        <v>0</v>
      </c>
      <c r="E68" s="12" cm="1">
        <f t="array" ref="E68">SUMPRODUCT(($B68&gt;=Tableau18[Début])*($B68&lt;=Tableau18[Fin])*(E$6=Tableau18[Nom]))</f>
        <v>0</v>
      </c>
      <c r="F68" s="12" cm="1">
        <f t="array" ref="F68">SUMPRODUCT(($B68&gt;=Tableau18[Début])*($B68&lt;=Tableau18[Fin])*(F$6=Tableau18[Nom]))</f>
        <v>0</v>
      </c>
      <c r="G68" s="12" cm="1">
        <f t="array" ref="G68">SUMPRODUCT(($B68&gt;=Tableau18[Début])*($B68&lt;=Tableau18[Fin])*(G$6=Tableau18[Nom]))</f>
        <v>0</v>
      </c>
      <c r="H68" s="13" cm="1">
        <f t="array" ref="H68">SUMPRODUCT(($B68&gt;=Tableau18[Début])*($B68&lt;=Tableau18[Fin])*(H$6=Tableau18[Nom]))</f>
        <v>0</v>
      </c>
      <c r="I68" s="5">
        <v>45167</v>
      </c>
      <c r="J68" s="11" cm="1">
        <f t="array" ref="J68">SUMPRODUCT(($I68&gt;=Tableau18[Début])*($I68&lt;=Tableau18[Fin])*(J$6=Tableau18[Nom]))</f>
        <v>0</v>
      </c>
      <c r="K68" s="12" cm="1">
        <f t="array" ref="K68">SUMPRODUCT(($I68&gt;=Tableau18[Début])*($I68&lt;=Tableau18[Fin])*(K$6=Tableau18[Nom]))</f>
        <v>0</v>
      </c>
      <c r="L68" s="12" cm="1">
        <f t="array" ref="L68">SUMPRODUCT(($I68&gt;=Tableau18[Début])*($I68&lt;=Tableau18[Fin])*(L$6=Tableau18[Nom]))</f>
        <v>0</v>
      </c>
      <c r="M68" s="12" cm="1">
        <f t="array" ref="M68">SUMPRODUCT(($I68&gt;=Tableau18[Début])*($I68&lt;=Tableau18[Fin])*(M$6=Tableau18[Nom]))</f>
        <v>0</v>
      </c>
      <c r="N68" s="12" cm="1">
        <f t="array" ref="N68">SUMPRODUCT(($I68&gt;=Tableau18[Début])*($I68&lt;=Tableau18[Fin])*(N$6=Tableau18[Nom]))</f>
        <v>0</v>
      </c>
      <c r="O68" s="13" cm="1">
        <f t="array" ref="O68">SUMPRODUCT(($I68&gt;=Tableau18[Début])*($I68&lt;=Tableau18[Fin])*(O$6=Tableau18[Nom]))</f>
        <v>0</v>
      </c>
      <c r="P68" s="5">
        <v>45198</v>
      </c>
      <c r="Q68" s="11" cm="1">
        <f t="array" ref="Q68">SUMPRODUCT(($P68&gt;=Tableau18[Début])*($P68&lt;=Tableau18[Fin])*(Q$6=Tableau18[Nom]))</f>
        <v>0</v>
      </c>
      <c r="R68" s="12" cm="1">
        <f t="array" ref="R68">SUMPRODUCT(($P68&gt;=Tableau18[Début])*($P68&lt;=Tableau18[Fin])*(R$6=Tableau18[Nom]))</f>
        <v>0</v>
      </c>
      <c r="S68" s="12" cm="1">
        <f t="array" ref="S68">SUMPRODUCT(($P68&gt;=Tableau18[Début])*($P68&lt;=Tableau18[Fin])*(S$6=Tableau18[Nom]))</f>
        <v>0</v>
      </c>
      <c r="T68" s="12" cm="1">
        <f t="array" ref="T68">SUMPRODUCT(($P68&gt;=Tableau18[Début])*($P68&lt;=Tableau18[Fin])*(T$6=Tableau18[Nom]))</f>
        <v>0</v>
      </c>
      <c r="U68" s="12" cm="1">
        <f t="array" ref="U68">SUMPRODUCT(($P68&gt;=Tableau18[Début])*($P68&lt;=Tableau18[Fin])*(U$6=Tableau18[Nom]))</f>
        <v>0</v>
      </c>
      <c r="V68" s="13" cm="1">
        <f t="array" ref="V68">SUMPRODUCT(($P68&gt;=Tableau18[Début])*($P68&lt;=Tableau18[Fin])*(V$6=Tableau18[Nom]))</f>
        <v>0</v>
      </c>
      <c r="W68" s="5">
        <v>45228</v>
      </c>
      <c r="X68" s="11" cm="1">
        <f t="array" ref="X68">SUMPRODUCT(($W68&gt;=Tableau18[Début])*($W68&lt;=Tableau18[Fin])*(X$6=Tableau18[Nom]))</f>
        <v>0</v>
      </c>
      <c r="Y68" s="12" cm="1">
        <f t="array" ref="Y68">SUMPRODUCT(($W68&gt;=Tableau18[Début])*($W68&lt;=Tableau18[Fin])*(Y$6=Tableau18[Nom]))</f>
        <v>0</v>
      </c>
      <c r="Z68" s="12" cm="1">
        <f t="array" ref="Z68">SUMPRODUCT(($W68&gt;=Tableau18[Début])*($W68&lt;=Tableau18[Fin])*(Z$6=Tableau18[Nom]))</f>
        <v>0</v>
      </c>
      <c r="AA68" s="12" cm="1">
        <f t="array" ref="AA68">SUMPRODUCT(($W68&gt;=Tableau18[Début])*($W68&lt;=Tableau18[Fin])*(AA$6=Tableau18[Nom]))</f>
        <v>0</v>
      </c>
      <c r="AB68" s="12" cm="1">
        <f t="array" ref="AB68">SUMPRODUCT(($W68&gt;=Tableau18[Début])*($W68&lt;=Tableau18[Fin])*(AB$6=Tableau18[Nom]))</f>
        <v>0</v>
      </c>
      <c r="AC68" s="13" cm="1">
        <f t="array" ref="AC68">SUMPRODUCT(($W68&gt;=Tableau18[Début])*($W68&lt;=Tableau18[Fin])*(AC$6=Tableau18[Nom]))</f>
        <v>0</v>
      </c>
      <c r="AD68" s="5">
        <v>45259</v>
      </c>
      <c r="AE68" s="11" cm="1">
        <f t="array" ref="AE68">SUMPRODUCT(($AD68&gt;=Tableau18[Début])*($AD68&lt;=Tableau18[Fin])*(AE$6=Tableau18[Nom]))</f>
        <v>0</v>
      </c>
      <c r="AF68" s="12" cm="1">
        <f t="array" ref="AF68">SUMPRODUCT(($AD68&gt;=Tableau18[Début])*($AD68&lt;=Tableau18[Fin])*(AF$6=Tableau18[Nom]))</f>
        <v>0</v>
      </c>
      <c r="AG68" s="12" cm="1">
        <f t="array" ref="AG68">SUMPRODUCT(($AD68&gt;=Tableau18[Début])*($AD68&lt;=Tableau18[Fin])*(AG$6=Tableau18[Nom]))</f>
        <v>0</v>
      </c>
      <c r="AH68" s="12" cm="1">
        <f t="array" ref="AH68">SUMPRODUCT(($AD68&gt;=Tableau18[Début])*($AD68&lt;=Tableau18[Fin])*(AH$6=Tableau18[Nom]))</f>
        <v>0</v>
      </c>
      <c r="AI68" s="12" cm="1">
        <f t="array" ref="AI68">SUMPRODUCT(($AD68&gt;=Tableau18[Début])*($AD68&lt;=Tableau18[Fin])*(AI$6=Tableau18[Nom]))</f>
        <v>0</v>
      </c>
      <c r="AJ68" s="13" cm="1">
        <f t="array" ref="AJ68">SUMPRODUCT(($AD68&gt;=Tableau18[Début])*($AD68&lt;=Tableau18[Fin])*(AJ$6=Tableau18[Nom]))</f>
        <v>0</v>
      </c>
      <c r="AK68" s="5">
        <v>45289</v>
      </c>
      <c r="AL68" s="11" cm="1">
        <f t="array" ref="AL68">SUMPRODUCT(($AK68&gt;=Tableau18[Début])*($AK68&lt;=Tableau18[Fin])*(AL$6=Tableau18[Nom]))</f>
        <v>0</v>
      </c>
      <c r="AM68" s="12" cm="1">
        <f t="array" ref="AM68">SUMPRODUCT(($AK68&gt;=Tableau18[Début])*($AK68&lt;=Tableau18[Fin])*(AM$6=Tableau18[Nom]))</f>
        <v>0</v>
      </c>
      <c r="AN68" s="12" cm="1">
        <f t="array" ref="AN68">SUMPRODUCT(($AK68&gt;=Tableau18[Début])*($AK68&lt;=Tableau18[Fin])*(AN$6=Tableau18[Nom]))</f>
        <v>0</v>
      </c>
      <c r="AO68" s="12" cm="1">
        <f t="array" ref="AO68">SUMPRODUCT(($AK68&gt;=Tableau18[Début])*($AK68&lt;=Tableau18[Fin])*(AO$6=Tableau18[Nom]))</f>
        <v>0</v>
      </c>
      <c r="AP68" s="12" cm="1">
        <f t="array" ref="AP68">SUMPRODUCT(($AK68&gt;=Tableau18[Début])*($AK68&lt;=Tableau18[Fin])*(AP$6=Tableau18[Nom]))</f>
        <v>0</v>
      </c>
      <c r="AQ68" s="13" cm="1">
        <f t="array" ref="AQ68">SUMPRODUCT(($AK68&gt;=Tableau18[Début])*($AK68&lt;=Tableau18[Fin])*(AQ$6=Tableau18[Nom]))</f>
        <v>0</v>
      </c>
    </row>
    <row r="69" spans="2:43" ht="20.100000000000001" customHeight="1" x14ac:dyDescent="0.25">
      <c r="B69" s="5">
        <v>45137</v>
      </c>
      <c r="C69" s="11" cm="1">
        <f t="array" ref="C69">SUMPRODUCT(($B69&gt;=Tableau18[Début])*($B69&lt;=Tableau18[Fin])*(C$6=Tableau18[Nom]))</f>
        <v>0</v>
      </c>
      <c r="D69" s="12" cm="1">
        <f t="array" ref="D69">SUMPRODUCT(($B69&gt;=Tableau18[Début])*($B69&lt;=Tableau18[Fin])*(D$6=Tableau18[Nom]))</f>
        <v>0</v>
      </c>
      <c r="E69" s="12" cm="1">
        <f t="array" ref="E69">SUMPRODUCT(($B69&gt;=Tableau18[Début])*($B69&lt;=Tableau18[Fin])*(E$6=Tableau18[Nom]))</f>
        <v>0</v>
      </c>
      <c r="F69" s="12" cm="1">
        <f t="array" ref="F69">SUMPRODUCT(($B69&gt;=Tableau18[Début])*($B69&lt;=Tableau18[Fin])*(F$6=Tableau18[Nom]))</f>
        <v>0</v>
      </c>
      <c r="G69" s="12" cm="1">
        <f t="array" ref="G69">SUMPRODUCT(($B69&gt;=Tableau18[Début])*($B69&lt;=Tableau18[Fin])*(G$6=Tableau18[Nom]))</f>
        <v>0</v>
      </c>
      <c r="H69" s="13" cm="1">
        <f t="array" ref="H69">SUMPRODUCT(($B69&gt;=Tableau18[Début])*($B69&lt;=Tableau18[Fin])*(H$6=Tableau18[Nom]))</f>
        <v>0</v>
      </c>
      <c r="I69" s="5">
        <v>45168</v>
      </c>
      <c r="J69" s="11" cm="1">
        <f t="array" ref="J69">SUMPRODUCT(($I69&gt;=Tableau18[Début])*($I69&lt;=Tableau18[Fin])*(J$6=Tableau18[Nom]))</f>
        <v>0</v>
      </c>
      <c r="K69" s="12" cm="1">
        <f t="array" ref="K69">SUMPRODUCT(($I69&gt;=Tableau18[Début])*($I69&lt;=Tableau18[Fin])*(K$6=Tableau18[Nom]))</f>
        <v>0</v>
      </c>
      <c r="L69" s="12" cm="1">
        <f t="array" ref="L69">SUMPRODUCT(($I69&gt;=Tableau18[Début])*($I69&lt;=Tableau18[Fin])*(L$6=Tableau18[Nom]))</f>
        <v>0</v>
      </c>
      <c r="M69" s="12" cm="1">
        <f t="array" ref="M69">SUMPRODUCT(($I69&gt;=Tableau18[Début])*($I69&lt;=Tableau18[Fin])*(M$6=Tableau18[Nom]))</f>
        <v>0</v>
      </c>
      <c r="N69" s="12" cm="1">
        <f t="array" ref="N69">SUMPRODUCT(($I69&gt;=Tableau18[Début])*($I69&lt;=Tableau18[Fin])*(N$6=Tableau18[Nom]))</f>
        <v>0</v>
      </c>
      <c r="O69" s="13" cm="1">
        <f t="array" ref="O69">SUMPRODUCT(($I69&gt;=Tableau18[Début])*($I69&lt;=Tableau18[Fin])*(O$6=Tableau18[Nom]))</f>
        <v>0</v>
      </c>
      <c r="P69" s="5">
        <v>45199</v>
      </c>
      <c r="Q69" s="11" cm="1">
        <f t="array" ref="Q69">SUMPRODUCT(($P69&gt;=Tableau18[Début])*($P69&lt;=Tableau18[Fin])*(Q$6=Tableau18[Nom]))</f>
        <v>0</v>
      </c>
      <c r="R69" s="12" cm="1">
        <f t="array" ref="R69">SUMPRODUCT(($P69&gt;=Tableau18[Début])*($P69&lt;=Tableau18[Fin])*(R$6=Tableau18[Nom]))</f>
        <v>0</v>
      </c>
      <c r="S69" s="12" cm="1">
        <f t="array" ref="S69">SUMPRODUCT(($P69&gt;=Tableau18[Début])*($P69&lt;=Tableau18[Fin])*(S$6=Tableau18[Nom]))</f>
        <v>0</v>
      </c>
      <c r="T69" s="12" cm="1">
        <f t="array" ref="T69">SUMPRODUCT(($P69&gt;=Tableau18[Début])*($P69&lt;=Tableau18[Fin])*(T$6=Tableau18[Nom]))</f>
        <v>0</v>
      </c>
      <c r="U69" s="12" cm="1">
        <f t="array" ref="U69">SUMPRODUCT(($P69&gt;=Tableau18[Début])*($P69&lt;=Tableau18[Fin])*(U$6=Tableau18[Nom]))</f>
        <v>0</v>
      </c>
      <c r="V69" s="13" cm="1">
        <f t="array" ref="V69">SUMPRODUCT(($P69&gt;=Tableau18[Début])*($P69&lt;=Tableau18[Fin])*(V$6=Tableau18[Nom]))</f>
        <v>0</v>
      </c>
      <c r="W69" s="5">
        <v>45229</v>
      </c>
      <c r="X69" s="11" cm="1">
        <f t="array" ref="X69">SUMPRODUCT(($W69&gt;=Tableau18[Début])*($W69&lt;=Tableau18[Fin])*(X$6=Tableau18[Nom]))</f>
        <v>0</v>
      </c>
      <c r="Y69" s="12" cm="1">
        <f t="array" ref="Y69">SUMPRODUCT(($W69&gt;=Tableau18[Début])*($W69&lt;=Tableau18[Fin])*(Y$6=Tableau18[Nom]))</f>
        <v>0</v>
      </c>
      <c r="Z69" s="12" cm="1">
        <f t="array" ref="Z69">SUMPRODUCT(($W69&gt;=Tableau18[Début])*($W69&lt;=Tableau18[Fin])*(Z$6=Tableau18[Nom]))</f>
        <v>0</v>
      </c>
      <c r="AA69" s="12" cm="1">
        <f t="array" ref="AA69">SUMPRODUCT(($W69&gt;=Tableau18[Début])*($W69&lt;=Tableau18[Fin])*(AA$6=Tableau18[Nom]))</f>
        <v>0</v>
      </c>
      <c r="AB69" s="12" cm="1">
        <f t="array" ref="AB69">SUMPRODUCT(($W69&gt;=Tableau18[Début])*($W69&lt;=Tableau18[Fin])*(AB$6=Tableau18[Nom]))</f>
        <v>0</v>
      </c>
      <c r="AC69" s="13" cm="1">
        <f t="array" ref="AC69">SUMPRODUCT(($W69&gt;=Tableau18[Début])*($W69&lt;=Tableau18[Fin])*(AC$6=Tableau18[Nom]))</f>
        <v>0</v>
      </c>
      <c r="AD69" s="5">
        <v>45260</v>
      </c>
      <c r="AE69" s="11" cm="1">
        <f t="array" ref="AE69">SUMPRODUCT(($AD69&gt;=Tableau18[Début])*($AD69&lt;=Tableau18[Fin])*(AE$6=Tableau18[Nom]))</f>
        <v>0</v>
      </c>
      <c r="AF69" s="12" cm="1">
        <f t="array" ref="AF69">SUMPRODUCT(($AD69&gt;=Tableau18[Début])*($AD69&lt;=Tableau18[Fin])*(AF$6=Tableau18[Nom]))</f>
        <v>0</v>
      </c>
      <c r="AG69" s="12" cm="1">
        <f t="array" ref="AG69">SUMPRODUCT(($AD69&gt;=Tableau18[Début])*($AD69&lt;=Tableau18[Fin])*(AG$6=Tableau18[Nom]))</f>
        <v>0</v>
      </c>
      <c r="AH69" s="12" cm="1">
        <f t="array" ref="AH69">SUMPRODUCT(($AD69&gt;=Tableau18[Début])*($AD69&lt;=Tableau18[Fin])*(AH$6=Tableau18[Nom]))</f>
        <v>0</v>
      </c>
      <c r="AI69" s="12" cm="1">
        <f t="array" ref="AI69">SUMPRODUCT(($AD69&gt;=Tableau18[Début])*($AD69&lt;=Tableau18[Fin])*(AI$6=Tableau18[Nom]))</f>
        <v>0</v>
      </c>
      <c r="AJ69" s="13" cm="1">
        <f t="array" ref="AJ69">SUMPRODUCT(($AD69&gt;=Tableau18[Début])*($AD69&lt;=Tableau18[Fin])*(AJ$6=Tableau18[Nom]))</f>
        <v>0</v>
      </c>
      <c r="AK69" s="5">
        <v>45290</v>
      </c>
      <c r="AL69" s="11" cm="1">
        <f t="array" ref="AL69">SUMPRODUCT(($AK69&gt;=Tableau18[Début])*($AK69&lt;=Tableau18[Fin])*(AL$6=Tableau18[Nom]))</f>
        <v>0</v>
      </c>
      <c r="AM69" s="12" cm="1">
        <f t="array" ref="AM69">SUMPRODUCT(($AK69&gt;=Tableau18[Début])*($AK69&lt;=Tableau18[Fin])*(AM$6=Tableau18[Nom]))</f>
        <v>0</v>
      </c>
      <c r="AN69" s="12" cm="1">
        <f t="array" ref="AN69">SUMPRODUCT(($AK69&gt;=Tableau18[Début])*($AK69&lt;=Tableau18[Fin])*(AN$6=Tableau18[Nom]))</f>
        <v>0</v>
      </c>
      <c r="AO69" s="12" cm="1">
        <f t="array" ref="AO69">SUMPRODUCT(($AK69&gt;=Tableau18[Début])*($AK69&lt;=Tableau18[Fin])*(AO$6=Tableau18[Nom]))</f>
        <v>0</v>
      </c>
      <c r="AP69" s="12" cm="1">
        <f t="array" ref="AP69">SUMPRODUCT(($AK69&gt;=Tableau18[Début])*($AK69&lt;=Tableau18[Fin])*(AP$6=Tableau18[Nom]))</f>
        <v>0</v>
      </c>
      <c r="AQ69" s="13" cm="1">
        <f t="array" ref="AQ69">SUMPRODUCT(($AK69&gt;=Tableau18[Début])*($AK69&lt;=Tableau18[Fin])*(AQ$6=Tableau18[Nom]))</f>
        <v>0</v>
      </c>
    </row>
    <row r="70" spans="2:43" ht="20.100000000000001" customHeight="1" x14ac:dyDescent="0.25">
      <c r="B70" s="6">
        <v>45138</v>
      </c>
      <c r="C70" s="17" cm="1">
        <f t="array" ref="C70">SUMPRODUCT(($B70&gt;=Tableau18[Début])*($B70&lt;=Tableau18[Fin])*(C$6=Tableau18[Nom]))</f>
        <v>0</v>
      </c>
      <c r="D70" s="18" cm="1">
        <f t="array" ref="D70">SUMPRODUCT(($B70&gt;=Tableau18[Début])*($B70&lt;=Tableau18[Fin])*(D$6=Tableau18[Nom]))</f>
        <v>0</v>
      </c>
      <c r="E70" s="18" cm="1">
        <f t="array" ref="E70">SUMPRODUCT(($B70&gt;=Tableau18[Début])*($B70&lt;=Tableau18[Fin])*(E$6=Tableau18[Nom]))</f>
        <v>0</v>
      </c>
      <c r="F70" s="18" cm="1">
        <f t="array" ref="F70">SUMPRODUCT(($B70&gt;=Tableau18[Début])*($B70&lt;=Tableau18[Fin])*(F$6=Tableau18[Nom]))</f>
        <v>0</v>
      </c>
      <c r="G70" s="18" cm="1">
        <f t="array" ref="G70">SUMPRODUCT(($B70&gt;=Tableau18[Début])*($B70&lt;=Tableau18[Fin])*(G$6=Tableau18[Nom]))</f>
        <v>0</v>
      </c>
      <c r="H70" s="19" cm="1">
        <f t="array" ref="H70">SUMPRODUCT(($B70&gt;=Tableau18[Début])*($B70&lt;=Tableau18[Fin])*(H$6=Tableau18[Nom]))</f>
        <v>0</v>
      </c>
      <c r="I70" s="6">
        <v>45169</v>
      </c>
      <c r="J70" s="17" cm="1">
        <f t="array" ref="J70">SUMPRODUCT(($I70&gt;=Tableau18[Début])*($I70&lt;=Tableau18[Fin])*(J$6=Tableau18[Nom]))</f>
        <v>0</v>
      </c>
      <c r="K70" s="18" cm="1">
        <f t="array" ref="K70">SUMPRODUCT(($I70&gt;=Tableau18[Début])*($I70&lt;=Tableau18[Fin])*(K$6=Tableau18[Nom]))</f>
        <v>0</v>
      </c>
      <c r="L70" s="18" cm="1">
        <f t="array" ref="L70">SUMPRODUCT(($I70&gt;=Tableau18[Début])*($I70&lt;=Tableau18[Fin])*(L$6=Tableau18[Nom]))</f>
        <v>0</v>
      </c>
      <c r="M70" s="18" cm="1">
        <f t="array" ref="M70">SUMPRODUCT(($I70&gt;=Tableau18[Début])*($I70&lt;=Tableau18[Fin])*(M$6=Tableau18[Nom]))</f>
        <v>0</v>
      </c>
      <c r="N70" s="18" cm="1">
        <f t="array" ref="N70">SUMPRODUCT(($I70&gt;=Tableau18[Début])*($I70&lt;=Tableau18[Fin])*(N$6=Tableau18[Nom]))</f>
        <v>0</v>
      </c>
      <c r="O70" s="19" cm="1">
        <f t="array" ref="O70">SUMPRODUCT(($I70&gt;=Tableau18[Début])*($I70&lt;=Tableau18[Fin])*(O$6=Tableau18[Nom]))</f>
        <v>0</v>
      </c>
      <c r="P70" s="6"/>
      <c r="Q70" s="17" cm="1">
        <f t="array" ref="Q70">SUMPRODUCT(($P70&gt;=Tableau18[Début])*($P70&lt;=Tableau18[Fin])*(Q$6=Tableau18[Nom]))</f>
        <v>0</v>
      </c>
      <c r="R70" s="18" cm="1">
        <f t="array" ref="R70">SUMPRODUCT(($P70&gt;=Tableau18[Début])*($P70&lt;=Tableau18[Fin])*(R$6=Tableau18[Nom]))</f>
        <v>0</v>
      </c>
      <c r="S70" s="18" cm="1">
        <f t="array" ref="S70">SUMPRODUCT(($P70&gt;=Tableau18[Début])*($P70&lt;=Tableau18[Fin])*(S$6=Tableau18[Nom]))</f>
        <v>0</v>
      </c>
      <c r="T70" s="18" cm="1">
        <f t="array" ref="T70">SUMPRODUCT(($P70&gt;=Tableau18[Début])*($P70&lt;=Tableau18[Fin])*(T$6=Tableau18[Nom]))</f>
        <v>0</v>
      </c>
      <c r="U70" s="18" cm="1">
        <f t="array" ref="U70">SUMPRODUCT(($P70&gt;=Tableau18[Début])*($P70&lt;=Tableau18[Fin])*(U$6=Tableau18[Nom]))</f>
        <v>0</v>
      </c>
      <c r="V70" s="19" cm="1">
        <f t="array" ref="V70">SUMPRODUCT(($P70&gt;=Tableau18[Début])*($P70&lt;=Tableau18[Fin])*(V$6=Tableau18[Nom]))</f>
        <v>0</v>
      </c>
      <c r="W70" s="6">
        <v>45230</v>
      </c>
      <c r="X70" s="17" cm="1">
        <f t="array" ref="X70">SUMPRODUCT(($W70&gt;=Tableau18[Début])*($W70&lt;=Tableau18[Fin])*(X$6=Tableau18[Nom]))</f>
        <v>0</v>
      </c>
      <c r="Y70" s="18" cm="1">
        <f t="array" ref="Y70">SUMPRODUCT(($W70&gt;=Tableau18[Début])*($W70&lt;=Tableau18[Fin])*(Y$6=Tableau18[Nom]))</f>
        <v>0</v>
      </c>
      <c r="Z70" s="18" cm="1">
        <f t="array" ref="Z70">SUMPRODUCT(($W70&gt;=Tableau18[Début])*($W70&lt;=Tableau18[Fin])*(Z$6=Tableau18[Nom]))</f>
        <v>0</v>
      </c>
      <c r="AA70" s="18" cm="1">
        <f t="array" ref="AA70">SUMPRODUCT(($W70&gt;=Tableau18[Début])*($W70&lt;=Tableau18[Fin])*(AA$6=Tableau18[Nom]))</f>
        <v>0</v>
      </c>
      <c r="AB70" s="18" cm="1">
        <f t="array" ref="AB70">SUMPRODUCT(($W70&gt;=Tableau18[Début])*($W70&lt;=Tableau18[Fin])*(AB$6=Tableau18[Nom]))</f>
        <v>0</v>
      </c>
      <c r="AC70" s="19" cm="1">
        <f t="array" ref="AC70">SUMPRODUCT(($W70&gt;=Tableau18[Début])*($W70&lt;=Tableau18[Fin])*(AC$6=Tableau18[Nom]))</f>
        <v>0</v>
      </c>
      <c r="AD70" s="6"/>
      <c r="AE70" s="17" cm="1">
        <f t="array" ref="AE70">SUMPRODUCT(($AD70&gt;=Tableau18[Début])*($AD70&lt;=Tableau18[Fin])*(AE$6=Tableau18[Nom]))</f>
        <v>0</v>
      </c>
      <c r="AF70" s="18" cm="1">
        <f t="array" ref="AF70">SUMPRODUCT(($AD70&gt;=Tableau18[Début])*($AD70&lt;=Tableau18[Fin])*(AF$6=Tableau18[Nom]))</f>
        <v>0</v>
      </c>
      <c r="AG70" s="18" cm="1">
        <f t="array" ref="AG70">SUMPRODUCT(($AD70&gt;=Tableau18[Début])*($AD70&lt;=Tableau18[Fin])*(AG$6=Tableau18[Nom]))</f>
        <v>0</v>
      </c>
      <c r="AH70" s="18" cm="1">
        <f t="array" ref="AH70">SUMPRODUCT(($AD70&gt;=Tableau18[Début])*($AD70&lt;=Tableau18[Fin])*(AH$6=Tableau18[Nom]))</f>
        <v>0</v>
      </c>
      <c r="AI70" s="18" cm="1">
        <f t="array" ref="AI70">SUMPRODUCT(($AD70&gt;=Tableau18[Début])*($AD70&lt;=Tableau18[Fin])*(AI$6=Tableau18[Nom]))</f>
        <v>0</v>
      </c>
      <c r="AJ70" s="19" cm="1">
        <f t="array" ref="AJ70">SUMPRODUCT(($AD70&gt;=Tableau18[Début])*($AD70&lt;=Tableau18[Fin])*(AJ$6=Tableau18[Nom]))</f>
        <v>0</v>
      </c>
      <c r="AK70" s="6">
        <v>45291</v>
      </c>
      <c r="AL70" s="17" cm="1">
        <f t="array" ref="AL70">SUMPRODUCT(($AK70&gt;=Tableau18[Début])*($AK70&lt;=Tableau18[Fin])*(AL$6=Tableau18[Nom]))</f>
        <v>0</v>
      </c>
      <c r="AM70" s="18" cm="1">
        <f t="array" ref="AM70">SUMPRODUCT(($AK70&gt;=Tableau18[Début])*($AK70&lt;=Tableau18[Fin])*(AM$6=Tableau18[Nom]))</f>
        <v>0</v>
      </c>
      <c r="AN70" s="18" cm="1">
        <f t="array" ref="AN70">SUMPRODUCT(($AK70&gt;=Tableau18[Début])*($AK70&lt;=Tableau18[Fin])*(AN$6=Tableau18[Nom]))</f>
        <v>0</v>
      </c>
      <c r="AO70" s="18" cm="1">
        <f t="array" ref="AO70">SUMPRODUCT(($AK70&gt;=Tableau18[Début])*($AK70&lt;=Tableau18[Fin])*(AO$6=Tableau18[Nom]))</f>
        <v>0</v>
      </c>
      <c r="AP70" s="18" cm="1">
        <f t="array" ref="AP70">SUMPRODUCT(($AK70&gt;=Tableau18[Début])*($AK70&lt;=Tableau18[Fin])*(AP$6=Tableau18[Nom]))</f>
        <v>0</v>
      </c>
      <c r="AQ70" s="19" cm="1">
        <f t="array" ref="AQ70">SUMPRODUCT(($AK70&gt;=Tableau18[Début])*($AK70&lt;=Tableau18[Fin])*(AQ$6=Tableau18[Nom]))</f>
        <v>0</v>
      </c>
    </row>
    <row r="71" spans="2:43" ht="54.95" customHeight="1" x14ac:dyDescent="0.25">
      <c r="C71" s="21" t="str">
        <f>LISTES!B3</f>
        <v>EMPLOYE 1</v>
      </c>
      <c r="D71" s="22" t="str">
        <f>LISTES!B4</f>
        <v>EMPLOYE 2</v>
      </c>
      <c r="E71" s="23" t="str">
        <f>LISTES!B5</f>
        <v>EMPLOYE 3</v>
      </c>
      <c r="F71" s="24" t="str">
        <f>LISTES!B6</f>
        <v>EMPLOYE 4</v>
      </c>
      <c r="G71" s="25" t="str">
        <f>LISTES!B7</f>
        <v>EMPLOYE 5</v>
      </c>
      <c r="H71" s="26" t="str">
        <f>LISTES!B8</f>
        <v>EMPLOYE 6</v>
      </c>
      <c r="J71" s="21" t="str">
        <f>LISTES!B3</f>
        <v>EMPLOYE 1</v>
      </c>
      <c r="K71" s="22" t="str">
        <f>LISTES!B4</f>
        <v>EMPLOYE 2</v>
      </c>
      <c r="L71" s="23" t="str">
        <f>LISTES!B5</f>
        <v>EMPLOYE 3</v>
      </c>
      <c r="M71" s="24" t="str">
        <f>LISTES!B6</f>
        <v>EMPLOYE 4</v>
      </c>
      <c r="N71" s="25" t="str">
        <f>LISTES!B7</f>
        <v>EMPLOYE 5</v>
      </c>
      <c r="O71" s="26" t="str">
        <f>LISTES!B8</f>
        <v>EMPLOYE 6</v>
      </c>
      <c r="P71" s="27"/>
      <c r="Q71" s="21" t="str">
        <f>LISTES!B3</f>
        <v>EMPLOYE 1</v>
      </c>
      <c r="R71" s="22" t="str">
        <f>LISTES!B4</f>
        <v>EMPLOYE 2</v>
      </c>
      <c r="S71" s="23" t="str">
        <f>LISTES!B5</f>
        <v>EMPLOYE 3</v>
      </c>
      <c r="T71" s="24" t="str">
        <f>LISTES!B6</f>
        <v>EMPLOYE 4</v>
      </c>
      <c r="U71" s="25" t="str">
        <f>LISTES!B7</f>
        <v>EMPLOYE 5</v>
      </c>
      <c r="V71" s="26" t="str">
        <f>LISTES!B8</f>
        <v>EMPLOYE 6</v>
      </c>
      <c r="W71" s="27"/>
      <c r="X71" s="21" t="str">
        <f>LISTES!B3</f>
        <v>EMPLOYE 1</v>
      </c>
      <c r="Y71" s="22" t="str">
        <f>LISTES!B4</f>
        <v>EMPLOYE 2</v>
      </c>
      <c r="Z71" s="23" t="str">
        <f>LISTES!B5</f>
        <v>EMPLOYE 3</v>
      </c>
      <c r="AA71" s="24" t="str">
        <f>LISTES!B6</f>
        <v>EMPLOYE 4</v>
      </c>
      <c r="AB71" s="25" t="str">
        <f>LISTES!B7</f>
        <v>EMPLOYE 5</v>
      </c>
      <c r="AC71" s="26" t="str">
        <f>LISTES!B8</f>
        <v>EMPLOYE 6</v>
      </c>
      <c r="AD71" s="27"/>
      <c r="AE71" s="21" t="str">
        <f>LISTES!B3</f>
        <v>EMPLOYE 1</v>
      </c>
      <c r="AF71" s="22" t="str">
        <f>LISTES!B4</f>
        <v>EMPLOYE 2</v>
      </c>
      <c r="AG71" s="23" t="str">
        <f>LISTES!B5</f>
        <v>EMPLOYE 3</v>
      </c>
      <c r="AH71" s="24" t="str">
        <f>LISTES!B6</f>
        <v>EMPLOYE 4</v>
      </c>
      <c r="AI71" s="25" t="str">
        <f>LISTES!B7</f>
        <v>EMPLOYE 5</v>
      </c>
      <c r="AJ71" s="26" t="str">
        <f>LISTES!B8</f>
        <v>EMPLOYE 6</v>
      </c>
      <c r="AK71" s="27"/>
      <c r="AL71" s="21" t="s">
        <v>19</v>
      </c>
      <c r="AM71" s="22" t="str">
        <f>LISTES!B4</f>
        <v>EMPLOYE 2</v>
      </c>
      <c r="AN71" s="23" t="str">
        <f>LISTES!B5</f>
        <v>EMPLOYE 3</v>
      </c>
      <c r="AO71" s="24" t="str">
        <f>LISTES!B6</f>
        <v>EMPLOYE 4</v>
      </c>
      <c r="AP71" s="25" t="str">
        <f>LISTES!B7</f>
        <v>EMPLOYE 5</v>
      </c>
      <c r="AQ71" s="26" t="str">
        <f>LISTES!B8</f>
        <v>EMPLOYE 6</v>
      </c>
    </row>
  </sheetData>
  <mergeCells count="15">
    <mergeCell ref="AD39:AJ39"/>
    <mergeCell ref="AK39:AQ39"/>
    <mergeCell ref="B7:H7"/>
    <mergeCell ref="I7:O7"/>
    <mergeCell ref="P7:V7"/>
    <mergeCell ref="W7:AC7"/>
    <mergeCell ref="AD7:AJ7"/>
    <mergeCell ref="AK7:AQ7"/>
    <mergeCell ref="W4:Z4"/>
    <mergeCell ref="Q4:V4"/>
    <mergeCell ref="B4:P4"/>
    <mergeCell ref="B39:H39"/>
    <mergeCell ref="I39:O39"/>
    <mergeCell ref="P39:V39"/>
    <mergeCell ref="W39:AC39"/>
  </mergeCells>
  <conditionalFormatting sqref="C8:C38 J8:J38 Q8:Q38 X8:X38 AE8:AE38 AL8:AL38 C40:C70 J40:J70 Q40:Q70 X40:X70 AE40:AE70 AL40:AL70">
    <cfRule type="expression" dxfId="9" priority="9">
      <formula>C8&gt;0</formula>
    </cfRule>
  </conditionalFormatting>
  <conditionalFormatting sqref="D8:D38 K8:K38 R8:R38 Y8:Y38 AF8:AF38 AM8:AM38 D40:D70 K40:K70 R40:R70 Y40:Y70 AF40:AF70 AM40:AM70">
    <cfRule type="expression" dxfId="8" priority="3">
      <formula>D8&gt;0</formula>
    </cfRule>
  </conditionalFormatting>
  <conditionalFormatting sqref="E8:E38 L8:L38 S8:S38 Z8:Z38 AG8:AG38 AN8:AN38 E40:E70 L40:L70 S40:S70 Z40:Z70 AG40:AG70 AN40:AN70">
    <cfRule type="expression" dxfId="5" priority="2">
      <formula>E8&gt;0</formula>
    </cfRule>
  </conditionalFormatting>
  <conditionalFormatting sqref="B8:B38 I8:I38 P8:P38 W8:W38 AD8:AD38 AK8:AK38 AK40:AK70 AD40:AD70 W40:W70 P40:P70 I40:I70 B40:B70">
    <cfRule type="expression" dxfId="7" priority="10">
      <formula>AND(B8&lt;&gt;"",WEEKDAY(B8,2)&gt;5)</formula>
    </cfRule>
  </conditionalFormatting>
  <pageMargins left="0.25" right="0.25" top="0.75" bottom="0.75" header="0.3" footer="0.3"/>
  <pageSetup paperSize="9" scale="68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6952EC78-6278-48E8-8A40-670BBC838E08}">
            <xm:f>VLOOKUP(B8,'JOURS FERIES'!$C$3:$C$15,1,0)=B8</xm:f>
            <x14:dxf>
              <font>
                <color auto="1"/>
              </font>
              <fill>
                <patternFill>
                  <bgColor theme="1" tint="0.34998626667073579"/>
                </patternFill>
              </fill>
            </x14:dxf>
          </x14:cfRule>
          <xm:sqref>B8:B38 I8:I38 P8:P38 W8:W38 AD8:AD38 AK8:AK38 AK40:AK70 AD40:AD70 W40:W70 P40:P70 I40:I70 B40:B70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BDC80-1650-4024-9F9D-27D427219CD9}">
  <sheetPr codeName="Feuil3">
    <tabColor theme="0" tint="-0.499984740745262"/>
  </sheetPr>
  <dimension ref="B3:D15"/>
  <sheetViews>
    <sheetView workbookViewId="0">
      <selection activeCell="D15" sqref="D15"/>
    </sheetView>
  </sheetViews>
  <sheetFormatPr baseColWidth="10" defaultRowHeight="15" x14ac:dyDescent="0.25"/>
  <cols>
    <col min="2" max="2" width="22.85546875" customWidth="1"/>
    <col min="3" max="3" width="22.42578125" style="20" customWidth="1"/>
    <col min="4" max="4" width="47.7109375" customWidth="1"/>
  </cols>
  <sheetData>
    <row r="3" spans="2:4" x14ac:dyDescent="0.25">
      <c r="B3" t="s">
        <v>1</v>
      </c>
      <c r="C3" s="20">
        <f>DATE(Année,1,1)</f>
        <v>44927</v>
      </c>
    </row>
    <row r="4" spans="2:4" x14ac:dyDescent="0.25">
      <c r="B4" t="s">
        <v>2</v>
      </c>
      <c r="C4" s="20">
        <f>ROUND(DATE(Année,4,MOD(234-11*MOD(Année,19),30))/7,0)*7-6</f>
        <v>45025</v>
      </c>
      <c r="D4" t="s">
        <v>14</v>
      </c>
    </row>
    <row r="5" spans="2:4" x14ac:dyDescent="0.25">
      <c r="B5" t="s">
        <v>3</v>
      </c>
      <c r="C5" s="20">
        <f>C4+1</f>
        <v>45026</v>
      </c>
      <c r="D5" t="s">
        <v>15</v>
      </c>
    </row>
    <row r="6" spans="2:4" x14ac:dyDescent="0.25">
      <c r="B6" t="s">
        <v>4</v>
      </c>
      <c r="C6" s="20">
        <f>DATE(Année,5,1)</f>
        <v>45047</v>
      </c>
    </row>
    <row r="7" spans="2:4" x14ac:dyDescent="0.25">
      <c r="B7" t="s">
        <v>5</v>
      </c>
      <c r="C7" s="20">
        <f>DATE(Année,5,8)</f>
        <v>45054</v>
      </c>
    </row>
    <row r="8" spans="2:4" x14ac:dyDescent="0.25">
      <c r="B8" t="s">
        <v>6</v>
      </c>
      <c r="C8" s="20">
        <f>C4+39</f>
        <v>45064</v>
      </c>
      <c r="D8" t="s">
        <v>16</v>
      </c>
    </row>
    <row r="9" spans="2:4" x14ac:dyDescent="0.25">
      <c r="B9" t="s">
        <v>7</v>
      </c>
      <c r="C9" s="20">
        <f>C4+49</f>
        <v>45074</v>
      </c>
      <c r="D9" t="s">
        <v>17</v>
      </c>
    </row>
    <row r="10" spans="2:4" x14ac:dyDescent="0.25">
      <c r="B10" t="s">
        <v>8</v>
      </c>
      <c r="C10" s="20">
        <f>C4+50</f>
        <v>45075</v>
      </c>
      <c r="D10" t="s">
        <v>18</v>
      </c>
    </row>
    <row r="11" spans="2:4" x14ac:dyDescent="0.25">
      <c r="B11" t="s">
        <v>9</v>
      </c>
      <c r="C11" s="20">
        <f>DATE(Année,7,14)</f>
        <v>45121</v>
      </c>
    </row>
    <row r="12" spans="2:4" x14ac:dyDescent="0.25">
      <c r="B12" t="s">
        <v>10</v>
      </c>
      <c r="C12" s="20">
        <f>DATE(Année,8,15)</f>
        <v>45153</v>
      </c>
    </row>
    <row r="13" spans="2:4" x14ac:dyDescent="0.25">
      <c r="B13" t="s">
        <v>11</v>
      </c>
      <c r="C13" s="20">
        <f>DATE(Année,11,1)</f>
        <v>45231</v>
      </c>
    </row>
    <row r="14" spans="2:4" x14ac:dyDescent="0.25">
      <c r="B14" t="s">
        <v>12</v>
      </c>
      <c r="C14" s="20">
        <f>DATE(Année,11,11)</f>
        <v>45241</v>
      </c>
    </row>
    <row r="15" spans="2:4" x14ac:dyDescent="0.25">
      <c r="B15" t="s">
        <v>13</v>
      </c>
      <c r="C15" s="20">
        <f>DATE(Année,12,25)</f>
        <v>45285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76329-4625-48EB-B73C-19541D07B5E9}">
  <sheetPr codeName="Feuil4">
    <tabColor theme="0" tint="-0.499984740745262"/>
  </sheetPr>
  <dimension ref="B3:B8"/>
  <sheetViews>
    <sheetView workbookViewId="0">
      <selection activeCell="G25" sqref="G25"/>
    </sheetView>
  </sheetViews>
  <sheetFormatPr baseColWidth="10" defaultRowHeight="15" x14ac:dyDescent="0.25"/>
  <cols>
    <col min="2" max="2" width="13.85546875" customWidth="1"/>
  </cols>
  <sheetData>
    <row r="3" spans="2:2" x14ac:dyDescent="0.25">
      <c r="B3" s="28" t="s">
        <v>21</v>
      </c>
    </row>
    <row r="4" spans="2:2" x14ac:dyDescent="0.25">
      <c r="B4" s="29" t="s">
        <v>22</v>
      </c>
    </row>
    <row r="5" spans="2:2" x14ac:dyDescent="0.25">
      <c r="B5" s="30" t="s">
        <v>23</v>
      </c>
    </row>
    <row r="6" spans="2:2" x14ac:dyDescent="0.25">
      <c r="B6" s="31" t="s">
        <v>24</v>
      </c>
    </row>
    <row r="7" spans="2:2" x14ac:dyDescent="0.25">
      <c r="B7" s="32" t="s">
        <v>25</v>
      </c>
    </row>
    <row r="8" spans="2:2" x14ac:dyDescent="0.25">
      <c r="B8" s="33" t="s">
        <v>26</v>
      </c>
    </row>
  </sheetData>
  <phoneticPr fontId="8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33F59-FA7A-49A1-A927-F8F65C446199}">
  <sheetPr codeName="Feuil5"/>
  <dimension ref="A1:E6"/>
  <sheetViews>
    <sheetView workbookViewId="0">
      <selection activeCell="I10" sqref="I10"/>
    </sheetView>
  </sheetViews>
  <sheetFormatPr baseColWidth="10" defaultRowHeight="15" x14ac:dyDescent="0.25"/>
  <cols>
    <col min="1" max="1" width="20" customWidth="1"/>
    <col min="2" max="2" width="19.140625" bestFit="1" customWidth="1"/>
    <col min="3" max="3" width="16.28515625" bestFit="1" customWidth="1"/>
    <col min="4" max="4" width="22.5703125" bestFit="1" customWidth="1"/>
    <col min="5" max="5" width="18.7109375" bestFit="1" customWidth="1"/>
  </cols>
  <sheetData>
    <row r="1" spans="1:5" x14ac:dyDescent="0.25">
      <c r="A1" s="39" t="s">
        <v>32</v>
      </c>
      <c r="B1" s="39" t="s">
        <v>33</v>
      </c>
      <c r="C1" s="39" t="s">
        <v>34</v>
      </c>
      <c r="D1" s="39" t="s">
        <v>35</v>
      </c>
      <c r="E1" s="39" t="s">
        <v>36</v>
      </c>
    </row>
    <row r="2" spans="1:5" x14ac:dyDescent="0.25">
      <c r="A2" t="s">
        <v>23</v>
      </c>
      <c r="B2" s="40">
        <v>45090</v>
      </c>
      <c r="C2" s="40">
        <v>45105</v>
      </c>
      <c r="D2">
        <f>Tableau18[[#This Row],[Fin]]-Tableau18[[#This Row],[Début]]</f>
        <v>15</v>
      </c>
      <c r="E2" s="40">
        <v>45117</v>
      </c>
    </row>
    <row r="3" spans="1:5" x14ac:dyDescent="0.25">
      <c r="A3" t="s">
        <v>21</v>
      </c>
      <c r="B3" s="40">
        <v>45084</v>
      </c>
      <c r="C3" s="40">
        <v>45105</v>
      </c>
      <c r="D3">
        <f>Tableau18[[#This Row],[Fin]]-Tableau18[[#This Row],[Début]]</f>
        <v>21</v>
      </c>
      <c r="E3" s="40">
        <v>45117</v>
      </c>
    </row>
    <row r="4" spans="1:5" x14ac:dyDescent="0.25">
      <c r="A4" t="s">
        <v>22</v>
      </c>
      <c r="B4" s="40">
        <v>44931</v>
      </c>
      <c r="C4" s="40">
        <v>44968</v>
      </c>
      <c r="D4">
        <f>Tableau18[[#This Row],[Fin]]-Tableau18[[#This Row],[Début]]</f>
        <v>37</v>
      </c>
      <c r="E4" s="40">
        <v>45117</v>
      </c>
    </row>
    <row r="5" spans="1:5" x14ac:dyDescent="0.25">
      <c r="A5" t="s">
        <v>23</v>
      </c>
      <c r="B5" s="40">
        <v>44997</v>
      </c>
      <c r="C5" s="40">
        <v>45007</v>
      </c>
      <c r="D5">
        <f>Tableau18[[#This Row],[Fin]]-Tableau18[[#This Row],[Début]]</f>
        <v>10</v>
      </c>
      <c r="E5" s="40">
        <v>45117</v>
      </c>
    </row>
    <row r="6" spans="1:5" x14ac:dyDescent="0.25">
      <c r="A6" t="s">
        <v>23</v>
      </c>
      <c r="B6" s="40">
        <v>45178</v>
      </c>
      <c r="C6" s="40">
        <v>45191</v>
      </c>
      <c r="D6">
        <f>Tableau18[[#This Row],[Fin]]-Tableau18[[#This Row],[Début]]</f>
        <v>13</v>
      </c>
      <c r="E6" s="40">
        <v>45117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SAISIE</vt:lpstr>
      <vt:lpstr>CALENDRIER</vt:lpstr>
      <vt:lpstr>JOURS FERIES</vt:lpstr>
      <vt:lpstr>LISTES</vt:lpstr>
      <vt:lpstr>DATAs</vt:lpstr>
      <vt:lpstr>Année</vt:lpstr>
      <vt:lpstr>Deb</vt:lpstr>
      <vt:lpstr>Fin</vt:lpstr>
      <vt:lpstr>Qui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 Ro</dc:creator>
  <cp:lastModifiedBy>LouReeD</cp:lastModifiedBy>
  <cp:lastPrinted>2023-07-09T19:02:32Z</cp:lastPrinted>
  <dcterms:created xsi:type="dcterms:W3CDTF">2023-06-20T19:54:38Z</dcterms:created>
  <dcterms:modified xsi:type="dcterms:W3CDTF">2023-07-10T16:20:23Z</dcterms:modified>
</cp:coreProperties>
</file>