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2664B0B1-5BE3-4FD9-B814-8D2F45DF8FA9}" xr6:coauthVersionLast="47" xr6:coauthVersionMax="47" xr10:uidLastSave="{00000000-0000-0000-0000-000000000000}"/>
  <bookViews>
    <workbookView xWindow="-120" yWindow="-120" windowWidth="24240" windowHeight="13020" xr2:uid="{5084B6BF-10DA-4E82-8641-A7F98C3FB726}"/>
  </bookViews>
  <sheets>
    <sheet name="Feuil1" sheetId="1" r:id="rId1"/>
  </sheets>
  <externalReferences>
    <externalReference r:id="rId2"/>
    <externalReference r:id="rId3"/>
    <externalReference r:id="rId4"/>
  </externalReferences>
  <definedNames>
    <definedName name="Annee">'[1]JxLivret - 2020'!$F$3</definedName>
    <definedName name="apple_22">[2]ANNUEL!$G$21</definedName>
    <definedName name="As_acvie_21">[2]ANNUEL!$E$12</definedName>
    <definedName name="As_acvie_21_2">[2]ANNUEL!#REF!</definedName>
    <definedName name="As_acvie_22">[2]ANNUEL!$G$12</definedName>
    <definedName name="As_acvie_23">[2]ANNUEL!$J$12</definedName>
    <definedName name="As_acvie_24">[2]ANNUEL!$M$12</definedName>
    <definedName name="As_acvie_25">[2]ANNUEL!$N$12</definedName>
    <definedName name="As_hab_21">[2]ANNUEL!$E$3</definedName>
    <definedName name="As_hab_21_2">[2]ANNUEL!#REF!</definedName>
    <definedName name="As_hab_22">[2]ANNUEL!$G$3</definedName>
    <definedName name="As_hab_23">[2]ANNUEL!$J$3</definedName>
    <definedName name="As_hab_24">[2]ANNUEL!$M$3</definedName>
    <definedName name="As_hab_25">[2]ANNUEL!$N$3</definedName>
    <definedName name="As_voi_21">[2]ANNUEL!$E$5</definedName>
    <definedName name="As_voi_21_2">[2]ANNUEL!#REF!</definedName>
    <definedName name="As_voi_22">[2]ANNUEL!$G$5</definedName>
    <definedName name="As_voi_23">[2]ANNUEL!$J$5</definedName>
    <definedName name="As_voi_24">[2]ANNUEL!$M$5</definedName>
    <definedName name="As_voi_25">[2]ANNUEL!$N$5</definedName>
    <definedName name="As_voiture_darren_21">[2]ANNUEL!$E$4</definedName>
    <definedName name="As_voiture_darren_22">[2]ANNUEL!$G$4</definedName>
    <definedName name="As_voiture_darren_23">[2]ANNUEL!$J$4</definedName>
    <definedName name="As_voiture_darren_24">[2]ANNUEL!$M$4</definedName>
    <definedName name="Assurances">#REF!</definedName>
    <definedName name="bryan_2020">[2]ANNUEL!$D$27</definedName>
    <definedName name="Canal2022">[2]ANNUEL!$G$8</definedName>
    <definedName name="Catégorie">[3]DONNEES!$E$1:$E$16</definedName>
    <definedName name="CL_0122">'[2]JAN-2022'!$G$11</definedName>
    <definedName name="CL_0222">'[2]FEV-2022'!$G$11</definedName>
    <definedName name="CL_0921">'[2]SEP-2021'!$G$11</definedName>
    <definedName name="CL_1021">'[2]OCT-2021'!$G$11</definedName>
    <definedName name="CL_1121">'[2]NOV-2021'!$G$11</definedName>
    <definedName name="CL_1221">'[2]DEC-2021'!$G$11</definedName>
    <definedName name="CL_CATEGORIES">[3]!BUDGET_2010[[#All],[CATEGORIES]]</definedName>
    <definedName name="CL_CREDITS">[3]!BUDGET_2010[[#All],[CREDIT]]</definedName>
    <definedName name="CL_DATES">[3]!BUDGET_2010[[#All],[DATE]]</definedName>
    <definedName name="CL_DEBITS">[3]!BUDGET_2010[[#All],[DEBIT]]</definedName>
    <definedName name="CL_NATURES">[3]!BUDGET_2010[[#All],[NATURE]]</definedName>
    <definedName name="CL_NOTES">[3]!BUDGET_2010[[#All],[NOTES]]</definedName>
    <definedName name="CL_S_CATEGORIES">[3]!BUDGET_2010[[#All],[SOUS-CATEGORIES]]</definedName>
    <definedName name="CL_SOLDE">[3]!BUDGET_2010[[#All],[SOLDE]]</definedName>
    <definedName name="CL_TIERS">[3]!BUDGET_2010[[#All],[TIERS]]</definedName>
    <definedName name="CMB_2022">[2]ANNUEL!$G$13</definedName>
    <definedName name="CMB_2022_2">[2]ANNUEL!$H$13</definedName>
    <definedName name="Coef">'[1]JxLivret - 2020'!$K$13:$K$143</definedName>
    <definedName name="CREDITLIFT_2022_2">[2]ANNUEL!$G$43</definedName>
    <definedName name="deces_Isabelle_21">[2]ANNUEL!$E$15</definedName>
    <definedName name="deces_xavier_21">[2]ANNUEL!$E$16</definedName>
    <definedName name="Dépense_Santé">[3]MUTUELLE!$C$2:$C$24</definedName>
    <definedName name="EAU_2021">[2]ANNUEL!$E$2</definedName>
    <definedName name="EAU_2022">[2]ANNUEL!$G$2</definedName>
    <definedName name="EAU_2023">[2]ANNUEL!$J$2</definedName>
    <definedName name="EAU_2025">[2]ANNUEL!$N$2</definedName>
    <definedName name="EDF_2021">[2]ANNUEL!$E$6</definedName>
    <definedName name="EDF_2022">[2]ANNUEL!$G$6</definedName>
    <definedName name="EDF_2023">[2]ANNUEL!$J$6</definedName>
    <definedName name="EDF_2024">[2]ANNUEL!$M$6</definedName>
    <definedName name="Epicerie">#REF!</definedName>
    <definedName name="Facture">#REF!</definedName>
    <definedName name="Indem_xavier_22">[2]ANNUEL!$G$31</definedName>
    <definedName name="indemxavier2023">[2]ANNUEL!$J$31</definedName>
    <definedName name="IntBrutAnnee">'[1]JxLivret - 2020'!$C$144</definedName>
    <definedName name="IntNetAnnee">'[1]JxLivret - 2020'!$F$154</definedName>
    <definedName name="loyer">[2]REFERENCES!$A$2:$I$2</definedName>
    <definedName name="Microsoft_22">[2]ANNUEL!$G$22</definedName>
    <definedName name="MNT_DADA_2023">[2]ANNUEL!$J$23</definedName>
    <definedName name="MNT_ISA_2021">[2]ANNUEL!$E$11</definedName>
    <definedName name="MNT_ISA_2022">[2]ANNUEL!$G$11</definedName>
    <definedName name="MNT_ISA_2023">[2]ANNUEL!$J$11</definedName>
    <definedName name="MNT_ISA_2024">[2]ANNUEL!$M$11</definedName>
    <definedName name="MNT_ISA_2025">[2]ANNUEL!$N$11</definedName>
    <definedName name="MNT_XAV_2021">[2]ANNUEL!$E$10</definedName>
    <definedName name="MNT_XAV_2022">[2]ANNUEL!$G$10</definedName>
    <definedName name="MNT_XAV_2023">[2]ANNUEL!$J$10</definedName>
    <definedName name="MNT_XAV_2024">[2]ANNUEL!$M$10</definedName>
    <definedName name="MNT_XAV_2025">[2]ANNUEL!$N$10</definedName>
    <definedName name="ModeArrondi">[1]Param!$G$2</definedName>
    <definedName name="Mutuelle_Cotisation">[3]MUTUELLE!$B$2:$B$24</definedName>
    <definedName name="mutuelle_xavier">[2]!TABLEAU_CHARGES[#This Row]</definedName>
    <definedName name="Nature">#REF!</definedName>
    <definedName name="NbDeci">[1]Param!$G$5</definedName>
    <definedName name="prevision_0123">[2]!Tableau153121132252[[#Totals],[Prévision]]</definedName>
    <definedName name="prevision_0124">[2]!Tableau153121132252336[[#Totals],[Prévision]]</definedName>
    <definedName name="prevision_0223">[2]!Tableau153129139259[[#Totals],[Prévision]]</definedName>
    <definedName name="prevision_0322">[2]!Tableau153149160[[#Totals],[Prévision]]</definedName>
    <definedName name="prevision_0323">[2]!Tableau153149160266[[#Totals],[Prévision]]</definedName>
    <definedName name="prevision_0422">[2]!Balance_042021177[[#Totals],[Prévision]]</definedName>
    <definedName name="prevision_0423">[2]!Balance_042021177273[[#Totals],[Prévision]]</definedName>
    <definedName name="prevision_0522">[2]!Balance_052022[[#Totals],[Prévision]]</definedName>
    <definedName name="prevision_0523">[2]!Balance_052022280[[#Totals],[Prévision]]</definedName>
    <definedName name="prevision_0622">[2]!Balance_062021203[[#Totals],[Prévision]]</definedName>
    <definedName name="prevision_0623">[2]!Balance_062023[[#Totals],[Prévision]]</definedName>
    <definedName name="prevision_0722">[2]!Balance_072021210[[#Totals],[Prévision]]</definedName>
    <definedName name="prevision_0723">[2]!Balance_072021210294[[#Totals],[Prévision]]</definedName>
    <definedName name="prevision_0822">[2]!Balance_082021217[[#Totals],[Prévision]]</definedName>
    <definedName name="prevision_0823">[2]!Balance_082021217301[[#Totals],[Prévision]]</definedName>
    <definedName name="prevision_0922">[2]!Tableau1531778491224[[#Totals],[Prévision]]</definedName>
    <definedName name="prevision_0923">[2]!Tableau1531778491224308[[#Totals],[Prévision]]</definedName>
    <definedName name="prevision_1022">[2]!Tableau15314198231[[#Totals],[Prévision]]</definedName>
    <definedName name="prevision_1023">[2]!Tableau15314198231315[[#Totals],[Prévision]]</definedName>
    <definedName name="prevision_1122">[2]!Tableau15315118238[[#Totals],[Prévision]]</definedName>
    <definedName name="prevision_1123">[2]!Tableau15315118238322[[#Totals],[Prévision]]</definedName>
    <definedName name="prevision_1222">[2]!Tableau153113125245[[#Totals],[Prévision]]</definedName>
    <definedName name="prevision_1223">[2]!Tableau153113125245329[[#Totals],[Prévision]]</definedName>
    <definedName name="Prévisionnel">#REF!</definedName>
    <definedName name="RCalcul">[1]Param!$C$10</definedName>
    <definedName name="reel_0123">[2]!Tableau153121132252[[#Totals],[Réel]]</definedName>
    <definedName name="reel_0124">[2]!Tableau153121132252336[[#Totals],[Réel]]</definedName>
    <definedName name="reel_0223">[2]!Tableau153129139259[[#Totals],[Réel]]</definedName>
    <definedName name="reel_0322">[2]!Tableau153149160[[#Totals],[Réel]]</definedName>
    <definedName name="reel_0323">[2]!Tableau153149160266[[#Totals],[Réel]]</definedName>
    <definedName name="reel_0422">[2]!Balance_042021177[[#Totals],[Réel]]</definedName>
    <definedName name="reel_0423">[2]!Balance_042021177273[[#Totals],[Réel]]</definedName>
    <definedName name="reel_0522">[2]!Balance_052022[[#Totals],[Réel]]</definedName>
    <definedName name="reel_0523">[2]!Balance_052022280[[#Totals],[Réel]]</definedName>
    <definedName name="reel_0622">[2]!Balance_062021203[[#Totals],[Réel]]</definedName>
    <definedName name="reel_0623">[2]!Balance_062023[[#Totals],[Réel]]</definedName>
    <definedName name="reel_0722">[2]!Balance_072021210[[#Totals],[Réel]]</definedName>
    <definedName name="reel_0723">[2]!Balance_072021210294[[#Totals],[Réel]]</definedName>
    <definedName name="reel_0822">[2]!Balance_082021217[[#Totals],[Réel]]</definedName>
    <definedName name="reel_0823">[2]!Balance_082021217301[[#Totals],[Réel]]</definedName>
    <definedName name="reel_0922">[2]!Tableau1531778491224[[#Totals],[Réel]]</definedName>
    <definedName name="reel_0923">[2]!Tableau1531778491224308[[#Totals],[Réel]]</definedName>
    <definedName name="reel_1022">[2]!Tableau15314198231[[#Totals],[Réel]]</definedName>
    <definedName name="reel_1023">[2]!Tableau15314198231315[[#Totals],[Réel]]</definedName>
    <definedName name="reel_1122">[2]!Tableau15315118238[[#Totals],[Réel]]</definedName>
    <definedName name="reel_1123">[2]!Tableau15315118238322[[#Totals],[Réel]]</definedName>
    <definedName name="reel_1222">[2]!Tableau153113125245[[#Totals],[Réel]]</definedName>
    <definedName name="reel_1223">[2]!Tableau153113125245329[[#Totals],[Réel]]</definedName>
    <definedName name="Remb._CPAM">[3]MUTUELLE!$E$2:$E$24</definedName>
    <definedName name="Remb._Mutuelle">[3]MUTUELLE!$F$2:$F$24</definedName>
    <definedName name="RVCredit">[1]Param!$A$10</definedName>
    <definedName name="RVDebit">[1]Param!$B$10</definedName>
    <definedName name="salaire_xavier_212">[2]ANNUEL!$E$30</definedName>
    <definedName name="salaire_xavier_22">[2]ANNUEL!$G$29</definedName>
    <definedName name="salaireisa2023">[2]ANNUEL!$J$28</definedName>
    <definedName name="salairexavier2023">[2]ANNUEL!$J$29</definedName>
    <definedName name="Soins_a_la_Personne">#REF!</definedName>
    <definedName name="solde_0121">'[2]JANVIER 2021'!$E$15</definedName>
    <definedName name="solde_0221">'[2]FEVRIER 2021'!$E$15</definedName>
    <definedName name="solde_0321">'[2]MARS 2021'!$E$15</definedName>
    <definedName name="solde_0421">'[2]AVRIL 2021'!$E$15</definedName>
    <definedName name="solde_0521">'[2]MAI 2021'!$E$15</definedName>
    <definedName name="solde_0621">'[2]JUIN 2021'!$E$15</definedName>
    <definedName name="solde_0721">'[2]JUILLET 2021'!$E$15</definedName>
    <definedName name="solde_0821">'[2]AOUT 2021'!$E$15</definedName>
    <definedName name="solde_0920">'[2]SEPTEMBRE 2020'!$E$14</definedName>
    <definedName name="solde_0921">'[2]SEPTEMBRE 2021'!$E$15</definedName>
    <definedName name="solde_1020">'[2]OCTOBRE 2020'!$E$15</definedName>
    <definedName name="solde_1120">'[2]NOVEMBRE 2020'!$E$15</definedName>
    <definedName name="solde_1220">'[2]DECEMBRE 2020'!$E$15</definedName>
    <definedName name="Solde3112">'[1]JxLivret - 2020'!$F$144</definedName>
    <definedName name="SoldeMaxi">'[1]JxLivret - 2020'!$C$9</definedName>
    <definedName name="SoldeMini">'[1]JxLivret - 2020'!$C$8</definedName>
    <definedName name="soldereeljuin23">[2]!Balance_062023[[#Totals],[Réel]]</definedName>
    <definedName name="TauxCourant">'[1]JxLivret - 2020'!$L$13:$L$143</definedName>
    <definedName name="TauxDeb">'[1]JxLivret - 2020'!$F$4</definedName>
    <definedName name="TCalcul">[1]Param!$C$2:$C$4</definedName>
    <definedName name="TCB">'[3]2010'!$I$5</definedName>
    <definedName name="TCREDIT">'[3]2010'!$H$9</definedName>
    <definedName name="TDEBIT">'[3]2010'!$G$9</definedName>
    <definedName name="Telegramme_22">[2]ANNUEL!$G$20</definedName>
    <definedName name="test_0123">[2]!Tableau153121132252[[#Totals],[Prévision]]</definedName>
    <definedName name="TH_TV2022">[2]ANNUEL!$G$18</definedName>
    <definedName name="Tiers">OFFSET(#REF!,,,COUNTA(#REF!)-1)</definedName>
    <definedName name="TSOLDE">'[3]2010'!$I$9</definedName>
    <definedName name="TVCredit">[1]Param!$A$2:$A$8</definedName>
    <definedName name="TVDebit">[1]Param!$B$2:$B$8</definedName>
    <definedName name="ValCredit">[1]Param!$A$12</definedName>
    <definedName name="ValDebit">[1]Param!$B$12</definedName>
    <definedName name="ValPeriode">'[1]JxLivret - 2020'!$L$6</definedName>
    <definedName name="Zoom2022" hidden="1">#REF!</definedName>
    <definedName name="zZoom" hidden="1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D7" i="1"/>
  <c r="D6" i="1"/>
  <c r="D5" i="1"/>
  <c r="D4" i="1"/>
  <c r="D3" i="1"/>
  <c r="C4" i="1" l="1"/>
  <c r="C5" i="1" s="1"/>
  <c r="C6" i="1" s="1"/>
  <c r="C7" i="1"/>
  <c r="C8" i="1" l="1"/>
  <c r="C9" i="1" s="1"/>
  <c r="C10" i="1" s="1"/>
  <c r="C11" i="1"/>
  <c r="C63" i="1"/>
  <c r="C61" i="1"/>
  <c r="C62" i="1" s="1"/>
  <c r="C12" i="1" l="1"/>
  <c r="C13" i="1" s="1"/>
  <c r="C14" i="1" s="1"/>
  <c r="C15" i="1"/>
  <c r="C64" i="1"/>
  <c r="C65" i="1" s="1"/>
  <c r="C66" i="1" s="1"/>
  <c r="C67" i="1"/>
  <c r="C16" i="1" l="1"/>
  <c r="C17" i="1" s="1"/>
  <c r="C18" i="1" s="1"/>
  <c r="C19" i="1"/>
  <c r="C68" i="1"/>
  <c r="C69" i="1" s="1"/>
  <c r="C70" i="1" s="1"/>
  <c r="C71" i="1"/>
  <c r="C20" i="1" l="1"/>
  <c r="C21" i="1" s="1"/>
  <c r="C22" i="1" s="1"/>
  <c r="C23" i="1"/>
  <c r="C72" i="1"/>
  <c r="C73" i="1" s="1"/>
  <c r="C74" i="1" s="1"/>
  <c r="C75" i="1"/>
  <c r="C76" i="1" s="1"/>
  <c r="C77" i="1" s="1"/>
  <c r="C24" i="1" l="1"/>
  <c r="C25" i="1" s="1"/>
  <c r="C26" i="1" s="1"/>
  <c r="C27" i="1"/>
  <c r="C28" i="1" l="1"/>
  <c r="C29" i="1" s="1"/>
  <c r="C30" i="1" s="1"/>
  <c r="C31" i="1"/>
  <c r="C32" i="1" l="1"/>
  <c r="C33" i="1" s="1"/>
  <c r="C34" i="1" s="1"/>
  <c r="C35" i="1"/>
  <c r="C36" i="1" l="1"/>
  <c r="C37" i="1" s="1"/>
  <c r="C38" i="1" s="1"/>
  <c r="C39" i="1"/>
  <c r="C40" i="1" l="1"/>
  <c r="C41" i="1" s="1"/>
  <c r="C42" i="1" s="1"/>
  <c r="C43" i="1"/>
  <c r="C44" i="1" l="1"/>
  <c r="C45" i="1" s="1"/>
  <c r="C46" i="1" s="1"/>
  <c r="C47" i="1"/>
  <c r="C48" i="1" s="1"/>
  <c r="C49" i="1" s="1"/>
  <c r="C50" i="1" s="1"/>
</calcChain>
</file>

<file path=xl/sharedStrings.xml><?xml version="1.0" encoding="utf-8"?>
<sst xmlns="http://schemas.openxmlformats.org/spreadsheetml/2006/main" count="5" uniqueCount="5">
  <si>
    <t>Ce que je recherche</t>
  </si>
  <si>
    <t>Date départ</t>
  </si>
  <si>
    <t>test du numéro de mois pour afficher soit 30, soit 29 soit 28</t>
  </si>
  <si>
    <t>en bleu : une formule de "départ" avec avec prise en compte du jour 1 de la date de départ</t>
  </si>
  <si>
    <t>en jaune : 4 formules répétées vers le bas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</si>
</sst>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2">
    <font>
      <sz val="12"/>
      <color theme="1"/>
      <name val="Liberation Sans"/>
      <family val="2"/>
    </font>
    <font>
      <sz val="12"/>
      <color theme="1"/>
      <name val="Product Sans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164" fontId="1" fillId="0" borderId="0" xfId="0" applyNumberFormat="1" applyFont="1"/>
    <xf numFmtId="14" fontId="1" fillId="0" borderId="0" xfId="0" applyNumberFormat="1" applyFont="1"/>
    <xf numFmtId="14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/>
    <xf numFmtId="0" fontId="1" fillId="2" borderId="0" xfId="0" applyFont="1" applyFill="1"/>
    <xf numFmtId="0" fontId="1" fillId="0" borderId="1" xfId="0" applyFont="1" applyBorder="1" applyAlignment="1">
      <alignment horizontal="right"/>
    </xf>
    <xf numFmtId="0" fontId="1" fillId="3" borderId="0" xfId="0" applyFont="1" applyFill="1"/>
    <xf numFmtId="0" fontId="1" fillId="0" borderId="0" xfId="0" applyFont="1" applyFill="1"/>
    <xf numFmtId="14" fontId="1" fillId="0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xavierbizot/OneDrive/Budget/202004/JxLivretV2f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b22e1d21d9b74adb/Budget/Budget-v202203.xlsx" TargetMode="External"/><Relationship Id="rId1" Type="http://schemas.openxmlformats.org/officeDocument/2006/relationships/externalLinkPath" Target="https://d.docs.live.net/b22e1d21d9b74adb/Budget/Budget-v202203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xavierbizot/Desktop/Budget_Familial%20(5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JxLivret - 2020"/>
      <sheetName val="JxLivret - 2021"/>
      <sheetName val="Param"/>
    </sheetNames>
    <sheetDataSet>
      <sheetData sheetId="0"/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ORIGINAL"/>
      <sheetName val="SEPTEMBRE 2020"/>
      <sheetName val="MASTER-MENSUEL"/>
      <sheetName val="OCT-2020"/>
      <sheetName val="NOV-2020"/>
      <sheetName val="DEC-2020"/>
      <sheetName val="JAN-2021"/>
      <sheetName val="FEV-2021"/>
      <sheetName val="MARS-2021"/>
      <sheetName val="AVR-2021"/>
      <sheetName val="MAI-2021"/>
      <sheetName val="JUIN-2021"/>
      <sheetName val="JUIL-2021"/>
      <sheetName val="AOUT-2021"/>
      <sheetName val="SEP-2021"/>
      <sheetName val="OCT-2021"/>
      <sheetName val="NOV-2021"/>
      <sheetName val="DEC-2021"/>
      <sheetName val="VOITURE"/>
      <sheetName val="IRL"/>
      <sheetName val="MODELE"/>
      <sheetName val="GRAPH"/>
      <sheetName val="PLAN FINANCEMENT"/>
      <sheetName val="PLAN FINANCEMENT (2)"/>
      <sheetName val="CREDI LIFT 2022"/>
      <sheetName val="CREDITS"/>
      <sheetName val="JAN-2022"/>
      <sheetName val="FEV-2022"/>
      <sheetName val="MARS-2022"/>
      <sheetName val="AVR-2022"/>
      <sheetName val="MAI-2022"/>
      <sheetName val="JUIN-2022"/>
      <sheetName val="JUIL-2022"/>
      <sheetName val="AOUT-2022"/>
      <sheetName val="SEP-2022"/>
      <sheetName val="OCT-2022"/>
      <sheetName val="NOV-2022"/>
      <sheetName val="DEC-2022"/>
      <sheetName val="ALIMENTATION"/>
      <sheetName val="JAN-2023"/>
      <sheetName val="JAN-2022 (2)"/>
      <sheetName val="FEV-2022 (2)"/>
      <sheetName val="FEV-2023"/>
      <sheetName val="MARS-2023"/>
      <sheetName val="AVR-2023"/>
      <sheetName val="NOTAIRE"/>
      <sheetName val="MAI-2023"/>
      <sheetName val="JUIN-2023"/>
      <sheetName val="ANNUEL"/>
      <sheetName val="FLOA BANK"/>
      <sheetName val="MASTER"/>
      <sheetName val="CREDITLIFT DEC 2022"/>
      <sheetName val="conso-edf-22-23"/>
      <sheetName val="FEUILLE 2023 (2)"/>
      <sheetName val="JUIL-2023"/>
      <sheetName val="AOUT-2023"/>
      <sheetName val="CONSO_ELECTRICITE"/>
      <sheetName val="CREDIT KADJAR"/>
      <sheetName val="Feuil1"/>
      <sheetName val="Livret A 2023"/>
      <sheetName val="SOLDE"/>
      <sheetName val="REFERENCES"/>
      <sheetName val="JUILLET 2023"/>
      <sheetName val="AOUT 2023"/>
      <sheetName val="SEPTEMBRE 2023"/>
      <sheetName val="SEP-2023"/>
      <sheetName val="OCT-2023"/>
      <sheetName val="NOV-2023"/>
      <sheetName val="DEC-2023"/>
      <sheetName val="JAN-2024"/>
      <sheetName val="MUTUELLE"/>
      <sheetName val="ENDETTEMENT"/>
      <sheetName val="ASSURANCES"/>
      <sheetName val="LOTISSEMENT"/>
      <sheetName val="OCTOBRE 2020"/>
      <sheetName val="NOVEMBRE 2020"/>
      <sheetName val="DECEMBRE 2020"/>
      <sheetName val="JANVIER 2021"/>
      <sheetName val="FEVRIER 2021"/>
      <sheetName val="MARS 2021"/>
      <sheetName val="AVRIL 2021"/>
      <sheetName val="MAI 2021"/>
      <sheetName val="JUIN 2021"/>
      <sheetName val="JUILLET 2021"/>
      <sheetName val="AOUT 2021"/>
      <sheetName val="SEPTEMBRE 2021"/>
      <sheetName val="Budget-v202203"/>
    </sheetNames>
    <sheetDataSet>
      <sheetData sheetId="0"/>
      <sheetData sheetId="1">
        <row r="14">
          <cell r="E14">
            <v>-414.21999999999935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1">
          <cell r="G11">
            <v>2892</v>
          </cell>
        </row>
      </sheetData>
      <sheetData sheetId="15">
        <row r="11">
          <cell r="G11">
            <v>3856</v>
          </cell>
        </row>
      </sheetData>
      <sheetData sheetId="16">
        <row r="11">
          <cell r="G11">
            <v>4820</v>
          </cell>
        </row>
      </sheetData>
      <sheetData sheetId="17">
        <row r="11">
          <cell r="G11">
            <v>5784</v>
          </cell>
        </row>
      </sheetData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>
        <row r="11">
          <cell r="G11">
            <v>6748</v>
          </cell>
        </row>
      </sheetData>
      <sheetData sheetId="27">
        <row r="11">
          <cell r="G11">
            <v>7712</v>
          </cell>
        </row>
      </sheetData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>
        <row r="2">
          <cell r="E2">
            <v>74</v>
          </cell>
          <cell r="G2">
            <v>80</v>
          </cell>
          <cell r="J2">
            <v>97.5</v>
          </cell>
          <cell r="N2">
            <v>97.5</v>
          </cell>
        </row>
        <row r="3">
          <cell r="E3">
            <v>19.809999999999999</v>
          </cell>
          <cell r="G3">
            <v>20.61</v>
          </cell>
          <cell r="J3">
            <v>20.61</v>
          </cell>
          <cell r="M3">
            <v>23.19</v>
          </cell>
          <cell r="N3">
            <v>24.35</v>
          </cell>
        </row>
        <row r="4">
          <cell r="E4">
            <v>37.729999999999997</v>
          </cell>
          <cell r="G4">
            <v>36.1</v>
          </cell>
          <cell r="J4">
            <v>36.1</v>
          </cell>
          <cell r="M4">
            <v>38.729999999999997</v>
          </cell>
        </row>
        <row r="5">
          <cell r="E5">
            <v>52.68</v>
          </cell>
          <cell r="G5">
            <v>53.69</v>
          </cell>
          <cell r="J5">
            <v>53.69</v>
          </cell>
          <cell r="M5">
            <v>64.03</v>
          </cell>
          <cell r="N5">
            <v>67.23</v>
          </cell>
        </row>
        <row r="6">
          <cell r="E6">
            <v>186.53</v>
          </cell>
          <cell r="G6">
            <v>194.11</v>
          </cell>
          <cell r="J6">
            <v>252</v>
          </cell>
          <cell r="M6">
            <v>277.2</v>
          </cell>
        </row>
        <row r="8">
          <cell r="G8">
            <v>13.19</v>
          </cell>
        </row>
        <row r="10">
          <cell r="E10">
            <v>79.7</v>
          </cell>
          <cell r="G10">
            <v>85.8</v>
          </cell>
          <cell r="J10">
            <v>86.1</v>
          </cell>
          <cell r="M10">
            <v>90.92</v>
          </cell>
          <cell r="N10">
            <v>95.47</v>
          </cell>
        </row>
        <row r="11">
          <cell r="E11">
            <v>84.6</v>
          </cell>
          <cell r="G11">
            <v>90.3</v>
          </cell>
          <cell r="J11">
            <v>84.9</v>
          </cell>
          <cell r="M11">
            <v>99.31</v>
          </cell>
          <cell r="N11">
            <v>104.27</v>
          </cell>
        </row>
        <row r="12">
          <cell r="E12">
            <v>26.4</v>
          </cell>
          <cell r="G12">
            <v>26.65</v>
          </cell>
          <cell r="J12">
            <v>27.73</v>
          </cell>
          <cell r="M12">
            <v>30.97</v>
          </cell>
          <cell r="N12">
            <v>32.520000000000003</v>
          </cell>
        </row>
        <row r="13">
          <cell r="G13">
            <v>12.5</v>
          </cell>
          <cell r="H13">
            <v>13.74</v>
          </cell>
        </row>
        <row r="15">
          <cell r="E15">
            <v>0</v>
          </cell>
        </row>
        <row r="16">
          <cell r="E16">
            <v>0</v>
          </cell>
        </row>
        <row r="18">
          <cell r="G18">
            <v>13</v>
          </cell>
        </row>
        <row r="20">
          <cell r="G20">
            <v>14.99</v>
          </cell>
        </row>
        <row r="21">
          <cell r="G21">
            <v>19.95</v>
          </cell>
        </row>
        <row r="22">
          <cell r="G22">
            <v>10</v>
          </cell>
        </row>
        <row r="23">
          <cell r="J23">
            <v>35.6</v>
          </cell>
        </row>
        <row r="27">
          <cell r="D27">
            <v>150</v>
          </cell>
        </row>
        <row r="28">
          <cell r="J28">
            <v>1727.02</v>
          </cell>
        </row>
        <row r="29">
          <cell r="G29">
            <v>1757.46</v>
          </cell>
          <cell r="J29">
            <v>1791.67</v>
          </cell>
        </row>
        <row r="30">
          <cell r="E30">
            <v>1693.79</v>
          </cell>
        </row>
        <row r="31">
          <cell r="G31">
            <v>970.85</v>
          </cell>
          <cell r="J31">
            <v>1001.79</v>
          </cell>
        </row>
        <row r="43">
          <cell r="G43">
            <v>1057</v>
          </cell>
        </row>
      </sheetData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>
        <row r="2">
          <cell r="A2" t="str">
            <v>Loyer / Emprunt</v>
          </cell>
          <cell r="B2">
            <v>695</v>
          </cell>
        </row>
      </sheetData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>
        <row r="15">
          <cell r="E15">
            <v>-313.04999999999927</v>
          </cell>
        </row>
      </sheetData>
      <sheetData sheetId="75">
        <row r="15">
          <cell r="E15">
            <v>-623.89999999999964</v>
          </cell>
        </row>
      </sheetData>
      <sheetData sheetId="76">
        <row r="15">
          <cell r="E15">
            <v>150.26000000000022</v>
          </cell>
        </row>
      </sheetData>
      <sheetData sheetId="77">
        <row r="15">
          <cell r="E15">
            <v>-128.04000000000087</v>
          </cell>
        </row>
      </sheetData>
      <sheetData sheetId="78">
        <row r="15">
          <cell r="E15">
            <v>-70.230000000001382</v>
          </cell>
        </row>
      </sheetData>
      <sheetData sheetId="79">
        <row r="15">
          <cell r="E15">
            <v>-9.680000000000291</v>
          </cell>
        </row>
      </sheetData>
      <sheetData sheetId="80">
        <row r="15">
          <cell r="E15">
            <v>-6.0400000000008731</v>
          </cell>
        </row>
      </sheetData>
      <sheetData sheetId="81">
        <row r="15">
          <cell r="E15">
            <v>462.59999999999854</v>
          </cell>
        </row>
      </sheetData>
      <sheetData sheetId="82">
        <row r="15">
          <cell r="E15">
            <v>331.23999999999796</v>
          </cell>
        </row>
      </sheetData>
      <sheetData sheetId="83">
        <row r="15">
          <cell r="E15">
            <v>-78.130000000002838</v>
          </cell>
        </row>
      </sheetData>
      <sheetData sheetId="84">
        <row r="15">
          <cell r="E15">
            <v>-246.50000000000364</v>
          </cell>
        </row>
      </sheetData>
      <sheetData sheetId="85">
        <row r="15">
          <cell r="E15">
            <v>-384.07000000000426</v>
          </cell>
        </row>
      </sheetData>
      <sheetData sheetId="8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HARGES"/>
      <sheetName val="DONNEES"/>
      <sheetName val="CONTACTS"/>
      <sheetName val="Feuil2"/>
      <sheetName val="2010"/>
      <sheetName val="GRAPH_2010"/>
      <sheetName val="MUTUELLE"/>
      <sheetName val="Feuil1"/>
      <sheetName val="Synthèse"/>
      <sheetName val="Budget_Familial (5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EAADB3-0ED9-4E52-87FB-0BF85A0E6003}">
  <dimension ref="B1:I77"/>
  <sheetViews>
    <sheetView showGridLines="0" tabSelected="1" workbookViewId="0">
      <selection activeCell="F13" sqref="F13"/>
    </sheetView>
  </sheetViews>
  <sheetFormatPr baseColWidth="10" defaultRowHeight="15"/>
  <cols>
    <col min="1" max="1" width="11.5546875" style="1"/>
    <col min="2" max="2" width="21" style="1" bestFit="1" customWidth="1"/>
    <col min="3" max="3" width="23.5546875" style="1" bestFit="1" customWidth="1"/>
    <col min="4" max="4" width="33.44140625" style="1" bestFit="1" customWidth="1"/>
    <col min="5" max="5" width="11.5546875" style="3"/>
    <col min="6" max="16384" width="11.5546875" style="1"/>
  </cols>
  <sheetData>
    <row r="1" spans="2:9">
      <c r="B1" s="1" t="s">
        <v>0</v>
      </c>
      <c r="D1" s="7" t="s">
        <v>1</v>
      </c>
      <c r="E1" s="4">
        <v>45008</v>
      </c>
    </row>
    <row r="2" spans="2:9">
      <c r="E2" s="1"/>
    </row>
    <row r="3" spans="2:9">
      <c r="B3" s="2">
        <v>44927</v>
      </c>
      <c r="C3" s="5">
        <f>EOMONTH(E1,-1)+1</f>
        <v>44986</v>
      </c>
      <c r="D3" s="8" t="str">
        <f ca="1">_xlfn.FORMULATEXT(C3)</f>
        <v>=FIN.MOIS(E1;-1)+1</v>
      </c>
      <c r="E3" s="3" t="s">
        <v>3</v>
      </c>
    </row>
    <row r="4" spans="2:9">
      <c r="B4" s="2">
        <v>44941</v>
      </c>
      <c r="C4" s="5">
        <f>C3+14</f>
        <v>45000</v>
      </c>
      <c r="D4" s="6" t="str">
        <f t="shared" ref="D4:D7" ca="1" si="0">_xlfn.FORMULATEXT(C4)</f>
        <v>=C3+14</v>
      </c>
      <c r="E4" s="3" t="s">
        <v>4</v>
      </c>
    </row>
    <row r="5" spans="2:9">
      <c r="B5" s="2">
        <v>44942</v>
      </c>
      <c r="C5" s="5">
        <f>C4+1</f>
        <v>45001</v>
      </c>
      <c r="D5" s="6" t="str">
        <f t="shared" ca="1" si="0"/>
        <v>=C4+1</v>
      </c>
    </row>
    <row r="6" spans="2:9">
      <c r="B6" s="2">
        <v>44956</v>
      </c>
      <c r="C6" s="5">
        <f>IF(MONTH(C5)=2,EOMONTH(C5,0),C5+14)</f>
        <v>45015</v>
      </c>
      <c r="D6" s="6" t="str">
        <f t="shared" ca="1" si="0"/>
        <v>=SI(MOIS(C5)=2;FIN.MOIS(C5;0);C5+14)</v>
      </c>
      <c r="E6" s="3" t="s">
        <v>2</v>
      </c>
    </row>
    <row r="7" spans="2:9">
      <c r="B7" s="2">
        <v>44958</v>
      </c>
      <c r="C7" s="5">
        <f>EDATE(C3,1)</f>
        <v>45017</v>
      </c>
      <c r="D7" s="6" t="str">
        <f t="shared" ca="1" si="0"/>
        <v>=MOIS.DECALER(C3;1)</v>
      </c>
    </row>
    <row r="8" spans="2:9">
      <c r="B8" s="2">
        <v>44972</v>
      </c>
      <c r="C8" s="5">
        <f t="shared" ref="C8:C50" si="1">C7+14</f>
        <v>45031</v>
      </c>
    </row>
    <row r="9" spans="2:9">
      <c r="B9" s="2">
        <v>44973</v>
      </c>
      <c r="C9" s="5">
        <f t="shared" ref="C9:C50" si="2">C8+1</f>
        <v>45032</v>
      </c>
    </row>
    <row r="10" spans="2:9">
      <c r="B10" s="2">
        <v>44985</v>
      </c>
      <c r="C10" s="5">
        <f t="shared" ref="C10:C50" si="3">IF(MONTH(C9)=2,EOMONTH(C9,0),C9+14)</f>
        <v>45046</v>
      </c>
      <c r="D10" s="9"/>
      <c r="E10" s="10"/>
      <c r="F10" s="9"/>
      <c r="G10" s="9"/>
      <c r="H10" s="9"/>
      <c r="I10" s="9"/>
    </row>
    <row r="11" spans="2:9">
      <c r="C11" s="5">
        <f t="shared" ref="C11" si="4">EDATE(C7,1)</f>
        <v>45047</v>
      </c>
    </row>
    <row r="12" spans="2:9">
      <c r="C12" s="5">
        <f t="shared" ref="C12:C50" si="5">C11+14</f>
        <v>45061</v>
      </c>
    </row>
    <row r="13" spans="2:9">
      <c r="C13" s="5">
        <f t="shared" ref="C13:C50" si="6">C12+1</f>
        <v>45062</v>
      </c>
    </row>
    <row r="14" spans="2:9">
      <c r="C14" s="5">
        <f t="shared" ref="C14:C50" si="7">IF(MONTH(C13)=2,EOMONTH(C13,0),C13+14)</f>
        <v>45076</v>
      </c>
    </row>
    <row r="15" spans="2:9">
      <c r="C15" s="5">
        <f t="shared" ref="C15" si="8">EDATE(C11,1)</f>
        <v>45078</v>
      </c>
    </row>
    <row r="16" spans="2:9">
      <c r="C16" s="5">
        <f t="shared" ref="C16:C50" si="9">C15+14</f>
        <v>45092</v>
      </c>
    </row>
    <row r="17" spans="3:3">
      <c r="C17" s="5">
        <f t="shared" ref="C17:C50" si="10">C16+1</f>
        <v>45093</v>
      </c>
    </row>
    <row r="18" spans="3:3">
      <c r="C18" s="5">
        <f t="shared" ref="C18:C50" si="11">IF(MONTH(C17)=2,EOMONTH(C17,0),C17+14)</f>
        <v>45107</v>
      </c>
    </row>
    <row r="19" spans="3:3">
      <c r="C19" s="5">
        <f t="shared" ref="C19" si="12">EDATE(C15,1)</f>
        <v>45108</v>
      </c>
    </row>
    <row r="20" spans="3:3">
      <c r="C20" s="5">
        <f t="shared" ref="C20:C50" si="13">C19+14</f>
        <v>45122</v>
      </c>
    </row>
    <row r="21" spans="3:3">
      <c r="C21" s="5">
        <f t="shared" ref="C21:C50" si="14">C20+1</f>
        <v>45123</v>
      </c>
    </row>
    <row r="22" spans="3:3">
      <c r="C22" s="5">
        <f t="shared" ref="C22:C50" si="15">IF(MONTH(C21)=2,EOMONTH(C21,0),C21+14)</f>
        <v>45137</v>
      </c>
    </row>
    <row r="23" spans="3:3">
      <c r="C23" s="5">
        <f t="shared" ref="C23" si="16">EDATE(C19,1)</f>
        <v>45139</v>
      </c>
    </row>
    <row r="24" spans="3:3">
      <c r="C24" s="5">
        <f t="shared" ref="C24:C50" si="17">C23+14</f>
        <v>45153</v>
      </c>
    </row>
    <row r="25" spans="3:3">
      <c r="C25" s="5">
        <f t="shared" ref="C25:C50" si="18">C24+1</f>
        <v>45154</v>
      </c>
    </row>
    <row r="26" spans="3:3">
      <c r="C26" s="5">
        <f t="shared" ref="C26:C50" si="19">IF(MONTH(C25)=2,EOMONTH(C25,0),C25+14)</f>
        <v>45168</v>
      </c>
    </row>
    <row r="27" spans="3:3">
      <c r="C27" s="5">
        <f t="shared" ref="C27" si="20">EDATE(C23,1)</f>
        <v>45170</v>
      </c>
    </row>
    <row r="28" spans="3:3">
      <c r="C28" s="5">
        <f t="shared" ref="C28:C50" si="21">C27+14</f>
        <v>45184</v>
      </c>
    </row>
    <row r="29" spans="3:3">
      <c r="C29" s="5">
        <f t="shared" ref="C29:C50" si="22">C28+1</f>
        <v>45185</v>
      </c>
    </row>
    <row r="30" spans="3:3">
      <c r="C30" s="5">
        <f t="shared" ref="C30:C50" si="23">IF(MONTH(C29)=2,EOMONTH(C29,0),C29+14)</f>
        <v>45199</v>
      </c>
    </row>
    <row r="31" spans="3:3">
      <c r="C31" s="5">
        <f t="shared" ref="C31" si="24">EDATE(C27,1)</f>
        <v>45200</v>
      </c>
    </row>
    <row r="32" spans="3:3">
      <c r="C32" s="5">
        <f t="shared" ref="C32:C50" si="25">C31+14</f>
        <v>45214</v>
      </c>
    </row>
    <row r="33" spans="3:3">
      <c r="C33" s="5">
        <f t="shared" ref="C33:C50" si="26">C32+1</f>
        <v>45215</v>
      </c>
    </row>
    <row r="34" spans="3:3">
      <c r="C34" s="5">
        <f t="shared" ref="C34:C50" si="27">IF(MONTH(C33)=2,EOMONTH(C33,0),C33+14)</f>
        <v>45229</v>
      </c>
    </row>
    <row r="35" spans="3:3">
      <c r="C35" s="5">
        <f t="shared" ref="C35" si="28">EDATE(C31,1)</f>
        <v>45231</v>
      </c>
    </row>
    <row r="36" spans="3:3">
      <c r="C36" s="5">
        <f t="shared" ref="C36:C50" si="29">C35+14</f>
        <v>45245</v>
      </c>
    </row>
    <row r="37" spans="3:3">
      <c r="C37" s="5">
        <f t="shared" ref="C37:C50" si="30">C36+1</f>
        <v>45246</v>
      </c>
    </row>
    <row r="38" spans="3:3">
      <c r="C38" s="5">
        <f t="shared" ref="C38:C50" si="31">IF(MONTH(C37)=2,EOMONTH(C37,0),C37+14)</f>
        <v>45260</v>
      </c>
    </row>
    <row r="39" spans="3:3">
      <c r="C39" s="5">
        <f t="shared" ref="C39" si="32">EDATE(C35,1)</f>
        <v>45261</v>
      </c>
    </row>
    <row r="40" spans="3:3">
      <c r="C40" s="5">
        <f t="shared" ref="C40:C50" si="33">C39+14</f>
        <v>45275</v>
      </c>
    </row>
    <row r="41" spans="3:3">
      <c r="C41" s="5">
        <f t="shared" ref="C41:C50" si="34">C40+1</f>
        <v>45276</v>
      </c>
    </row>
    <row r="42" spans="3:3">
      <c r="C42" s="5">
        <f t="shared" ref="C42:C50" si="35">IF(MONTH(C41)=2,EOMONTH(C41,0),C41+14)</f>
        <v>45290</v>
      </c>
    </row>
    <row r="43" spans="3:3">
      <c r="C43" s="5">
        <f t="shared" ref="C43" si="36">EDATE(C39,1)</f>
        <v>45292</v>
      </c>
    </row>
    <row r="44" spans="3:3">
      <c r="C44" s="5">
        <f t="shared" ref="C44:C50" si="37">C43+14</f>
        <v>45306</v>
      </c>
    </row>
    <row r="45" spans="3:3">
      <c r="C45" s="5">
        <f t="shared" ref="C45:C50" si="38">C44+1</f>
        <v>45307</v>
      </c>
    </row>
    <row r="46" spans="3:3">
      <c r="C46" s="5">
        <f t="shared" ref="C46:C50" si="39">IF(MONTH(C45)=2,EOMONTH(C45,0),C45+14)</f>
        <v>45321</v>
      </c>
    </row>
    <row r="47" spans="3:3">
      <c r="C47" s="5">
        <f t="shared" ref="C47" si="40">EDATE(C43,1)</f>
        <v>45323</v>
      </c>
    </row>
    <row r="48" spans="3:3">
      <c r="C48" s="5">
        <f t="shared" ref="C48:C50" si="41">C47+14</f>
        <v>45337</v>
      </c>
    </row>
    <row r="49" spans="3:3">
      <c r="C49" s="5">
        <f t="shared" ref="C49:C50" si="42">C48+1</f>
        <v>45338</v>
      </c>
    </row>
    <row r="50" spans="3:3">
      <c r="C50" s="5">
        <f t="shared" ref="C50" si="43">IF(MONTH(C49)=2,EOMONTH(C49,0),C49+14)</f>
        <v>45351</v>
      </c>
    </row>
    <row r="52" spans="3:3">
      <c r="C52" s="3"/>
    </row>
    <row r="53" spans="3:3">
      <c r="C53" s="3"/>
    </row>
    <row r="54" spans="3:3">
      <c r="C54" s="3"/>
    </row>
    <row r="56" spans="3:3">
      <c r="C56" s="3"/>
    </row>
    <row r="57" spans="3:3">
      <c r="C57" s="3"/>
    </row>
    <row r="58" spans="3:3">
      <c r="C58" s="3"/>
    </row>
    <row r="60" spans="3:3">
      <c r="C60" s="3"/>
    </row>
    <row r="61" spans="3:3">
      <c r="C61" s="3">
        <f t="shared" ref="C61:C77" si="44">C60+1</f>
        <v>1</v>
      </c>
    </row>
    <row r="62" spans="3:3">
      <c r="C62" s="3">
        <f t="shared" ref="C62:C77" si="45">C61+14</f>
        <v>15</v>
      </c>
    </row>
    <row r="63" spans="3:3">
      <c r="C63" s="1">
        <f t="shared" ref="C63" si="46">EDATE(C59,1)</f>
        <v>31</v>
      </c>
    </row>
    <row r="64" spans="3:3">
      <c r="C64" s="3">
        <f t="shared" ref="C64:C77" si="47">C63+14</f>
        <v>45</v>
      </c>
    </row>
    <row r="65" spans="3:3">
      <c r="C65" s="3">
        <f t="shared" ref="C65:C77" si="48">C64+1</f>
        <v>46</v>
      </c>
    </row>
    <row r="66" spans="3:3">
      <c r="C66" s="3">
        <f t="shared" ref="C66:C77" si="49">C65+14</f>
        <v>60</v>
      </c>
    </row>
    <row r="67" spans="3:3">
      <c r="C67" s="1">
        <f t="shared" ref="C67" si="50">EDATE(C63,1)</f>
        <v>59</v>
      </c>
    </row>
    <row r="68" spans="3:3">
      <c r="C68" s="3">
        <f t="shared" ref="C68:C77" si="51">C67+14</f>
        <v>73</v>
      </c>
    </row>
    <row r="69" spans="3:3">
      <c r="C69" s="3">
        <f t="shared" ref="C69:C77" si="52">C68+1</f>
        <v>74</v>
      </c>
    </row>
    <row r="70" spans="3:3">
      <c r="C70" s="3">
        <f t="shared" ref="C70:C77" si="53">C69+14</f>
        <v>88</v>
      </c>
    </row>
    <row r="71" spans="3:3">
      <c r="C71" s="1">
        <f t="shared" ref="C71" si="54">EDATE(C67,1)</f>
        <v>88</v>
      </c>
    </row>
    <row r="72" spans="3:3">
      <c r="C72" s="3">
        <f t="shared" ref="C72:C77" si="55">C71+14</f>
        <v>102</v>
      </c>
    </row>
    <row r="73" spans="3:3">
      <c r="C73" s="3">
        <f t="shared" ref="C73:C77" si="56">C72+1</f>
        <v>103</v>
      </c>
    </row>
    <row r="74" spans="3:3">
      <c r="C74" s="3">
        <f t="shared" ref="C74:C77" si="57">C73+14</f>
        <v>117</v>
      </c>
    </row>
    <row r="75" spans="3:3">
      <c r="C75" s="1">
        <f t="shared" ref="C75" si="58">EDATE(C71,1)</f>
        <v>119</v>
      </c>
    </row>
    <row r="76" spans="3:3">
      <c r="C76" s="3">
        <f t="shared" ref="C76:C77" si="59">C75+14</f>
        <v>133</v>
      </c>
    </row>
    <row r="77" spans="3:3">
      <c r="C77" s="3">
        <f t="shared" ref="C77" si="60">C76+1</f>
        <v>134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BIZOT</dc:creator>
  <cp:lastModifiedBy>LouReeD</cp:lastModifiedBy>
  <dcterms:created xsi:type="dcterms:W3CDTF">2023-02-24T14:55:46Z</dcterms:created>
  <dcterms:modified xsi:type="dcterms:W3CDTF">2023-02-24T16:56:29Z</dcterms:modified>
</cp:coreProperties>
</file>