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0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loure.PC-LOUREED\Desktop\"/>
    </mc:Choice>
  </mc:AlternateContent>
  <xr:revisionPtr revIDLastSave="0" documentId="8_{C0F9D825-E457-48DE-9F6B-6B8A1A9978E6}" xr6:coauthVersionLast="47" xr6:coauthVersionMax="47" xr10:uidLastSave="{00000000-0000-0000-0000-000000000000}"/>
  <bookViews>
    <workbookView xWindow="-120" yWindow="-120" windowWidth="24240" windowHeight="13020" xr2:uid="{45514F47-B436-4185-B9E0-CAC3E4D075B9}"/>
  </bookViews>
  <sheets>
    <sheet name="Feuil1" sheetId="1" r:id="rId1"/>
  </sheets>
  <definedNames>
    <definedName name="NUM_FACTURE">Feuil1!$I$3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P3" i="1" l="1" a="1"/>
  <c r="P3" i="1" s="1"/>
  <c r="P2" i="1" a="1"/>
  <c r="P2" i="1" s="1"/>
  <c r="P4" i="1" l="1" a="1"/>
  <c r="P4" i="1" s="1"/>
  <c r="P5" i="1" l="1" a="1"/>
  <c r="P5" i="1" s="1"/>
  <c r="P6" i="1" l="1" a="1"/>
  <c r="P6" i="1" s="1"/>
  <c r="P7" i="1" l="1" a="1"/>
  <c r="P7" i="1" s="1"/>
  <c r="P8" i="1" s="1" a="1"/>
  <c r="P8" i="1" s="1"/>
  <c r="P9" i="1" l="1" a="1"/>
  <c r="P9" i="1" s="1"/>
  <c r="P10" i="1" s="1" a="1"/>
  <c r="P10" i="1" s="1"/>
  <c r="P11" i="1" s="1" a="1"/>
  <c r="P11" i="1" s="1"/>
  <c r="P12" i="1" s="1" a="1"/>
  <c r="P12" i="1" s="1"/>
  <c r="P13" i="1" s="1" a="1"/>
  <c r="P13" i="1" s="1"/>
  <c r="P14" i="1" s="1" a="1"/>
  <c r="P14" i="1" s="1"/>
  <c r="P15" i="1" s="1" a="1"/>
  <c r="P15" i="1" s="1"/>
  <c r="P16" i="1" s="1" a="1"/>
  <c r="P16" i="1" s="1"/>
  <c r="P17" i="1" s="1" a="1"/>
  <c r="P17" i="1" s="1"/>
  <c r="P18" i="1" s="1" a="1"/>
  <c r="P18" i="1" s="1"/>
  <c r="P19" i="1" s="1" a="1"/>
  <c r="P19" i="1" s="1"/>
  <c r="P20" i="1" s="1" a="1"/>
  <c r="P20" i="1" s="1"/>
  <c r="P21" i="1" s="1" a="1"/>
  <c r="P21" i="1" s="1"/>
  <c r="P22" i="1" s="1" a="1"/>
  <c r="P22" i="1" s="1"/>
  <c r="K3" i="1" l="1" a="1"/>
  <c r="K3" i="1" s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<sst xmlns="http://schemas.openxmlformats.org/spreadsheetml/2006/main" count="26" uniqueCount="18">
  <si>
    <t>NUMERO FACTURE</t>
  </si>
  <si>
    <t>NOM</t>
  </si>
  <si>
    <t>DATE</t>
  </si>
  <si>
    <t>ACHAT</t>
  </si>
  <si>
    <t>MOUNIC</t>
  </si>
  <si>
    <t>ALPHA</t>
  </si>
  <si>
    <t>BERNET</t>
  </si>
  <si>
    <t>CALI</t>
  </si>
  <si>
    <t>DORAM</t>
  </si>
  <si>
    <t>CHAISE</t>
  </si>
  <si>
    <t>TABLE</t>
  </si>
  <si>
    <t>BANC</t>
  </si>
  <si>
    <t>NUMERO FACTURE :</t>
  </si>
  <si>
    <t>YANIS</t>
  </si>
  <si>
    <t>BORIS</t>
  </si>
  <si>
    <t>liste sans doublons et ordonné</t>
  </si>
  <si>
    <t>en jaune la zone de formule qui permet de faire les extraction sans doublon et par ordre croissant</t>
  </si>
  <si>
    <t>en bleu la liste "utile" définie par la formule DECALER de la liste de choix en I3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</si>
</sst>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5"/>
        <bgColor theme="5"/>
      </patternFill>
    </fill>
    <fill>
      <patternFill patternType="solid">
        <fgColor theme="6" tint="0.79998168889431442"/>
        <bgColor indexed="64"/>
      </patternFill>
    </fill>
    <fill>
      <patternFill patternType="solid">
        <fgColor rgb="FFFFFF00"/>
        <bgColor indexed="64"/>
      </patternFill>
    </fill>
  </fills>
  <borders count="5">
    <border>
      <left/>
      <right/>
      <top/>
      <bottom/>
      <diagonal/>
    </border>
    <border>
      <left style="thin">
        <color theme="5" tint="0.39997558519241921"/>
      </left>
      <right/>
      <top style="thin">
        <color theme="5" tint="0.39997558519241921"/>
      </top>
      <bottom style="thin">
        <color theme="5" tint="0.39997558519241921"/>
      </bottom>
      <diagonal/>
    </border>
    <border>
      <left/>
      <right/>
      <top style="thin">
        <color theme="5" tint="0.39997558519241921"/>
      </top>
      <bottom style="thin">
        <color theme="5" tint="0.39997558519241921"/>
      </bottom>
      <diagonal/>
    </border>
    <border>
      <left/>
      <right style="thin">
        <color theme="5" tint="0.39997558519241921"/>
      </right>
      <top style="thin">
        <color theme="5" tint="0.39997558519241921"/>
      </top>
      <bottom style="thin">
        <color theme="5" tint="0.3999755851924192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0">
    <xf numFmtId="0" fontId="0" fillId="0" borderId="0" xfId="0"/>
    <xf numFmtId="14" fontId="0" fillId="0" borderId="0" xfId="0" applyNumberFormat="1"/>
    <xf numFmtId="0" fontId="1" fillId="2" borderId="1" xfId="0" applyFont="1" applyFill="1" applyBorder="1"/>
    <xf numFmtId="0" fontId="1" fillId="2" borderId="2" xfId="0" applyFont="1" applyFill="1" applyBorder="1"/>
    <xf numFmtId="0" fontId="1" fillId="2" borderId="3" xfId="0" applyFont="1" applyFill="1" applyBorder="1"/>
    <xf numFmtId="0" fontId="0" fillId="3" borderId="0" xfId="0" applyFill="1"/>
    <xf numFmtId="0" fontId="0" fillId="0" borderId="0" xfId="0" applyAlignment="1">
      <alignment horizontal="left"/>
    </xf>
    <xf numFmtId="0" fontId="0" fillId="0" borderId="4" xfId="0" applyBorder="1" applyAlignment="1">
      <alignment horizontal="center"/>
    </xf>
    <xf numFmtId="0" fontId="0" fillId="4" borderId="0" xfId="0" applyFill="1"/>
    <xf numFmtId="0" fontId="0" fillId="0" borderId="0" xfId="0" applyFill="1"/>
  </cellXfs>
  <cellStyles count="1">
    <cellStyle name="Normal" xfId="0" builtinId="0"/>
  </cellStyles>
  <dxfs count="2">
    <dxf>
      <fill>
        <patternFill>
          <bgColor rgb="FF00B0F0"/>
        </patternFill>
      </fill>
    </dxf>
    <dxf>
      <numFmt numFmtId="19" formatCode="dd/mm/yyyy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eetMetadata" Target="metadata.xml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532C71E2-ACEB-4481-AC84-139C6842F902}" name="Tableau1" displayName="Tableau1" ref="A1:D8" totalsRowShown="0">
  <autoFilter ref="A1:D8" xr:uid="{532C71E2-ACEB-4481-AC84-139C6842F902}"/>
  <tableColumns count="4">
    <tableColumn id="1" xr3:uid="{C7DC3028-EDA1-4AE1-A133-AD265CBFC1FE}" name="NUMERO FACTURE"/>
    <tableColumn id="2" xr3:uid="{EFD2BADF-265B-4C29-ACE5-CCD8CC461BBB}" name="NOM"/>
    <tableColumn id="3" xr3:uid="{639EC184-0C60-4568-87A3-6FDCECB0BB2E}" name="DATE" dataDxfId="1"/>
    <tableColumn id="4" xr3:uid="{3D77A1E8-0B86-425E-9F0D-5F531B46F59E}" name="ACHAT"/>
  </tableColumns>
  <tableStyleInfo name="TableStyleMedium3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D6DB144-1854-4E8B-B570-F2CE55E387E2}">
  <dimension ref="A1:Q25"/>
  <sheetViews>
    <sheetView tabSelected="1" topLeftCell="B1" workbookViewId="0">
      <selection activeCell="I3" sqref="I3"/>
    </sheetView>
  </sheetViews>
  <sheetFormatPr baseColWidth="10" defaultRowHeight="15" x14ac:dyDescent="0.25"/>
  <cols>
    <col min="1" max="1" width="18.7109375" customWidth="1"/>
    <col min="11" max="11" width="17.42578125" customWidth="1"/>
    <col min="13" max="13" width="11.5703125" style="1"/>
    <col min="16" max="16" width="28.5703125" bestFit="1" customWidth="1"/>
    <col min="17" max="17" width="2.85546875" customWidth="1"/>
  </cols>
  <sheetData>
    <row r="1" spans="1:17" x14ac:dyDescent="0.25">
      <c r="A1" t="s">
        <v>0</v>
      </c>
      <c r="B1" t="s">
        <v>1</v>
      </c>
      <c r="C1" t="s">
        <v>2</v>
      </c>
      <c r="D1" t="s">
        <v>3</v>
      </c>
      <c r="P1" s="7" t="s">
        <v>15</v>
      </c>
      <c r="Q1" s="9"/>
    </row>
    <row r="2" spans="1:17" x14ac:dyDescent="0.25">
      <c r="A2">
        <v>4</v>
      </c>
      <c r="B2" t="s">
        <v>4</v>
      </c>
      <c r="C2" s="1">
        <v>44918</v>
      </c>
      <c r="D2" t="s">
        <v>9</v>
      </c>
      <c r="K2" s="2" t="s">
        <v>0</v>
      </c>
      <c r="L2" s="3" t="s">
        <v>1</v>
      </c>
      <c r="M2" s="3" t="s">
        <v>2</v>
      </c>
      <c r="N2" s="4" t="s">
        <v>3</v>
      </c>
      <c r="P2" s="7">
        <f t="array" ref="P2">IFERROR(INDEX(A$2:A$30,MATCH(SMALL(IF((COUNTIF(P$1:P1,A$2:A$30)=0)*(A$2:A$30&lt;&gt;""),COUNTIF(A$2:A$30,"&lt;"&amp;A$2:A$30)),1),IF(A$2:A$30&lt;&gt;"",COUNTIF(A$2:A$30,"&lt;"&amp;A$2:A$30)),0)),"")</f>
        <v>1</v>
      </c>
      <c r="Q2" s="8"/>
    </row>
    <row r="3" spans="1:17" x14ac:dyDescent="0.25">
      <c r="A3">
        <v>2</v>
      </c>
      <c r="B3" t="s">
        <v>5</v>
      </c>
      <c r="C3" s="1">
        <v>44938</v>
      </c>
      <c r="D3" t="s">
        <v>10</v>
      </c>
      <c r="G3" s="6" t="s">
        <v>12</v>
      </c>
      <c r="I3" s="5">
        <v>4</v>
      </c>
      <c r="K3" cm="1">
        <f t="array" ref="K3:N4">_xlfn._xlws.FILTER(Tableau1[],Tableau1[NUMERO FACTURE]=NUM_FACTURE)</f>
        <v>4</v>
      </c>
      <c r="L3" t="str">
        <v>MOUNIC</v>
      </c>
      <c r="M3" s="1">
        <v>44918</v>
      </c>
      <c r="N3" t="str">
        <v>CHAISE</v>
      </c>
      <c r="P3" s="7">
        <f t="array" ref="P3">IFERROR(INDEX(A$2:A$30,MATCH(SMALL(IF((COUNTIF(P$1:P2,A$2:A$30)=0)*(A$2:A$30&lt;&gt;""),COUNTIF(A$2:A$30,"&lt;"&amp;A$2:A$30)),1),IF(A$2:A$30&lt;&gt;"",COUNTIF(A$2:A$30,"&lt;"&amp;A$2:A$30)),0)),"")</f>
        <v>2</v>
      </c>
      <c r="Q3" s="8"/>
    </row>
    <row r="4" spans="1:17" x14ac:dyDescent="0.25">
      <c r="A4">
        <v>2</v>
      </c>
      <c r="B4" t="s">
        <v>6</v>
      </c>
      <c r="C4" s="1">
        <v>44941</v>
      </c>
      <c r="D4" t="s">
        <v>11</v>
      </c>
      <c r="K4">
        <v>4</v>
      </c>
      <c r="L4" t="str">
        <v>BORIS</v>
      </c>
      <c r="M4" s="1">
        <v>44979</v>
      </c>
      <c r="N4" t="str">
        <v>CHAISE</v>
      </c>
      <c r="P4" s="7">
        <f t="array" ref="P4">IFERROR(INDEX(A$2:A$30,MATCH(SMALL(IF((COUNTIF(P$1:P3,A$2:A$30)=0)*(A$2:A$30&lt;&gt;""),COUNTIF(A$2:A$30,"&lt;"&amp;A$2:A$30)),1),IF(A$2:A$30&lt;&gt;"",COUNTIF(A$2:A$30,"&lt;"&amp;A$2:A$30)),0)),"")</f>
        <v>3</v>
      </c>
      <c r="Q4" s="8"/>
    </row>
    <row r="5" spans="1:17" x14ac:dyDescent="0.25">
      <c r="A5">
        <v>3</v>
      </c>
      <c r="B5" t="s">
        <v>7</v>
      </c>
      <c r="C5" s="1">
        <v>44933</v>
      </c>
      <c r="D5" t="s">
        <v>9</v>
      </c>
      <c r="P5" s="7">
        <f t="array" ref="P5">IFERROR(INDEX(A$2:A$30,MATCH(SMALL(IF((COUNTIF(P$1:P4,A$2:A$30)=0)*(A$2:A$30&lt;&gt;""),COUNTIF(A$2:A$30,"&lt;"&amp;A$2:A$30)),1),IF(A$2:A$30&lt;&gt;"",COUNTIF(A$2:A$30,"&lt;"&amp;A$2:A$30)),0)),"")</f>
        <v>4</v>
      </c>
      <c r="Q5" s="8"/>
    </row>
    <row r="6" spans="1:17" x14ac:dyDescent="0.25">
      <c r="A6">
        <v>1</v>
      </c>
      <c r="B6" t="s">
        <v>8</v>
      </c>
      <c r="C6" s="1">
        <v>44969</v>
      </c>
      <c r="D6" t="s">
        <v>10</v>
      </c>
      <c r="P6" s="7" t="str">
        <f t="array" ref="P6">IFERROR(INDEX(A$2:A$30,MATCH(SMALL(IF((COUNTIF(P$1:P5,A$2:A$30)=0)*(A$2:A$30&lt;&gt;""),COUNTIF(A$2:A$30,"&lt;"&amp;A$2:A$30)),1),IF(A$2:A$30&lt;&gt;"",COUNTIF(A$2:A$30,"&lt;"&amp;A$2:A$30)),0)),"")</f>
        <v/>
      </c>
      <c r="Q6" s="8"/>
    </row>
    <row r="7" spans="1:17" x14ac:dyDescent="0.25">
      <c r="A7">
        <v>1</v>
      </c>
      <c r="B7" t="s">
        <v>13</v>
      </c>
      <c r="C7" s="1">
        <v>44949</v>
      </c>
      <c r="D7" t="s">
        <v>11</v>
      </c>
      <c r="P7" s="7" t="str">
        <f t="array" ref="P7">IFERROR(INDEX(A$2:A$30,MATCH(SMALL(IF((COUNTIF(P$1:P6,A$2:A$30)=0)*(A$2:A$30&lt;&gt;""),COUNTIF(A$2:A$30,"&lt;"&amp;A$2:A$30)),1),IF(A$2:A$30&lt;&gt;"",COUNTIF(A$2:A$30,"&lt;"&amp;A$2:A$30)),0)),"")</f>
        <v/>
      </c>
      <c r="Q7" s="8"/>
    </row>
    <row r="8" spans="1:17" x14ac:dyDescent="0.25">
      <c r="A8">
        <v>4</v>
      </c>
      <c r="B8" t="s">
        <v>14</v>
      </c>
      <c r="C8" s="1">
        <v>44979</v>
      </c>
      <c r="D8" t="s">
        <v>9</v>
      </c>
      <c r="P8" s="7" t="str">
        <f t="array" ref="P8">IFERROR(INDEX(A$2:A$30,MATCH(SMALL(IF((COUNTIF(P$1:P7,A$2:A$30)=0)*(A$2:A$30&lt;&gt;""),COUNTIF(A$2:A$30,"&lt;"&amp;A$2:A$30)),1),IF(A$2:A$30&lt;&gt;"",COUNTIF(A$2:A$30,"&lt;"&amp;A$2:A$30)),0)),"")</f>
        <v/>
      </c>
      <c r="Q8" s="8"/>
    </row>
    <row r="9" spans="1:17" x14ac:dyDescent="0.25">
      <c r="P9" s="7" t="str">
        <f t="array" ref="P9">IFERROR(INDEX(A$2:A$30,MATCH(SMALL(IF((COUNTIF(P$1:P8,A$2:A$30)=0)*(A$2:A$30&lt;&gt;""),COUNTIF(A$2:A$30,"&lt;"&amp;A$2:A$30)),1),IF(A$2:A$30&lt;&gt;"",COUNTIF(A$2:A$30,"&lt;"&amp;A$2:A$30)),0)),"")</f>
        <v/>
      </c>
      <c r="Q9" s="8"/>
    </row>
    <row r="10" spans="1:17" x14ac:dyDescent="0.25">
      <c r="P10" s="7" t="str">
        <f t="array" ref="P10">IFERROR(INDEX(A$2:A$30,MATCH(SMALL(IF((COUNTIF(P$1:P9,A$2:A$30)=0)*(A$2:A$30&lt;&gt;""),COUNTIF(A$2:A$30,"&lt;"&amp;A$2:A$30)),1),IF(A$2:A$30&lt;&gt;"",COUNTIF(A$2:A$30,"&lt;"&amp;A$2:A$30)),0)),"")</f>
        <v/>
      </c>
      <c r="Q10" s="8"/>
    </row>
    <row r="11" spans="1:17" x14ac:dyDescent="0.25">
      <c r="P11" s="7" t="str">
        <f t="array" ref="P11">IFERROR(INDEX(A$2:A$30,MATCH(SMALL(IF((COUNTIF(P$1:P10,A$2:A$30)=0)*(A$2:A$30&lt;&gt;""),COUNTIF(A$2:A$30,"&lt;"&amp;A$2:A$30)),1),IF(A$2:A$30&lt;&gt;"",COUNTIF(A$2:A$30,"&lt;"&amp;A$2:A$30)),0)),"")</f>
        <v/>
      </c>
      <c r="Q11" s="8"/>
    </row>
    <row r="12" spans="1:17" x14ac:dyDescent="0.25">
      <c r="P12" s="7" t="str">
        <f t="array" ref="P12">IFERROR(INDEX(A$2:A$30,MATCH(SMALL(IF((COUNTIF(P$1:P11,A$2:A$30)=0)*(A$2:A$30&lt;&gt;""),COUNTIF(A$2:A$30,"&lt;"&amp;A$2:A$30)),1),IF(A$2:A$30&lt;&gt;"",COUNTIF(A$2:A$30,"&lt;"&amp;A$2:A$30)),0)),"")</f>
        <v/>
      </c>
      <c r="Q12" s="8"/>
    </row>
    <row r="13" spans="1:17" x14ac:dyDescent="0.25">
      <c r="P13" s="7" t="str">
        <f t="array" ref="P13">IFERROR(INDEX(A$2:A$30,MATCH(SMALL(IF((COUNTIF(P$1:P12,A$2:A$30)=0)*(A$2:A$30&lt;&gt;""),COUNTIF(A$2:A$30,"&lt;"&amp;A$2:A$30)),1),IF(A$2:A$30&lt;&gt;"",COUNTIF(A$2:A$30,"&lt;"&amp;A$2:A$30)),0)),"")</f>
        <v/>
      </c>
      <c r="Q13" s="8"/>
    </row>
    <row r="14" spans="1:17" x14ac:dyDescent="0.25">
      <c r="P14" s="7" t="str">
        <f t="array" ref="P14">IFERROR(INDEX(A$2:A$30,MATCH(SMALL(IF((COUNTIF(P$1:P13,A$2:A$30)=0)*(A$2:A$30&lt;&gt;""),COUNTIF(A$2:A$30,"&lt;"&amp;A$2:A$30)),1),IF(A$2:A$30&lt;&gt;"",COUNTIF(A$2:A$30,"&lt;"&amp;A$2:A$30)),0)),"")</f>
        <v/>
      </c>
      <c r="Q14" s="8"/>
    </row>
    <row r="15" spans="1:17" x14ac:dyDescent="0.25">
      <c r="P15" s="7" t="str">
        <f t="array" ref="P15">IFERROR(INDEX(A$2:A$30,MATCH(SMALL(IF((COUNTIF(P$1:P14,A$2:A$30)=0)*(A$2:A$30&lt;&gt;""),COUNTIF(A$2:A$30,"&lt;"&amp;A$2:A$30)),1),IF(A$2:A$30&lt;&gt;"",COUNTIF(A$2:A$30,"&lt;"&amp;A$2:A$30)),0)),"")</f>
        <v/>
      </c>
      <c r="Q15" s="8"/>
    </row>
    <row r="16" spans="1:17" x14ac:dyDescent="0.25">
      <c r="P16" s="7" t="str">
        <f t="array" ref="P16">IFERROR(INDEX(A$2:A$30,MATCH(SMALL(IF((COUNTIF(P$1:P15,A$2:A$30)=0)*(A$2:A$30&lt;&gt;""),COUNTIF(A$2:A$30,"&lt;"&amp;A$2:A$30)),1),IF(A$2:A$30&lt;&gt;"",COUNTIF(A$2:A$30,"&lt;"&amp;A$2:A$30)),0)),"")</f>
        <v/>
      </c>
      <c r="Q16" s="8"/>
    </row>
    <row r="17" spans="9:17" x14ac:dyDescent="0.25">
      <c r="P17" s="7" t="str">
        <f t="array" ref="P17">IFERROR(INDEX(A$2:A$30,MATCH(SMALL(IF((COUNTIF(P$1:P16,A$2:A$30)=0)*(A$2:A$30&lt;&gt;""),COUNTIF(A$2:A$30,"&lt;"&amp;A$2:A$30)),1),IF(A$2:A$30&lt;&gt;"",COUNTIF(A$2:A$30,"&lt;"&amp;A$2:A$30)),0)),"")</f>
        <v/>
      </c>
      <c r="Q17" s="8"/>
    </row>
    <row r="18" spans="9:17" x14ac:dyDescent="0.25">
      <c r="P18" s="7" t="str">
        <f t="array" ref="P18">IFERROR(INDEX(A$2:A$30,MATCH(SMALL(IF((COUNTIF(P$1:P17,A$2:A$30)=0)*(A$2:A$30&lt;&gt;""),COUNTIF(A$2:A$30,"&lt;"&amp;A$2:A$30)),1),IF(A$2:A$30&lt;&gt;"",COUNTIF(A$2:A$30,"&lt;"&amp;A$2:A$30)),0)),"")</f>
        <v/>
      </c>
      <c r="Q18" s="8"/>
    </row>
    <row r="19" spans="9:17" x14ac:dyDescent="0.25">
      <c r="P19" s="7" t="str">
        <f t="array" ref="P19">IFERROR(INDEX(A$2:A$30,MATCH(SMALL(IF((COUNTIF(P$1:P18,A$2:A$30)=0)*(A$2:A$30&lt;&gt;""),COUNTIF(A$2:A$30,"&lt;"&amp;A$2:A$30)),1),IF(A$2:A$30&lt;&gt;"",COUNTIF(A$2:A$30,"&lt;"&amp;A$2:A$30)),0)),"")</f>
        <v/>
      </c>
      <c r="Q19" s="8"/>
    </row>
    <row r="20" spans="9:17" x14ac:dyDescent="0.25">
      <c r="P20" s="7" t="str">
        <f t="array" ref="P20">IFERROR(INDEX(A$2:A$30,MATCH(SMALL(IF((COUNTIF(P$1:P19,A$2:A$30)=0)*(A$2:A$30&lt;&gt;""),COUNTIF(A$2:A$30,"&lt;"&amp;A$2:A$30)),1),IF(A$2:A$30&lt;&gt;"",COUNTIF(A$2:A$30,"&lt;"&amp;A$2:A$30)),0)),"")</f>
        <v/>
      </c>
      <c r="Q20" s="8"/>
    </row>
    <row r="21" spans="9:17" x14ac:dyDescent="0.25">
      <c r="P21" s="7" t="str">
        <f t="array" ref="P21">IFERROR(INDEX(A$2:A$30,MATCH(SMALL(IF((COUNTIF(P$1:P20,A$2:A$30)=0)*(A$2:A$30&lt;&gt;""),COUNTIF(A$2:A$30,"&lt;"&amp;A$2:A$30)),1),IF(A$2:A$30&lt;&gt;"",COUNTIF(A$2:A$30,"&lt;"&amp;A$2:A$30)),0)),"")</f>
        <v/>
      </c>
      <c r="Q21" s="8"/>
    </row>
    <row r="22" spans="9:17" x14ac:dyDescent="0.25">
      <c r="P22" s="7" t="str">
        <f t="array" ref="P22">IFERROR(INDEX(A$2:A$30,MATCH(SMALL(IF((COUNTIF(P$1:P21,A$2:A$30)=0)*(A$2:A$30&lt;&gt;""),COUNTIF(A$2:A$30,"&lt;"&amp;A$2:A$30)),1),IF(A$2:A$30&lt;&gt;"",COUNTIF(A$2:A$30,"&lt;"&amp;A$2:A$30)),0)),"")</f>
        <v/>
      </c>
      <c r="Q22" s="8"/>
    </row>
    <row r="24" spans="9:17" x14ac:dyDescent="0.25">
      <c r="I24" t="s">
        <v>16</v>
      </c>
    </row>
    <row r="25" spans="9:17" x14ac:dyDescent="0.25">
      <c r="I25" t="s">
        <v>17</v>
      </c>
    </row>
  </sheetData>
  <conditionalFormatting sqref="P2:P22">
    <cfRule type="expression" dxfId="0" priority="1">
      <formula>P2&lt;&gt;""</formula>
    </cfRule>
  </conditionalFormatting>
  <dataValidations count="1">
    <dataValidation type="list" allowBlank="1" showInputMessage="1" showErrorMessage="1" sqref="I3" xr:uid="{5E9FF3E5-0C01-4FBE-A371-F9683E045154}">
      <formula1>OFFSET($P$1,1,,COUNTIF($P:$P,"&gt;0"),)</formula1>
    </dataValidation>
  </dataValidations>
  <pageMargins left="0.7" right="0.7" top="0.75" bottom="0.75" header="0.3" footer="0.3"/>
  <pageSetup paperSize="9" orientation="portrait"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Feuil1</vt:lpstr>
      <vt:lpstr>NUM_FACTURE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Mélissa</dc:creator>
  <cp:lastModifiedBy>LouReeD</cp:lastModifiedBy>
  <dcterms:created xsi:type="dcterms:W3CDTF">2023-02-13T19:11:59Z</dcterms:created>
  <dcterms:modified xsi:type="dcterms:W3CDTF">2023-02-13T20:51:33Z</dcterms:modified>
</cp:coreProperties>
</file>