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C74224A6-7096-47EA-A609-EF71EDECB7E2}" xr6:coauthVersionLast="47" xr6:coauthVersionMax="47" xr10:uidLastSave="{00000000-0000-0000-0000-000000000000}"/>
  <bookViews>
    <workbookView xWindow="-120" yWindow="-120" windowWidth="24240" windowHeight="13020" xr2:uid="{1191147D-9D0A-4F56-BE19-26DE02F67A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1" l="1"/>
  <c r="G5" i="1"/>
  <c r="F3" i="1" a="1"/>
  <c r="F3" i="1" s="1"/>
  <c r="F2" i="1" a="1"/>
  <c r="F2" i="1" s="1"/>
  <c r="I13" i="1" a="1"/>
  <c r="I13" i="1" s="1"/>
  <c r="I14" i="1" a="1"/>
  <c r="I14" i="1" s="1"/>
  <c r="I15" i="1" a="1"/>
  <c r="I15" i="1" s="1"/>
  <c r="I8" i="1" a="1"/>
  <c r="I8" i="1" s="1"/>
  <c r="I9" i="1" s="1" a="1"/>
  <c r="I9" i="1" s="1"/>
  <c r="I5" i="1" a="1"/>
  <c r="I5" i="1" s="1"/>
  <c r="I2" i="1" a="1"/>
  <c r="I2" i="1" s="1"/>
  <c r="E8" i="1" a="1"/>
  <c r="E4" i="1" a="1"/>
  <c r="E6" i="1" a="1"/>
  <c r="E3" i="1" a="1"/>
  <c r="E5" i="1" a="1"/>
  <c r="E2" i="1" a="1"/>
  <c r="E7" i="1" a="1"/>
  <c r="E1" i="1" a="1"/>
  <c r="F4" i="1" l="1" a="1"/>
  <c r="F4" i="1" s="1"/>
  <c r="F5" i="1" a="1"/>
  <c r="F5" i="1" s="1"/>
  <c r="E7" i="1"/>
  <c r="E2" i="1"/>
  <c r="E5" i="1"/>
  <c r="E3" i="1"/>
  <c r="E6" i="1"/>
  <c r="E4" i="1"/>
  <c r="E8" i="1"/>
  <c r="E1" i="1"/>
  <c r="I10" i="1" a="1"/>
  <c r="I10" i="1" s="1"/>
  <c r="I11" i="1" s="1" a="1"/>
  <c r="I11" i="1" s="1"/>
  <c r="I12" i="1" s="1" a="1"/>
  <c r="I12" i="1" s="1"/>
  <c r="F6" i="1" l="1" a="1"/>
  <c r="F6" i="1" s="1"/>
  <c r="F7" i="1" s="1" a="1"/>
  <c r="F7" i="1" s="1"/>
  <c r="F8" i="1" l="1" a="1"/>
  <c r="F8" i="1" s="1"/>
  <c r="F9" i="1" l="1" a="1"/>
  <c r="F9" i="1" s="1"/>
  <c r="F10" i="1" s="1" a="1"/>
  <c r="F10" i="1" s="1"/>
  <c r="F11" i="1" s="1" a="1"/>
  <c r="F11" i="1" s="1"/>
  <c r="F12" i="1" l="1" a="1"/>
  <c r="F12" i="1" s="1"/>
  <c r="F13" i="1" s="1" a="1"/>
  <c r="F13" i="1" s="1"/>
  <c r="F14" i="1" s="1" a="1"/>
  <c r="F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<sst xmlns="http://schemas.openxmlformats.org/spreadsheetml/2006/main" count="20" uniqueCount="17">
  <si>
    <t>tulipe1</t>
  </si>
  <si>
    <t>tulipe4</t>
  </si>
  <si>
    <t>tulipe5</t>
  </si>
  <si>
    <t>tulipe7</t>
  </si>
  <si>
    <t xml:space="preserve">pour compter directement </t>
  </si>
  <si>
    <t xml:space="preserve">ou alors </t>
  </si>
  <si>
    <t xml:space="preserve">si tu tiens absolument à utiliser la formule d'extract </t>
  </si>
  <si>
    <t>mfc pour le total</t>
  </si>
  <si>
    <t xml:space="preserve">Ta formule "allégée"  d'extraction </t>
  </si>
  <si>
    <t>LouReeD</t>
  </si>
  <si>
    <t>tulipe9</t>
  </si>
  <si>
    <t>tulipe11</t>
  </si>
  <si>
    <t>tulipe13</t>
  </si>
  <si>
    <t>tulipe15</t>
  </si>
  <si>
    <t>tulipe17</t>
  </si>
  <si>
    <t>tulipe19</t>
  </si>
  <si>
    <t>tulipe21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</si>
</sst>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459D7-53BD-418C-AD8F-DB79EA7EBC4B}">
  <dimension ref="C1:L18"/>
  <sheetViews>
    <sheetView tabSelected="1" workbookViewId="0">
      <selection activeCell="L18" sqref="L18"/>
    </sheetView>
  </sheetViews>
  <sheetFormatPr baseColWidth="10" defaultRowHeight="15" x14ac:dyDescent="0.2"/>
  <sheetData>
    <row r="1" spans="3:12" x14ac:dyDescent="0.2">
      <c r="C1" t="s">
        <v>0</v>
      </c>
      <c r="E1" t="str">
        <f t="array" aca="1" ref="E1" ca="1">IF(ISNA(MATCH(0,COUNTIF(C$1:C1,INDIRECT(C$1)),0)),"",INDEX(INDIRECT(C$1),MATCH(0,COUNTIF(C$1:C1,INDIRECT(C$1)),0)))</f>
        <v/>
      </c>
      <c r="F1" t="s">
        <v>8</v>
      </c>
      <c r="I1" t="s">
        <v>4</v>
      </c>
    </row>
    <row r="2" spans="3:12" x14ac:dyDescent="0.2">
      <c r="C2" t="s">
        <v>0</v>
      </c>
      <c r="E2" t="str">
        <f t="array" aca="1" ref="E2" ca="1">IF(ISNA(MATCH(0,COUNTIF(C$1:C2,INDIRECT(C$1)),0)),"",INDEX(INDIRECT(C$1),MATCH(0,COUNTIF(C$1:C2,INDIRECT(C$1)),0)))</f>
        <v/>
      </c>
      <c r="F2" s="2" t="str" cm="1">
        <f t="array" ref="F2">INDEX(C$1:C$14,MATCH(0,COUNTIF(F$1:F1,C$1:C$14),0))</f>
        <v>tulipe1</v>
      </c>
      <c r="I2" cm="1">
        <f t="array" ref="I2">SUM(--(MATCH(C1:C7,C1:C7,0)=ROW(C1:C7)-1))</f>
        <v>2</v>
      </c>
    </row>
    <row r="3" spans="3:12" x14ac:dyDescent="0.2">
      <c r="C3" t="s">
        <v>0</v>
      </c>
      <c r="E3" t="str">
        <f t="array" aca="1" ref="E3" ca="1">IF(ISNA(MATCH(0,COUNTIF(C$1:C3,INDIRECT(C$1)),0)),"",INDEX(INDIRECT(C$1),MATCH(0,COUNTIF(C$1:C3,INDIRECT(C$1)),0)))</f>
        <v/>
      </c>
      <c r="F3" s="2" t="str" cm="1">
        <f t="array" ref="F3">INDEX(C$1:C$14,MATCH(0,COUNTIF(F$1:F2,C$1:C$14),0))</f>
        <v>tulipe4</v>
      </c>
    </row>
    <row r="4" spans="3:12" x14ac:dyDescent="0.2">
      <c r="C4" t="s">
        <v>1</v>
      </c>
      <c r="E4" t="str">
        <f t="array" aca="1" ref="E4" ca="1">IF(ISNA(MATCH(0,COUNTIF(C$1:C4,INDIRECT(C$1)),0)),"",INDEX(INDIRECT(C$1),MATCH(0,COUNTIF(C$1:C4,INDIRECT(C$1)),0)))</f>
        <v/>
      </c>
      <c r="F4" s="2" t="str" cm="1">
        <f t="array" ref="F4">INDEX(C$1:C$14,MATCH(0,COUNTIF(F$1:F3,C$1:C$14),0))</f>
        <v>tulipe5</v>
      </c>
      <c r="G4" s="2" t="s">
        <v>9</v>
      </c>
      <c r="I4" t="s">
        <v>5</v>
      </c>
    </row>
    <row r="5" spans="3:12" x14ac:dyDescent="0.2">
      <c r="C5" t="s">
        <v>2</v>
      </c>
      <c r="E5" t="str">
        <f t="array" aca="1" ref="E5" ca="1">IF(ISNA(MATCH(0,COUNTIF(C$1:C5,INDIRECT(C$1)),0)),"",INDEX(INDIRECT(C$1),MATCH(0,COUNTIF(C$1:C5,INDIRECT(C$1)),0)))</f>
        <v/>
      </c>
      <c r="F5" s="2" t="str" cm="1">
        <f t="array" ref="F5">INDEX(C$1:C$14,MATCH(0,COUNTIF(F$1:F4,C$1:C$14),0))</f>
        <v>tulipe7</v>
      </c>
      <c r="G5" s="3">
        <f>COUNTIF(F2:F14,"&gt;&lt;")</f>
        <v>11</v>
      </c>
      <c r="I5" cm="1">
        <f t="array" ref="I5">SUMPRODUCT(1/COUNTIF(C1:C7,C1:C7))</f>
        <v>4</v>
      </c>
    </row>
    <row r="6" spans="3:12" x14ac:dyDescent="0.2">
      <c r="C6" t="s">
        <v>2</v>
      </c>
      <c r="E6" t="str">
        <f t="array" aca="1" ref="E6" ca="1">IF(ISNA(MATCH(0,COUNTIF(C$1:C6,INDIRECT(C$1)),0)),"",INDEX(INDIRECT(C$1),MATCH(0,COUNTIF(C$1:C6,INDIRECT(C$1)),0)))</f>
        <v/>
      </c>
      <c r="F6" s="2" t="str" cm="1">
        <f t="array" ref="F6">INDEX(C$1:C$14,MATCH(0,COUNTIF(F$1:F5,C$1:C$14),0))</f>
        <v>tulipe9</v>
      </c>
    </row>
    <row r="7" spans="3:12" x14ac:dyDescent="0.2">
      <c r="C7" t="s">
        <v>3</v>
      </c>
      <c r="E7" t="str">
        <f t="array" aca="1" ref="E7" ca="1">IF(ISNA(MATCH(0,COUNTIF(C$1:C7,INDIRECT(C$1)),0)),"",INDEX(INDIRECT(C$1),MATCH(0,COUNTIF(C$1:C7,INDIRECT(C$1)),0)))</f>
        <v/>
      </c>
      <c r="F7" s="2" t="str" cm="1">
        <f t="array" ref="F7">INDEX(C$1:C$14,MATCH(0,COUNTIF(F$1:F6,C$1:C$14),0))</f>
        <v>tulipe11</v>
      </c>
      <c r="I7" t="s">
        <v>6</v>
      </c>
    </row>
    <row r="8" spans="3:12" x14ac:dyDescent="0.2">
      <c r="C8" t="s">
        <v>10</v>
      </c>
      <c r="E8" t="str">
        <f t="array" aca="1" ref="E8" ca="1">IF(ISNA(MATCH(0,COUNTIF(C$1:C8,INDIRECT(C$1)),0)),"",INDEX(INDIRECT(C$1),MATCH(0,COUNTIF(C$1:C8,INDIRECT(C$1)),0)))</f>
        <v/>
      </c>
      <c r="F8" s="2" t="str" cm="1">
        <f t="array" ref="F8">INDEX(C$1:C$14,MATCH(0,COUNTIF(F$1:F7,C$1:C$14),0))</f>
        <v>tulipe13</v>
      </c>
      <c r="I8" s="1" t="str" cm="1">
        <f t="array" ref="I8">IF(ROW(A1)&gt;SUMPRODUCT(1/COUNTIF(C$1:C$7,C$1:C$7))+1,"",IFERROR(INDEX(C$1:C$7,MATCH(0,COUNTIF(I$7:I7,C$1:C$7),0)),"   total  "&amp;SUMPRODUCT(1/COUNTIF(C$1:C$7,C$1:C$7))))</f>
        <v>tulipe1</v>
      </c>
    </row>
    <row r="9" spans="3:12" x14ac:dyDescent="0.2">
      <c r="C9" t="s">
        <v>11</v>
      </c>
      <c r="F9" s="2" t="str" cm="1">
        <f t="array" ref="F9">INDEX(C$1:C$14,MATCH(0,COUNTIF(F$1:F8,C$1:C$14),0))</f>
        <v>tulipe15</v>
      </c>
      <c r="I9" s="1" t="str" cm="1">
        <f t="array" ref="I9">IF(ROW(A2)&gt;SUMPRODUCT(1/COUNTIF(C$1:C$7,C$1:C$7))+1,"",IFERROR(INDEX(C$1:C$7,MATCH(0,COUNTIF(I$7:I8,C$1:C$7),0)),"   total  "&amp;SUMPRODUCT(1/COUNTIF(C$1:C$7,C$1:C$7))))</f>
        <v>tulipe4</v>
      </c>
    </row>
    <row r="10" spans="3:12" x14ac:dyDescent="0.2">
      <c r="C10" t="s">
        <v>12</v>
      </c>
      <c r="F10" s="2" t="str" cm="1">
        <f t="array" ref="F10">INDEX(C$1:C$14,MATCH(0,COUNTIF(F$1:F9,C$1:C$14),0))</f>
        <v>tulipe17</v>
      </c>
      <c r="I10" s="1" t="str" cm="1">
        <f t="array" ref="I10">IF(ROW(A3)&gt;SUMPRODUCT(1/COUNTIF(C$1:C$7,C$1:C$7))+1,"",IFERROR(INDEX(C$1:C$7,MATCH(0,COUNTIF(I$7:I9,C$1:C$7),0)),"   total  "&amp;SUMPRODUCT(1/COUNTIF(C$1:C$7,C$1:C$7))))</f>
        <v>tulipe5</v>
      </c>
    </row>
    <row r="11" spans="3:12" x14ac:dyDescent="0.2">
      <c r="C11" t="s">
        <v>13</v>
      </c>
      <c r="F11" s="2" t="str" cm="1">
        <f t="array" ref="F11">INDEX(C$1:C$14,MATCH(0,COUNTIF(F$1:F10,C$1:C$14),0))</f>
        <v>tulipe19</v>
      </c>
      <c r="I11" s="1" t="str" cm="1">
        <f t="array" ref="I11">IF(ROW(A4)&gt;SUMPRODUCT(1/COUNTIF(C$1:C$7,C$1:C$7))+1,"",IFERROR(INDEX(C$1:C$7,MATCH(0,COUNTIF(I$7:I10,C$1:C$7),0)),"   total  "&amp;SUMPRODUCT(1/COUNTIF(C$1:C$7,C$1:C$7))))</f>
        <v>tulipe7</v>
      </c>
    </row>
    <row r="12" spans="3:12" x14ac:dyDescent="0.2">
      <c r="C12" t="s">
        <v>14</v>
      </c>
      <c r="F12" s="2" t="str" cm="1">
        <f t="array" ref="F12">INDEX(C$1:C$14,MATCH(0,COUNTIF(F$1:F11,C$1:C$14),0))</f>
        <v>tulipe21</v>
      </c>
      <c r="I12" s="1" t="str" cm="1">
        <f t="array" ref="I12">IF(ROW(A5)&gt;SUMPRODUCT(1/COUNTIF(C$1:C$7,C$1:C$7))+1,"",IFERROR(INDEX(C$1:C$7,MATCH(0,COUNTIF(I$7:I11,C$1:C$7),0)),"   total  "&amp;SUMPRODUCT(1/COUNTIF(C$1:C$7,C$1:C$7))))</f>
        <v xml:space="preserve">   total  4</v>
      </c>
      <c r="J12" t="s">
        <v>7</v>
      </c>
      <c r="L12" s="2">
        <f>COUNTIF(I8:I15,"&gt;&lt;")</f>
        <v>4</v>
      </c>
    </row>
    <row r="13" spans="3:12" x14ac:dyDescent="0.2">
      <c r="C13" t="s">
        <v>15</v>
      </c>
      <c r="F13" s="2" t="e" cm="1">
        <f t="array" ref="F13">INDEX(C$1:C$14,MATCH(0,COUNTIF(F$1:F12,C$1:C$14),0))</f>
        <v>#N/A</v>
      </c>
      <c r="I13" s="1" t="str" cm="1">
        <f t="array" ref="I13">IF(ROW(A6)&gt;SUMPRODUCT(1/COUNTIF(C$1:C$7,C$1:C$7))+1,"",IFERROR(INDEX(C$1:C$7,MATCH(0,COUNTIF(I$7:I12,C$1:C$7),0)),"   total  "&amp;SUMPRODUCT(1/COUNTIF(C$1:C$7,C$1:C$7))))</f>
        <v/>
      </c>
    </row>
    <row r="14" spans="3:12" x14ac:dyDescent="0.2">
      <c r="C14" t="s">
        <v>16</v>
      </c>
      <c r="F14" s="2" t="e" cm="1">
        <f t="array" ref="F14">INDEX(C$1:C$14,MATCH(0,COUNTIF(F$1:F13,C$1:C$14),0))</f>
        <v>#N/A</v>
      </c>
      <c r="I14" s="1" t="str" cm="1">
        <f t="array" ref="I14">IF(ROW(A7)&gt;SUMPRODUCT(1/COUNTIF(C$1:C$7,C$1:C$7))+1,"",IFERROR(INDEX(C$1:C$7,MATCH(0,COUNTIF(I$7:I13,C$1:C$7),0)),"   total  "&amp;SUMPRODUCT(1/COUNTIF(C$1:C$7,C$1:C$7))))</f>
        <v/>
      </c>
    </row>
    <row r="15" spans="3:12" x14ac:dyDescent="0.2">
      <c r="I15" s="1" t="str" cm="1">
        <f t="array" ref="I15">IF(ROW(A8)&gt;SUMPRODUCT(1/COUNTIF(C$1:C$7,C$1:C$7))+1,"",IFERROR(INDEX(C$1:C$7,MATCH(0,COUNTIF(I$7:I14,C$1:C$7),0)),"   total  "&amp;SUMPRODUCT(1/COUNTIF(C$1:C$7,C$1:C$7))))</f>
        <v/>
      </c>
    </row>
    <row r="18" spans="7:7" x14ac:dyDescent="0.2">
      <c r="G18" s="4"/>
    </row>
  </sheetData>
  <phoneticPr fontId="1" type="noConversion"/>
  <conditionalFormatting sqref="I8:I15">
    <cfRule type="expression" dxfId="0" priority="1">
      <formula>AND(ISNUMBER(SEARCH("total",I8)))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LouReeD</cp:lastModifiedBy>
  <dcterms:created xsi:type="dcterms:W3CDTF">2022-12-26T11:09:08Z</dcterms:created>
  <dcterms:modified xsi:type="dcterms:W3CDTF">2022-12-26T21:27:39Z</dcterms:modified>
</cp:coreProperties>
</file>