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loure.PC-LOUREED\Desktop\"/>
    </mc:Choice>
  </mc:AlternateContent>
  <xr:revisionPtr revIDLastSave="0" documentId="13_ncr:1_{B934F46C-054E-40D5-BDBC-B51E89CB7898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Suivi des évolutions de prix" sheetId="1" r:id="rId1"/>
    <sheet name="bdd" sheetId="3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32" i="1" l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18" i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3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MELONI-T</author>
  </authors>
  <commentList>
    <comment ref="B17" authorId="0" shapeId="0" xr:uid="{00000000-0006-0000-0000-000001000000}">
      <text>
        <r>
          <rPr>
            <b/>
            <sz val="9"/>
            <color indexed="81"/>
            <rFont val="Tahoma"/>
            <family val="2"/>
          </rPr>
          <t>MELONI-T:</t>
        </r>
        <r>
          <rPr>
            <sz val="9"/>
            <color indexed="81"/>
            <rFont val="Tahoma"/>
            <family val="2"/>
          </rPr>
          <t xml:space="preserve">
Dispo à partir de jeudi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MELONI-T</author>
  </authors>
  <commentList>
    <comment ref="B22" authorId="0" shapeId="0" xr:uid="{00000000-0006-0000-0200-000001000000}">
      <text>
        <r>
          <rPr>
            <b/>
            <sz val="9"/>
            <color indexed="81"/>
            <rFont val="Tahoma"/>
            <family val="2"/>
          </rPr>
          <t>MELONI-T:</t>
        </r>
        <r>
          <rPr>
            <sz val="9"/>
            <color indexed="81"/>
            <rFont val="Tahoma"/>
            <family val="2"/>
          </rPr>
          <t xml:space="preserve">
Dispo à partir de jeudi</t>
        </r>
      </text>
    </comment>
  </commentList>
</comments>
</file>

<file path=xl/sharedStrings.xml><?xml version="1.0" encoding="utf-8"?>
<sst xmlns="http://schemas.openxmlformats.org/spreadsheetml/2006/main" count="81" uniqueCount="52">
  <si>
    <t>CODE</t>
  </si>
  <si>
    <t>Légumes</t>
  </si>
  <si>
    <t>UC</t>
  </si>
  <si>
    <t>Kg</t>
  </si>
  <si>
    <t>Pu</t>
  </si>
  <si>
    <t>N/D</t>
  </si>
  <si>
    <t>LEGUME 1</t>
  </si>
  <si>
    <t>LEGUME 2</t>
  </si>
  <si>
    <t>LEGUME 3</t>
  </si>
  <si>
    <t>LEGUME 4</t>
  </si>
  <si>
    <t>LEGUME 5</t>
  </si>
  <si>
    <t>LEGUME 6</t>
  </si>
  <si>
    <t>LEGUME 7</t>
  </si>
  <si>
    <t>LEGUME 8</t>
  </si>
  <si>
    <t>LEGUME 9</t>
  </si>
  <si>
    <t>LEGUME 10</t>
  </si>
  <si>
    <t>LEGUME 11</t>
  </si>
  <si>
    <t>LEGUME 12</t>
  </si>
  <si>
    <t>LEGUME 13</t>
  </si>
  <si>
    <t>LEGUME 14</t>
  </si>
  <si>
    <t>LEGUME 15</t>
  </si>
  <si>
    <t>FRUIT 1</t>
  </si>
  <si>
    <t>FRUIT 2</t>
  </si>
  <si>
    <t>FRUIT 3</t>
  </si>
  <si>
    <t>FRUIT 4</t>
  </si>
  <si>
    <t>FRUIT 5</t>
  </si>
  <si>
    <t>FRUIT 6</t>
  </si>
  <si>
    <t>FRUIT 7</t>
  </si>
  <si>
    <t>FRUIT 8</t>
  </si>
  <si>
    <t>FRUIT 9</t>
  </si>
  <si>
    <t>FRUIT 10</t>
  </si>
  <si>
    <t>FRUIT 11</t>
  </si>
  <si>
    <t>FRUIT 12</t>
  </si>
  <si>
    <t>FRUIT 13</t>
  </si>
  <si>
    <t>FRUIT 14</t>
  </si>
  <si>
    <t>FRUIT 15</t>
  </si>
  <si>
    <t>produits</t>
  </si>
  <si>
    <t>S52</t>
  </si>
  <si>
    <t>S51</t>
  </si>
  <si>
    <t>S01</t>
  </si>
  <si>
    <t>S02</t>
  </si>
  <si>
    <t>S03</t>
  </si>
  <si>
    <t>S04</t>
  </si>
  <si>
    <t>S05</t>
  </si>
  <si>
    <t>S06</t>
  </si>
  <si>
    <t>S07</t>
  </si>
  <si>
    <t>S08</t>
  </si>
  <si>
    <t>S09</t>
  </si>
  <si>
    <t>S10</t>
  </si>
  <si>
    <t>S11</t>
  </si>
  <si>
    <t>S12</t>
  </si>
  <si>
    <t>S13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</si>
</sst>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4" formatCode="0000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name val="Arial"/>
      <family val="2"/>
    </font>
    <font>
      <b/>
      <sz val="12"/>
      <color theme="1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5" tint="0.59999389629810485"/>
        <bgColor indexed="64"/>
      </patternFill>
    </fill>
  </fills>
  <borders count="2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49">
    <xf numFmtId="0" fontId="0" fillId="0" borderId="0" xfId="0"/>
    <xf numFmtId="164" fontId="3" fillId="0" borderId="1" xfId="0" applyNumberFormat="1" applyFont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/>
    </xf>
    <xf numFmtId="0" fontId="2" fillId="0" borderId="0" xfId="0" applyFont="1"/>
    <xf numFmtId="164" fontId="0" fillId="0" borderId="2" xfId="0" applyNumberFormat="1" applyBorder="1" applyAlignment="1">
      <alignment horizontal="center" vertical="center"/>
    </xf>
    <xf numFmtId="0" fontId="0" fillId="0" borderId="3" xfId="0" applyBorder="1"/>
    <xf numFmtId="44" fontId="1" fillId="0" borderId="4" xfId="1" applyFont="1" applyFill="1" applyBorder="1" applyAlignment="1">
      <alignment horizontal="center" vertical="center"/>
    </xf>
    <xf numFmtId="44" fontId="2" fillId="0" borderId="0" xfId="1" applyFont="1" applyFill="1" applyBorder="1"/>
    <xf numFmtId="164" fontId="1" fillId="0" borderId="2" xfId="1" applyNumberFormat="1" applyFont="1" applyFill="1" applyBorder="1" applyAlignment="1">
      <alignment horizontal="center" vertical="center"/>
    </xf>
    <xf numFmtId="164" fontId="0" fillId="0" borderId="5" xfId="0" applyNumberFormat="1" applyBorder="1" applyAlignment="1">
      <alignment horizontal="center" vertical="center"/>
    </xf>
    <xf numFmtId="0" fontId="0" fillId="0" borderId="6" xfId="0" applyBorder="1"/>
    <xf numFmtId="44" fontId="0" fillId="0" borderId="7" xfId="1" applyFont="1" applyFill="1" applyBorder="1" applyAlignment="1">
      <alignment horizontal="center" vertical="center"/>
    </xf>
    <xf numFmtId="164" fontId="1" fillId="0" borderId="5" xfId="1" applyNumberFormat="1" applyFont="1" applyFill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44" fontId="1" fillId="0" borderId="7" xfId="1" applyFont="1" applyFill="1" applyBorder="1" applyAlignment="1">
      <alignment horizontal="center" vertical="center"/>
    </xf>
    <xf numFmtId="0" fontId="4" fillId="0" borderId="12" xfId="0" applyFont="1" applyBorder="1" applyAlignment="1">
      <alignment horizontal="center" vertical="center"/>
    </xf>
    <xf numFmtId="0" fontId="4" fillId="0" borderId="11" xfId="0" applyFont="1" applyBorder="1" applyAlignment="1">
      <alignment horizontal="center" vertical="center"/>
    </xf>
    <xf numFmtId="44" fontId="1" fillId="0" borderId="2" xfId="1" applyFont="1" applyFill="1" applyBorder="1" applyAlignment="1">
      <alignment horizontal="center" vertical="center"/>
    </xf>
    <xf numFmtId="44" fontId="0" fillId="0" borderId="5" xfId="1" applyFont="1" applyFill="1" applyBorder="1" applyAlignment="1">
      <alignment horizontal="center" vertical="center"/>
    </xf>
    <xf numFmtId="44" fontId="1" fillId="0" borderId="5" xfId="1" applyFont="1" applyFill="1" applyBorder="1" applyAlignment="1">
      <alignment horizontal="center" vertical="center"/>
    </xf>
    <xf numFmtId="44" fontId="2" fillId="0" borderId="5" xfId="1" applyFont="1" applyFill="1" applyBorder="1"/>
    <xf numFmtId="44" fontId="2" fillId="0" borderId="15" xfId="1" applyFont="1" applyFill="1" applyBorder="1"/>
    <xf numFmtId="164" fontId="0" fillId="0" borderId="13" xfId="0" applyNumberFormat="1" applyBorder="1" applyAlignment="1">
      <alignment horizontal="center" vertical="center"/>
    </xf>
    <xf numFmtId="164" fontId="0" fillId="0" borderId="14" xfId="0" applyNumberFormat="1" applyBorder="1" applyAlignment="1">
      <alignment horizontal="center" vertical="center"/>
    </xf>
    <xf numFmtId="164" fontId="1" fillId="0" borderId="14" xfId="1" applyNumberFormat="1" applyFont="1" applyFill="1" applyBorder="1" applyAlignment="1">
      <alignment horizontal="center" vertical="center"/>
    </xf>
    <xf numFmtId="0" fontId="0" fillId="0" borderId="8" xfId="0" applyBorder="1"/>
    <xf numFmtId="0" fontId="0" fillId="0" borderId="9" xfId="0" applyBorder="1"/>
    <xf numFmtId="164" fontId="3" fillId="0" borderId="17" xfId="0" applyNumberFormat="1" applyFont="1" applyBorder="1" applyAlignment="1">
      <alignment horizontal="center" vertical="center" wrapText="1"/>
    </xf>
    <xf numFmtId="0" fontId="4" fillId="0" borderId="18" xfId="0" applyFont="1" applyBorder="1" applyAlignment="1">
      <alignment horizontal="center" vertical="center"/>
    </xf>
    <xf numFmtId="0" fontId="4" fillId="0" borderId="19" xfId="0" applyFont="1" applyBorder="1" applyAlignment="1">
      <alignment horizontal="center" vertical="center"/>
    </xf>
    <xf numFmtId="0" fontId="4" fillId="0" borderId="18" xfId="0" applyFont="1" applyFill="1" applyBorder="1" applyAlignment="1">
      <alignment horizontal="center" vertical="center"/>
    </xf>
    <xf numFmtId="0" fontId="4" fillId="0" borderId="20" xfId="0" applyFont="1" applyFill="1" applyBorder="1" applyAlignment="1">
      <alignment horizontal="center" vertical="center"/>
    </xf>
    <xf numFmtId="164" fontId="1" fillId="0" borderId="21" xfId="1" applyNumberFormat="1" applyFont="1" applyFill="1" applyBorder="1" applyAlignment="1">
      <alignment horizontal="center" vertical="center"/>
    </xf>
    <xf numFmtId="0" fontId="0" fillId="0" borderId="22" xfId="0" applyBorder="1"/>
    <xf numFmtId="0" fontId="0" fillId="0" borderId="23" xfId="0" applyBorder="1" applyAlignment="1">
      <alignment horizontal="center" vertical="center"/>
    </xf>
    <xf numFmtId="0" fontId="0" fillId="0" borderId="24" xfId="0" applyBorder="1"/>
    <xf numFmtId="0" fontId="4" fillId="0" borderId="17" xfId="0" applyFont="1" applyFill="1" applyBorder="1" applyAlignment="1">
      <alignment horizontal="center" vertical="center"/>
    </xf>
    <xf numFmtId="0" fontId="0" fillId="0" borderId="13" xfId="0" applyBorder="1"/>
    <xf numFmtId="0" fontId="0" fillId="0" borderId="14" xfId="0" applyBorder="1"/>
    <xf numFmtId="0" fontId="0" fillId="0" borderId="21" xfId="0" applyBorder="1"/>
    <xf numFmtId="44" fontId="2" fillId="0" borderId="4" xfId="1" applyFont="1" applyFill="1" applyBorder="1"/>
    <xf numFmtId="44" fontId="2" fillId="0" borderId="7" xfId="1" applyFont="1" applyFill="1" applyBorder="1"/>
    <xf numFmtId="44" fontId="2" fillId="0" borderId="7" xfId="1" applyFont="1" applyFill="1" applyBorder="1" applyAlignment="1">
      <alignment horizontal="center" vertical="center"/>
    </xf>
    <xf numFmtId="44" fontId="2" fillId="0" borderId="16" xfId="1" applyFont="1" applyFill="1" applyBorder="1" applyAlignment="1">
      <alignment horizontal="center" vertical="center"/>
    </xf>
    <xf numFmtId="0" fontId="0" fillId="2" borderId="10" xfId="0" applyFill="1" applyBorder="1" applyAlignment="1">
      <alignment horizontal="center"/>
    </xf>
    <xf numFmtId="0" fontId="0" fillId="2" borderId="25" xfId="0" applyFill="1" applyBorder="1" applyAlignment="1">
      <alignment horizontal="center"/>
    </xf>
    <xf numFmtId="0" fontId="0" fillId="3" borderId="10" xfId="0" applyFill="1" applyBorder="1" applyAlignment="1">
      <alignment horizontal="center"/>
    </xf>
    <xf numFmtId="0" fontId="0" fillId="3" borderId="26" xfId="0" applyFill="1" applyBorder="1" applyAlignment="1">
      <alignment horizontal="center"/>
    </xf>
    <xf numFmtId="0" fontId="0" fillId="3" borderId="25" xfId="0" applyFill="1" applyBorder="1" applyAlignment="1">
      <alignment horizontal="center"/>
    </xf>
  </cellXfs>
  <cellStyles count="2">
    <cellStyle name="Monétaire" xfId="1" builtinId="4"/>
    <cellStyle name="Normal" xfId="0" builtinId="0"/>
  </cellStyles>
  <dxfs count="23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/>
      </border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00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medium">
          <color indexed="64"/>
        </bottom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C6B912E-4953-42DD-8CFF-C62EA138968C}" name="Tableau1" displayName="Tableau1" ref="A2:R32" totalsRowShown="0" headerRowDxfId="4" headerRowBorderDxfId="21" tableBorderDxfId="22">
  <autoFilter ref="A2:R32" xr:uid="{9C6B912E-4953-42DD-8CFF-C62EA138968C}"/>
  <tableColumns count="18">
    <tableColumn id="1" xr3:uid="{93D6A54E-58D9-4E24-A1BB-62D6F368FFD1}" name="CODE" dataDxfId="20" dataCellStyle="Monétaire"/>
    <tableColumn id="2" xr3:uid="{7FC4DBC7-1299-419B-B07B-5335CFE42808}" name="produits" dataDxfId="19"/>
    <tableColumn id="3" xr3:uid="{12F1A209-D579-4027-8538-5017B28E147B}" name="UC" dataDxfId="18"/>
    <tableColumn id="4" xr3:uid="{94CD6036-F35F-4BB5-80E4-CD18F010EEB7}" name="S51" dataDxfId="1" dataCellStyle="Monétaire"/>
    <tableColumn id="5" xr3:uid="{D71004A8-6648-48FC-86F7-D03D0884087D}" name="S52" dataDxfId="0" dataCellStyle="Monétaire"/>
    <tableColumn id="6" xr3:uid="{3E857676-A521-4220-92F3-21A5B38E4F96}" name="S01" dataDxfId="17"/>
    <tableColumn id="7" xr3:uid="{62983BB3-992C-47B6-8083-2E397A768BE2}" name="S02" dataDxfId="16"/>
    <tableColumn id="8" xr3:uid="{DD171877-7C88-4ADE-A29A-B69A351A4F93}" name="S03" dataDxfId="15"/>
    <tableColumn id="9" xr3:uid="{E8B08E21-863F-42CA-86D3-6AD24EAE17CD}" name="S04" dataDxfId="14"/>
    <tableColumn id="10" xr3:uid="{4330B5A3-DE1D-4400-85D6-FAA6E0969581}" name="S05" dataDxfId="13"/>
    <tableColumn id="11" xr3:uid="{92D5E38A-65DF-4B5E-AF95-CC489761B7C3}" name="S06" dataDxfId="12"/>
    <tableColumn id="12" xr3:uid="{2FA12B93-5249-4838-8F3A-A9A1FFB9E19F}" name="S07" dataDxfId="11"/>
    <tableColumn id="13" xr3:uid="{1A226ED3-32F0-4C99-809E-2A628227D8D0}" name="S08" dataDxfId="10"/>
    <tableColumn id="14" xr3:uid="{DE5052BD-13D3-4067-80EC-D3342A9F9458}" name="S09" dataDxfId="9"/>
    <tableColumn id="15" xr3:uid="{D5F03492-D494-4F71-B6AC-95EB68E56308}" name="S10" dataDxfId="8"/>
    <tableColumn id="16" xr3:uid="{ADE3A0C7-4427-4E2F-B4C7-E2F6D8C03650}" name="S11" dataDxfId="7"/>
    <tableColumn id="17" xr3:uid="{98276D63-1F7E-4988-8E78-4E19E9C72A2B}" name="S12" dataDxfId="6"/>
    <tableColumn id="18" xr3:uid="{5F536635-7363-47FD-BC48-04F5F7A5906D}" name="S13" dataDxfId="5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R32"/>
  <sheetViews>
    <sheetView tabSelected="1" workbookViewId="0">
      <pane xSplit="3" ySplit="2" topLeftCell="D3" activePane="bottomRight" state="frozen"/>
      <selection pane="topRight" activeCell="D1" sqref="D1"/>
      <selection pane="bottomLeft" activeCell="A3" sqref="A3"/>
      <selection pane="bottomRight" activeCell="H19" sqref="H19"/>
    </sheetView>
  </sheetViews>
  <sheetFormatPr baseColWidth="10" defaultColWidth="9.140625" defaultRowHeight="15" x14ac:dyDescent="0.25"/>
  <cols>
    <col min="1" max="1" width="10.7109375" bestFit="1" customWidth="1"/>
    <col min="2" max="2" width="13.85546875" bestFit="1" customWidth="1"/>
    <col min="3" max="3" width="8.140625" bestFit="1" customWidth="1"/>
    <col min="4" max="18" width="9" customWidth="1"/>
  </cols>
  <sheetData>
    <row r="1" spans="1:18" ht="15.75" thickBot="1" x14ac:dyDescent="0.3">
      <c r="D1" s="44">
        <v>2022</v>
      </c>
      <c r="E1" s="45"/>
      <c r="F1" s="46">
        <v>2023</v>
      </c>
      <c r="G1" s="47"/>
      <c r="H1" s="47"/>
      <c r="I1" s="47"/>
      <c r="J1" s="47"/>
      <c r="K1" s="47"/>
      <c r="L1" s="47"/>
      <c r="M1" s="47"/>
      <c r="N1" s="47"/>
      <c r="O1" s="47"/>
      <c r="P1" s="47"/>
      <c r="Q1" s="47"/>
      <c r="R1" s="48"/>
    </row>
    <row r="2" spans="1:18" ht="16.5" thickBot="1" x14ac:dyDescent="0.3">
      <c r="A2" s="27" t="s">
        <v>0</v>
      </c>
      <c r="B2" s="28" t="s">
        <v>36</v>
      </c>
      <c r="C2" s="29" t="s">
        <v>2</v>
      </c>
      <c r="D2" s="16" t="s">
        <v>38</v>
      </c>
      <c r="E2" s="15" t="s">
        <v>37</v>
      </c>
      <c r="F2" s="36" t="s">
        <v>39</v>
      </c>
      <c r="G2" s="30" t="s">
        <v>40</v>
      </c>
      <c r="H2" s="30" t="s">
        <v>41</v>
      </c>
      <c r="I2" s="30" t="s">
        <v>42</v>
      </c>
      <c r="J2" s="30" t="s">
        <v>43</v>
      </c>
      <c r="K2" s="30" t="s">
        <v>44</v>
      </c>
      <c r="L2" s="30" t="s">
        <v>45</v>
      </c>
      <c r="M2" s="30" t="s">
        <v>46</v>
      </c>
      <c r="N2" s="30" t="s">
        <v>47</v>
      </c>
      <c r="O2" s="30" t="s">
        <v>48</v>
      </c>
      <c r="P2" s="30" t="s">
        <v>49</v>
      </c>
      <c r="Q2" s="30" t="s">
        <v>50</v>
      </c>
      <c r="R2" s="31" t="s">
        <v>51</v>
      </c>
    </row>
    <row r="3" spans="1:18" x14ac:dyDescent="0.25">
      <c r="A3" s="22">
        <v>1</v>
      </c>
      <c r="B3" s="5" t="str">
        <f>IF(A3&lt;&gt;"",VLOOKUP(A3,bdd!A8:B999,2,FALSE),"")</f>
        <v>LEGUME 1</v>
      </c>
      <c r="C3" s="6" t="s">
        <v>3</v>
      </c>
      <c r="D3" s="17">
        <v>2.8</v>
      </c>
      <c r="E3" s="40">
        <v>2.9</v>
      </c>
      <c r="F3" s="37"/>
      <c r="G3" s="5"/>
      <c r="H3" s="5"/>
      <c r="I3" s="5"/>
      <c r="J3" s="5"/>
      <c r="K3" s="5"/>
      <c r="L3" s="5"/>
      <c r="M3" s="5"/>
      <c r="N3" s="5"/>
      <c r="O3" s="5"/>
      <c r="P3" s="5"/>
      <c r="Q3" s="5"/>
      <c r="R3" s="25"/>
    </row>
    <row r="4" spans="1:18" x14ac:dyDescent="0.25">
      <c r="A4" s="23">
        <v>2</v>
      </c>
      <c r="B4" s="10" t="str">
        <f>IF(A4&lt;&gt;"",VLOOKUP(A4,bdd!A9:B1000,2,FALSE),"")</f>
        <v>LEGUME 2</v>
      </c>
      <c r="C4" s="11" t="s">
        <v>4</v>
      </c>
      <c r="D4" s="18">
        <v>0.7</v>
      </c>
      <c r="E4" s="41">
        <v>0.65</v>
      </c>
      <c r="F4" s="38"/>
      <c r="G4" s="10"/>
      <c r="H4" s="10"/>
      <c r="I4" s="10"/>
      <c r="J4" s="10"/>
      <c r="K4" s="10"/>
      <c r="L4" s="10"/>
      <c r="M4" s="10"/>
      <c r="N4" s="10"/>
      <c r="O4" s="10"/>
      <c r="P4" s="10"/>
      <c r="Q4" s="10"/>
      <c r="R4" s="26"/>
    </row>
    <row r="5" spans="1:18" x14ac:dyDescent="0.25">
      <c r="A5" s="23">
        <v>3</v>
      </c>
      <c r="B5" s="10" t="str">
        <f>IF(A5&lt;&gt;"",VLOOKUP(A5,bdd!A10:B1001,2,FALSE),"")</f>
        <v>LEGUME 3</v>
      </c>
      <c r="C5" s="14" t="s">
        <v>3</v>
      </c>
      <c r="D5" s="19">
        <v>1.9</v>
      </c>
      <c r="E5" s="41">
        <v>1.85</v>
      </c>
      <c r="F5" s="38"/>
      <c r="G5" s="10"/>
      <c r="H5" s="10"/>
      <c r="I5" s="10"/>
      <c r="J5" s="10"/>
      <c r="K5" s="10"/>
      <c r="L5" s="10"/>
      <c r="M5" s="10"/>
      <c r="N5" s="10"/>
      <c r="O5" s="10"/>
      <c r="P5" s="10"/>
      <c r="Q5" s="10"/>
      <c r="R5" s="26"/>
    </row>
    <row r="6" spans="1:18" x14ac:dyDescent="0.25">
      <c r="A6" s="23">
        <v>4</v>
      </c>
      <c r="B6" s="10" t="str">
        <f>IF(A6&lt;&gt;"",VLOOKUP(A6,bdd!A11:B1002,2,FALSE),"")</f>
        <v>LEGUME 4</v>
      </c>
      <c r="C6" s="11" t="s">
        <v>4</v>
      </c>
      <c r="D6" s="18">
        <v>1.45</v>
      </c>
      <c r="E6" s="41">
        <v>1.75</v>
      </c>
      <c r="F6" s="38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26"/>
    </row>
    <row r="7" spans="1:18" x14ac:dyDescent="0.25">
      <c r="A7" s="23">
        <v>5</v>
      </c>
      <c r="B7" s="10" t="str">
        <f>IF(A7&lt;&gt;"",VLOOKUP(A7,bdd!A12:B1003,2,FALSE),"")</f>
        <v>LEGUME 5</v>
      </c>
      <c r="C7" s="14" t="s">
        <v>3</v>
      </c>
      <c r="D7" s="19">
        <v>1.1000000000000001</v>
      </c>
      <c r="E7" s="41">
        <v>0.99</v>
      </c>
      <c r="F7" s="38"/>
      <c r="G7" s="10"/>
      <c r="H7" s="10"/>
      <c r="I7" s="10"/>
      <c r="J7" s="10"/>
      <c r="K7" s="10"/>
      <c r="L7" s="10"/>
      <c r="M7" s="10"/>
      <c r="N7" s="10"/>
      <c r="O7" s="10"/>
      <c r="P7" s="10"/>
      <c r="Q7" s="10"/>
      <c r="R7" s="26"/>
    </row>
    <row r="8" spans="1:18" x14ac:dyDescent="0.25">
      <c r="A8" s="23">
        <v>6</v>
      </c>
      <c r="B8" s="10" t="str">
        <f>IF(A8&lt;&gt;"",VLOOKUP(A8,bdd!A13:B1004,2,FALSE),"")</f>
        <v>LEGUME 6</v>
      </c>
      <c r="C8" s="14" t="s">
        <v>3</v>
      </c>
      <c r="D8" s="19">
        <v>0.65</v>
      </c>
      <c r="E8" s="41">
        <v>1.25</v>
      </c>
      <c r="F8" s="38"/>
      <c r="G8" s="10"/>
      <c r="H8" s="10"/>
      <c r="I8" s="10"/>
      <c r="J8" s="10"/>
      <c r="K8" s="10"/>
      <c r="L8" s="10"/>
      <c r="M8" s="10"/>
      <c r="N8" s="10"/>
      <c r="O8" s="10"/>
      <c r="P8" s="10"/>
      <c r="Q8" s="10"/>
      <c r="R8" s="26"/>
    </row>
    <row r="9" spans="1:18" x14ac:dyDescent="0.25">
      <c r="A9" s="23">
        <v>7</v>
      </c>
      <c r="B9" s="10" t="str">
        <f>IF(A9&lt;&gt;"",VLOOKUP(A9,bdd!A14:B1005,2,FALSE),"")</f>
        <v>LEGUME 7</v>
      </c>
      <c r="C9" s="11" t="s">
        <v>4</v>
      </c>
      <c r="D9" s="18">
        <v>1.35</v>
      </c>
      <c r="E9" s="41">
        <v>1.45</v>
      </c>
      <c r="F9" s="38"/>
      <c r="G9" s="10"/>
      <c r="H9" s="10"/>
      <c r="I9" s="10"/>
      <c r="J9" s="10"/>
      <c r="K9" s="10"/>
      <c r="L9" s="10"/>
      <c r="M9" s="10"/>
      <c r="N9" s="10"/>
      <c r="O9" s="10"/>
      <c r="P9" s="10"/>
      <c r="Q9" s="10"/>
      <c r="R9" s="26"/>
    </row>
    <row r="10" spans="1:18" x14ac:dyDescent="0.25">
      <c r="A10" s="23">
        <v>8</v>
      </c>
      <c r="B10" s="10" t="str">
        <f>IF(A10&lt;&gt;"",VLOOKUP(A10,bdd!A15:B1006,2,FALSE),"")</f>
        <v>LEGUME 8</v>
      </c>
      <c r="C10" s="14" t="s">
        <v>3</v>
      </c>
      <c r="D10" s="19">
        <v>1.25</v>
      </c>
      <c r="E10" s="41">
        <v>1.25</v>
      </c>
      <c r="F10" s="38"/>
      <c r="G10" s="10"/>
      <c r="H10" s="10"/>
      <c r="I10" s="10"/>
      <c r="J10" s="10"/>
      <c r="K10" s="10"/>
      <c r="L10" s="10"/>
      <c r="M10" s="10"/>
      <c r="N10" s="10"/>
      <c r="O10" s="10"/>
      <c r="P10" s="10"/>
      <c r="Q10" s="10"/>
      <c r="R10" s="26"/>
    </row>
    <row r="11" spans="1:18" x14ac:dyDescent="0.25">
      <c r="A11" s="23">
        <v>9</v>
      </c>
      <c r="B11" s="10" t="str">
        <f>IF(A11&lt;&gt;"",VLOOKUP(A11,bdd!A16:B1007,2,FALSE),"")</f>
        <v>LEGUME 9</v>
      </c>
      <c r="C11" s="11" t="s">
        <v>4</v>
      </c>
      <c r="D11" s="18">
        <v>0.9</v>
      </c>
      <c r="E11" s="41">
        <v>0.9</v>
      </c>
      <c r="F11" s="38"/>
      <c r="G11" s="10"/>
      <c r="H11" s="10"/>
      <c r="I11" s="10"/>
      <c r="J11" s="10"/>
      <c r="K11" s="10"/>
      <c r="L11" s="10"/>
      <c r="M11" s="10"/>
      <c r="N11" s="10"/>
      <c r="O11" s="10"/>
      <c r="P11" s="10"/>
      <c r="Q11" s="10"/>
      <c r="R11" s="26"/>
    </row>
    <row r="12" spans="1:18" x14ac:dyDescent="0.25">
      <c r="A12" s="23">
        <v>10</v>
      </c>
      <c r="B12" s="10" t="str">
        <f>IF(A12&lt;&gt;"",VLOOKUP(A12,bdd!A17:B1008,2,FALSE),"")</f>
        <v>LEGUME 10</v>
      </c>
      <c r="C12" s="14" t="s">
        <v>3</v>
      </c>
      <c r="D12" s="19">
        <v>3.2</v>
      </c>
      <c r="E12" s="41">
        <v>3.2</v>
      </c>
      <c r="F12" s="38"/>
      <c r="G12" s="10"/>
      <c r="H12" s="10"/>
      <c r="I12" s="10"/>
      <c r="J12" s="10"/>
      <c r="K12" s="10"/>
      <c r="L12" s="10"/>
      <c r="M12" s="10"/>
      <c r="N12" s="10"/>
      <c r="O12" s="10"/>
      <c r="P12" s="10"/>
      <c r="Q12" s="10"/>
      <c r="R12" s="26"/>
    </row>
    <row r="13" spans="1:18" x14ac:dyDescent="0.25">
      <c r="A13" s="23">
        <v>11</v>
      </c>
      <c r="B13" s="10" t="str">
        <f>IF(A13&lt;&gt;"",VLOOKUP(A13,bdd!A18:B1009,2,FALSE),"")</f>
        <v>LEGUME 11</v>
      </c>
      <c r="C13" s="14" t="s">
        <v>3</v>
      </c>
      <c r="D13" s="19">
        <v>2.75</v>
      </c>
      <c r="E13" s="41">
        <v>2.8</v>
      </c>
      <c r="F13" s="38"/>
      <c r="G13" s="10"/>
      <c r="H13" s="10"/>
      <c r="I13" s="10"/>
      <c r="J13" s="10"/>
      <c r="K13" s="10"/>
      <c r="L13" s="10"/>
      <c r="M13" s="10"/>
      <c r="N13" s="10"/>
      <c r="O13" s="10"/>
      <c r="P13" s="10"/>
      <c r="Q13" s="10"/>
      <c r="R13" s="26"/>
    </row>
    <row r="14" spans="1:18" x14ac:dyDescent="0.25">
      <c r="A14" s="23">
        <v>12</v>
      </c>
      <c r="B14" s="10" t="str">
        <f>IF(A14&lt;&gt;"",VLOOKUP(A14,bdd!A19:B1010,2,FALSE),"")</f>
        <v>LEGUME 12</v>
      </c>
      <c r="C14" s="11" t="s">
        <v>4</v>
      </c>
      <c r="D14" s="18">
        <v>0.65</v>
      </c>
      <c r="E14" s="41">
        <v>0.6</v>
      </c>
      <c r="F14" s="38"/>
      <c r="G14" s="10"/>
      <c r="H14" s="10"/>
      <c r="I14" s="10"/>
      <c r="J14" s="10"/>
      <c r="K14" s="10"/>
      <c r="L14" s="10"/>
      <c r="M14" s="10"/>
      <c r="N14" s="10"/>
      <c r="O14" s="10"/>
      <c r="P14" s="10"/>
      <c r="Q14" s="10"/>
      <c r="R14" s="26"/>
    </row>
    <row r="15" spans="1:18" x14ac:dyDescent="0.25">
      <c r="A15" s="23">
        <v>13</v>
      </c>
      <c r="B15" s="10" t="str">
        <f>IF(A15&lt;&gt;"",VLOOKUP(A15,bdd!A20:B1011,2,FALSE),"")</f>
        <v>LEGUME 13</v>
      </c>
      <c r="C15" s="11" t="s">
        <v>4</v>
      </c>
      <c r="D15" s="18">
        <v>0.65</v>
      </c>
      <c r="E15" s="41">
        <v>0.6</v>
      </c>
      <c r="F15" s="38"/>
      <c r="G15" s="10"/>
      <c r="H15" s="10"/>
      <c r="I15" s="10"/>
      <c r="J15" s="10"/>
      <c r="K15" s="10"/>
      <c r="L15" s="10"/>
      <c r="M15" s="10"/>
      <c r="N15" s="10"/>
      <c r="O15" s="10"/>
      <c r="P15" s="10"/>
      <c r="Q15" s="10"/>
      <c r="R15" s="26"/>
    </row>
    <row r="16" spans="1:18" x14ac:dyDescent="0.25">
      <c r="A16" s="23">
        <v>14</v>
      </c>
      <c r="B16" s="10" t="str">
        <f>IF(A16&lt;&gt;"",VLOOKUP(A16,bdd!A21:B1012,2,FALSE),"")</f>
        <v>LEGUME 14</v>
      </c>
      <c r="C16" s="11" t="s">
        <v>4</v>
      </c>
      <c r="D16" s="18">
        <v>0.95</v>
      </c>
      <c r="E16" s="41">
        <v>0.99</v>
      </c>
      <c r="F16" s="38"/>
      <c r="G16" s="10"/>
      <c r="H16" s="10"/>
      <c r="I16" s="10"/>
      <c r="J16" s="10"/>
      <c r="K16" s="10"/>
      <c r="L16" s="10"/>
      <c r="M16" s="10"/>
      <c r="N16" s="10"/>
      <c r="O16" s="10"/>
      <c r="P16" s="10"/>
      <c r="Q16" s="10"/>
      <c r="R16" s="26"/>
    </row>
    <row r="17" spans="1:18" x14ac:dyDescent="0.25">
      <c r="A17" s="23">
        <v>15</v>
      </c>
      <c r="B17" s="10" t="str">
        <f>IF(A17&lt;&gt;"",VLOOKUP(A17,bdd!A22:B1013,2,FALSE),"")</f>
        <v>LEGUME 15</v>
      </c>
      <c r="C17" s="14" t="s">
        <v>3</v>
      </c>
      <c r="D17" s="19" t="s">
        <v>5</v>
      </c>
      <c r="E17" s="42">
        <v>1.25</v>
      </c>
      <c r="F17" s="38"/>
      <c r="G17" s="10"/>
      <c r="H17" s="10"/>
      <c r="I17" s="10"/>
      <c r="J17" s="10"/>
      <c r="K17" s="10"/>
      <c r="L17" s="10"/>
      <c r="M17" s="10"/>
      <c r="N17" s="10"/>
      <c r="O17" s="10"/>
      <c r="P17" s="10"/>
      <c r="Q17" s="10"/>
      <c r="R17" s="26"/>
    </row>
    <row r="18" spans="1:18" x14ac:dyDescent="0.25">
      <c r="A18" s="24">
        <v>16</v>
      </c>
      <c r="B18" s="10" t="str">
        <f>IF(A18&lt;&gt;"",VLOOKUP(A18,bdd!A8:B999,2,FALSE),"")</f>
        <v>FRUIT 1</v>
      </c>
      <c r="C18" s="13" t="s">
        <v>4</v>
      </c>
      <c r="D18" s="20">
        <v>1.35</v>
      </c>
      <c r="E18" s="41">
        <v>1.4</v>
      </c>
      <c r="F18" s="38"/>
      <c r="G18" s="10"/>
      <c r="H18" s="10"/>
      <c r="I18" s="10"/>
      <c r="J18" s="10"/>
      <c r="K18" s="10"/>
      <c r="L18" s="10"/>
      <c r="M18" s="10"/>
      <c r="N18" s="10"/>
      <c r="O18" s="10"/>
      <c r="P18" s="10"/>
      <c r="Q18" s="10"/>
      <c r="R18" s="26"/>
    </row>
    <row r="19" spans="1:18" x14ac:dyDescent="0.25">
      <c r="A19" s="24">
        <v>17</v>
      </c>
      <c r="B19" s="10" t="str">
        <f>IF(A19&lt;&gt;"",VLOOKUP(A19,bdd!A9:B1000,2,FALSE),"")</f>
        <v>FRUIT 2</v>
      </c>
      <c r="C19" s="13" t="s">
        <v>3</v>
      </c>
      <c r="D19" s="20">
        <v>1.35</v>
      </c>
      <c r="E19" s="41">
        <v>1.2</v>
      </c>
      <c r="F19" s="38"/>
      <c r="G19" s="10"/>
      <c r="H19" s="10"/>
      <c r="I19" s="10"/>
      <c r="J19" s="10"/>
      <c r="K19" s="10"/>
      <c r="L19" s="10"/>
      <c r="M19" s="10"/>
      <c r="N19" s="10"/>
      <c r="O19" s="10"/>
      <c r="P19" s="10"/>
      <c r="Q19" s="10"/>
      <c r="R19" s="26"/>
    </row>
    <row r="20" spans="1:18" x14ac:dyDescent="0.25">
      <c r="A20" s="24">
        <v>18</v>
      </c>
      <c r="B20" s="10" t="str">
        <f>IF(A20&lt;&gt;"",VLOOKUP(A20,bdd!A10:B1001,2,FALSE),"")</f>
        <v>FRUIT 3</v>
      </c>
      <c r="C20" s="13" t="s">
        <v>3</v>
      </c>
      <c r="D20" s="20">
        <v>1.05</v>
      </c>
      <c r="E20" s="41">
        <v>1.1000000000000001</v>
      </c>
      <c r="F20" s="38"/>
      <c r="G20" s="10"/>
      <c r="H20" s="10"/>
      <c r="I20" s="10"/>
      <c r="J20" s="10"/>
      <c r="K20" s="10"/>
      <c r="L20" s="10"/>
      <c r="M20" s="10"/>
      <c r="N20" s="10"/>
      <c r="O20" s="10"/>
      <c r="P20" s="10"/>
      <c r="Q20" s="10"/>
      <c r="R20" s="26"/>
    </row>
    <row r="21" spans="1:18" x14ac:dyDescent="0.25">
      <c r="A21" s="24">
        <v>19</v>
      </c>
      <c r="B21" s="10" t="str">
        <f>IF(A21&lt;&gt;"",VLOOKUP(A21,bdd!A11:B1002,2,FALSE),"")</f>
        <v>FRUIT 4</v>
      </c>
      <c r="C21" s="13" t="s">
        <v>3</v>
      </c>
      <c r="D21" s="20">
        <v>1.25</v>
      </c>
      <c r="E21" s="41">
        <v>1.1000000000000001</v>
      </c>
      <c r="F21" s="38"/>
      <c r="G21" s="10"/>
      <c r="H21" s="10"/>
      <c r="I21" s="10"/>
      <c r="J21" s="10"/>
      <c r="K21" s="10"/>
      <c r="L21" s="10"/>
      <c r="M21" s="10"/>
      <c r="N21" s="10"/>
      <c r="O21" s="10"/>
      <c r="P21" s="10"/>
      <c r="Q21" s="10"/>
      <c r="R21" s="26"/>
    </row>
    <row r="22" spans="1:18" x14ac:dyDescent="0.25">
      <c r="A22" s="24">
        <v>20</v>
      </c>
      <c r="B22" s="10" t="str">
        <f>IF(A22&lt;&gt;"",VLOOKUP(A22,bdd!A12:B1003,2,FALSE),"")</f>
        <v>FRUIT 5</v>
      </c>
      <c r="C22" s="13" t="s">
        <v>3</v>
      </c>
      <c r="D22" s="20">
        <v>1.95</v>
      </c>
      <c r="E22" s="41">
        <v>2.0499999999999998</v>
      </c>
      <c r="F22" s="38"/>
      <c r="G22" s="10"/>
      <c r="H22" s="10"/>
      <c r="I22" s="10"/>
      <c r="J22" s="10"/>
      <c r="K22" s="10"/>
      <c r="L22" s="10"/>
      <c r="M22" s="10"/>
      <c r="N22" s="10"/>
      <c r="O22" s="10"/>
      <c r="P22" s="10"/>
      <c r="Q22" s="10"/>
      <c r="R22" s="26"/>
    </row>
    <row r="23" spans="1:18" x14ac:dyDescent="0.25">
      <c r="A23" s="24">
        <v>21</v>
      </c>
      <c r="B23" s="10" t="str">
        <f>IF(A23&lt;&gt;"",VLOOKUP(A23,bdd!A13:B1004,2,FALSE),"")</f>
        <v>FRUIT 6</v>
      </c>
      <c r="C23" s="13" t="s">
        <v>3</v>
      </c>
      <c r="D23" s="20">
        <v>1.2</v>
      </c>
      <c r="E23" s="41">
        <v>1.25</v>
      </c>
      <c r="F23" s="38"/>
      <c r="G23" s="10"/>
      <c r="H23" s="10"/>
      <c r="I23" s="10"/>
      <c r="J23" s="10"/>
      <c r="K23" s="10"/>
      <c r="L23" s="10"/>
      <c r="M23" s="10"/>
      <c r="N23" s="10"/>
      <c r="O23" s="10"/>
      <c r="P23" s="10"/>
      <c r="Q23" s="10"/>
      <c r="R23" s="26"/>
    </row>
    <row r="24" spans="1:18" x14ac:dyDescent="0.25">
      <c r="A24" s="24">
        <v>22</v>
      </c>
      <c r="B24" s="10" t="str">
        <f>IF(A24&lt;&gt;"",VLOOKUP(A24,bdd!A14:B1005,2,FALSE),"")</f>
        <v>FRUIT 7</v>
      </c>
      <c r="C24" s="13" t="s">
        <v>3</v>
      </c>
      <c r="D24" s="20">
        <v>1.55</v>
      </c>
      <c r="E24" s="41">
        <v>1.55</v>
      </c>
      <c r="F24" s="38"/>
      <c r="G24" s="10"/>
      <c r="H24" s="10"/>
      <c r="I24" s="10"/>
      <c r="J24" s="10"/>
      <c r="K24" s="10"/>
      <c r="L24" s="10"/>
      <c r="M24" s="10"/>
      <c r="N24" s="10"/>
      <c r="O24" s="10"/>
      <c r="P24" s="10"/>
      <c r="Q24" s="10"/>
      <c r="R24" s="26"/>
    </row>
    <row r="25" spans="1:18" x14ac:dyDescent="0.25">
      <c r="A25" s="24">
        <v>23</v>
      </c>
      <c r="B25" s="10" t="str">
        <f>IF(A25&lt;&gt;"",VLOOKUP(A25,bdd!A15:B1006,2,FALSE),"")</f>
        <v>FRUIT 8</v>
      </c>
      <c r="C25" s="13" t="s">
        <v>3</v>
      </c>
      <c r="D25" s="20">
        <v>3.45</v>
      </c>
      <c r="E25" s="41">
        <v>3.45</v>
      </c>
      <c r="F25" s="38"/>
      <c r="G25" s="10"/>
      <c r="H25" s="10"/>
      <c r="I25" s="10"/>
      <c r="J25" s="10"/>
      <c r="K25" s="10"/>
      <c r="L25" s="10"/>
      <c r="M25" s="10"/>
      <c r="N25" s="10"/>
      <c r="O25" s="10"/>
      <c r="P25" s="10"/>
      <c r="Q25" s="10"/>
      <c r="R25" s="26"/>
    </row>
    <row r="26" spans="1:18" x14ac:dyDescent="0.25">
      <c r="A26" s="24">
        <v>24</v>
      </c>
      <c r="B26" s="10" t="str">
        <f>IF(A26&lt;&gt;"",VLOOKUP(A26,bdd!A16:B1007,2,FALSE),"")</f>
        <v>FRUIT 9</v>
      </c>
      <c r="C26" s="13" t="s">
        <v>3</v>
      </c>
      <c r="D26" s="20">
        <v>1.5</v>
      </c>
      <c r="E26" s="41">
        <v>1.5</v>
      </c>
      <c r="F26" s="38"/>
      <c r="G26" s="10"/>
      <c r="H26" s="10"/>
      <c r="I26" s="10"/>
      <c r="J26" s="10"/>
      <c r="K26" s="10"/>
      <c r="L26" s="10"/>
      <c r="M26" s="10"/>
      <c r="N26" s="10"/>
      <c r="O26" s="10"/>
      <c r="P26" s="10"/>
      <c r="Q26" s="10"/>
      <c r="R26" s="26"/>
    </row>
    <row r="27" spans="1:18" x14ac:dyDescent="0.25">
      <c r="A27" s="24">
        <v>25</v>
      </c>
      <c r="B27" s="10" t="str">
        <f>IF(A27&lt;&gt;"",VLOOKUP(A27,bdd!A17:B1008,2,FALSE),"")</f>
        <v>FRUIT 10</v>
      </c>
      <c r="C27" s="13" t="s">
        <v>3</v>
      </c>
      <c r="D27" s="20">
        <v>1.6</v>
      </c>
      <c r="E27" s="41">
        <v>1.6</v>
      </c>
      <c r="F27" s="38"/>
      <c r="G27" s="10"/>
      <c r="H27" s="10"/>
      <c r="I27" s="10"/>
      <c r="J27" s="10"/>
      <c r="K27" s="10"/>
      <c r="L27" s="10"/>
      <c r="M27" s="10"/>
      <c r="N27" s="10"/>
      <c r="O27" s="10"/>
      <c r="P27" s="10"/>
      <c r="Q27" s="10"/>
      <c r="R27" s="26"/>
    </row>
    <row r="28" spans="1:18" x14ac:dyDescent="0.25">
      <c r="A28" s="24">
        <v>26</v>
      </c>
      <c r="B28" s="10" t="str">
        <f>IF(A28&lt;&gt;"",VLOOKUP(A28,bdd!A18:B1009,2,FALSE),"")</f>
        <v>FRUIT 11</v>
      </c>
      <c r="C28" s="13" t="s">
        <v>3</v>
      </c>
      <c r="D28" s="20">
        <v>2.85</v>
      </c>
      <c r="E28" s="41">
        <v>2.2000000000000002</v>
      </c>
      <c r="F28" s="38"/>
      <c r="G28" s="10"/>
      <c r="H28" s="10"/>
      <c r="I28" s="10"/>
      <c r="J28" s="10"/>
      <c r="K28" s="10"/>
      <c r="L28" s="10"/>
      <c r="M28" s="10"/>
      <c r="N28" s="10"/>
      <c r="O28" s="10"/>
      <c r="P28" s="10"/>
      <c r="Q28" s="10"/>
      <c r="R28" s="26"/>
    </row>
    <row r="29" spans="1:18" x14ac:dyDescent="0.25">
      <c r="A29" s="24">
        <v>27</v>
      </c>
      <c r="B29" s="10" t="str">
        <f>IF(A29&lt;&gt;"",VLOOKUP(A29,bdd!A19:B1010,2,FALSE),"")</f>
        <v>FRUIT 12</v>
      </c>
      <c r="C29" s="13" t="s">
        <v>3</v>
      </c>
      <c r="D29" s="20">
        <v>1.9</v>
      </c>
      <c r="E29" s="41">
        <v>1.99</v>
      </c>
      <c r="F29" s="38"/>
      <c r="G29" s="10"/>
      <c r="H29" s="10"/>
      <c r="I29" s="10"/>
      <c r="J29" s="10"/>
      <c r="K29" s="10"/>
      <c r="L29" s="10"/>
      <c r="M29" s="10"/>
      <c r="N29" s="10"/>
      <c r="O29" s="10"/>
      <c r="P29" s="10"/>
      <c r="Q29" s="10"/>
      <c r="R29" s="26"/>
    </row>
    <row r="30" spans="1:18" x14ac:dyDescent="0.25">
      <c r="A30" s="24">
        <v>28</v>
      </c>
      <c r="B30" s="10" t="str">
        <f>IF(A30&lt;&gt;"",VLOOKUP(A30,bdd!A20:B1011,2,FALSE),"")</f>
        <v>FRUIT 13</v>
      </c>
      <c r="C30" s="13" t="s">
        <v>4</v>
      </c>
      <c r="D30" s="20">
        <v>2.85</v>
      </c>
      <c r="E30" s="41">
        <v>2.75</v>
      </c>
      <c r="F30" s="38"/>
      <c r="G30" s="10"/>
      <c r="H30" s="10"/>
      <c r="I30" s="10"/>
      <c r="J30" s="10"/>
      <c r="K30" s="10"/>
      <c r="L30" s="10"/>
      <c r="M30" s="10"/>
      <c r="N30" s="10"/>
      <c r="O30" s="10"/>
      <c r="P30" s="10"/>
      <c r="Q30" s="10"/>
      <c r="R30" s="26"/>
    </row>
    <row r="31" spans="1:18" x14ac:dyDescent="0.25">
      <c r="A31" s="24">
        <v>29</v>
      </c>
      <c r="B31" s="10" t="str">
        <f>IF(A31&lt;&gt;"",VLOOKUP(A31,bdd!A21:B1012,2,FALSE),"")</f>
        <v>FRUIT 14</v>
      </c>
      <c r="C31" s="13" t="s">
        <v>3</v>
      </c>
      <c r="D31" s="20">
        <v>1.75</v>
      </c>
      <c r="E31" s="41">
        <v>1.8</v>
      </c>
      <c r="F31" s="38"/>
      <c r="G31" s="10"/>
      <c r="H31" s="10"/>
      <c r="I31" s="10"/>
      <c r="J31" s="10"/>
      <c r="K31" s="10"/>
      <c r="L31" s="10"/>
      <c r="M31" s="10"/>
      <c r="N31" s="10"/>
      <c r="O31" s="10"/>
      <c r="P31" s="10"/>
      <c r="Q31" s="10"/>
      <c r="R31" s="26"/>
    </row>
    <row r="32" spans="1:18" ht="15.75" thickBot="1" x14ac:dyDescent="0.3">
      <c r="A32" s="32">
        <v>30</v>
      </c>
      <c r="B32" s="33" t="str">
        <f>IF(A32&lt;&gt;"",VLOOKUP(A32,bdd!A22:B1013,2,FALSE),"")</f>
        <v>FRUIT 15</v>
      </c>
      <c r="C32" s="34" t="s">
        <v>4</v>
      </c>
      <c r="D32" s="21">
        <v>0.6</v>
      </c>
      <c r="E32" s="43">
        <v>0.65</v>
      </c>
      <c r="F32" s="39"/>
      <c r="G32" s="33"/>
      <c r="H32" s="33"/>
      <c r="I32" s="33"/>
      <c r="J32" s="33"/>
      <c r="K32" s="33"/>
      <c r="L32" s="33"/>
      <c r="M32" s="33"/>
      <c r="N32" s="33"/>
      <c r="O32" s="33"/>
      <c r="P32" s="33"/>
      <c r="Q32" s="33"/>
      <c r="R32" s="35"/>
    </row>
  </sheetData>
  <mergeCells count="2">
    <mergeCell ref="D1:E1"/>
    <mergeCell ref="F1:R1"/>
  </mergeCells>
  <phoneticPr fontId="7" type="noConversion"/>
  <conditionalFormatting sqref="E3:R32">
    <cfRule type="expression" dxfId="3" priority="1">
      <formula>AND(E3&lt;D3,E3&lt;&gt;"")</formula>
    </cfRule>
    <cfRule type="expression" dxfId="2" priority="2">
      <formula>AND(E3&gt;D3,E3&lt;&gt;"")</formula>
    </cfRule>
  </conditionalFormatting>
  <pageMargins left="0.7" right="0.7" top="0.75" bottom="0.75" header="0.3" footer="0.3"/>
  <pageSetup paperSize="9" orientation="portrait" r:id="rId1"/>
  <legacy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6:C37"/>
  <sheetViews>
    <sheetView topLeftCell="A12" workbookViewId="0">
      <selection activeCell="H26" sqref="H26"/>
    </sheetView>
  </sheetViews>
  <sheetFormatPr baseColWidth="10" defaultColWidth="9.140625" defaultRowHeight="15" x14ac:dyDescent="0.25"/>
  <cols>
    <col min="2" max="2" width="41.7109375" customWidth="1"/>
  </cols>
  <sheetData>
    <row r="6" spans="1:3" ht="15.75" thickBot="1" x14ac:dyDescent="0.3"/>
    <row r="7" spans="1:3" ht="16.5" thickBot="1" x14ac:dyDescent="0.3">
      <c r="A7" s="1" t="s">
        <v>0</v>
      </c>
      <c r="B7" s="2" t="s">
        <v>1</v>
      </c>
      <c r="C7" s="3"/>
    </row>
    <row r="8" spans="1:3" x14ac:dyDescent="0.25">
      <c r="A8" s="4">
        <v>1</v>
      </c>
      <c r="B8" s="5" t="s">
        <v>6</v>
      </c>
      <c r="C8" s="7"/>
    </row>
    <row r="9" spans="1:3" x14ac:dyDescent="0.25">
      <c r="A9" s="9">
        <v>2</v>
      </c>
      <c r="B9" s="10" t="s">
        <v>7</v>
      </c>
      <c r="C9" s="7"/>
    </row>
    <row r="10" spans="1:3" x14ac:dyDescent="0.25">
      <c r="A10" s="9">
        <v>3</v>
      </c>
      <c r="B10" s="10" t="s">
        <v>8</v>
      </c>
      <c r="C10" s="7"/>
    </row>
    <row r="11" spans="1:3" x14ac:dyDescent="0.25">
      <c r="A11" s="4">
        <v>4</v>
      </c>
      <c r="B11" s="5" t="s">
        <v>9</v>
      </c>
      <c r="C11" s="7"/>
    </row>
    <row r="12" spans="1:3" x14ac:dyDescent="0.25">
      <c r="A12" s="9">
        <v>5</v>
      </c>
      <c r="B12" s="10" t="s">
        <v>10</v>
      </c>
      <c r="C12" s="7"/>
    </row>
    <row r="13" spans="1:3" x14ac:dyDescent="0.25">
      <c r="A13" s="9">
        <v>6</v>
      </c>
      <c r="B13" s="10" t="s">
        <v>11</v>
      </c>
      <c r="C13" s="7"/>
    </row>
    <row r="14" spans="1:3" x14ac:dyDescent="0.25">
      <c r="A14" s="4">
        <v>7</v>
      </c>
      <c r="B14" s="5" t="s">
        <v>12</v>
      </c>
      <c r="C14" s="7"/>
    </row>
    <row r="15" spans="1:3" x14ac:dyDescent="0.25">
      <c r="A15" s="9">
        <v>8</v>
      </c>
      <c r="B15" s="10" t="s">
        <v>13</v>
      </c>
      <c r="C15" s="7"/>
    </row>
    <row r="16" spans="1:3" x14ac:dyDescent="0.25">
      <c r="A16" s="9">
        <v>9</v>
      </c>
      <c r="B16" s="10" t="s">
        <v>14</v>
      </c>
      <c r="C16" s="7"/>
    </row>
    <row r="17" spans="1:3" x14ac:dyDescent="0.25">
      <c r="A17" s="4">
        <v>10</v>
      </c>
      <c r="B17" s="5" t="s">
        <v>15</v>
      </c>
      <c r="C17" s="7"/>
    </row>
    <row r="18" spans="1:3" x14ac:dyDescent="0.25">
      <c r="A18" s="9">
        <v>11</v>
      </c>
      <c r="B18" s="10" t="s">
        <v>16</v>
      </c>
      <c r="C18" s="7"/>
    </row>
    <row r="19" spans="1:3" x14ac:dyDescent="0.25">
      <c r="A19" s="9">
        <v>12</v>
      </c>
      <c r="B19" s="10" t="s">
        <v>17</v>
      </c>
      <c r="C19" s="7"/>
    </row>
    <row r="20" spans="1:3" x14ac:dyDescent="0.25">
      <c r="A20" s="4">
        <v>13</v>
      </c>
      <c r="B20" s="5" t="s">
        <v>18</v>
      </c>
      <c r="C20" s="7"/>
    </row>
    <row r="21" spans="1:3" x14ac:dyDescent="0.25">
      <c r="A21" s="9">
        <v>14</v>
      </c>
      <c r="B21" s="10" t="s">
        <v>19</v>
      </c>
      <c r="C21" s="7"/>
    </row>
    <row r="22" spans="1:3" x14ac:dyDescent="0.25">
      <c r="A22" s="9">
        <v>15</v>
      </c>
      <c r="B22" s="10" t="s">
        <v>20</v>
      </c>
      <c r="C22" s="7"/>
    </row>
    <row r="23" spans="1:3" x14ac:dyDescent="0.25">
      <c r="A23" s="8">
        <v>16</v>
      </c>
      <c r="B23" s="5" t="s">
        <v>21</v>
      </c>
    </row>
    <row r="24" spans="1:3" x14ac:dyDescent="0.25">
      <c r="A24" s="12">
        <v>17</v>
      </c>
      <c r="B24" s="10" t="s">
        <v>22</v>
      </c>
    </row>
    <row r="25" spans="1:3" x14ac:dyDescent="0.25">
      <c r="A25" s="12">
        <v>18</v>
      </c>
      <c r="B25" s="10" t="s">
        <v>23</v>
      </c>
    </row>
    <row r="26" spans="1:3" x14ac:dyDescent="0.25">
      <c r="A26" s="12">
        <v>19</v>
      </c>
      <c r="B26" s="5" t="s">
        <v>24</v>
      </c>
    </row>
    <row r="27" spans="1:3" x14ac:dyDescent="0.25">
      <c r="A27" s="12">
        <v>20</v>
      </c>
      <c r="B27" s="10" t="s">
        <v>25</v>
      </c>
    </row>
    <row r="28" spans="1:3" x14ac:dyDescent="0.25">
      <c r="A28" s="12">
        <v>21</v>
      </c>
      <c r="B28" s="10" t="s">
        <v>26</v>
      </c>
    </row>
    <row r="29" spans="1:3" x14ac:dyDescent="0.25">
      <c r="A29" s="12">
        <v>22</v>
      </c>
      <c r="B29" s="5" t="s">
        <v>27</v>
      </c>
    </row>
    <row r="30" spans="1:3" x14ac:dyDescent="0.25">
      <c r="A30" s="12">
        <v>23</v>
      </c>
      <c r="B30" s="10" t="s">
        <v>28</v>
      </c>
    </row>
    <row r="31" spans="1:3" x14ac:dyDescent="0.25">
      <c r="A31" s="12">
        <v>24</v>
      </c>
      <c r="B31" s="10" t="s">
        <v>29</v>
      </c>
    </row>
    <row r="32" spans="1:3" x14ac:dyDescent="0.25">
      <c r="A32" s="12">
        <v>25</v>
      </c>
      <c r="B32" s="5" t="s">
        <v>30</v>
      </c>
    </row>
    <row r="33" spans="1:2" x14ac:dyDescent="0.25">
      <c r="A33" s="12">
        <v>26</v>
      </c>
      <c r="B33" s="10" t="s">
        <v>31</v>
      </c>
    </row>
    <row r="34" spans="1:2" x14ac:dyDescent="0.25">
      <c r="A34" s="12">
        <v>27</v>
      </c>
      <c r="B34" s="10" t="s">
        <v>32</v>
      </c>
    </row>
    <row r="35" spans="1:2" x14ac:dyDescent="0.25">
      <c r="A35" s="12">
        <v>28</v>
      </c>
      <c r="B35" s="10" t="s">
        <v>33</v>
      </c>
    </row>
    <row r="36" spans="1:2" x14ac:dyDescent="0.25">
      <c r="A36" s="12">
        <v>29</v>
      </c>
      <c r="B36" s="10" t="s">
        <v>34</v>
      </c>
    </row>
    <row r="37" spans="1:2" x14ac:dyDescent="0.25">
      <c r="A37" s="12">
        <v>30</v>
      </c>
      <c r="B37" s="10" t="s">
        <v>35</v>
      </c>
    </row>
  </sheetData>
  <phoneticPr fontId="7" type="noConversion"/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Suivi des évolutions de prix</vt:lpstr>
      <vt:lpstr>bdd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MELONI-T</dc:creator>
  <cp:lastModifiedBy>LouReeD</cp:lastModifiedBy>
  <dcterms:created xsi:type="dcterms:W3CDTF">2015-06-05T18:17:20Z</dcterms:created>
  <dcterms:modified xsi:type="dcterms:W3CDTF">2022-12-26T21:15:50Z</dcterms:modified>
</cp:coreProperties>
</file>