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8578F716-20D6-414C-913A-04752B1BA3DA}" xr6:coauthVersionLast="47" xr6:coauthVersionMax="47" xr10:uidLastSave="{00000000-0000-0000-0000-000000000000}"/>
  <bookViews>
    <workbookView xWindow="-120" yWindow="-120" windowWidth="24240" windowHeight="13020" xr2:uid="{AE18C200-47E4-490C-8151-0FC0B357DD1C}"/>
  </bookViews>
  <sheets>
    <sheet name="NIMES" sheetId="1" r:id="rId1"/>
  </sheets>
  <externalReferences>
    <externalReference r:id="rId2"/>
  </externalReferences>
  <definedNames>
    <definedName name="CAL">'[1]Création Planning'!$B$49:$F$202</definedName>
    <definedName name="CR">[1]PIOCHE!$I$5:$I$32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95" i="1" l="1"/>
  <c r="BH95" i="1"/>
  <c r="BF95" i="1"/>
  <c r="BD95" i="1"/>
  <c r="BB95" i="1"/>
  <c r="AZ95" i="1"/>
  <c r="AX95" i="1"/>
  <c r="AV95" i="1"/>
  <c r="AT95" i="1"/>
  <c r="AR95" i="1"/>
  <c r="AP95" i="1"/>
  <c r="AN95" i="1"/>
  <c r="AL95" i="1"/>
  <c r="AJ95" i="1"/>
  <c r="AH95" i="1"/>
  <c r="AF95" i="1"/>
  <c r="AD95" i="1"/>
  <c r="AB95" i="1"/>
  <c r="Z95" i="1"/>
  <c r="X95" i="1"/>
  <c r="V95" i="1"/>
  <c r="T95" i="1"/>
  <c r="R95" i="1"/>
  <c r="P95" i="1"/>
  <c r="N95" i="1"/>
  <c r="L95" i="1"/>
  <c r="H95" i="1"/>
  <c r="D95" i="1"/>
  <c r="BH93" i="1"/>
  <c r="BD93" i="1"/>
  <c r="AZ93" i="1"/>
  <c r="AV93" i="1"/>
  <c r="AR93" i="1"/>
  <c r="AN93" i="1"/>
  <c r="AJ93" i="1"/>
  <c r="AF93" i="1"/>
  <c r="AB93" i="1"/>
  <c r="X93" i="1"/>
  <c r="T93" i="1"/>
  <c r="P93" i="1"/>
  <c r="L93" i="1"/>
  <c r="K93" i="1"/>
  <c r="J93" i="1"/>
  <c r="H93" i="1"/>
  <c r="D93" i="1"/>
  <c r="BH90" i="1"/>
  <c r="BD90" i="1"/>
  <c r="AZ90" i="1"/>
  <c r="AV90" i="1"/>
  <c r="AR90" i="1"/>
  <c r="AN90" i="1"/>
  <c r="AJ90" i="1"/>
  <c r="AF90" i="1"/>
  <c r="AB90" i="1"/>
  <c r="X90" i="1"/>
  <c r="T90" i="1"/>
  <c r="P90" i="1"/>
  <c r="L90" i="1"/>
  <c r="H90" i="1"/>
  <c r="BH76" i="1"/>
  <c r="BD76" i="1"/>
  <c r="AZ76" i="1"/>
  <c r="AV76" i="1"/>
  <c r="AR76" i="1"/>
  <c r="AN76" i="1"/>
  <c r="AJ76" i="1"/>
  <c r="AF76" i="1"/>
  <c r="AB76" i="1"/>
  <c r="X76" i="1"/>
  <c r="T76" i="1"/>
  <c r="P76" i="1"/>
  <c r="L76" i="1"/>
  <c r="H76" i="1"/>
  <c r="BH62" i="1"/>
  <c r="BD62" i="1"/>
  <c r="AZ62" i="1"/>
  <c r="AV62" i="1"/>
  <c r="AR62" i="1"/>
  <c r="AN62" i="1"/>
  <c r="AJ62" i="1"/>
  <c r="AF62" i="1"/>
  <c r="AB62" i="1"/>
  <c r="X62" i="1"/>
  <c r="T62" i="1"/>
  <c r="P62" i="1"/>
  <c r="L62" i="1"/>
  <c r="H62" i="1"/>
  <c r="BH48" i="1"/>
  <c r="BD48" i="1"/>
  <c r="AZ48" i="1"/>
  <c r="AV48" i="1"/>
  <c r="AR48" i="1"/>
  <c r="AN48" i="1"/>
  <c r="AJ48" i="1"/>
  <c r="AF48" i="1"/>
  <c r="AB48" i="1"/>
  <c r="X48" i="1"/>
  <c r="T48" i="1"/>
  <c r="P48" i="1"/>
  <c r="L48" i="1"/>
  <c r="H48" i="1"/>
  <c r="BH34" i="1"/>
  <c r="BD34" i="1"/>
  <c r="AZ34" i="1"/>
  <c r="AV34" i="1"/>
  <c r="AR34" i="1"/>
  <c r="AN34" i="1"/>
  <c r="AJ34" i="1"/>
  <c r="AF34" i="1"/>
  <c r="AB34" i="1"/>
  <c r="X34" i="1"/>
  <c r="T34" i="1"/>
  <c r="P34" i="1"/>
  <c r="L34" i="1"/>
  <c r="H34" i="1"/>
  <c r="BH20" i="1"/>
  <c r="BD20" i="1"/>
  <c r="BD94" i="1" s="1"/>
  <c r="AZ20" i="1"/>
  <c r="AV20" i="1"/>
  <c r="AR20" i="1"/>
  <c r="AN20" i="1"/>
  <c r="AJ20" i="1"/>
  <c r="AF20" i="1"/>
  <c r="AB20" i="1"/>
  <c r="X20" i="1"/>
  <c r="X94" i="1" s="1"/>
  <c r="T20" i="1"/>
  <c r="P20" i="1"/>
  <c r="L20" i="1"/>
  <c r="H20" i="1"/>
  <c r="CD9" i="1"/>
  <c r="CC9" i="1"/>
  <c r="CB9" i="1"/>
  <c r="CA9" i="1"/>
  <c r="BZ9" i="1"/>
  <c r="BY9" i="1"/>
  <c r="BZ11" i="1" a="1"/>
  <c r="CD11" i="1" a="1"/>
  <c r="CC12" i="1" a="1"/>
  <c r="CB13" i="1" a="1"/>
  <c r="CA14" i="1" a="1"/>
  <c r="BZ15" i="1" a="1"/>
  <c r="CD15" i="1" a="1"/>
  <c r="CC16" i="1" a="1"/>
  <c r="CB17" i="1" a="1"/>
  <c r="CC20" i="1" a="1"/>
  <c r="CB25" i="1" a="1"/>
  <c r="BZ12" i="1" a="1"/>
  <c r="CC13" i="1" a="1"/>
  <c r="CA15" i="1" a="1"/>
  <c r="CD16" i="1" a="1"/>
  <c r="CB18" i="1" a="1"/>
  <c r="BZ20" i="1" a="1"/>
  <c r="CC21" i="1" a="1"/>
  <c r="CA23" i="1" a="1"/>
  <c r="CD24" i="1" a="1"/>
  <c r="CD23" i="1" a="1"/>
  <c r="CA11" i="1" a="1"/>
  <c r="CD12" i="1" a="1"/>
  <c r="CB14" i="1" a="1"/>
  <c r="BZ16" i="1" a="1"/>
  <c r="CC17" i="1" a="1"/>
  <c r="CA19" i="1" a="1"/>
  <c r="CD20" i="1" a="1"/>
  <c r="CB22" i="1" a="1"/>
  <c r="BZ24" i="1" a="1"/>
  <c r="CC25" i="1" a="1"/>
  <c r="CD19" i="1" a="1"/>
  <c r="CB11" i="1" a="1"/>
  <c r="BZ13" i="1" a="1"/>
  <c r="CC14" i="1" a="1"/>
  <c r="CB15" i="1" a="1"/>
  <c r="CD17" i="1" a="1"/>
  <c r="CB19" i="1" a="1"/>
  <c r="BZ21" i="1" a="1"/>
  <c r="CC22" i="1" a="1"/>
  <c r="CA24" i="1" a="1"/>
  <c r="CD25" i="1" a="1"/>
  <c r="BZ23" i="1" a="1"/>
  <c r="CA12" i="1" a="1"/>
  <c r="CD13" i="1" a="1"/>
  <c r="CA16" i="1" a="1"/>
  <c r="BZ17" i="1" a="1"/>
  <c r="CC18" i="1" a="1"/>
  <c r="CA20" i="1" a="1"/>
  <c r="CD21" i="1" a="1"/>
  <c r="CB23" i="1" a="1"/>
  <c r="BZ25" i="1" a="1"/>
  <c r="CB21" i="1" a="1"/>
  <c r="CB12" i="1" a="1"/>
  <c r="BZ14" i="1" a="1"/>
  <c r="CC15" i="1" a="1"/>
  <c r="CA17" i="1" a="1"/>
  <c r="CD18" i="1" a="1"/>
  <c r="CB20" i="1" a="1"/>
  <c r="BZ22" i="1" a="1"/>
  <c r="CC23" i="1" a="1"/>
  <c r="CA25" i="1" a="1"/>
  <c r="BZ19" i="1" a="1"/>
  <c r="CC24" i="1" a="1"/>
  <c r="CC11" i="1" a="1"/>
  <c r="CA13" i="1" a="1"/>
  <c r="CD14" i="1" a="1"/>
  <c r="CB16" i="1" a="1"/>
  <c r="BZ18" i="1" a="1"/>
  <c r="CC19" i="1" a="1"/>
  <c r="CA21" i="1" a="1"/>
  <c r="CD22" i="1" a="1"/>
  <c r="CB24" i="1" a="1"/>
  <c r="CA18" i="1" a="1"/>
  <c r="CA22" i="1" a="1"/>
  <c r="BY12" i="1" a="1"/>
  <c r="BY16" i="1" a="1"/>
  <c r="BY17" i="1" a="1"/>
  <c r="BY25" i="1" a="1"/>
  <c r="BY13" i="1" a="1"/>
  <c r="BY21" i="1" a="1"/>
  <c r="BY14" i="1" a="1"/>
  <c r="BY22" i="1" a="1"/>
  <c r="BY18" i="1" a="1"/>
  <c r="BY24" i="1" a="1"/>
  <c r="BY19" i="1" a="1"/>
  <c r="BY20" i="1" a="1"/>
  <c r="BY15" i="1" a="1"/>
  <c r="BY23" i="1" a="1"/>
  <c r="BY11" i="1" a="1"/>
  <c r="CA22" i="1" l="1"/>
  <c r="CA18" i="1"/>
  <c r="CB24" i="1"/>
  <c r="CD22" i="1"/>
  <c r="CA21" i="1"/>
  <c r="CC19" i="1"/>
  <c r="BZ18" i="1"/>
  <c r="CB16" i="1"/>
  <c r="CD14" i="1"/>
  <c r="CA13" i="1"/>
  <c r="CC11" i="1"/>
  <c r="CC24" i="1"/>
  <c r="BZ19" i="1"/>
  <c r="CA25" i="1"/>
  <c r="CC23" i="1"/>
  <c r="BZ22" i="1"/>
  <c r="CB20" i="1"/>
  <c r="CD18" i="1"/>
  <c r="CA17" i="1"/>
  <c r="CC15" i="1"/>
  <c r="BZ14" i="1"/>
  <c r="CB12" i="1"/>
  <c r="CB21" i="1"/>
  <c r="BZ25" i="1"/>
  <c r="CB23" i="1"/>
  <c r="CD21" i="1"/>
  <c r="CA20" i="1"/>
  <c r="CC18" i="1"/>
  <c r="BZ17" i="1"/>
  <c r="CA16" i="1"/>
  <c r="CD13" i="1"/>
  <c r="CA12" i="1"/>
  <c r="BZ23" i="1"/>
  <c r="CD25" i="1"/>
  <c r="CA24" i="1"/>
  <c r="CC22" i="1"/>
  <c r="BZ21" i="1"/>
  <c r="CB19" i="1"/>
  <c r="CD17" i="1"/>
  <c r="CB15" i="1"/>
  <c r="CC14" i="1"/>
  <c r="BZ13" i="1"/>
  <c r="CB11" i="1"/>
  <c r="CD19" i="1"/>
  <c r="CC25" i="1"/>
  <c r="BZ24" i="1"/>
  <c r="CB22" i="1"/>
  <c r="CD20" i="1"/>
  <c r="CA19" i="1"/>
  <c r="CC17" i="1"/>
  <c r="BZ16" i="1"/>
  <c r="CB14" i="1"/>
  <c r="CD12" i="1"/>
  <c r="CA11" i="1"/>
  <c r="CD23" i="1"/>
  <c r="CD24" i="1"/>
  <c r="CA23" i="1"/>
  <c r="CC21" i="1"/>
  <c r="BZ20" i="1"/>
  <c r="CB18" i="1"/>
  <c r="CD16" i="1"/>
  <c r="CA15" i="1"/>
  <c r="CC13" i="1"/>
  <c r="BZ12" i="1"/>
  <c r="CB25" i="1"/>
  <c r="CC20" i="1"/>
  <c r="CB17" i="1"/>
  <c r="CC16" i="1"/>
  <c r="CD15" i="1"/>
  <c r="BZ15" i="1"/>
  <c r="CA14" i="1"/>
  <c r="CB13" i="1"/>
  <c r="CC12" i="1"/>
  <c r="CD11" i="1"/>
  <c r="BZ11" i="1"/>
  <c r="BY23" i="1"/>
  <c r="BY15" i="1"/>
  <c r="BY20" i="1"/>
  <c r="BY19" i="1"/>
  <c r="BY24" i="1"/>
  <c r="BY18" i="1"/>
  <c r="BY22" i="1"/>
  <c r="BY14" i="1"/>
  <c r="BY21" i="1"/>
  <c r="BY13" i="1"/>
  <c r="BY25" i="1"/>
  <c r="BY17" i="1"/>
  <c r="BY16" i="1"/>
  <c r="BY12" i="1"/>
  <c r="BY11" i="1"/>
  <c r="T94" i="1"/>
  <c r="AZ94" i="1"/>
  <c r="AF94" i="1"/>
  <c r="H94" i="1"/>
  <c r="AN94" i="1"/>
  <c r="L94" i="1"/>
  <c r="AR94" i="1"/>
  <c r="P94" i="1"/>
  <c r="AB94" i="1"/>
  <c r="BH94" i="1"/>
  <c r="AJ94" i="1"/>
  <c r="AV9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<sst xmlns="http://schemas.openxmlformats.org/spreadsheetml/2006/main" count="227" uniqueCount="52">
  <si>
    <t>Planning des agences GARD-LOZERE</t>
  </si>
  <si>
    <t>LEGENDE</t>
  </si>
  <si>
    <t>PROD</t>
  </si>
  <si>
    <t>Maladie</t>
  </si>
  <si>
    <t xml:space="preserve">Renfort </t>
  </si>
  <si>
    <t>RDV</t>
  </si>
  <si>
    <t>CL</t>
  </si>
  <si>
    <t>NIMES</t>
  </si>
  <si>
    <t>RDT</t>
  </si>
  <si>
    <t>TT</t>
  </si>
  <si>
    <t>Evènements</t>
  </si>
  <si>
    <t>CA</t>
  </si>
  <si>
    <t>TF</t>
  </si>
  <si>
    <t>Binôme</t>
  </si>
  <si>
    <t>Activité</t>
  </si>
  <si>
    <t>Pioche</t>
  </si>
  <si>
    <t>TW</t>
  </si>
  <si>
    <t>lundi</t>
  </si>
  <si>
    <t>am</t>
  </si>
  <si>
    <t>pm</t>
  </si>
  <si>
    <t>mardi</t>
  </si>
  <si>
    <t>mercredi</t>
  </si>
  <si>
    <t>jeudi</t>
  </si>
  <si>
    <t>vendredi</t>
  </si>
  <si>
    <t>samedi</t>
  </si>
  <si>
    <t>objectif pioche semaine</t>
  </si>
  <si>
    <t>Nbre jour CA</t>
  </si>
  <si>
    <t>TOTAL PIOCHE MOIS</t>
  </si>
  <si>
    <t>Nbre ACCUEIL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</si>
  <si>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</si>
  <si>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</si>
  <si>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</si>
  <si>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</si>
  <si>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</si>
  <si>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</si>
  <si>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</si>
  <si>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</si>
  <si>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</si>
  <si>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J </t>
  </si>
  <si>
    <t>K</t>
  </si>
  <si>
    <t xml:space="preserve">L </t>
  </si>
  <si>
    <t>M</t>
  </si>
  <si>
    <t>N</t>
  </si>
  <si>
    <t>O</t>
  </si>
  <si>
    <t>Semaine 48</t>
  </si>
  <si>
    <t>Semaine 49</t>
  </si>
  <si>
    <t>Semaine 50</t>
  </si>
  <si>
    <t>Semaine 51</t>
  </si>
  <si>
    <t>Semaine 52</t>
  </si>
  <si>
    <t>J</t>
  </si>
  <si>
    <t>L</t>
  </si>
  <si>
    <t>une mise en forme a été mise en place pour mettre en blanc les "0"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</si>
</sst>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 yyyy"/>
    <numFmt numFmtId="165" formatCode="dd\ dddd\ mmmm\ yyyy"/>
    <numFmt numFmtId="166" formatCode="dddd"/>
    <numFmt numFmtId="167" formatCode="dd"/>
  </numFmts>
  <fonts count="35">
    <font>
      <sz val="11"/>
      <color theme="1"/>
      <name val="Calibri"/>
      <family val="2"/>
      <scheme val="minor"/>
    </font>
    <font>
      <b/>
      <sz val="14"/>
      <name val="Tahoma"/>
      <family val="2"/>
    </font>
    <font>
      <b/>
      <sz val="14"/>
      <color rgb="FFFF0000"/>
      <name val="Tahoma"/>
      <family val="2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b/>
      <sz val="9"/>
      <color rgb="FFFF0000"/>
      <name val="Tahoma"/>
      <family val="2"/>
    </font>
    <font>
      <sz val="10"/>
      <name val="Times New Roman"/>
      <family val="1"/>
    </font>
    <font>
      <sz val="9"/>
      <color rgb="FF0070C0"/>
      <name val="Times New Roman"/>
      <family val="1"/>
    </font>
    <font>
      <b/>
      <sz val="14"/>
      <name val="Calibri"/>
      <family val="2"/>
      <scheme val="minor"/>
    </font>
    <font>
      <sz val="9"/>
      <name val="Tahoma"/>
      <family val="2"/>
    </font>
    <font>
      <sz val="8"/>
      <name val="Arial"/>
      <family val="2"/>
    </font>
    <font>
      <b/>
      <sz val="22"/>
      <color theme="8" tint="-0.499984740745262"/>
      <name val="Tahoma"/>
      <family val="2"/>
    </font>
    <font>
      <sz val="12"/>
      <name val="Abadi"/>
      <family val="2"/>
    </font>
    <font>
      <b/>
      <sz val="10"/>
      <color theme="0"/>
      <name val="Arial"/>
      <family val="2"/>
    </font>
    <font>
      <b/>
      <sz val="8"/>
      <color indexed="10"/>
      <name val="Arial"/>
      <family val="2"/>
    </font>
    <font>
      <b/>
      <sz val="10"/>
      <name val="Tahoma"/>
      <family val="2"/>
    </font>
    <font>
      <b/>
      <sz val="9"/>
      <name val="Times New Roman"/>
      <family val="1"/>
    </font>
    <font>
      <b/>
      <sz val="11"/>
      <name val="Tahoma"/>
      <family val="2"/>
    </font>
    <font>
      <b/>
      <sz val="8"/>
      <name val="Arial"/>
      <family val="2"/>
    </font>
    <font>
      <sz val="11"/>
      <name val="Aharoni"/>
    </font>
    <font>
      <sz val="10"/>
      <name val="Aharoni"/>
    </font>
    <font>
      <sz val="10"/>
      <color indexed="9"/>
      <name val="Times New Roman"/>
      <family val="1"/>
    </font>
    <font>
      <sz val="10"/>
      <color indexed="9"/>
      <name val="Arial"/>
      <family val="2"/>
    </font>
    <font>
      <sz val="11"/>
      <name val="Tahoma"/>
      <family val="2"/>
    </font>
    <font>
      <sz val="9"/>
      <name val="Times New Roman"/>
      <family val="1"/>
    </font>
    <font>
      <sz val="6"/>
      <color theme="9" tint="-0.249977111117893"/>
      <name val="Arial"/>
      <family val="2"/>
    </font>
    <font>
      <b/>
      <sz val="14"/>
      <color indexed="53"/>
      <name val="Arial"/>
      <family val="2"/>
    </font>
    <font>
      <b/>
      <sz val="10"/>
      <color indexed="60"/>
      <name val="Times New Roman"/>
      <family val="1"/>
    </font>
    <font>
      <b/>
      <sz val="14"/>
      <color theme="9" tint="-0.249977111117893"/>
      <name val="Arial"/>
      <family val="2"/>
    </font>
    <font>
      <b/>
      <sz val="9"/>
      <color theme="9" tint="-0.249977111117893"/>
      <name val="Arial"/>
      <family val="2"/>
    </font>
    <font>
      <sz val="11"/>
      <name val="Calibri"/>
      <family val="2"/>
      <scheme val="minor"/>
    </font>
    <font>
      <b/>
      <sz val="11"/>
      <name val="Times New Roman"/>
      <family val="1"/>
    </font>
    <font>
      <b/>
      <sz val="11"/>
      <name val="Arial"/>
      <family val="2"/>
    </font>
    <font>
      <b/>
      <sz val="20"/>
      <color theme="0"/>
      <name val="Amasis MT Pro Black"/>
      <family val="1"/>
    </font>
    <font>
      <sz val="20"/>
      <color theme="0"/>
      <name val="Amasis MT Pro Black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21D6D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2" borderId="0" xfId="0" applyFont="1" applyFill="1"/>
    <xf numFmtId="164" fontId="4" fillId="0" borderId="0" xfId="0" applyNumberFormat="1" applyFont="1" applyAlignment="1">
      <alignment horizontal="centerContinuous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Continuous"/>
    </xf>
    <xf numFmtId="165" fontId="4" fillId="0" borderId="0" xfId="0" applyNumberFormat="1" applyFont="1" applyAlignment="1">
      <alignment horizontal="centerContinuous"/>
    </xf>
    <xf numFmtId="0" fontId="9" fillId="6" borderId="1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2" fillId="8" borderId="3" xfId="0" applyFont="1" applyFill="1" applyBorder="1" applyAlignment="1">
      <alignment horizontal="centerContinuous"/>
    </xf>
    <xf numFmtId="0" fontId="12" fillId="8" borderId="4" xfId="0" applyFont="1" applyFill="1" applyBorder="1" applyAlignment="1">
      <alignment horizontal="centerContinuous"/>
    </xf>
    <xf numFmtId="0" fontId="12" fillId="8" borderId="5" xfId="0" applyFont="1" applyFill="1" applyBorder="1" applyAlignment="1">
      <alignment horizontal="centerContinuous"/>
    </xf>
    <xf numFmtId="0" fontId="1" fillId="2" borderId="0" xfId="0" applyFont="1" applyFill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textRotation="90"/>
    </xf>
    <xf numFmtId="0" fontId="19" fillId="12" borderId="8" xfId="0" applyFont="1" applyFill="1" applyBorder="1" applyAlignment="1">
      <alignment horizontal="center" vertical="center" textRotation="90"/>
    </xf>
    <xf numFmtId="0" fontId="19" fillId="6" borderId="10" xfId="0" applyFont="1" applyFill="1" applyBorder="1" applyAlignment="1">
      <alignment horizontal="center" vertical="center" textRotation="90"/>
    </xf>
    <xf numFmtId="0" fontId="20" fillId="7" borderId="10" xfId="0" applyFont="1" applyFill="1" applyBorder="1" applyAlignment="1">
      <alignment horizontal="center" vertical="center" textRotation="90"/>
    </xf>
    <xf numFmtId="0" fontId="6" fillId="2" borderId="0" xfId="0" applyFont="1" applyFill="1" applyAlignment="1">
      <alignment horizontal="center" vertical="center"/>
    </xf>
    <xf numFmtId="0" fontId="21" fillId="13" borderId="0" xfId="0" applyFont="1" applyFill="1" applyAlignment="1">
      <alignment horizontal="center" vertical="center"/>
    </xf>
    <xf numFmtId="0" fontId="21" fillId="13" borderId="12" xfId="0" applyFont="1" applyFill="1" applyBorder="1" applyAlignment="1">
      <alignment horizontal="center" vertical="center"/>
    </xf>
    <xf numFmtId="0" fontId="21" fillId="13" borderId="13" xfId="0" applyFont="1" applyFill="1" applyBorder="1" applyAlignment="1">
      <alignment horizontal="centerContinuous" vertical="center"/>
    </xf>
    <xf numFmtId="0" fontId="21" fillId="13" borderId="14" xfId="0" applyFont="1" applyFill="1" applyBorder="1" applyAlignment="1">
      <alignment horizontal="centerContinuous" vertical="center"/>
    </xf>
    <xf numFmtId="0" fontId="21" fillId="13" borderId="13" xfId="0" applyFont="1" applyFill="1" applyBorder="1" applyAlignment="1">
      <alignment vertical="center"/>
    </xf>
    <xf numFmtId="0" fontId="21" fillId="13" borderId="0" xfId="0" applyFont="1" applyFill="1" applyAlignment="1">
      <alignment vertical="center"/>
    </xf>
    <xf numFmtId="0" fontId="21" fillId="13" borderId="15" xfId="0" applyFont="1" applyFill="1" applyBorder="1" applyAlignment="1">
      <alignment vertical="center"/>
    </xf>
    <xf numFmtId="0" fontId="22" fillId="13" borderId="16" xfId="0" applyFont="1" applyFill="1" applyBorder="1"/>
    <xf numFmtId="0" fontId="6" fillId="0" borderId="19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3" fillId="2" borderId="2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31" fillId="15" borderId="36" xfId="0" applyFont="1" applyFill="1" applyBorder="1" applyAlignment="1">
      <alignment horizontal="center" vertical="center"/>
    </xf>
    <xf numFmtId="1" fontId="31" fillId="15" borderId="37" xfId="0" applyNumberFormat="1" applyFont="1" applyFill="1" applyBorder="1" applyAlignment="1">
      <alignment horizontal="center" vertical="center"/>
    </xf>
    <xf numFmtId="1" fontId="17" fillId="14" borderId="36" xfId="0" applyNumberFormat="1" applyFont="1" applyFill="1" applyBorder="1" applyAlignment="1">
      <alignment horizontal="centerContinuous" vertical="center"/>
    </xf>
    <xf numFmtId="1" fontId="32" fillId="14" borderId="38" xfId="0" applyNumberFormat="1" applyFont="1" applyFill="1" applyBorder="1" applyAlignment="1">
      <alignment horizontal="centerContinuous" vertical="center"/>
    </xf>
    <xf numFmtId="1" fontId="17" fillId="14" borderId="37" xfId="0" applyNumberFormat="1" applyFont="1" applyFill="1" applyBorder="1" applyAlignment="1">
      <alignment horizontal="centerContinuous" vertical="center"/>
    </xf>
    <xf numFmtId="1" fontId="31" fillId="14" borderId="38" xfId="0" applyNumberFormat="1" applyFont="1" applyFill="1" applyBorder="1" applyAlignment="1">
      <alignment horizontal="centerContinuous" vertical="center"/>
    </xf>
    <xf numFmtId="1" fontId="31" fillId="14" borderId="37" xfId="0" applyNumberFormat="1" applyFont="1" applyFill="1" applyBorder="1" applyAlignment="1">
      <alignment horizontal="centerContinuous" vertical="center"/>
    </xf>
    <xf numFmtId="16" fontId="28" fillId="0" borderId="29" xfId="0" applyNumberFormat="1" applyFont="1" applyBorder="1" applyAlignment="1">
      <alignment horizontal="center" vertical="center"/>
    </xf>
    <xf numFmtId="0" fontId="21" fillId="13" borderId="3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1" fillId="15" borderId="32" xfId="0" applyFont="1" applyFill="1" applyBorder="1" applyAlignment="1">
      <alignment horizontal="center" vertical="center"/>
    </xf>
    <xf numFmtId="1" fontId="31" fillId="15" borderId="33" xfId="0" applyNumberFormat="1" applyFont="1" applyFill="1" applyBorder="1" applyAlignment="1">
      <alignment horizontal="center" vertical="center"/>
    </xf>
    <xf numFmtId="1" fontId="17" fillId="14" borderId="32" xfId="0" applyNumberFormat="1" applyFont="1" applyFill="1" applyBorder="1" applyAlignment="1">
      <alignment horizontal="centerContinuous" vertical="center"/>
    </xf>
    <xf numFmtId="1" fontId="32" fillId="14" borderId="34" xfId="0" applyNumberFormat="1" applyFont="1" applyFill="1" applyBorder="1" applyAlignment="1">
      <alignment horizontal="centerContinuous" vertical="center"/>
    </xf>
    <xf numFmtId="1" fontId="17" fillId="14" borderId="33" xfId="0" applyNumberFormat="1" applyFont="1" applyFill="1" applyBorder="1" applyAlignment="1">
      <alignment horizontal="centerContinuous" vertical="center"/>
    </xf>
    <xf numFmtId="1" fontId="31" fillId="14" borderId="34" xfId="0" applyNumberFormat="1" applyFont="1" applyFill="1" applyBorder="1" applyAlignment="1">
      <alignment horizontal="centerContinuous" vertical="center"/>
    </xf>
    <xf numFmtId="1" fontId="31" fillId="14" borderId="33" xfId="0" applyNumberFormat="1" applyFont="1" applyFill="1" applyBorder="1" applyAlignment="1">
      <alignment horizontal="centerContinuous" vertical="center"/>
    </xf>
    <xf numFmtId="0" fontId="21" fillId="0" borderId="0" xfId="0" applyFont="1" applyAlignment="1">
      <alignment horizontal="center" vertical="center"/>
    </xf>
    <xf numFmtId="0" fontId="31" fillId="15" borderId="26" xfId="0" applyFont="1" applyFill="1" applyBorder="1" applyAlignment="1">
      <alignment horizontal="center" vertical="center"/>
    </xf>
    <xf numFmtId="1" fontId="31" fillId="15" borderId="27" xfId="0" applyNumberFormat="1" applyFont="1" applyFill="1" applyBorder="1" applyAlignment="1">
      <alignment horizontal="center" vertical="center"/>
    </xf>
    <xf numFmtId="1" fontId="17" fillId="14" borderId="26" xfId="0" applyNumberFormat="1" applyFont="1" applyFill="1" applyBorder="1" applyAlignment="1">
      <alignment horizontal="centerContinuous" vertical="center"/>
    </xf>
    <xf numFmtId="1" fontId="32" fillId="14" borderId="28" xfId="0" applyNumberFormat="1" applyFont="1" applyFill="1" applyBorder="1" applyAlignment="1">
      <alignment horizontal="centerContinuous" vertical="center"/>
    </xf>
    <xf numFmtId="1" fontId="17" fillId="14" borderId="27" xfId="0" applyNumberFormat="1" applyFont="1" applyFill="1" applyBorder="1" applyAlignment="1">
      <alignment horizontal="centerContinuous" vertical="center"/>
    </xf>
    <xf numFmtId="1" fontId="31" fillId="14" borderId="28" xfId="0" applyNumberFormat="1" applyFont="1" applyFill="1" applyBorder="1" applyAlignment="1">
      <alignment horizontal="centerContinuous" vertical="center"/>
    </xf>
    <xf numFmtId="1" fontId="31" fillId="14" borderId="27" xfId="0" applyNumberFormat="1" applyFont="1" applyFill="1" applyBorder="1" applyAlignment="1">
      <alignment horizontal="centerContinuous" vertical="center"/>
    </xf>
    <xf numFmtId="0" fontId="21" fillId="13" borderId="12" xfId="0" applyFont="1" applyFill="1" applyBorder="1" applyAlignment="1">
      <alignment horizontal="centerContinuous"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" fontId="34" fillId="14" borderId="3" xfId="0" applyNumberFormat="1" applyFont="1" applyFill="1" applyBorder="1" applyAlignment="1">
      <alignment horizontal="center" vertical="center"/>
    </xf>
    <xf numFmtId="1" fontId="34" fillId="14" borderId="4" xfId="0" applyNumberFormat="1" applyFont="1" applyFill="1" applyBorder="1" applyAlignment="1">
      <alignment horizontal="center" vertical="center"/>
    </xf>
    <xf numFmtId="1" fontId="34" fillId="14" borderId="5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30" fillId="17" borderId="8" xfId="0" applyFont="1" applyFill="1" applyBorder="1" applyAlignment="1">
      <alignment horizontal="center" vertical="center" wrapText="1"/>
    </xf>
    <xf numFmtId="0" fontId="30" fillId="17" borderId="10" xfId="0" applyFont="1" applyFill="1" applyBorder="1" applyAlignment="1">
      <alignment horizontal="center" vertical="center" wrapText="1"/>
    </xf>
    <xf numFmtId="0" fontId="30" fillId="17" borderId="9" xfId="0" applyFont="1" applyFill="1" applyBorder="1" applyAlignment="1">
      <alignment horizontal="center" vertical="center" wrapText="1"/>
    </xf>
    <xf numFmtId="0" fontId="33" fillId="18" borderId="3" xfId="0" applyFont="1" applyFill="1" applyBorder="1" applyAlignment="1">
      <alignment horizontal="center"/>
    </xf>
    <xf numFmtId="0" fontId="33" fillId="18" borderId="4" xfId="0" applyFont="1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30" fillId="14" borderId="8" xfId="0" applyFont="1" applyFill="1" applyBorder="1" applyAlignment="1">
      <alignment horizontal="center" vertical="center" wrapText="1"/>
    </xf>
    <xf numFmtId="0" fontId="30" fillId="14" borderId="10" xfId="0" applyFont="1" applyFill="1" applyBorder="1" applyAlignment="1">
      <alignment horizontal="center" vertical="center" wrapText="1"/>
    </xf>
    <xf numFmtId="0" fontId="30" fillId="14" borderId="39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167" fontId="6" fillId="0" borderId="18" xfId="0" applyNumberFormat="1" applyFont="1" applyBorder="1" applyAlignment="1">
      <alignment horizontal="center" vertical="center"/>
    </xf>
    <xf numFmtId="167" fontId="6" fillId="0" borderId="24" xfId="0" applyNumberFormat="1" applyFont="1" applyBorder="1" applyAlignment="1">
      <alignment horizontal="center" vertical="center"/>
    </xf>
    <xf numFmtId="16" fontId="28" fillId="0" borderId="6" xfId="0" applyNumberFormat="1" applyFont="1" applyBorder="1" applyAlignment="1">
      <alignment horizontal="center" vertical="center"/>
    </xf>
    <xf numFmtId="16" fontId="28" fillId="0" borderId="29" xfId="0" applyNumberFormat="1" applyFont="1" applyBorder="1" applyAlignment="1">
      <alignment horizontal="center" vertical="center"/>
    </xf>
    <xf numFmtId="166" fontId="6" fillId="0" borderId="40" xfId="0" applyNumberFormat="1" applyFont="1" applyBorder="1" applyAlignment="1">
      <alignment horizontal="center" vertical="center"/>
    </xf>
    <xf numFmtId="167" fontId="6" fillId="0" borderId="30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16" fontId="29" fillId="0" borderId="6" xfId="0" applyNumberFormat="1" applyFont="1" applyBorder="1" applyAlignment="1">
      <alignment horizontal="center" vertical="center"/>
    </xf>
    <xf numFmtId="16" fontId="29" fillId="0" borderId="29" xfId="0" applyNumberFormat="1" applyFont="1" applyBorder="1" applyAlignment="1">
      <alignment horizontal="center" vertical="center"/>
    </xf>
    <xf numFmtId="16" fontId="26" fillId="0" borderId="6" xfId="0" applyNumberFormat="1" applyFont="1" applyBorder="1" applyAlignment="1">
      <alignment horizontal="center" vertical="center"/>
    </xf>
    <xf numFmtId="16" fontId="26" fillId="0" borderId="29" xfId="0" applyNumberFormat="1" applyFont="1" applyBorder="1" applyAlignment="1">
      <alignment horizontal="center" vertical="center"/>
    </xf>
    <xf numFmtId="0" fontId="30" fillId="14" borderId="23" xfId="0" applyFont="1" applyFill="1" applyBorder="1" applyAlignment="1">
      <alignment horizontal="center" vertical="center" wrapText="1"/>
    </xf>
    <xf numFmtId="0" fontId="30" fillId="14" borderId="24" xfId="0" applyFont="1" applyFill="1" applyBorder="1" applyAlignment="1">
      <alignment horizontal="center" vertical="center" wrapText="1"/>
    </xf>
    <xf numFmtId="0" fontId="30" fillId="14" borderId="41" xfId="0" applyFont="1" applyFill="1" applyBorder="1" applyAlignment="1">
      <alignment horizontal="center" vertical="center" wrapText="1"/>
    </xf>
    <xf numFmtId="16" fontId="29" fillId="0" borderId="6" xfId="0" applyNumberFormat="1" applyFont="1" applyBorder="1" applyAlignment="1">
      <alignment horizontal="center" vertical="center" wrapText="1"/>
    </xf>
    <xf numFmtId="16" fontId="29" fillId="0" borderId="29" xfId="0" applyNumberFormat="1" applyFont="1" applyBorder="1" applyAlignment="1">
      <alignment horizontal="center" vertical="center" wrapText="1"/>
    </xf>
    <xf numFmtId="166" fontId="6" fillId="0" borderId="30" xfId="0" applyNumberFormat="1" applyFont="1" applyBorder="1" applyAlignment="1">
      <alignment horizontal="center" vertical="center"/>
    </xf>
    <xf numFmtId="166" fontId="6" fillId="0" borderId="34" xfId="0" applyNumberFormat="1" applyFont="1" applyBorder="1" applyAlignment="1">
      <alignment horizontal="center" vertical="center"/>
    </xf>
    <xf numFmtId="167" fontId="6" fillId="0" borderId="34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0" fontId="25" fillId="0" borderId="29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21" fillId="13" borderId="0" xfId="0" applyFont="1" applyFill="1" applyBorder="1" applyAlignment="1">
      <alignment horizontal="centerContinuous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1" fillId="15" borderId="44" xfId="0" applyFont="1" applyFill="1" applyBorder="1" applyAlignment="1">
      <alignment horizontal="center" vertical="center"/>
    </xf>
    <xf numFmtId="0" fontId="31" fillId="15" borderId="7" xfId="0" applyFont="1" applyFill="1" applyBorder="1" applyAlignment="1">
      <alignment horizontal="center" vertical="center"/>
    </xf>
    <xf numFmtId="0" fontId="31" fillId="15" borderId="43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vertical="center"/>
    </xf>
    <xf numFmtId="0" fontId="23" fillId="2" borderId="45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1" fontId="17" fillId="14" borderId="48" xfId="0" applyNumberFormat="1" applyFont="1" applyFill="1" applyBorder="1" applyAlignment="1">
      <alignment horizontal="centerContinuous" vertical="center"/>
    </xf>
    <xf numFmtId="1" fontId="17" fillId="14" borderId="47" xfId="0" applyNumberFormat="1" applyFont="1" applyFill="1" applyBorder="1" applyAlignment="1">
      <alignment horizontal="centerContinuous" vertical="center"/>
    </xf>
    <xf numFmtId="1" fontId="17" fillId="14" borderId="46" xfId="0" applyNumberFormat="1" applyFont="1" applyFill="1" applyBorder="1" applyAlignment="1">
      <alignment horizontal="centerContinuous" vertical="center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 vertical="center"/>
    </xf>
  </cellXfs>
  <cellStyles count="1">
    <cellStyle name="Normal" xfId="0" builtinId="0"/>
  </cellStyles>
  <dxfs count="613"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color theme="0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navts-my.sharepoint.com/personal/jeremy_benezech_carsat-lr_fr/Documents/Documents/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Planning"/>
      <sheetName val="PIOCHE"/>
      <sheetName val="DISTRIBUTION"/>
      <sheetName val="NIMES"/>
      <sheetName val="PILOTAGE"/>
    </sheetNames>
    <sheetDataSet>
      <sheetData sheetId="0">
        <row r="6">
          <cell r="Q6">
            <v>48</v>
          </cell>
        </row>
        <row r="7">
          <cell r="Q7">
            <v>49</v>
          </cell>
        </row>
        <row r="8">
          <cell r="Q8">
            <v>50</v>
          </cell>
        </row>
        <row r="9">
          <cell r="Q9">
            <v>51</v>
          </cell>
        </row>
        <row r="10">
          <cell r="Q10">
            <v>52</v>
          </cell>
        </row>
        <row r="11">
          <cell r="Q11">
            <v>52</v>
          </cell>
        </row>
        <row r="49">
          <cell r="B49" t="str">
            <v>Semaine</v>
          </cell>
          <cell r="C49" t="str">
            <v>Jour</v>
          </cell>
          <cell r="D49" t="str">
            <v>Mois</v>
          </cell>
          <cell r="E49" t="str">
            <v>Année</v>
          </cell>
          <cell r="F49" t="str">
            <v>Semaine</v>
          </cell>
        </row>
        <row r="50">
          <cell r="B50">
            <v>44774</v>
          </cell>
          <cell r="C50">
            <v>44774</v>
          </cell>
          <cell r="D50">
            <v>44774</v>
          </cell>
          <cell r="E50">
            <v>44774</v>
          </cell>
          <cell r="F50" t="str">
            <v>Semaine 31</v>
          </cell>
        </row>
        <row r="51">
          <cell r="B51">
            <v>44775</v>
          </cell>
          <cell r="C51">
            <v>44775</v>
          </cell>
          <cell r="D51">
            <v>44775</v>
          </cell>
          <cell r="E51">
            <v>44775</v>
          </cell>
          <cell r="F51" t="str">
            <v>Semaine 31</v>
          </cell>
        </row>
        <row r="52">
          <cell r="B52">
            <v>44776</v>
          </cell>
          <cell r="C52">
            <v>44776</v>
          </cell>
          <cell r="D52">
            <v>44776</v>
          </cell>
          <cell r="E52">
            <v>44776</v>
          </cell>
          <cell r="F52" t="str">
            <v>Semaine 31</v>
          </cell>
        </row>
        <row r="53">
          <cell r="B53">
            <v>44777</v>
          </cell>
          <cell r="C53">
            <v>44777</v>
          </cell>
          <cell r="D53">
            <v>44777</v>
          </cell>
          <cell r="E53">
            <v>44777</v>
          </cell>
          <cell r="F53" t="str">
            <v>Semaine 31</v>
          </cell>
        </row>
        <row r="54">
          <cell r="B54">
            <v>44778</v>
          </cell>
          <cell r="C54">
            <v>44778</v>
          </cell>
          <cell r="D54">
            <v>44778</v>
          </cell>
          <cell r="E54">
            <v>44778</v>
          </cell>
          <cell r="F54" t="str">
            <v>Semaine 31</v>
          </cell>
        </row>
        <row r="55">
          <cell r="B55">
            <v>44779</v>
          </cell>
          <cell r="C55">
            <v>44779</v>
          </cell>
          <cell r="D55">
            <v>44779</v>
          </cell>
          <cell r="E55">
            <v>44779</v>
          </cell>
          <cell r="F55" t="str">
            <v>Semaine 31</v>
          </cell>
        </row>
        <row r="56">
          <cell r="B56">
            <v>44780</v>
          </cell>
          <cell r="C56">
            <v>44780</v>
          </cell>
          <cell r="D56">
            <v>44780</v>
          </cell>
          <cell r="E56">
            <v>44780</v>
          </cell>
          <cell r="F56" t="str">
            <v>Semaine 31</v>
          </cell>
        </row>
        <row r="57">
          <cell r="B57">
            <v>44781</v>
          </cell>
          <cell r="C57">
            <v>44781</v>
          </cell>
          <cell r="D57">
            <v>44781</v>
          </cell>
          <cell r="E57">
            <v>44781</v>
          </cell>
          <cell r="F57" t="str">
            <v>Semaine 32</v>
          </cell>
        </row>
        <row r="58">
          <cell r="B58">
            <v>44782</v>
          </cell>
          <cell r="C58">
            <v>44782</v>
          </cell>
          <cell r="D58">
            <v>44782</v>
          </cell>
          <cell r="E58">
            <v>44782</v>
          </cell>
          <cell r="F58" t="str">
            <v>Semaine 32</v>
          </cell>
        </row>
        <row r="59">
          <cell r="B59">
            <v>44783</v>
          </cell>
          <cell r="C59">
            <v>44783</v>
          </cell>
          <cell r="D59">
            <v>44783</v>
          </cell>
          <cell r="E59">
            <v>44783</v>
          </cell>
          <cell r="F59" t="str">
            <v>Semaine 32</v>
          </cell>
        </row>
        <row r="60">
          <cell r="B60">
            <v>44784</v>
          </cell>
          <cell r="C60">
            <v>44784</v>
          </cell>
          <cell r="D60">
            <v>44784</v>
          </cell>
          <cell r="E60">
            <v>44784</v>
          </cell>
          <cell r="F60" t="str">
            <v>Semaine 32</v>
          </cell>
        </row>
        <row r="61">
          <cell r="B61">
            <v>44785</v>
          </cell>
          <cell r="C61">
            <v>44785</v>
          </cell>
          <cell r="D61">
            <v>44785</v>
          </cell>
          <cell r="E61">
            <v>44785</v>
          </cell>
          <cell r="F61" t="str">
            <v>Semaine 32</v>
          </cell>
        </row>
        <row r="62">
          <cell r="B62">
            <v>44786</v>
          </cell>
          <cell r="C62">
            <v>44786</v>
          </cell>
          <cell r="D62">
            <v>44786</v>
          </cell>
          <cell r="E62">
            <v>44786</v>
          </cell>
          <cell r="F62" t="str">
            <v>Semaine 32</v>
          </cell>
        </row>
        <row r="63">
          <cell r="B63">
            <v>44787</v>
          </cell>
          <cell r="C63">
            <v>44787</v>
          </cell>
          <cell r="D63">
            <v>44787</v>
          </cell>
          <cell r="E63">
            <v>44787</v>
          </cell>
          <cell r="F63" t="str">
            <v>Semaine 32</v>
          </cell>
        </row>
        <row r="64">
          <cell r="B64">
            <v>44788</v>
          </cell>
          <cell r="C64">
            <v>44788</v>
          </cell>
          <cell r="D64">
            <v>44788</v>
          </cell>
          <cell r="E64">
            <v>44788</v>
          </cell>
          <cell r="F64" t="str">
            <v>Semaine 33</v>
          </cell>
        </row>
        <row r="65">
          <cell r="B65">
            <v>44789</v>
          </cell>
          <cell r="C65">
            <v>44789</v>
          </cell>
          <cell r="D65">
            <v>44789</v>
          </cell>
          <cell r="E65">
            <v>44789</v>
          </cell>
          <cell r="F65" t="str">
            <v>Semaine 33</v>
          </cell>
        </row>
        <row r="66">
          <cell r="B66">
            <v>44790</v>
          </cell>
          <cell r="C66">
            <v>44790</v>
          </cell>
          <cell r="D66">
            <v>44790</v>
          </cell>
          <cell r="E66">
            <v>44790</v>
          </cell>
          <cell r="F66" t="str">
            <v>Semaine 33</v>
          </cell>
        </row>
        <row r="67">
          <cell r="B67">
            <v>44791</v>
          </cell>
          <cell r="C67">
            <v>44791</v>
          </cell>
          <cell r="D67">
            <v>44791</v>
          </cell>
          <cell r="E67">
            <v>44791</v>
          </cell>
          <cell r="F67" t="str">
            <v>Semaine 33</v>
          </cell>
        </row>
        <row r="68">
          <cell r="B68">
            <v>44792</v>
          </cell>
          <cell r="C68">
            <v>44792</v>
          </cell>
          <cell r="D68">
            <v>44792</v>
          </cell>
          <cell r="E68">
            <v>44792</v>
          </cell>
          <cell r="F68" t="str">
            <v>Semaine 33</v>
          </cell>
        </row>
        <row r="69">
          <cell r="B69">
            <v>44793</v>
          </cell>
          <cell r="C69">
            <v>44793</v>
          </cell>
          <cell r="D69">
            <v>44793</v>
          </cell>
          <cell r="E69">
            <v>44793</v>
          </cell>
          <cell r="F69" t="str">
            <v>Semaine 33</v>
          </cell>
        </row>
        <row r="70">
          <cell r="B70">
            <v>44794</v>
          </cell>
          <cell r="C70">
            <v>44794</v>
          </cell>
          <cell r="D70">
            <v>44794</v>
          </cell>
          <cell r="E70">
            <v>44794</v>
          </cell>
          <cell r="F70" t="str">
            <v>Semaine 33</v>
          </cell>
        </row>
        <row r="71">
          <cell r="B71">
            <v>44795</v>
          </cell>
          <cell r="C71">
            <v>44795</v>
          </cell>
          <cell r="D71">
            <v>44795</v>
          </cell>
          <cell r="E71">
            <v>44795</v>
          </cell>
          <cell r="F71" t="str">
            <v>Semaine 34</v>
          </cell>
        </row>
        <row r="72">
          <cell r="B72">
            <v>44796</v>
          </cell>
          <cell r="C72">
            <v>44796</v>
          </cell>
          <cell r="D72">
            <v>44796</v>
          </cell>
          <cell r="E72">
            <v>44796</v>
          </cell>
          <cell r="F72" t="str">
            <v>Semaine 34</v>
          </cell>
        </row>
        <row r="73">
          <cell r="B73">
            <v>44797</v>
          </cell>
          <cell r="C73">
            <v>44797</v>
          </cell>
          <cell r="D73">
            <v>44797</v>
          </cell>
          <cell r="E73">
            <v>44797</v>
          </cell>
          <cell r="F73" t="str">
            <v>Semaine 34</v>
          </cell>
        </row>
        <row r="74">
          <cell r="B74">
            <v>44798</v>
          </cell>
          <cell r="C74">
            <v>44798</v>
          </cell>
          <cell r="D74">
            <v>44798</v>
          </cell>
          <cell r="E74">
            <v>44798</v>
          </cell>
          <cell r="F74" t="str">
            <v>Semaine 34</v>
          </cell>
        </row>
        <row r="75">
          <cell r="B75">
            <v>44799</v>
          </cell>
          <cell r="C75">
            <v>44799</v>
          </cell>
          <cell r="D75">
            <v>44799</v>
          </cell>
          <cell r="E75">
            <v>44799</v>
          </cell>
          <cell r="F75" t="str">
            <v>Semaine 34</v>
          </cell>
        </row>
        <row r="76">
          <cell r="B76">
            <v>44800</v>
          </cell>
          <cell r="C76">
            <v>44800</v>
          </cell>
          <cell r="D76">
            <v>44800</v>
          </cell>
          <cell r="E76">
            <v>44800</v>
          </cell>
          <cell r="F76" t="str">
            <v>Semaine 34</v>
          </cell>
        </row>
        <row r="77">
          <cell r="B77">
            <v>44801</v>
          </cell>
          <cell r="C77">
            <v>44801</v>
          </cell>
          <cell r="D77">
            <v>44801</v>
          </cell>
          <cell r="E77">
            <v>44801</v>
          </cell>
          <cell r="F77" t="str">
            <v>Semaine 34</v>
          </cell>
        </row>
        <row r="78">
          <cell r="B78">
            <v>44802</v>
          </cell>
          <cell r="C78">
            <v>44802</v>
          </cell>
          <cell r="D78">
            <v>44802</v>
          </cell>
          <cell r="E78">
            <v>44802</v>
          </cell>
          <cell r="F78" t="str">
            <v>Semaine 35</v>
          </cell>
        </row>
        <row r="79">
          <cell r="B79">
            <v>44803</v>
          </cell>
          <cell r="C79">
            <v>44803</v>
          </cell>
          <cell r="D79">
            <v>44803</v>
          </cell>
          <cell r="E79">
            <v>44803</v>
          </cell>
          <cell r="F79" t="str">
            <v>Semaine 35</v>
          </cell>
        </row>
        <row r="80">
          <cell r="B80">
            <v>44804</v>
          </cell>
          <cell r="C80">
            <v>44804</v>
          </cell>
          <cell r="D80">
            <v>44804</v>
          </cell>
          <cell r="E80">
            <v>44804</v>
          </cell>
          <cell r="F80" t="str">
            <v>Semaine 35</v>
          </cell>
        </row>
        <row r="81">
          <cell r="B81">
            <v>44805</v>
          </cell>
          <cell r="C81">
            <v>44805</v>
          </cell>
          <cell r="D81">
            <v>44805</v>
          </cell>
          <cell r="E81">
            <v>44805</v>
          </cell>
          <cell r="F81" t="str">
            <v>Semaine 35</v>
          </cell>
        </row>
        <row r="82">
          <cell r="B82">
            <v>44806</v>
          </cell>
          <cell r="C82">
            <v>44806</v>
          </cell>
          <cell r="D82">
            <v>44806</v>
          </cell>
          <cell r="E82">
            <v>44806</v>
          </cell>
          <cell r="F82" t="str">
            <v>Semaine 35</v>
          </cell>
        </row>
        <row r="83">
          <cell r="B83">
            <v>44807</v>
          </cell>
          <cell r="C83">
            <v>44807</v>
          </cell>
          <cell r="D83">
            <v>44807</v>
          </cell>
          <cell r="E83">
            <v>44807</v>
          </cell>
          <cell r="F83" t="str">
            <v>Semaine 35</v>
          </cell>
        </row>
        <row r="84">
          <cell r="B84">
            <v>44808</v>
          </cell>
          <cell r="C84">
            <v>44808</v>
          </cell>
          <cell r="D84">
            <v>44808</v>
          </cell>
          <cell r="E84">
            <v>44808</v>
          </cell>
          <cell r="F84" t="str">
            <v>Semaine 35</v>
          </cell>
        </row>
        <row r="85">
          <cell r="B85">
            <v>44809</v>
          </cell>
          <cell r="C85">
            <v>44809</v>
          </cell>
          <cell r="D85">
            <v>44809</v>
          </cell>
          <cell r="E85">
            <v>44809</v>
          </cell>
          <cell r="F85" t="str">
            <v>Semaine 36</v>
          </cell>
        </row>
        <row r="86">
          <cell r="B86">
            <v>44810</v>
          </cell>
          <cell r="C86">
            <v>44810</v>
          </cell>
          <cell r="D86">
            <v>44810</v>
          </cell>
          <cell r="E86">
            <v>44810</v>
          </cell>
          <cell r="F86" t="str">
            <v>Semaine 36</v>
          </cell>
        </row>
        <row r="87">
          <cell r="B87">
            <v>44811</v>
          </cell>
          <cell r="C87">
            <v>44811</v>
          </cell>
          <cell r="D87">
            <v>44811</v>
          </cell>
          <cell r="E87">
            <v>44811</v>
          </cell>
          <cell r="F87" t="str">
            <v>Semaine 36</v>
          </cell>
        </row>
        <row r="88">
          <cell r="B88">
            <v>44812</v>
          </cell>
          <cell r="C88">
            <v>44812</v>
          </cell>
          <cell r="D88">
            <v>44812</v>
          </cell>
          <cell r="E88">
            <v>44812</v>
          </cell>
          <cell r="F88" t="str">
            <v>Semaine 36</v>
          </cell>
        </row>
        <row r="89">
          <cell r="B89">
            <v>44813</v>
          </cell>
          <cell r="C89">
            <v>44813</v>
          </cell>
          <cell r="D89">
            <v>44813</v>
          </cell>
          <cell r="E89">
            <v>44813</v>
          </cell>
          <cell r="F89" t="str">
            <v>Semaine 36</v>
          </cell>
        </row>
        <row r="90">
          <cell r="B90">
            <v>44814</v>
          </cell>
          <cell r="C90">
            <v>44814</v>
          </cell>
          <cell r="D90">
            <v>44814</v>
          </cell>
          <cell r="E90">
            <v>44814</v>
          </cell>
          <cell r="F90" t="str">
            <v>Semaine 36</v>
          </cell>
        </row>
        <row r="91">
          <cell r="B91">
            <v>44815</v>
          </cell>
          <cell r="C91">
            <v>44815</v>
          </cell>
          <cell r="D91">
            <v>44815</v>
          </cell>
          <cell r="E91">
            <v>44815</v>
          </cell>
          <cell r="F91" t="str">
            <v>Semaine 36</v>
          </cell>
        </row>
        <row r="92">
          <cell r="B92">
            <v>44816</v>
          </cell>
          <cell r="C92">
            <v>44816</v>
          </cell>
          <cell r="D92">
            <v>44816</v>
          </cell>
          <cell r="E92">
            <v>44816</v>
          </cell>
          <cell r="F92" t="str">
            <v>Semaine 37</v>
          </cell>
        </row>
        <row r="93">
          <cell r="B93">
            <v>44817</v>
          </cell>
          <cell r="C93">
            <v>44817</v>
          </cell>
          <cell r="D93">
            <v>44817</v>
          </cell>
          <cell r="E93">
            <v>44817</v>
          </cell>
          <cell r="F93" t="str">
            <v>Semaine 37</v>
          </cell>
        </row>
        <row r="94">
          <cell r="B94">
            <v>44818</v>
          </cell>
          <cell r="C94">
            <v>44818</v>
          </cell>
          <cell r="D94">
            <v>44818</v>
          </cell>
          <cell r="E94">
            <v>44818</v>
          </cell>
          <cell r="F94" t="str">
            <v>Semaine 37</v>
          </cell>
        </row>
        <row r="95">
          <cell r="B95">
            <v>44819</v>
          </cell>
          <cell r="C95">
            <v>44819</v>
          </cell>
          <cell r="D95">
            <v>44819</v>
          </cell>
          <cell r="E95">
            <v>44819</v>
          </cell>
          <cell r="F95" t="str">
            <v>Semaine 37</v>
          </cell>
        </row>
        <row r="96">
          <cell r="B96">
            <v>44820</v>
          </cell>
          <cell r="C96">
            <v>44820</v>
          </cell>
          <cell r="D96">
            <v>44820</v>
          </cell>
          <cell r="E96">
            <v>44820</v>
          </cell>
          <cell r="F96" t="str">
            <v>Semaine 37</v>
          </cell>
        </row>
        <row r="97">
          <cell r="B97">
            <v>44821</v>
          </cell>
          <cell r="C97">
            <v>44821</v>
          </cell>
          <cell r="D97">
            <v>44821</v>
          </cell>
          <cell r="E97">
            <v>44821</v>
          </cell>
          <cell r="F97" t="str">
            <v>Semaine 37</v>
          </cell>
        </row>
        <row r="98">
          <cell r="B98">
            <v>44822</v>
          </cell>
          <cell r="C98">
            <v>44822</v>
          </cell>
          <cell r="D98">
            <v>44822</v>
          </cell>
          <cell r="E98">
            <v>44822</v>
          </cell>
          <cell r="F98" t="str">
            <v>Semaine 37</v>
          </cell>
        </row>
        <row r="99">
          <cell r="B99">
            <v>44823</v>
          </cell>
          <cell r="C99">
            <v>44823</v>
          </cell>
          <cell r="D99">
            <v>44823</v>
          </cell>
          <cell r="E99">
            <v>44823</v>
          </cell>
          <cell r="F99" t="str">
            <v>Semaine 38</v>
          </cell>
        </row>
        <row r="100">
          <cell r="B100">
            <v>44824</v>
          </cell>
          <cell r="C100">
            <v>44824</v>
          </cell>
          <cell r="D100">
            <v>44824</v>
          </cell>
          <cell r="E100">
            <v>44824</v>
          </cell>
          <cell r="F100" t="str">
            <v>Semaine 38</v>
          </cell>
        </row>
        <row r="101">
          <cell r="B101">
            <v>44825</v>
          </cell>
          <cell r="C101">
            <v>44825</v>
          </cell>
          <cell r="D101">
            <v>44825</v>
          </cell>
          <cell r="E101">
            <v>44825</v>
          </cell>
          <cell r="F101" t="str">
            <v>Semaine 38</v>
          </cell>
        </row>
        <row r="102">
          <cell r="B102">
            <v>44826</v>
          </cell>
          <cell r="C102">
            <v>44826</v>
          </cell>
          <cell r="D102">
            <v>44826</v>
          </cell>
          <cell r="E102">
            <v>44826</v>
          </cell>
          <cell r="F102" t="str">
            <v>Semaine 38</v>
          </cell>
        </row>
        <row r="103">
          <cell r="B103">
            <v>44827</v>
          </cell>
          <cell r="C103">
            <v>44827</v>
          </cell>
          <cell r="D103">
            <v>44827</v>
          </cell>
          <cell r="E103">
            <v>44827</v>
          </cell>
          <cell r="F103" t="str">
            <v>Semaine 38</v>
          </cell>
        </row>
        <row r="104">
          <cell r="B104">
            <v>44828</v>
          </cell>
          <cell r="C104">
            <v>44828</v>
          </cell>
          <cell r="D104">
            <v>44828</v>
          </cell>
          <cell r="E104">
            <v>44828</v>
          </cell>
          <cell r="F104" t="str">
            <v>Semaine 38</v>
          </cell>
        </row>
        <row r="105">
          <cell r="B105">
            <v>44829</v>
          </cell>
          <cell r="C105">
            <v>44829</v>
          </cell>
          <cell r="D105">
            <v>44829</v>
          </cell>
          <cell r="E105">
            <v>44829</v>
          </cell>
          <cell r="F105" t="str">
            <v>Semaine 38</v>
          </cell>
        </row>
        <row r="106">
          <cell r="B106">
            <v>44830</v>
          </cell>
          <cell r="C106">
            <v>44830</v>
          </cell>
          <cell r="D106">
            <v>44830</v>
          </cell>
          <cell r="E106">
            <v>44830</v>
          </cell>
          <cell r="F106" t="str">
            <v>Semaine 39</v>
          </cell>
        </row>
        <row r="107">
          <cell r="B107">
            <v>44831</v>
          </cell>
          <cell r="C107">
            <v>44831</v>
          </cell>
          <cell r="D107">
            <v>44831</v>
          </cell>
          <cell r="E107">
            <v>44831</v>
          </cell>
          <cell r="F107" t="str">
            <v>Semaine 39</v>
          </cell>
        </row>
        <row r="108">
          <cell r="B108">
            <v>44832</v>
          </cell>
          <cell r="C108">
            <v>44832</v>
          </cell>
          <cell r="D108">
            <v>44832</v>
          </cell>
          <cell r="E108">
            <v>44832</v>
          </cell>
          <cell r="F108" t="str">
            <v>Semaine 39</v>
          </cell>
        </row>
        <row r="109">
          <cell r="B109">
            <v>44833</v>
          </cell>
          <cell r="C109">
            <v>44833</v>
          </cell>
          <cell r="D109">
            <v>44833</v>
          </cell>
          <cell r="E109">
            <v>44833</v>
          </cell>
          <cell r="F109" t="str">
            <v>Semaine 39</v>
          </cell>
        </row>
        <row r="110">
          <cell r="B110">
            <v>44834</v>
          </cell>
          <cell r="C110">
            <v>44834</v>
          </cell>
          <cell r="D110">
            <v>44834</v>
          </cell>
          <cell r="E110">
            <v>44834</v>
          </cell>
          <cell r="F110" t="str">
            <v>Semaine 39</v>
          </cell>
        </row>
        <row r="111">
          <cell r="B111">
            <v>44835</v>
          </cell>
          <cell r="C111">
            <v>44835</v>
          </cell>
          <cell r="D111">
            <v>44835</v>
          </cell>
          <cell r="E111">
            <v>44835</v>
          </cell>
          <cell r="F111" t="str">
            <v>Semaine 39</v>
          </cell>
        </row>
        <row r="112">
          <cell r="B112">
            <v>44836</v>
          </cell>
          <cell r="C112">
            <v>44836</v>
          </cell>
          <cell r="D112">
            <v>44836</v>
          </cell>
          <cell r="E112">
            <v>44836</v>
          </cell>
          <cell r="F112" t="str">
            <v>Semaine 39</v>
          </cell>
        </row>
        <row r="113">
          <cell r="B113">
            <v>44837</v>
          </cell>
          <cell r="C113">
            <v>44837</v>
          </cell>
          <cell r="D113">
            <v>44837</v>
          </cell>
          <cell r="E113">
            <v>44837</v>
          </cell>
          <cell r="F113" t="str">
            <v>Semaine 40</v>
          </cell>
        </row>
        <row r="114">
          <cell r="B114">
            <v>44838</v>
          </cell>
          <cell r="C114">
            <v>44838</v>
          </cell>
          <cell r="D114">
            <v>44838</v>
          </cell>
          <cell r="E114">
            <v>44838</v>
          </cell>
          <cell r="F114" t="str">
            <v>Semaine 40</v>
          </cell>
        </row>
        <row r="115">
          <cell r="B115">
            <v>44839</v>
          </cell>
          <cell r="C115">
            <v>44839</v>
          </cell>
          <cell r="D115">
            <v>44839</v>
          </cell>
          <cell r="E115">
            <v>44839</v>
          </cell>
          <cell r="F115" t="str">
            <v>Semaine 40</v>
          </cell>
        </row>
        <row r="116">
          <cell r="B116">
            <v>44840</v>
          </cell>
          <cell r="C116">
            <v>44840</v>
          </cell>
          <cell r="D116">
            <v>44840</v>
          </cell>
          <cell r="E116">
            <v>44840</v>
          </cell>
          <cell r="F116" t="str">
            <v>Semaine 40</v>
          </cell>
        </row>
        <row r="117">
          <cell r="B117">
            <v>44841</v>
          </cell>
          <cell r="C117">
            <v>44841</v>
          </cell>
          <cell r="D117">
            <v>44841</v>
          </cell>
          <cell r="E117">
            <v>44841</v>
          </cell>
          <cell r="F117" t="str">
            <v>Semaine 40</v>
          </cell>
        </row>
        <row r="118">
          <cell r="B118">
            <v>44842</v>
          </cell>
          <cell r="C118">
            <v>44842</v>
          </cell>
          <cell r="D118">
            <v>44842</v>
          </cell>
          <cell r="E118">
            <v>44842</v>
          </cell>
          <cell r="F118" t="str">
            <v>Semaine 40</v>
          </cell>
        </row>
        <row r="119">
          <cell r="B119">
            <v>44843</v>
          </cell>
          <cell r="C119">
            <v>44843</v>
          </cell>
          <cell r="D119">
            <v>44843</v>
          </cell>
          <cell r="E119">
            <v>44843</v>
          </cell>
          <cell r="F119" t="str">
            <v>Semaine 40</v>
          </cell>
        </row>
        <row r="120">
          <cell r="B120">
            <v>44844</v>
          </cell>
          <cell r="C120">
            <v>44844</v>
          </cell>
          <cell r="D120">
            <v>44844</v>
          </cell>
          <cell r="E120">
            <v>44844</v>
          </cell>
          <cell r="F120" t="str">
            <v>Semaine 41</v>
          </cell>
        </row>
        <row r="121">
          <cell r="B121">
            <v>44845</v>
          </cell>
          <cell r="C121">
            <v>44845</v>
          </cell>
          <cell r="D121">
            <v>44845</v>
          </cell>
          <cell r="E121">
            <v>44845</v>
          </cell>
          <cell r="F121" t="str">
            <v>Semaine 41</v>
          </cell>
        </row>
        <row r="122">
          <cell r="B122">
            <v>44846</v>
          </cell>
          <cell r="C122">
            <v>44846</v>
          </cell>
          <cell r="D122">
            <v>44846</v>
          </cell>
          <cell r="E122">
            <v>44846</v>
          </cell>
          <cell r="F122" t="str">
            <v>Semaine 41</v>
          </cell>
        </row>
        <row r="123">
          <cell r="B123">
            <v>44847</v>
          </cell>
          <cell r="C123">
            <v>44847</v>
          </cell>
          <cell r="D123">
            <v>44847</v>
          </cell>
          <cell r="E123">
            <v>44847</v>
          </cell>
          <cell r="F123" t="str">
            <v>Semaine 41</v>
          </cell>
        </row>
        <row r="124">
          <cell r="B124">
            <v>44848</v>
          </cell>
          <cell r="C124">
            <v>44848</v>
          </cell>
          <cell r="D124">
            <v>44848</v>
          </cell>
          <cell r="E124">
            <v>44848</v>
          </cell>
          <cell r="F124" t="str">
            <v>Semaine 41</v>
          </cell>
        </row>
        <row r="125">
          <cell r="B125">
            <v>44849</v>
          </cell>
          <cell r="C125">
            <v>44849</v>
          </cell>
          <cell r="D125">
            <v>44849</v>
          </cell>
          <cell r="E125">
            <v>44849</v>
          </cell>
          <cell r="F125" t="str">
            <v>Semaine 41</v>
          </cell>
        </row>
        <row r="126">
          <cell r="B126">
            <v>44850</v>
          </cell>
          <cell r="C126">
            <v>44850</v>
          </cell>
          <cell r="D126">
            <v>44850</v>
          </cell>
          <cell r="E126">
            <v>44850</v>
          </cell>
          <cell r="F126" t="str">
            <v>Semaine 41</v>
          </cell>
        </row>
        <row r="127">
          <cell r="B127">
            <v>44851</v>
          </cell>
          <cell r="C127">
            <v>44851</v>
          </cell>
          <cell r="D127">
            <v>44851</v>
          </cell>
          <cell r="E127">
            <v>44851</v>
          </cell>
          <cell r="F127" t="str">
            <v>Semaine 42</v>
          </cell>
        </row>
        <row r="128">
          <cell r="B128">
            <v>44852</v>
          </cell>
          <cell r="C128">
            <v>44852</v>
          </cell>
          <cell r="D128">
            <v>44852</v>
          </cell>
          <cell r="E128">
            <v>44852</v>
          </cell>
          <cell r="F128" t="str">
            <v>Semaine 42</v>
          </cell>
        </row>
        <row r="129">
          <cell r="B129">
            <v>44853</v>
          </cell>
          <cell r="C129">
            <v>44853</v>
          </cell>
          <cell r="D129">
            <v>44853</v>
          </cell>
          <cell r="E129">
            <v>44853</v>
          </cell>
          <cell r="F129" t="str">
            <v>Semaine 42</v>
          </cell>
        </row>
        <row r="130">
          <cell r="B130">
            <v>44854</v>
          </cell>
          <cell r="C130">
            <v>44854</v>
          </cell>
          <cell r="D130">
            <v>44854</v>
          </cell>
          <cell r="E130">
            <v>44854</v>
          </cell>
          <cell r="F130" t="str">
            <v>Semaine 42</v>
          </cell>
        </row>
        <row r="131">
          <cell r="B131">
            <v>44855</v>
          </cell>
          <cell r="C131">
            <v>44855</v>
          </cell>
          <cell r="D131">
            <v>44855</v>
          </cell>
          <cell r="E131">
            <v>44855</v>
          </cell>
          <cell r="F131" t="str">
            <v>Semaine 42</v>
          </cell>
        </row>
        <row r="132">
          <cell r="B132">
            <v>44856</v>
          </cell>
          <cell r="C132">
            <v>44856</v>
          </cell>
          <cell r="D132">
            <v>44856</v>
          </cell>
          <cell r="E132">
            <v>44856</v>
          </cell>
          <cell r="F132" t="str">
            <v>Semaine 42</v>
          </cell>
        </row>
        <row r="133">
          <cell r="B133">
            <v>44857</v>
          </cell>
          <cell r="C133">
            <v>44857</v>
          </cell>
          <cell r="D133">
            <v>44857</v>
          </cell>
          <cell r="E133">
            <v>44857</v>
          </cell>
          <cell r="F133" t="str">
            <v>Semaine 42</v>
          </cell>
        </row>
        <row r="134">
          <cell r="B134">
            <v>44858</v>
          </cell>
          <cell r="C134">
            <v>44858</v>
          </cell>
          <cell r="D134">
            <v>44858</v>
          </cell>
          <cell r="E134">
            <v>44858</v>
          </cell>
          <cell r="F134" t="str">
            <v>Semaine 43</v>
          </cell>
        </row>
        <row r="135">
          <cell r="B135">
            <v>44859</v>
          </cell>
          <cell r="C135">
            <v>44859</v>
          </cell>
          <cell r="D135">
            <v>44859</v>
          </cell>
          <cell r="E135">
            <v>44859</v>
          </cell>
          <cell r="F135" t="str">
            <v>Semaine 43</v>
          </cell>
        </row>
        <row r="136">
          <cell r="B136">
            <v>44860</v>
          </cell>
          <cell r="C136">
            <v>44860</v>
          </cell>
          <cell r="D136">
            <v>44860</v>
          </cell>
          <cell r="E136">
            <v>44860</v>
          </cell>
          <cell r="F136" t="str">
            <v>Semaine 43</v>
          </cell>
        </row>
        <row r="137">
          <cell r="B137">
            <v>44861</v>
          </cell>
          <cell r="C137">
            <v>44861</v>
          </cell>
          <cell r="D137">
            <v>44861</v>
          </cell>
          <cell r="E137">
            <v>44861</v>
          </cell>
          <cell r="F137" t="str">
            <v>Semaine 43</v>
          </cell>
        </row>
        <row r="138">
          <cell r="B138">
            <v>44862</v>
          </cell>
          <cell r="C138">
            <v>44862</v>
          </cell>
          <cell r="D138">
            <v>44862</v>
          </cell>
          <cell r="E138">
            <v>44862</v>
          </cell>
          <cell r="F138" t="str">
            <v>Semaine 43</v>
          </cell>
        </row>
        <row r="139">
          <cell r="B139">
            <v>44863</v>
          </cell>
          <cell r="C139">
            <v>44863</v>
          </cell>
          <cell r="D139">
            <v>44863</v>
          </cell>
          <cell r="E139">
            <v>44863</v>
          </cell>
          <cell r="F139" t="str">
            <v>Semaine 43</v>
          </cell>
        </row>
        <row r="140">
          <cell r="B140">
            <v>44864</v>
          </cell>
          <cell r="C140">
            <v>44864</v>
          </cell>
          <cell r="D140">
            <v>44864</v>
          </cell>
          <cell r="E140">
            <v>44864</v>
          </cell>
          <cell r="F140" t="str">
            <v>Semaine 43</v>
          </cell>
        </row>
        <row r="141">
          <cell r="B141">
            <v>44865</v>
          </cell>
          <cell r="C141">
            <v>44865</v>
          </cell>
          <cell r="D141">
            <v>44865</v>
          </cell>
          <cell r="E141">
            <v>44865</v>
          </cell>
          <cell r="F141" t="str">
            <v>Semaine 44</v>
          </cell>
        </row>
        <row r="142">
          <cell r="B142">
            <v>44866</v>
          </cell>
          <cell r="C142">
            <v>44866</v>
          </cell>
          <cell r="D142">
            <v>44866</v>
          </cell>
          <cell r="E142">
            <v>44866</v>
          </cell>
          <cell r="F142" t="str">
            <v>Semaine 44</v>
          </cell>
        </row>
        <row r="143">
          <cell r="B143">
            <v>44867</v>
          </cell>
          <cell r="C143">
            <v>44867</v>
          </cell>
          <cell r="D143">
            <v>44867</v>
          </cell>
          <cell r="E143">
            <v>44867</v>
          </cell>
          <cell r="F143" t="str">
            <v>Semaine 44</v>
          </cell>
        </row>
        <row r="144">
          <cell r="B144">
            <v>44868</v>
          </cell>
          <cell r="C144">
            <v>44868</v>
          </cell>
          <cell r="D144">
            <v>44868</v>
          </cell>
          <cell r="E144">
            <v>44868</v>
          </cell>
          <cell r="F144" t="str">
            <v>Semaine 44</v>
          </cell>
        </row>
        <row r="145">
          <cell r="B145">
            <v>44869</v>
          </cell>
          <cell r="C145">
            <v>44869</v>
          </cell>
          <cell r="D145">
            <v>44869</v>
          </cell>
          <cell r="E145">
            <v>44869</v>
          </cell>
          <cell r="F145" t="str">
            <v>Semaine 44</v>
          </cell>
        </row>
        <row r="146">
          <cell r="B146">
            <v>44870</v>
          </cell>
          <cell r="C146">
            <v>44870</v>
          </cell>
          <cell r="D146">
            <v>44870</v>
          </cell>
          <cell r="E146">
            <v>44870</v>
          </cell>
          <cell r="F146" t="str">
            <v>Semaine 44</v>
          </cell>
        </row>
        <row r="147">
          <cell r="B147">
            <v>44871</v>
          </cell>
          <cell r="C147">
            <v>44871</v>
          </cell>
          <cell r="D147">
            <v>44871</v>
          </cell>
          <cell r="E147">
            <v>44871</v>
          </cell>
          <cell r="F147" t="str">
            <v>Semaine 44</v>
          </cell>
        </row>
        <row r="148">
          <cell r="B148">
            <v>44872</v>
          </cell>
          <cell r="C148">
            <v>44872</v>
          </cell>
          <cell r="D148">
            <v>44872</v>
          </cell>
          <cell r="E148">
            <v>44872</v>
          </cell>
          <cell r="F148" t="str">
            <v>Semaine 45</v>
          </cell>
        </row>
        <row r="149">
          <cell r="B149">
            <v>44873</v>
          </cell>
          <cell r="C149">
            <v>44873</v>
          </cell>
          <cell r="D149">
            <v>44873</v>
          </cell>
          <cell r="E149">
            <v>44873</v>
          </cell>
          <cell r="F149" t="str">
            <v>Semaine 45</v>
          </cell>
        </row>
        <row r="150">
          <cell r="B150">
            <v>44874</v>
          </cell>
          <cell r="C150">
            <v>44874</v>
          </cell>
          <cell r="D150">
            <v>44874</v>
          </cell>
          <cell r="E150">
            <v>44874</v>
          </cell>
          <cell r="F150" t="str">
            <v>Semaine 45</v>
          </cell>
        </row>
        <row r="151">
          <cell r="B151">
            <v>44875</v>
          </cell>
          <cell r="C151">
            <v>44875</v>
          </cell>
          <cell r="D151">
            <v>44875</v>
          </cell>
          <cell r="E151">
            <v>44875</v>
          </cell>
          <cell r="F151" t="str">
            <v>Semaine 45</v>
          </cell>
        </row>
        <row r="152">
          <cell r="B152">
            <v>44876</v>
          </cell>
          <cell r="C152">
            <v>44876</v>
          </cell>
          <cell r="D152">
            <v>44876</v>
          </cell>
          <cell r="E152">
            <v>44876</v>
          </cell>
          <cell r="F152" t="str">
            <v>Semaine 45</v>
          </cell>
        </row>
        <row r="153">
          <cell r="B153">
            <v>44877</v>
          </cell>
          <cell r="C153">
            <v>44877</v>
          </cell>
          <cell r="D153">
            <v>44877</v>
          </cell>
          <cell r="E153">
            <v>44877</v>
          </cell>
          <cell r="F153" t="str">
            <v>Semaine 45</v>
          </cell>
        </row>
        <row r="154">
          <cell r="B154">
            <v>44878</v>
          </cell>
          <cell r="C154">
            <v>44878</v>
          </cell>
          <cell r="D154">
            <v>44878</v>
          </cell>
          <cell r="E154">
            <v>44878</v>
          </cell>
          <cell r="F154" t="str">
            <v>Semaine 45</v>
          </cell>
        </row>
        <row r="155">
          <cell r="B155">
            <v>44879</v>
          </cell>
          <cell r="C155">
            <v>44879</v>
          </cell>
          <cell r="D155">
            <v>44879</v>
          </cell>
          <cell r="E155">
            <v>44879</v>
          </cell>
          <cell r="F155" t="str">
            <v>Semaine 46</v>
          </cell>
        </row>
        <row r="156">
          <cell r="B156">
            <v>44880</v>
          </cell>
          <cell r="C156">
            <v>44880</v>
          </cell>
          <cell r="D156">
            <v>44880</v>
          </cell>
          <cell r="E156">
            <v>44880</v>
          </cell>
          <cell r="F156" t="str">
            <v>Semaine 46</v>
          </cell>
        </row>
        <row r="157">
          <cell r="B157">
            <v>44881</v>
          </cell>
          <cell r="C157">
            <v>44881</v>
          </cell>
          <cell r="D157">
            <v>44881</v>
          </cell>
          <cell r="E157">
            <v>44881</v>
          </cell>
          <cell r="F157" t="str">
            <v>Semaine 46</v>
          </cell>
        </row>
        <row r="158">
          <cell r="B158">
            <v>44882</v>
          </cell>
          <cell r="C158">
            <v>44882</v>
          </cell>
          <cell r="D158">
            <v>44882</v>
          </cell>
          <cell r="E158">
            <v>44882</v>
          </cell>
          <cell r="F158" t="str">
            <v>Semaine 46</v>
          </cell>
        </row>
        <row r="159">
          <cell r="B159">
            <v>44883</v>
          </cell>
          <cell r="C159">
            <v>44883</v>
          </cell>
          <cell r="D159">
            <v>44883</v>
          </cell>
          <cell r="E159">
            <v>44883</v>
          </cell>
          <cell r="F159" t="str">
            <v>Semaine 46</v>
          </cell>
        </row>
        <row r="160">
          <cell r="B160">
            <v>44884</v>
          </cell>
          <cell r="C160">
            <v>44884</v>
          </cell>
          <cell r="D160">
            <v>44884</v>
          </cell>
          <cell r="E160">
            <v>44884</v>
          </cell>
          <cell r="F160" t="str">
            <v>Semaine 46</v>
          </cell>
        </row>
        <row r="161">
          <cell r="B161">
            <v>44885</v>
          </cell>
          <cell r="C161">
            <v>44885</v>
          </cell>
          <cell r="D161">
            <v>44885</v>
          </cell>
          <cell r="E161">
            <v>44885</v>
          </cell>
          <cell r="F161" t="str">
            <v>Semaine 46</v>
          </cell>
        </row>
        <row r="162">
          <cell r="B162">
            <v>44886</v>
          </cell>
          <cell r="C162">
            <v>44886</v>
          </cell>
          <cell r="D162">
            <v>44886</v>
          </cell>
          <cell r="E162">
            <v>44886</v>
          </cell>
          <cell r="F162" t="str">
            <v>Semaine 47</v>
          </cell>
        </row>
        <row r="163">
          <cell r="B163">
            <v>44887</v>
          </cell>
          <cell r="C163">
            <v>44887</v>
          </cell>
          <cell r="D163">
            <v>44887</v>
          </cell>
          <cell r="E163">
            <v>44887</v>
          </cell>
          <cell r="F163" t="str">
            <v>Semaine 47</v>
          </cell>
        </row>
        <row r="164">
          <cell r="B164">
            <v>44888</v>
          </cell>
          <cell r="C164">
            <v>44888</v>
          </cell>
          <cell r="D164">
            <v>44888</v>
          </cell>
          <cell r="E164">
            <v>44888</v>
          </cell>
          <cell r="F164" t="str">
            <v>Semaine 47</v>
          </cell>
        </row>
        <row r="165">
          <cell r="B165">
            <v>44889</v>
          </cell>
          <cell r="C165">
            <v>44889</v>
          </cell>
          <cell r="D165">
            <v>44889</v>
          </cell>
          <cell r="E165">
            <v>44889</v>
          </cell>
          <cell r="F165" t="str">
            <v>Semaine 47</v>
          </cell>
        </row>
        <row r="166">
          <cell r="B166">
            <v>44890</v>
          </cell>
          <cell r="C166">
            <v>44890</v>
          </cell>
          <cell r="D166">
            <v>44890</v>
          </cell>
          <cell r="E166">
            <v>44890</v>
          </cell>
          <cell r="F166" t="str">
            <v>Semaine 47</v>
          </cell>
        </row>
        <row r="167">
          <cell r="B167">
            <v>44891</v>
          </cell>
          <cell r="C167">
            <v>44891</v>
          </cell>
          <cell r="D167">
            <v>44891</v>
          </cell>
          <cell r="E167">
            <v>44891</v>
          </cell>
          <cell r="F167" t="str">
            <v>Semaine 47</v>
          </cell>
        </row>
        <row r="168">
          <cell r="B168">
            <v>44892</v>
          </cell>
          <cell r="C168">
            <v>44892</v>
          </cell>
          <cell r="D168">
            <v>44892</v>
          </cell>
          <cell r="E168">
            <v>44892</v>
          </cell>
          <cell r="F168" t="str">
            <v>Semaine 47</v>
          </cell>
        </row>
        <row r="169">
          <cell r="B169">
            <v>44893</v>
          </cell>
          <cell r="C169">
            <v>44893</v>
          </cell>
          <cell r="D169">
            <v>44893</v>
          </cell>
          <cell r="E169">
            <v>44893</v>
          </cell>
          <cell r="F169" t="str">
            <v>Semaine 48</v>
          </cell>
        </row>
        <row r="170">
          <cell r="B170">
            <v>44894</v>
          </cell>
          <cell r="C170">
            <v>44894</v>
          </cell>
          <cell r="D170">
            <v>44894</v>
          </cell>
          <cell r="E170">
            <v>44894</v>
          </cell>
          <cell r="F170" t="str">
            <v>Semaine 48</v>
          </cell>
        </row>
        <row r="171">
          <cell r="B171">
            <v>44895</v>
          </cell>
          <cell r="C171">
            <v>44895</v>
          </cell>
          <cell r="D171">
            <v>44895</v>
          </cell>
          <cell r="E171">
            <v>44895</v>
          </cell>
          <cell r="F171" t="str">
            <v>Semaine 48</v>
          </cell>
        </row>
        <row r="172">
          <cell r="B172">
            <v>44896</v>
          </cell>
          <cell r="C172">
            <v>44896</v>
          </cell>
          <cell r="D172">
            <v>44896</v>
          </cell>
          <cell r="E172">
            <v>44896</v>
          </cell>
          <cell r="F172" t="str">
            <v>Semaine 48</v>
          </cell>
        </row>
        <row r="173">
          <cell r="B173">
            <v>44897</v>
          </cell>
          <cell r="C173">
            <v>44897</v>
          </cell>
          <cell r="D173">
            <v>44897</v>
          </cell>
          <cell r="E173">
            <v>44897</v>
          </cell>
          <cell r="F173" t="str">
            <v>Semaine 48</v>
          </cell>
        </row>
        <row r="174">
          <cell r="B174">
            <v>44898</v>
          </cell>
          <cell r="C174">
            <v>44898</v>
          </cell>
          <cell r="D174">
            <v>44898</v>
          </cell>
          <cell r="E174">
            <v>44898</v>
          </cell>
          <cell r="F174" t="str">
            <v>Semaine 48</v>
          </cell>
        </row>
        <row r="175">
          <cell r="B175">
            <v>44899</v>
          </cell>
          <cell r="C175">
            <v>44899</v>
          </cell>
          <cell r="D175">
            <v>44899</v>
          </cell>
          <cell r="E175">
            <v>44899</v>
          </cell>
          <cell r="F175" t="str">
            <v>Semaine 48</v>
          </cell>
        </row>
        <row r="176">
          <cell r="B176">
            <v>44900</v>
          </cell>
          <cell r="C176">
            <v>44900</v>
          </cell>
          <cell r="D176">
            <v>44900</v>
          </cell>
          <cell r="E176">
            <v>44900</v>
          </cell>
          <cell r="F176" t="str">
            <v>Semaine 49</v>
          </cell>
        </row>
        <row r="177">
          <cell r="B177">
            <v>44901</v>
          </cell>
          <cell r="C177">
            <v>44901</v>
          </cell>
          <cell r="D177">
            <v>44901</v>
          </cell>
          <cell r="E177">
            <v>44901</v>
          </cell>
          <cell r="F177" t="str">
            <v>Semaine 49</v>
          </cell>
        </row>
        <row r="178">
          <cell r="B178">
            <v>44902</v>
          </cell>
          <cell r="C178">
            <v>44902</v>
          </cell>
          <cell r="D178">
            <v>44902</v>
          </cell>
          <cell r="E178">
            <v>44902</v>
          </cell>
          <cell r="F178" t="str">
            <v>Semaine 49</v>
          </cell>
        </row>
        <row r="179">
          <cell r="B179">
            <v>44903</v>
          </cell>
          <cell r="C179">
            <v>44903</v>
          </cell>
          <cell r="D179">
            <v>44903</v>
          </cell>
          <cell r="E179">
            <v>44903</v>
          </cell>
          <cell r="F179" t="str">
            <v>Semaine 49</v>
          </cell>
        </row>
        <row r="180">
          <cell r="B180">
            <v>44904</v>
          </cell>
          <cell r="C180">
            <v>44904</v>
          </cell>
          <cell r="D180">
            <v>44904</v>
          </cell>
          <cell r="E180">
            <v>44904</v>
          </cell>
          <cell r="F180" t="str">
            <v>Semaine 49</v>
          </cell>
        </row>
        <row r="181">
          <cell r="B181">
            <v>44905</v>
          </cell>
          <cell r="C181">
            <v>44905</v>
          </cell>
          <cell r="D181">
            <v>44905</v>
          </cell>
          <cell r="E181">
            <v>44905</v>
          </cell>
          <cell r="F181" t="str">
            <v>Semaine 49</v>
          </cell>
        </row>
        <row r="182">
          <cell r="B182">
            <v>44906</v>
          </cell>
          <cell r="C182">
            <v>44906</v>
          </cell>
          <cell r="D182">
            <v>44906</v>
          </cell>
          <cell r="E182">
            <v>44906</v>
          </cell>
          <cell r="F182" t="str">
            <v>Semaine 49</v>
          </cell>
        </row>
        <row r="183">
          <cell r="B183">
            <v>44907</v>
          </cell>
          <cell r="C183">
            <v>44907</v>
          </cell>
          <cell r="D183">
            <v>44907</v>
          </cell>
          <cell r="E183">
            <v>44907</v>
          </cell>
          <cell r="F183" t="str">
            <v>Semaine 50</v>
          </cell>
        </row>
        <row r="184">
          <cell r="B184">
            <v>44908</v>
          </cell>
          <cell r="C184">
            <v>44908</v>
          </cell>
          <cell r="D184">
            <v>44908</v>
          </cell>
          <cell r="E184">
            <v>44908</v>
          </cell>
          <cell r="F184" t="str">
            <v>Semaine 50</v>
          </cell>
        </row>
        <row r="185">
          <cell r="B185">
            <v>44909</v>
          </cell>
          <cell r="C185">
            <v>44909</v>
          </cell>
          <cell r="D185">
            <v>44909</v>
          </cell>
          <cell r="E185">
            <v>44909</v>
          </cell>
          <cell r="F185" t="str">
            <v>Semaine 50</v>
          </cell>
        </row>
        <row r="186">
          <cell r="B186">
            <v>44910</v>
          </cell>
          <cell r="C186">
            <v>44910</v>
          </cell>
          <cell r="D186">
            <v>44910</v>
          </cell>
          <cell r="E186">
            <v>44910</v>
          </cell>
          <cell r="F186" t="str">
            <v>Semaine 50</v>
          </cell>
        </row>
        <row r="187">
          <cell r="B187">
            <v>44911</v>
          </cell>
          <cell r="C187">
            <v>44911</v>
          </cell>
          <cell r="D187">
            <v>44911</v>
          </cell>
          <cell r="E187">
            <v>44911</v>
          </cell>
          <cell r="F187" t="str">
            <v>Semaine 50</v>
          </cell>
        </row>
        <row r="188">
          <cell r="B188">
            <v>44912</v>
          </cell>
          <cell r="C188">
            <v>44912</v>
          </cell>
          <cell r="D188">
            <v>44912</v>
          </cell>
          <cell r="E188">
            <v>44912</v>
          </cell>
          <cell r="F188" t="str">
            <v>Semaine 50</v>
          </cell>
        </row>
        <row r="189">
          <cell r="B189">
            <v>44913</v>
          </cell>
          <cell r="C189">
            <v>44913</v>
          </cell>
          <cell r="D189">
            <v>44913</v>
          </cell>
          <cell r="E189">
            <v>44913</v>
          </cell>
          <cell r="F189" t="str">
            <v>Semaine 50</v>
          </cell>
        </row>
        <row r="190">
          <cell r="B190">
            <v>44914</v>
          </cell>
          <cell r="C190">
            <v>44914</v>
          </cell>
          <cell r="D190">
            <v>44914</v>
          </cell>
          <cell r="E190">
            <v>44914</v>
          </cell>
          <cell r="F190" t="str">
            <v>Semaine 51</v>
          </cell>
        </row>
        <row r="191">
          <cell r="B191">
            <v>44915</v>
          </cell>
          <cell r="C191">
            <v>44915</v>
          </cell>
          <cell r="D191">
            <v>44915</v>
          </cell>
          <cell r="E191">
            <v>44915</v>
          </cell>
          <cell r="F191" t="str">
            <v>Semaine 51</v>
          </cell>
        </row>
        <row r="192">
          <cell r="B192">
            <v>44916</v>
          </cell>
          <cell r="C192">
            <v>44916</v>
          </cell>
          <cell r="D192">
            <v>44916</v>
          </cell>
          <cell r="E192">
            <v>44916</v>
          </cell>
          <cell r="F192" t="str">
            <v>Semaine 51</v>
          </cell>
        </row>
        <row r="193">
          <cell r="B193">
            <v>44917</v>
          </cell>
          <cell r="C193">
            <v>44917</v>
          </cell>
          <cell r="D193">
            <v>44917</v>
          </cell>
          <cell r="E193">
            <v>44917</v>
          </cell>
          <cell r="F193" t="str">
            <v>Semaine 51</v>
          </cell>
        </row>
        <row r="194">
          <cell r="B194">
            <v>44918</v>
          </cell>
          <cell r="C194">
            <v>44918</v>
          </cell>
          <cell r="D194">
            <v>44918</v>
          </cell>
          <cell r="E194">
            <v>44918</v>
          </cell>
          <cell r="F194" t="str">
            <v>Semaine 51</v>
          </cell>
        </row>
        <row r="195">
          <cell r="B195">
            <v>44919</v>
          </cell>
          <cell r="C195">
            <v>44919</v>
          </cell>
          <cell r="D195">
            <v>44919</v>
          </cell>
          <cell r="E195">
            <v>44919</v>
          </cell>
          <cell r="F195" t="str">
            <v>Semaine 51</v>
          </cell>
        </row>
        <row r="196">
          <cell r="B196">
            <v>44920</v>
          </cell>
          <cell r="C196">
            <v>44920</v>
          </cell>
          <cell r="D196">
            <v>44920</v>
          </cell>
          <cell r="E196">
            <v>44920</v>
          </cell>
          <cell r="F196" t="str">
            <v>Semaine 51</v>
          </cell>
        </row>
        <row r="197">
          <cell r="B197">
            <v>44921</v>
          </cell>
          <cell r="C197">
            <v>44921</v>
          </cell>
          <cell r="D197">
            <v>44921</v>
          </cell>
          <cell r="E197">
            <v>44921</v>
          </cell>
          <cell r="F197" t="str">
            <v>Semaine 52</v>
          </cell>
        </row>
        <row r="198">
          <cell r="B198">
            <v>44922</v>
          </cell>
          <cell r="C198">
            <v>44922</v>
          </cell>
          <cell r="D198">
            <v>44922</v>
          </cell>
          <cell r="E198">
            <v>44922</v>
          </cell>
          <cell r="F198" t="str">
            <v>Semaine 52</v>
          </cell>
        </row>
        <row r="199">
          <cell r="B199">
            <v>44923</v>
          </cell>
          <cell r="C199">
            <v>44923</v>
          </cell>
          <cell r="D199">
            <v>44923</v>
          </cell>
          <cell r="E199">
            <v>44923</v>
          </cell>
          <cell r="F199" t="str">
            <v>Semaine 52</v>
          </cell>
        </row>
        <row r="200">
          <cell r="B200">
            <v>44924</v>
          </cell>
          <cell r="C200">
            <v>44924</v>
          </cell>
          <cell r="D200">
            <v>44924</v>
          </cell>
          <cell r="E200">
            <v>44924</v>
          </cell>
          <cell r="F200" t="str">
            <v>Semaine 52</v>
          </cell>
        </row>
        <row r="201">
          <cell r="B201">
            <v>44925</v>
          </cell>
          <cell r="C201">
            <v>44925</v>
          </cell>
          <cell r="D201">
            <v>44925</v>
          </cell>
          <cell r="E201">
            <v>44925</v>
          </cell>
          <cell r="F201" t="str">
            <v>Semaine 52</v>
          </cell>
        </row>
        <row r="202">
          <cell r="B202">
            <v>44926</v>
          </cell>
          <cell r="C202">
            <v>44926</v>
          </cell>
          <cell r="D202">
            <v>44926</v>
          </cell>
          <cell r="E202">
            <v>44926</v>
          </cell>
          <cell r="F202" t="str">
            <v>Semaine 52</v>
          </cell>
        </row>
      </sheetData>
      <sheetData sheetId="1">
        <row r="5">
          <cell r="I5" t="str">
            <v>Amandine CAMPELLO</v>
          </cell>
        </row>
        <row r="6">
          <cell r="I6" t="str">
            <v>Amandine ROBERT</v>
          </cell>
        </row>
        <row r="7">
          <cell r="I7" t="str">
            <v>Benjamin DUMAS</v>
          </cell>
        </row>
        <row r="8">
          <cell r="I8" t="str">
            <v>Carine HERAILH</v>
          </cell>
        </row>
        <row r="9">
          <cell r="I9" t="str">
            <v>Catherine QUENTIN</v>
          </cell>
        </row>
        <row r="10">
          <cell r="I10" t="str">
            <v>Cécile THEROND</v>
          </cell>
        </row>
        <row r="11">
          <cell r="I11" t="str">
            <v>Christelle LLORIA</v>
          </cell>
        </row>
        <row r="12">
          <cell r="I12" t="str">
            <v>Delphine LAPLACE</v>
          </cell>
        </row>
        <row r="13">
          <cell r="I13" t="str">
            <v>Florence ARAOU</v>
          </cell>
        </row>
        <row r="14">
          <cell r="I14" t="str">
            <v>Florence LEYNINGER</v>
          </cell>
        </row>
        <row r="15">
          <cell r="I15" t="str">
            <v>Jérémy BENEZECH</v>
          </cell>
        </row>
        <row r="16">
          <cell r="I16" t="str">
            <v>Jonathan VALLIERES</v>
          </cell>
        </row>
        <row r="17">
          <cell r="I17" t="str">
            <v>Karine GRIEU</v>
          </cell>
        </row>
        <row r="18">
          <cell r="I18" t="str">
            <v>Lolita REYNERT</v>
          </cell>
        </row>
        <row r="19">
          <cell r="I19" t="str">
            <v>Magali BOISSONNADE</v>
          </cell>
        </row>
        <row r="20">
          <cell r="I20" t="str">
            <v>Magali DEPARDAY</v>
          </cell>
        </row>
        <row r="21">
          <cell r="I21" t="str">
            <v>Marie-Claude ANASTASY</v>
          </cell>
        </row>
        <row r="22">
          <cell r="I22" t="str">
            <v>Mathilde BOUVIER</v>
          </cell>
        </row>
        <row r="23">
          <cell r="I23" t="str">
            <v>Olivier BELLOT</v>
          </cell>
        </row>
        <row r="24">
          <cell r="I24" t="str">
            <v>Pauline CAESTEKER</v>
          </cell>
        </row>
        <row r="25">
          <cell r="I25" t="str">
            <v>Rémi SOUSTELLE</v>
          </cell>
        </row>
        <row r="26">
          <cell r="I26" t="str">
            <v>Robin FERRASSE</v>
          </cell>
        </row>
        <row r="27">
          <cell r="I27" t="str">
            <v>Samahé GUEDIRA</v>
          </cell>
        </row>
        <row r="28">
          <cell r="I28" t="str">
            <v>Sophie JOUVE</v>
          </cell>
        </row>
        <row r="29">
          <cell r="I29" t="str">
            <v>Tania BLANCHARD</v>
          </cell>
        </row>
        <row r="30">
          <cell r="I30" t="str">
            <v>Thierry MANDE</v>
          </cell>
        </row>
        <row r="31">
          <cell r="I31" t="str">
            <v>Valérie POTEZ</v>
          </cell>
        </row>
        <row r="32">
          <cell r="I32" t="str">
            <v>Véronique PALLUT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45C3E-E660-4B32-AC7E-16E20088FF21}">
  <dimension ref="A1:CD95"/>
  <sheetViews>
    <sheetView tabSelected="1" zoomScale="70" zoomScaleNormal="70" workbookViewId="0">
      <pane xSplit="3" ySplit="6" topLeftCell="BF7" activePane="bottomRight" state="frozen"/>
      <selection pane="topRight" activeCell="D1" sqref="D1"/>
      <selection pane="bottomLeft" activeCell="A7" sqref="A7"/>
      <selection pane="bottomRight" activeCell="BZ30" sqref="BZ30"/>
    </sheetView>
  </sheetViews>
  <sheetFormatPr baseColWidth="10" defaultRowHeight="15"/>
  <cols>
    <col min="1" max="1" width="23.7109375" bestFit="1" customWidth="1"/>
    <col min="4" max="63" width="4.28515625" customWidth="1"/>
    <col min="64" max="64" width="1.7109375" customWidth="1"/>
    <col min="65" max="65" width="25.28515625" customWidth="1"/>
    <col min="76" max="76" width="25.7109375" customWidth="1"/>
    <col min="77" max="79" width="12.5703125" bestFit="1" customWidth="1"/>
    <col min="80" max="80" width="12.140625" bestFit="1" customWidth="1"/>
    <col min="81" max="82" width="12.5703125" bestFit="1" customWidth="1"/>
  </cols>
  <sheetData>
    <row r="1" spans="1:82" ht="18.75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O1" t="s">
        <v>1</v>
      </c>
      <c r="BP1" s="2"/>
      <c r="BQ1" s="3"/>
    </row>
    <row r="2" spans="1:82" ht="27" thickBot="1">
      <c r="A2" s="4">
        <v>44896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O2" s="5" t="s">
        <v>2</v>
      </c>
      <c r="BP2" s="6" t="s">
        <v>3</v>
      </c>
      <c r="BQ2" s="7" t="s">
        <v>4</v>
      </c>
    </row>
    <row r="3" spans="1:82" ht="20.25" customHeight="1" thickBot="1">
      <c r="A3" s="8">
        <v>44896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O3" s="10" t="s">
        <v>5</v>
      </c>
      <c r="BP3" s="6" t="s">
        <v>6</v>
      </c>
      <c r="BQ3" s="3"/>
    </row>
    <row r="4" spans="1:82" ht="27.75" thickBot="1">
      <c r="A4" s="147" t="s">
        <v>7</v>
      </c>
      <c r="B4" s="147"/>
      <c r="C4" s="147"/>
      <c r="D4" s="150"/>
      <c r="E4" s="151"/>
      <c r="F4" s="151"/>
      <c r="G4" s="15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2"/>
      <c r="BE4" s="13"/>
      <c r="BF4" s="13"/>
      <c r="BG4" s="13"/>
      <c r="BH4" s="13"/>
      <c r="BI4" s="13"/>
      <c r="BJ4" s="13"/>
      <c r="BK4" s="14"/>
      <c r="BL4" s="15"/>
      <c r="BM4" s="15"/>
      <c r="BO4" s="16" t="s">
        <v>8</v>
      </c>
      <c r="BP4" s="17" t="s">
        <v>9</v>
      </c>
    </row>
    <row r="5" spans="1:82" ht="34.5" customHeight="1" thickBot="1">
      <c r="A5" s="148"/>
      <c r="B5" s="148"/>
      <c r="C5" s="148"/>
      <c r="D5" s="142" t="s">
        <v>29</v>
      </c>
      <c r="E5" s="143"/>
      <c r="F5" s="143"/>
      <c r="G5" s="144"/>
      <c r="H5" s="142" t="s">
        <v>30</v>
      </c>
      <c r="I5" s="143"/>
      <c r="J5" s="143"/>
      <c r="K5" s="144"/>
      <c r="L5" s="142" t="s">
        <v>31</v>
      </c>
      <c r="M5" s="143"/>
      <c r="N5" s="143"/>
      <c r="O5" s="144"/>
      <c r="P5" s="142" t="s">
        <v>32</v>
      </c>
      <c r="Q5" s="143"/>
      <c r="R5" s="143"/>
      <c r="S5" s="144"/>
      <c r="T5" s="142" t="s">
        <v>33</v>
      </c>
      <c r="U5" s="143"/>
      <c r="V5" s="143"/>
      <c r="W5" s="144"/>
      <c r="X5" s="142" t="s">
        <v>34</v>
      </c>
      <c r="Y5" s="143"/>
      <c r="Z5" s="143"/>
      <c r="AA5" s="144"/>
      <c r="AB5" s="142" t="s">
        <v>35</v>
      </c>
      <c r="AC5" s="143"/>
      <c r="AD5" s="143"/>
      <c r="AE5" s="144"/>
      <c r="AF5" s="142" t="s">
        <v>36</v>
      </c>
      <c r="AG5" s="143"/>
      <c r="AH5" s="143"/>
      <c r="AI5" s="144"/>
      <c r="AJ5" s="142" t="s">
        <v>37</v>
      </c>
      <c r="AK5" s="143"/>
      <c r="AL5" s="143"/>
      <c r="AM5" s="144"/>
      <c r="AN5" s="142" t="s">
        <v>38</v>
      </c>
      <c r="AO5" s="143"/>
      <c r="AP5" s="143"/>
      <c r="AQ5" s="144"/>
      <c r="AR5" s="142" t="s">
        <v>39</v>
      </c>
      <c r="AS5" s="143"/>
      <c r="AT5" s="143"/>
      <c r="AU5" s="144"/>
      <c r="AV5" s="142" t="s">
        <v>40</v>
      </c>
      <c r="AW5" s="143"/>
      <c r="AX5" s="143"/>
      <c r="AY5" s="144"/>
      <c r="AZ5" s="142" t="s">
        <v>41</v>
      </c>
      <c r="BA5" s="143"/>
      <c r="BB5" s="143"/>
      <c r="BC5" s="144"/>
      <c r="BD5" s="142" t="s">
        <v>42</v>
      </c>
      <c r="BE5" s="143"/>
      <c r="BF5" s="143"/>
      <c r="BG5" s="144"/>
      <c r="BH5" s="142" t="s">
        <v>43</v>
      </c>
      <c r="BI5" s="143"/>
      <c r="BJ5" s="143"/>
      <c r="BK5" s="144"/>
      <c r="BL5" s="18"/>
      <c r="BM5" s="145" t="s">
        <v>10</v>
      </c>
      <c r="BO5" s="6" t="s">
        <v>11</v>
      </c>
      <c r="BP5" s="19" t="s">
        <v>12</v>
      </c>
    </row>
    <row r="6" spans="1:82" ht="43.5" thickBot="1">
      <c r="A6" s="149"/>
      <c r="B6" s="149"/>
      <c r="C6" s="149"/>
      <c r="D6" s="21" t="s">
        <v>15</v>
      </c>
      <c r="E6" s="23" t="s">
        <v>16</v>
      </c>
      <c r="F6" s="22" t="s">
        <v>13</v>
      </c>
      <c r="G6" s="20" t="s">
        <v>14</v>
      </c>
      <c r="H6" s="21" t="s">
        <v>15</v>
      </c>
      <c r="I6" s="23" t="s">
        <v>16</v>
      </c>
      <c r="J6" s="22" t="s">
        <v>13</v>
      </c>
      <c r="K6" s="20" t="s">
        <v>14</v>
      </c>
      <c r="L6" s="21" t="s">
        <v>15</v>
      </c>
      <c r="M6" s="23" t="s">
        <v>16</v>
      </c>
      <c r="N6" s="22" t="s">
        <v>13</v>
      </c>
      <c r="O6" s="20" t="s">
        <v>14</v>
      </c>
      <c r="P6" s="21" t="s">
        <v>15</v>
      </c>
      <c r="Q6" s="23" t="s">
        <v>16</v>
      </c>
      <c r="R6" s="22" t="s">
        <v>13</v>
      </c>
      <c r="S6" s="20" t="s">
        <v>14</v>
      </c>
      <c r="T6" s="21" t="s">
        <v>15</v>
      </c>
      <c r="U6" s="23" t="s">
        <v>16</v>
      </c>
      <c r="V6" s="22" t="s">
        <v>13</v>
      </c>
      <c r="W6" s="20" t="s">
        <v>14</v>
      </c>
      <c r="X6" s="21" t="s">
        <v>15</v>
      </c>
      <c r="Y6" s="23" t="s">
        <v>16</v>
      </c>
      <c r="Z6" s="22" t="s">
        <v>13</v>
      </c>
      <c r="AA6" s="20" t="s">
        <v>14</v>
      </c>
      <c r="AB6" s="21" t="s">
        <v>15</v>
      </c>
      <c r="AC6" s="23" t="s">
        <v>16</v>
      </c>
      <c r="AD6" s="22" t="s">
        <v>13</v>
      </c>
      <c r="AE6" s="20" t="s">
        <v>14</v>
      </c>
      <c r="AF6" s="21" t="s">
        <v>15</v>
      </c>
      <c r="AG6" s="23" t="s">
        <v>16</v>
      </c>
      <c r="AH6" s="22" t="s">
        <v>13</v>
      </c>
      <c r="AI6" s="20" t="s">
        <v>14</v>
      </c>
      <c r="AJ6" s="21" t="s">
        <v>15</v>
      </c>
      <c r="AK6" s="23" t="s">
        <v>16</v>
      </c>
      <c r="AL6" s="22" t="s">
        <v>13</v>
      </c>
      <c r="AM6" s="20" t="s">
        <v>14</v>
      </c>
      <c r="AN6" s="21" t="s">
        <v>15</v>
      </c>
      <c r="AO6" s="23" t="s">
        <v>16</v>
      </c>
      <c r="AP6" s="22" t="s">
        <v>13</v>
      </c>
      <c r="AQ6" s="20" t="s">
        <v>14</v>
      </c>
      <c r="AR6" s="21" t="s">
        <v>15</v>
      </c>
      <c r="AS6" s="23" t="s">
        <v>16</v>
      </c>
      <c r="AT6" s="22" t="s">
        <v>13</v>
      </c>
      <c r="AU6" s="20" t="s">
        <v>14</v>
      </c>
      <c r="AV6" s="21" t="s">
        <v>15</v>
      </c>
      <c r="AW6" s="23" t="s">
        <v>16</v>
      </c>
      <c r="AX6" s="22" t="s">
        <v>13</v>
      </c>
      <c r="AY6" s="20" t="s">
        <v>14</v>
      </c>
      <c r="AZ6" s="21" t="s">
        <v>15</v>
      </c>
      <c r="BA6" s="23" t="s">
        <v>16</v>
      </c>
      <c r="BB6" s="22" t="s">
        <v>13</v>
      </c>
      <c r="BC6" s="20" t="s">
        <v>14</v>
      </c>
      <c r="BD6" s="21" t="s">
        <v>15</v>
      </c>
      <c r="BE6" s="23" t="s">
        <v>16</v>
      </c>
      <c r="BF6" s="22" t="s">
        <v>13</v>
      </c>
      <c r="BG6" s="20" t="s">
        <v>14</v>
      </c>
      <c r="BH6" s="21" t="s">
        <v>15</v>
      </c>
      <c r="BI6" s="23" t="s">
        <v>16</v>
      </c>
      <c r="BJ6" s="22" t="s">
        <v>13</v>
      </c>
      <c r="BK6" s="20" t="s">
        <v>14</v>
      </c>
      <c r="BL6" s="24"/>
      <c r="BM6" s="146"/>
    </row>
    <row r="7" spans="1:82" ht="15.75" thickBot="1">
      <c r="A7" s="25" t="s">
        <v>44</v>
      </c>
      <c r="B7" s="25"/>
      <c r="C7" s="26"/>
      <c r="D7" s="27"/>
      <c r="E7" s="152"/>
      <c r="F7" s="152"/>
      <c r="G7" s="28"/>
      <c r="H7" s="29"/>
      <c r="I7" s="164"/>
      <c r="J7" s="30"/>
      <c r="K7" s="31"/>
      <c r="L7" s="29"/>
      <c r="M7" s="30"/>
      <c r="N7" s="30"/>
      <c r="O7" s="31"/>
      <c r="P7" s="29"/>
      <c r="Q7" s="30"/>
      <c r="R7" s="30"/>
      <c r="S7" s="31"/>
      <c r="T7" s="29"/>
      <c r="U7" s="30"/>
      <c r="V7" s="30"/>
      <c r="W7" s="31"/>
      <c r="X7" s="29"/>
      <c r="Y7" s="30"/>
      <c r="Z7" s="30"/>
      <c r="AA7" s="31"/>
      <c r="AB7" s="29"/>
      <c r="AC7" s="30"/>
      <c r="AD7" s="30"/>
      <c r="AE7" s="31"/>
      <c r="AF7" s="29"/>
      <c r="AG7" s="30"/>
      <c r="AH7" s="30"/>
      <c r="AI7" s="31"/>
      <c r="AJ7" s="29"/>
      <c r="AK7" s="30"/>
      <c r="AL7" s="30"/>
      <c r="AM7" s="31"/>
      <c r="AN7" s="29"/>
      <c r="AO7" s="30"/>
      <c r="AP7" s="30"/>
      <c r="AQ7" s="31"/>
      <c r="AR7" s="29"/>
      <c r="AS7" s="30"/>
      <c r="AT7" s="30"/>
      <c r="AU7" s="31"/>
      <c r="AV7" s="29"/>
      <c r="AW7" s="30"/>
      <c r="AX7" s="30"/>
      <c r="AY7" s="31"/>
      <c r="AZ7" s="29"/>
      <c r="BA7" s="30"/>
      <c r="BB7" s="30"/>
      <c r="BC7" s="31"/>
      <c r="BD7" s="29"/>
      <c r="BE7" s="30"/>
      <c r="BF7" s="30"/>
      <c r="BG7" s="31"/>
      <c r="BH7" s="29"/>
      <c r="BI7" s="30"/>
      <c r="BJ7" s="30"/>
      <c r="BK7" s="31"/>
      <c r="BL7" s="25"/>
      <c r="BM7" s="32"/>
    </row>
    <row r="8" spans="1:82">
      <c r="A8" s="118" t="s">
        <v>17</v>
      </c>
      <c r="B8" s="120">
        <v>1</v>
      </c>
      <c r="C8" s="33" t="s">
        <v>18</v>
      </c>
      <c r="D8" s="34"/>
      <c r="E8" s="153"/>
      <c r="F8" s="153"/>
      <c r="G8" s="35"/>
      <c r="H8" s="36"/>
      <c r="I8" s="165"/>
      <c r="J8" s="37"/>
      <c r="K8" s="38"/>
      <c r="L8" s="34"/>
      <c r="M8" s="39"/>
      <c r="N8" s="39"/>
      <c r="O8" s="35"/>
      <c r="P8" s="34"/>
      <c r="Q8" s="39"/>
      <c r="R8" s="39"/>
      <c r="S8" s="35"/>
      <c r="T8" s="34"/>
      <c r="U8" s="39"/>
      <c r="V8" s="39"/>
      <c r="W8" s="35"/>
      <c r="X8" s="34"/>
      <c r="Y8" s="39"/>
      <c r="Z8" s="39"/>
      <c r="AA8" s="35"/>
      <c r="AB8" s="34"/>
      <c r="AC8" s="39"/>
      <c r="AD8" s="39"/>
      <c r="AE8" s="35"/>
      <c r="AF8" s="34"/>
      <c r="AG8" s="39"/>
      <c r="AH8" s="39"/>
      <c r="AI8" s="35"/>
      <c r="AJ8" s="34"/>
      <c r="AK8" s="39"/>
      <c r="AL8" s="39"/>
      <c r="AM8" s="35"/>
      <c r="AN8" s="34"/>
      <c r="AO8" s="39"/>
      <c r="AP8" s="39"/>
      <c r="AQ8" s="35"/>
      <c r="AR8" s="34"/>
      <c r="AS8" s="39"/>
      <c r="AT8" s="39"/>
      <c r="AU8" s="35"/>
      <c r="AV8" s="34"/>
      <c r="AW8" s="39"/>
      <c r="AX8" s="39"/>
      <c r="AY8" s="35"/>
      <c r="AZ8" s="34"/>
      <c r="BA8" s="39"/>
      <c r="BB8" s="39"/>
      <c r="BC8" s="35"/>
      <c r="BD8" s="34"/>
      <c r="BE8" s="39"/>
      <c r="BF8" s="39"/>
      <c r="BG8" s="35"/>
      <c r="BH8" s="34"/>
      <c r="BI8" s="39"/>
      <c r="BJ8" s="39"/>
      <c r="BK8" s="35"/>
      <c r="BL8" s="40"/>
      <c r="BM8" s="140"/>
      <c r="BY8" t="s">
        <v>51</v>
      </c>
    </row>
    <row r="9" spans="1:82" ht="15.75" thickBot="1">
      <c r="A9" s="119"/>
      <c r="B9" s="121"/>
      <c r="C9" s="41" t="s">
        <v>19</v>
      </c>
      <c r="D9" s="42"/>
      <c r="E9" s="154"/>
      <c r="F9" s="154"/>
      <c r="G9" s="43"/>
      <c r="H9" s="44"/>
      <c r="I9" s="166"/>
      <c r="J9" s="45"/>
      <c r="K9" s="46"/>
      <c r="L9" s="42"/>
      <c r="M9" s="47"/>
      <c r="N9" s="47"/>
      <c r="O9" s="43"/>
      <c r="P9" s="42"/>
      <c r="Q9" s="47"/>
      <c r="R9" s="47"/>
      <c r="S9" s="43"/>
      <c r="T9" s="42"/>
      <c r="U9" s="47"/>
      <c r="V9" s="47"/>
      <c r="W9" s="43"/>
      <c r="X9" s="42"/>
      <c r="Y9" s="47"/>
      <c r="Z9" s="47"/>
      <c r="AA9" s="43"/>
      <c r="AB9" s="42"/>
      <c r="AC9" s="47"/>
      <c r="AD9" s="47"/>
      <c r="AE9" s="43"/>
      <c r="AF9" s="42"/>
      <c r="AG9" s="47"/>
      <c r="AH9" s="47"/>
      <c r="AI9" s="43"/>
      <c r="AJ9" s="42"/>
      <c r="AK9" s="47"/>
      <c r="AL9" s="47"/>
      <c r="AM9" s="43"/>
      <c r="AN9" s="42"/>
      <c r="AO9" s="47"/>
      <c r="AP9" s="47"/>
      <c r="AQ9" s="43"/>
      <c r="AR9" s="42"/>
      <c r="AS9" s="47"/>
      <c r="AT9" s="47"/>
      <c r="AU9" s="43"/>
      <c r="AV9" s="42"/>
      <c r="AW9" s="47"/>
      <c r="AX9" s="47"/>
      <c r="AY9" s="43"/>
      <c r="AZ9" s="42"/>
      <c r="BA9" s="47"/>
      <c r="BB9" s="47"/>
      <c r="BC9" s="43"/>
      <c r="BD9" s="42"/>
      <c r="BE9" s="47"/>
      <c r="BF9" s="47"/>
      <c r="BG9" s="43"/>
      <c r="BH9" s="42"/>
      <c r="BI9" s="47"/>
      <c r="BJ9" s="47"/>
      <c r="BK9" s="43"/>
      <c r="BL9" s="40"/>
      <c r="BM9" s="141"/>
      <c r="BY9" s="176">
        <f>'[1]Création Planning'!Q6</f>
        <v>48</v>
      </c>
      <c r="BZ9" s="176">
        <f>'[1]Création Planning'!Q7</f>
        <v>49</v>
      </c>
      <c r="CA9" s="176">
        <f>'[1]Création Planning'!Q8</f>
        <v>50</v>
      </c>
      <c r="CB9" s="176">
        <f>'[1]Création Planning'!Q9</f>
        <v>51</v>
      </c>
      <c r="CC9" s="176">
        <f>'[1]Création Planning'!Q10</f>
        <v>52</v>
      </c>
      <c r="CD9" s="176">
        <f>'[1]Création Planning'!Q11</f>
        <v>52</v>
      </c>
    </row>
    <row r="10" spans="1:82" ht="15.75" thickBot="1">
      <c r="A10" s="118" t="s">
        <v>20</v>
      </c>
      <c r="B10" s="120">
        <v>2</v>
      </c>
      <c r="C10" s="33" t="s">
        <v>18</v>
      </c>
      <c r="D10" s="34"/>
      <c r="E10" s="153"/>
      <c r="F10" s="153"/>
      <c r="G10" s="35"/>
      <c r="H10" s="36"/>
      <c r="I10" s="165"/>
      <c r="J10" s="37"/>
      <c r="K10" s="48"/>
      <c r="L10" s="34"/>
      <c r="M10" s="39"/>
      <c r="N10" s="39"/>
      <c r="O10" s="35"/>
      <c r="P10" s="34"/>
      <c r="Q10" s="39"/>
      <c r="R10" s="39"/>
      <c r="S10" s="35"/>
      <c r="T10" s="34"/>
      <c r="U10" s="39"/>
      <c r="V10" s="39"/>
      <c r="W10" s="35"/>
      <c r="X10" s="34"/>
      <c r="Y10" s="39"/>
      <c r="Z10" s="39"/>
      <c r="AA10" s="35"/>
      <c r="AB10" s="34"/>
      <c r="AC10" s="39"/>
      <c r="AD10" s="39"/>
      <c r="AE10" s="35"/>
      <c r="AF10" s="34"/>
      <c r="AG10" s="39"/>
      <c r="AH10" s="39"/>
      <c r="AI10" s="35"/>
      <c r="AJ10" s="34"/>
      <c r="AK10" s="39"/>
      <c r="AL10" s="39"/>
      <c r="AM10" s="35"/>
      <c r="AN10" s="34"/>
      <c r="AO10" s="39"/>
      <c r="AP10" s="39"/>
      <c r="AQ10" s="35"/>
      <c r="AR10" s="34"/>
      <c r="AS10" s="39"/>
      <c r="AT10" s="39"/>
      <c r="AU10" s="35"/>
      <c r="AV10" s="34"/>
      <c r="AW10" s="39"/>
      <c r="AX10" s="39"/>
      <c r="AY10" s="35"/>
      <c r="AZ10" s="34"/>
      <c r="BA10" s="39"/>
      <c r="BB10" s="39"/>
      <c r="BC10" s="35"/>
      <c r="BD10" s="34"/>
      <c r="BE10" s="39"/>
      <c r="BF10" s="39"/>
      <c r="BG10" s="35"/>
      <c r="BH10" s="34"/>
      <c r="BI10" s="39"/>
      <c r="BJ10" s="39"/>
      <c r="BK10" s="35"/>
      <c r="BL10" s="40"/>
      <c r="BM10" s="130"/>
    </row>
    <row r="11" spans="1:82" ht="15.75" customHeight="1" thickBot="1">
      <c r="A11" s="119"/>
      <c r="B11" s="121"/>
      <c r="C11" s="41" t="s">
        <v>19</v>
      </c>
      <c r="D11" s="42"/>
      <c r="E11" s="154"/>
      <c r="F11" s="154"/>
      <c r="G11" s="43"/>
      <c r="H11" s="44"/>
      <c r="I11" s="166"/>
      <c r="J11" s="45"/>
      <c r="K11" s="49"/>
      <c r="L11" s="42"/>
      <c r="M11" s="47"/>
      <c r="N11" s="47"/>
      <c r="O11" s="43"/>
      <c r="P11" s="42"/>
      <c r="Q11" s="47"/>
      <c r="R11" s="47"/>
      <c r="S11" s="43"/>
      <c r="T11" s="42"/>
      <c r="U11" s="47"/>
      <c r="V11" s="47"/>
      <c r="W11" s="43"/>
      <c r="X11" s="42"/>
      <c r="Y11" s="47"/>
      <c r="Z11" s="47"/>
      <c r="AA11" s="43"/>
      <c r="AB11" s="42"/>
      <c r="AC11" s="47"/>
      <c r="AD11" s="47"/>
      <c r="AE11" s="43"/>
      <c r="AF11" s="42"/>
      <c r="AG11" s="47"/>
      <c r="AH11" s="47"/>
      <c r="AI11" s="43"/>
      <c r="AJ11" s="42"/>
      <c r="AK11" s="47"/>
      <c r="AL11" s="47"/>
      <c r="AM11" s="43"/>
      <c r="AN11" s="42"/>
      <c r="AO11" s="47"/>
      <c r="AP11" s="47"/>
      <c r="AQ11" s="43"/>
      <c r="AR11" s="42"/>
      <c r="AS11" s="47"/>
      <c r="AT11" s="47"/>
      <c r="AU11" s="43"/>
      <c r="AV11" s="42"/>
      <c r="AW11" s="47"/>
      <c r="AX11" s="47"/>
      <c r="AY11" s="43"/>
      <c r="AZ11" s="42"/>
      <c r="BA11" s="47"/>
      <c r="BB11" s="47"/>
      <c r="BC11" s="43"/>
      <c r="BD11" s="42"/>
      <c r="BE11" s="47"/>
      <c r="BF11" s="47"/>
      <c r="BG11" s="43"/>
      <c r="BH11" s="42"/>
      <c r="BI11" s="47"/>
      <c r="BJ11" s="47"/>
      <c r="BK11" s="43"/>
      <c r="BL11" s="50"/>
      <c r="BM11" s="131"/>
      <c r="BX11" s="51" t="s">
        <v>29</v>
      </c>
      <c r="BY11" s="177" cm="1">
        <f t="array" aca="1" ref="BY11" ca="1">INDIRECT("L"&amp;SUMPRODUCT(($A$7:$A$100="Semaine "&amp;BY$9)*(ROW($A$7:$A$100)))+13&amp;"C"&amp;(ROW()-11)*4+4,FALSE)</f>
        <v>0</v>
      </c>
      <c r="BZ11" s="177" cm="1">
        <f t="array" aca="1" ref="BZ11" ca="1">INDIRECT("L"&amp;SUMPRODUCT(($A$7:$A$100="Semaine "&amp;BZ$9)*(ROW($A$7:$A$100)))+13&amp;"C"&amp;(ROW()-11)*4+4,FALSE)</f>
        <v>0</v>
      </c>
      <c r="CA11" s="177" cm="1">
        <f t="array" aca="1" ref="CA11" ca="1">INDIRECT("L"&amp;SUMPRODUCT(($A$7:$A$100="Semaine "&amp;CA$9)*(ROW($A$7:$A$100)))+13&amp;"C"&amp;(ROW()-11)*4+4,FALSE)</f>
        <v>0</v>
      </c>
      <c r="CB11" s="177" cm="1">
        <f t="array" aca="1" ref="CB11" ca="1">INDIRECT("L"&amp;SUMPRODUCT(($A$7:$A$100="Semaine "&amp;CB$9)*(ROW($A$7:$A$100)))+13&amp;"C"&amp;(ROW()-11)*4+4,FALSE)</f>
        <v>0</v>
      </c>
      <c r="CC11" s="177" cm="1">
        <f t="array" aca="1" ref="CC11" ca="1">INDIRECT("L"&amp;SUMPRODUCT(($A$7:$A$100="Semaine "&amp;CC$9)*(ROW($A$7:$A$100)))+13&amp;"C"&amp;(ROW()-11)*4+4,FALSE)</f>
        <v>0</v>
      </c>
      <c r="CD11" s="177" cm="1">
        <f t="array" aca="1" ref="CD11" ca="1">INDIRECT("L"&amp;SUMPRODUCT(($A$7:$A$100="Semaine "&amp;CD$9)*(ROW($A$7:$A$100)))+13&amp;"C"&amp;(ROW()-11)*4+4,FALSE)</f>
        <v>0</v>
      </c>
    </row>
    <row r="12" spans="1:82" ht="15.75" thickBot="1">
      <c r="A12" s="118" t="s">
        <v>21</v>
      </c>
      <c r="B12" s="120">
        <v>3</v>
      </c>
      <c r="C12" s="33" t="s">
        <v>18</v>
      </c>
      <c r="D12" s="34"/>
      <c r="E12" s="153"/>
      <c r="F12" s="153"/>
      <c r="G12" s="35"/>
      <c r="H12" s="36"/>
      <c r="I12" s="165"/>
      <c r="J12" s="37"/>
      <c r="K12" s="52"/>
      <c r="L12" s="34"/>
      <c r="M12" s="39"/>
      <c r="N12" s="39"/>
      <c r="O12" s="35"/>
      <c r="P12" s="34"/>
      <c r="Q12" s="39"/>
      <c r="R12" s="39"/>
      <c r="S12" s="35"/>
      <c r="T12" s="34"/>
      <c r="U12" s="39"/>
      <c r="V12" s="39"/>
      <c r="W12" s="35"/>
      <c r="X12" s="34"/>
      <c r="Y12" s="39"/>
      <c r="Z12" s="39"/>
      <c r="AA12" s="35"/>
      <c r="AB12" s="34"/>
      <c r="AC12" s="39"/>
      <c r="AD12" s="39"/>
      <c r="AE12" s="35"/>
      <c r="AF12" s="34"/>
      <c r="AG12" s="39"/>
      <c r="AH12" s="39"/>
      <c r="AI12" s="35"/>
      <c r="AJ12" s="34"/>
      <c r="AK12" s="39"/>
      <c r="AL12" s="39"/>
      <c r="AM12" s="35"/>
      <c r="AN12" s="34"/>
      <c r="AO12" s="39"/>
      <c r="AP12" s="39"/>
      <c r="AQ12" s="35"/>
      <c r="AR12" s="34"/>
      <c r="AS12" s="39"/>
      <c r="AT12" s="39"/>
      <c r="AU12" s="35"/>
      <c r="AV12" s="34"/>
      <c r="AW12" s="39"/>
      <c r="AX12" s="39"/>
      <c r="AY12" s="35"/>
      <c r="AZ12" s="34"/>
      <c r="BA12" s="39"/>
      <c r="BB12" s="39"/>
      <c r="BC12" s="35"/>
      <c r="BD12" s="34"/>
      <c r="BE12" s="39"/>
      <c r="BF12" s="39"/>
      <c r="BG12" s="35"/>
      <c r="BH12" s="34"/>
      <c r="BI12" s="39"/>
      <c r="BJ12" s="39"/>
      <c r="BK12" s="35"/>
      <c r="BL12" s="40"/>
      <c r="BM12" s="122"/>
      <c r="BX12" s="51" t="s">
        <v>30</v>
      </c>
      <c r="BY12" s="177" cm="1">
        <f t="array" aca="1" ref="BY12" ca="1">INDIRECT("L"&amp;SUMPRODUCT(($A$7:$A$100="Semaine "&amp;BY$9)*(ROW($A$7:$A$100)))+13&amp;"C"&amp;(ROW()-11)*4+4,FALSE)</f>
        <v>0</v>
      </c>
      <c r="BZ12" s="177" cm="1">
        <f t="array" aca="1" ref="BZ12" ca="1">INDIRECT("L"&amp;SUMPRODUCT(($A$7:$A$100="Semaine "&amp;BZ$9)*(ROW($A$7:$A$100)))+13&amp;"C"&amp;(ROW()-11)*4+4,FALSE)</f>
        <v>0</v>
      </c>
      <c r="CA12" s="177" cm="1">
        <f t="array" aca="1" ref="CA12" ca="1">INDIRECT("L"&amp;SUMPRODUCT(($A$7:$A$100="Semaine "&amp;CA$9)*(ROW($A$7:$A$100)))+13&amp;"C"&amp;(ROW()-11)*4+4,FALSE)</f>
        <v>0</v>
      </c>
      <c r="CB12" s="177" cm="1">
        <f t="array" aca="1" ref="CB12" ca="1">INDIRECT("L"&amp;SUMPRODUCT(($A$7:$A$100="Semaine "&amp;CB$9)*(ROW($A$7:$A$100)))+13&amp;"C"&amp;(ROW()-11)*4+4,FALSE)</f>
        <v>0</v>
      </c>
      <c r="CC12" s="177" cm="1">
        <f t="array" aca="1" ref="CC12" ca="1">INDIRECT("L"&amp;SUMPRODUCT(($A$7:$A$100="Semaine "&amp;CC$9)*(ROW($A$7:$A$100)))+13&amp;"C"&amp;(ROW()-11)*4+4,FALSE)</f>
        <v>0</v>
      </c>
      <c r="CD12" s="177" cm="1">
        <f t="array" aca="1" ref="CD12" ca="1">INDIRECT("L"&amp;SUMPRODUCT(($A$7:$A$100="Semaine "&amp;CD$9)*(ROW($A$7:$A$100)))+13&amp;"C"&amp;(ROW()-11)*4+4,FALSE)</f>
        <v>0</v>
      </c>
    </row>
    <row r="13" spans="1:82" ht="15.75" customHeight="1" thickBot="1">
      <c r="A13" s="119"/>
      <c r="B13" s="121"/>
      <c r="C13" s="53" t="s">
        <v>19</v>
      </c>
      <c r="D13" s="42"/>
      <c r="E13" s="154"/>
      <c r="F13" s="154"/>
      <c r="G13" s="43"/>
      <c r="H13" s="44"/>
      <c r="I13" s="166"/>
      <c r="J13" s="45"/>
      <c r="K13" s="49"/>
      <c r="L13" s="42"/>
      <c r="M13" s="47"/>
      <c r="N13" s="47"/>
      <c r="O13" s="43"/>
      <c r="P13" s="42"/>
      <c r="Q13" s="47"/>
      <c r="R13" s="47"/>
      <c r="S13" s="43"/>
      <c r="T13" s="42"/>
      <c r="U13" s="47"/>
      <c r="V13" s="47"/>
      <c r="W13" s="43"/>
      <c r="X13" s="42"/>
      <c r="Y13" s="47"/>
      <c r="Z13" s="47"/>
      <c r="AA13" s="43"/>
      <c r="AB13" s="42"/>
      <c r="AC13" s="47"/>
      <c r="AD13" s="47"/>
      <c r="AE13" s="43"/>
      <c r="AF13" s="42"/>
      <c r="AG13" s="47"/>
      <c r="AH13" s="47"/>
      <c r="AI13" s="43"/>
      <c r="AJ13" s="42"/>
      <c r="AK13" s="47"/>
      <c r="AL13" s="47"/>
      <c r="AM13" s="43"/>
      <c r="AN13" s="42"/>
      <c r="AO13" s="47"/>
      <c r="AP13" s="47"/>
      <c r="AQ13" s="43"/>
      <c r="AR13" s="42"/>
      <c r="AS13" s="47"/>
      <c r="AT13" s="47"/>
      <c r="AU13" s="43"/>
      <c r="AV13" s="42"/>
      <c r="AW13" s="47"/>
      <c r="AX13" s="47"/>
      <c r="AY13" s="43"/>
      <c r="AZ13" s="42"/>
      <c r="BA13" s="47"/>
      <c r="BB13" s="47"/>
      <c r="BC13" s="43"/>
      <c r="BD13" s="42"/>
      <c r="BE13" s="47"/>
      <c r="BF13" s="47"/>
      <c r="BG13" s="43"/>
      <c r="BH13" s="42"/>
      <c r="BI13" s="47"/>
      <c r="BJ13" s="47"/>
      <c r="BK13" s="43"/>
      <c r="BL13" s="40"/>
      <c r="BM13" s="123"/>
      <c r="BX13" s="51" t="s">
        <v>31</v>
      </c>
      <c r="BY13" s="177" cm="1">
        <f t="array" aca="1" ref="BY13" ca="1">INDIRECT("L"&amp;SUMPRODUCT(($A$7:$A$100="Semaine "&amp;BY$9)*(ROW($A$7:$A$100)))+13&amp;"C"&amp;(ROW()-11)*4+4,FALSE)</f>
        <v>0</v>
      </c>
      <c r="BZ13" s="177" cm="1">
        <f t="array" aca="1" ref="BZ13" ca="1">INDIRECT("L"&amp;SUMPRODUCT(($A$7:$A$100="Semaine "&amp;BZ$9)*(ROW($A$7:$A$100)))+13&amp;"C"&amp;(ROW()-11)*4+4,FALSE)</f>
        <v>0</v>
      </c>
      <c r="CA13" s="177" cm="1">
        <f t="array" aca="1" ref="CA13" ca="1">INDIRECT("L"&amp;SUMPRODUCT(($A$7:$A$100="Semaine "&amp;CA$9)*(ROW($A$7:$A$100)))+13&amp;"C"&amp;(ROW()-11)*4+4,FALSE)</f>
        <v>0</v>
      </c>
      <c r="CB13" s="177" cm="1">
        <f t="array" aca="1" ref="CB13" ca="1">INDIRECT("L"&amp;SUMPRODUCT(($A$7:$A$100="Semaine "&amp;CB$9)*(ROW($A$7:$A$100)))+13&amp;"C"&amp;(ROW()-11)*4+4,FALSE)</f>
        <v>0</v>
      </c>
      <c r="CC13" s="177" cm="1">
        <f t="array" aca="1" ref="CC13" ca="1">INDIRECT("L"&amp;SUMPRODUCT(($A$7:$A$100="Semaine "&amp;CC$9)*(ROW($A$7:$A$100)))+13&amp;"C"&amp;(ROW()-11)*4+4,FALSE)</f>
        <v>0</v>
      </c>
      <c r="CD13" s="177" cm="1">
        <f t="array" aca="1" ref="CD13" ca="1">INDIRECT("L"&amp;SUMPRODUCT(($A$7:$A$100="Semaine "&amp;CD$9)*(ROW($A$7:$A$100)))+13&amp;"C"&amp;(ROW()-11)*4+4,FALSE)</f>
        <v>0</v>
      </c>
    </row>
    <row r="14" spans="1:82" ht="15.75" thickBot="1">
      <c r="A14" s="118" t="s">
        <v>22</v>
      </c>
      <c r="B14" s="120">
        <v>4</v>
      </c>
      <c r="C14" s="54" t="s">
        <v>18</v>
      </c>
      <c r="D14" s="55"/>
      <c r="E14" s="155"/>
      <c r="F14" s="155"/>
      <c r="G14" s="35"/>
      <c r="H14" s="55"/>
      <c r="I14" s="167"/>
      <c r="J14" s="37"/>
      <c r="K14" s="56"/>
      <c r="L14" s="55"/>
      <c r="M14" s="37"/>
      <c r="N14" s="37"/>
      <c r="O14" s="56"/>
      <c r="P14" s="55"/>
      <c r="Q14" s="37"/>
      <c r="R14" s="37"/>
      <c r="S14" s="56"/>
      <c r="T14" s="55"/>
      <c r="U14" s="37"/>
      <c r="V14" s="37"/>
      <c r="W14" s="56"/>
      <c r="X14" s="55"/>
      <c r="Y14" s="37"/>
      <c r="Z14" s="37"/>
      <c r="AA14" s="56"/>
      <c r="AB14" s="55"/>
      <c r="AC14" s="37"/>
      <c r="AD14" s="37"/>
      <c r="AE14" s="56"/>
      <c r="AF14" s="55"/>
      <c r="AG14" s="37"/>
      <c r="AH14" s="37"/>
      <c r="AI14" s="56"/>
      <c r="AJ14" s="55"/>
      <c r="AK14" s="37"/>
      <c r="AL14" s="37"/>
      <c r="AM14" s="56"/>
      <c r="AN14" s="55"/>
      <c r="AO14" s="37"/>
      <c r="AP14" s="37"/>
      <c r="AQ14" s="56"/>
      <c r="AR14" s="55"/>
      <c r="AS14" s="37"/>
      <c r="AT14" s="37"/>
      <c r="AU14" s="56"/>
      <c r="AV14" s="55"/>
      <c r="AW14" s="37"/>
      <c r="AX14" s="37"/>
      <c r="AY14" s="56"/>
      <c r="AZ14" s="55"/>
      <c r="BA14" s="37"/>
      <c r="BB14" s="37"/>
      <c r="BC14" s="56"/>
      <c r="BD14" s="55"/>
      <c r="BE14" s="37"/>
      <c r="BF14" s="37"/>
      <c r="BG14" s="56"/>
      <c r="BH14" s="55"/>
      <c r="BI14" s="37"/>
      <c r="BJ14" s="37"/>
      <c r="BK14" s="56"/>
      <c r="BL14" s="40"/>
      <c r="BM14" s="122"/>
      <c r="BX14" s="51" t="s">
        <v>32</v>
      </c>
      <c r="BY14" s="177" cm="1">
        <f t="array" aca="1" ref="BY14" ca="1">INDIRECT("L"&amp;SUMPRODUCT(($A$7:$A$100="Semaine "&amp;BY$9)*(ROW($A$7:$A$100)))+13&amp;"C"&amp;(ROW()-11)*4+4,FALSE)</f>
        <v>0</v>
      </c>
      <c r="BZ14" s="177" cm="1">
        <f t="array" aca="1" ref="BZ14" ca="1">INDIRECT("L"&amp;SUMPRODUCT(($A$7:$A$100="Semaine "&amp;BZ$9)*(ROW($A$7:$A$100)))+13&amp;"C"&amp;(ROW()-11)*4+4,FALSE)</f>
        <v>0</v>
      </c>
      <c r="CA14" s="177" cm="1">
        <f t="array" aca="1" ref="CA14" ca="1">INDIRECT("L"&amp;SUMPRODUCT(($A$7:$A$100="Semaine "&amp;CA$9)*(ROW($A$7:$A$100)))+13&amp;"C"&amp;(ROW()-11)*4+4,FALSE)</f>
        <v>0</v>
      </c>
      <c r="CB14" s="177" cm="1">
        <f t="array" aca="1" ref="CB14" ca="1">INDIRECT("L"&amp;SUMPRODUCT(($A$7:$A$100="Semaine "&amp;CB$9)*(ROW($A$7:$A$100)))+13&amp;"C"&amp;(ROW()-11)*4+4,FALSE)</f>
        <v>0</v>
      </c>
      <c r="CC14" s="177" cm="1">
        <f t="array" aca="1" ref="CC14" ca="1">INDIRECT("L"&amp;SUMPRODUCT(($A$7:$A$100="Semaine "&amp;CC$9)*(ROW($A$7:$A$100)))+13&amp;"C"&amp;(ROW()-11)*4+4,FALSE)</f>
        <v>0</v>
      </c>
      <c r="CD14" s="177" cm="1">
        <f t="array" aca="1" ref="CD14" ca="1">INDIRECT("L"&amp;SUMPRODUCT(($A$7:$A$100="Semaine "&amp;CD$9)*(ROW($A$7:$A$100)))+13&amp;"C"&amp;(ROW()-11)*4+4,FALSE)</f>
        <v>0</v>
      </c>
    </row>
    <row r="15" spans="1:82" ht="15.75" thickBot="1">
      <c r="A15" s="119"/>
      <c r="B15" s="121"/>
      <c r="C15" s="53" t="s">
        <v>19</v>
      </c>
      <c r="D15" s="57"/>
      <c r="E15" s="156"/>
      <c r="F15" s="156"/>
      <c r="G15" s="43"/>
      <c r="H15" s="57"/>
      <c r="I15" s="168"/>
      <c r="J15" s="45"/>
      <c r="K15" s="58"/>
      <c r="L15" s="57"/>
      <c r="M15" s="45"/>
      <c r="N15" s="45"/>
      <c r="O15" s="58"/>
      <c r="P15" s="57"/>
      <c r="Q15" s="45"/>
      <c r="R15" s="45"/>
      <c r="S15" s="58"/>
      <c r="T15" s="57"/>
      <c r="U15" s="45"/>
      <c r="V15" s="45"/>
      <c r="W15" s="58"/>
      <c r="X15" s="57"/>
      <c r="Y15" s="45"/>
      <c r="Z15" s="45"/>
      <c r="AA15" s="58"/>
      <c r="AB15" s="57"/>
      <c r="AC15" s="45"/>
      <c r="AD15" s="45"/>
      <c r="AE15" s="58"/>
      <c r="AF15" s="57"/>
      <c r="AG15" s="45"/>
      <c r="AH15" s="45"/>
      <c r="AI15" s="58"/>
      <c r="AJ15" s="57"/>
      <c r="AK15" s="45"/>
      <c r="AL15" s="45"/>
      <c r="AM15" s="58"/>
      <c r="AN15" s="57"/>
      <c r="AO15" s="45"/>
      <c r="AP15" s="45"/>
      <c r="AQ15" s="58"/>
      <c r="AR15" s="57"/>
      <c r="AS15" s="45"/>
      <c r="AT15" s="45"/>
      <c r="AU15" s="58"/>
      <c r="AV15" s="57"/>
      <c r="AW15" s="45"/>
      <c r="AX15" s="45"/>
      <c r="AY15" s="58"/>
      <c r="AZ15" s="57"/>
      <c r="BA15" s="45"/>
      <c r="BB15" s="45"/>
      <c r="BC15" s="58"/>
      <c r="BD15" s="57">
        <v>2</v>
      </c>
      <c r="BE15" s="45"/>
      <c r="BF15" s="45"/>
      <c r="BG15" s="58"/>
      <c r="BH15" s="57"/>
      <c r="BI15" s="45"/>
      <c r="BJ15" s="45"/>
      <c r="BK15" s="58"/>
      <c r="BL15" s="40"/>
      <c r="BM15" s="123"/>
      <c r="BX15" s="51" t="s">
        <v>33</v>
      </c>
      <c r="BY15" s="177" cm="1">
        <f t="array" aca="1" ref="BY15" ca="1">INDIRECT("L"&amp;SUMPRODUCT(($A$7:$A$100="Semaine "&amp;BY$9)*(ROW($A$7:$A$100)))+13&amp;"C"&amp;(ROW()-11)*4+4,FALSE)</f>
        <v>0</v>
      </c>
      <c r="BZ15" s="177" cm="1">
        <f t="array" aca="1" ref="BZ15" ca="1">INDIRECT("L"&amp;SUMPRODUCT(($A$7:$A$100="Semaine "&amp;BZ$9)*(ROW($A$7:$A$100)))+13&amp;"C"&amp;(ROW()-11)*4+4,FALSE)</f>
        <v>0</v>
      </c>
      <c r="CA15" s="177" cm="1">
        <f t="array" aca="1" ref="CA15" ca="1">INDIRECT("L"&amp;SUMPRODUCT(($A$7:$A$100="Semaine "&amp;CA$9)*(ROW($A$7:$A$100)))+13&amp;"C"&amp;(ROW()-11)*4+4,FALSE)</f>
        <v>0</v>
      </c>
      <c r="CB15" s="177" cm="1">
        <f t="array" aca="1" ref="CB15" ca="1">INDIRECT("L"&amp;SUMPRODUCT(($A$7:$A$100="Semaine "&amp;CB$9)*(ROW($A$7:$A$100)))+13&amp;"C"&amp;(ROW()-11)*4+4,FALSE)</f>
        <v>0</v>
      </c>
      <c r="CC15" s="177" cm="1">
        <f t="array" aca="1" ref="CC15" ca="1">INDIRECT("L"&amp;SUMPRODUCT(($A$7:$A$100="Semaine "&amp;CC$9)*(ROW($A$7:$A$100)))+13&amp;"C"&amp;(ROW()-11)*4+4,FALSE)</f>
        <v>0</v>
      </c>
      <c r="CD15" s="177" cm="1">
        <f t="array" aca="1" ref="CD15" ca="1">INDIRECT("L"&amp;SUMPRODUCT(($A$7:$A$100="Semaine "&amp;CD$9)*(ROW($A$7:$A$100)))+13&amp;"C"&amp;(ROW()-11)*4+4,FALSE)</f>
        <v>0</v>
      </c>
    </row>
    <row r="16" spans="1:82" ht="15.75" customHeight="1" thickBot="1">
      <c r="A16" s="118" t="s">
        <v>23</v>
      </c>
      <c r="B16" s="120">
        <v>5</v>
      </c>
      <c r="C16" s="54" t="s">
        <v>18</v>
      </c>
      <c r="D16" s="59"/>
      <c r="E16" s="157"/>
      <c r="F16" s="157"/>
      <c r="G16" s="35"/>
      <c r="H16" s="34"/>
      <c r="I16" s="169"/>
      <c r="J16" s="39"/>
      <c r="K16" s="35"/>
      <c r="L16" s="34"/>
      <c r="M16" s="39"/>
      <c r="N16" s="39"/>
      <c r="O16" s="35"/>
      <c r="P16" s="34"/>
      <c r="Q16" s="39"/>
      <c r="R16" s="39"/>
      <c r="S16" s="35"/>
      <c r="T16" s="34"/>
      <c r="U16" s="39"/>
      <c r="V16" s="39"/>
      <c r="W16" s="35"/>
      <c r="X16" s="34"/>
      <c r="Y16" s="39"/>
      <c r="Z16" s="39"/>
      <c r="AA16" s="35"/>
      <c r="AB16" s="34"/>
      <c r="AC16" s="39"/>
      <c r="AD16" s="39"/>
      <c r="AE16" s="35"/>
      <c r="AF16" s="34"/>
      <c r="AG16" s="39"/>
      <c r="AH16" s="39"/>
      <c r="AI16" s="35"/>
      <c r="AJ16" s="34"/>
      <c r="AK16" s="39"/>
      <c r="AL16" s="39"/>
      <c r="AM16" s="35"/>
      <c r="AN16" s="34"/>
      <c r="AO16" s="39"/>
      <c r="AP16" s="39"/>
      <c r="AQ16" s="35"/>
      <c r="AR16" s="34"/>
      <c r="AS16" s="39"/>
      <c r="AT16" s="39"/>
      <c r="AU16" s="35"/>
      <c r="AV16" s="34"/>
      <c r="AW16" s="39"/>
      <c r="AX16" s="39"/>
      <c r="AY16" s="35"/>
      <c r="AZ16" s="34"/>
      <c r="BA16" s="39"/>
      <c r="BB16" s="39"/>
      <c r="BC16" s="35"/>
      <c r="BD16" s="34"/>
      <c r="BE16" s="39"/>
      <c r="BF16" s="39"/>
      <c r="BG16" s="35"/>
      <c r="BH16" s="34"/>
      <c r="BI16" s="39"/>
      <c r="BJ16" s="39"/>
      <c r="BK16" s="35"/>
      <c r="BL16" s="40"/>
      <c r="BM16" s="135"/>
      <c r="BX16" s="51" t="s">
        <v>34</v>
      </c>
      <c r="BY16" s="177" cm="1">
        <f t="array" aca="1" ref="BY16" ca="1">INDIRECT("L"&amp;SUMPRODUCT(($A$7:$A$100="Semaine "&amp;BY$9)*(ROW($A$7:$A$100)))+13&amp;"C"&amp;(ROW()-11)*4+4,FALSE)</f>
        <v>0</v>
      </c>
      <c r="BZ16" s="177" cm="1">
        <f t="array" aca="1" ref="BZ16" ca="1">INDIRECT("L"&amp;SUMPRODUCT(($A$7:$A$100="Semaine "&amp;BZ$9)*(ROW($A$7:$A$100)))+13&amp;"C"&amp;(ROW()-11)*4+4,FALSE)</f>
        <v>0</v>
      </c>
      <c r="CA16" s="177" cm="1">
        <f t="array" aca="1" ref="CA16" ca="1">INDIRECT("L"&amp;SUMPRODUCT(($A$7:$A$100="Semaine "&amp;CA$9)*(ROW($A$7:$A$100)))+13&amp;"C"&amp;(ROW()-11)*4+4,FALSE)</f>
        <v>0</v>
      </c>
      <c r="CB16" s="177" cm="1">
        <f t="array" aca="1" ref="CB16" ca="1">INDIRECT("L"&amp;SUMPRODUCT(($A$7:$A$100="Semaine "&amp;CB$9)*(ROW($A$7:$A$100)))+13&amp;"C"&amp;(ROW()-11)*4+4,FALSE)</f>
        <v>0</v>
      </c>
      <c r="CC16" s="177" cm="1">
        <f t="array" aca="1" ref="CC16" ca="1">INDIRECT("L"&amp;SUMPRODUCT(($A$7:$A$100="Semaine "&amp;CC$9)*(ROW($A$7:$A$100)))+13&amp;"C"&amp;(ROW()-11)*4+4,FALSE)</f>
        <v>0</v>
      </c>
      <c r="CD16" s="177" cm="1">
        <f t="array" aca="1" ref="CD16" ca="1">INDIRECT("L"&amp;SUMPRODUCT(($A$7:$A$100="Semaine "&amp;CD$9)*(ROW($A$7:$A$100)))+13&amp;"C"&amp;(ROW()-11)*4+4,FALSE)</f>
        <v>0</v>
      </c>
    </row>
    <row r="17" spans="1:82" ht="15.75" thickBot="1">
      <c r="A17" s="119"/>
      <c r="B17" s="121"/>
      <c r="C17" s="53" t="s">
        <v>19</v>
      </c>
      <c r="D17" s="60"/>
      <c r="E17" s="158"/>
      <c r="F17" s="158"/>
      <c r="G17" s="43"/>
      <c r="H17" s="42"/>
      <c r="I17" s="170"/>
      <c r="J17" s="47"/>
      <c r="K17" s="43"/>
      <c r="L17" s="42"/>
      <c r="M17" s="47"/>
      <c r="N17" s="47"/>
      <c r="O17" s="43"/>
      <c r="P17" s="42"/>
      <c r="Q17" s="47"/>
      <c r="R17" s="47"/>
      <c r="S17" s="43"/>
      <c r="T17" s="42"/>
      <c r="U17" s="47"/>
      <c r="V17" s="47"/>
      <c r="W17" s="43"/>
      <c r="X17" s="42"/>
      <c r="Y17" s="47"/>
      <c r="Z17" s="47"/>
      <c r="AA17" s="43"/>
      <c r="AB17" s="42"/>
      <c r="AC17" s="47"/>
      <c r="AD17" s="47"/>
      <c r="AE17" s="43"/>
      <c r="AF17" s="42"/>
      <c r="AG17" s="47"/>
      <c r="AH17" s="47"/>
      <c r="AI17" s="43"/>
      <c r="AJ17" s="42"/>
      <c r="AK17" s="47"/>
      <c r="AL17" s="47"/>
      <c r="AM17" s="43"/>
      <c r="AN17" s="42"/>
      <c r="AO17" s="47"/>
      <c r="AP17" s="47"/>
      <c r="AQ17" s="43"/>
      <c r="AR17" s="42"/>
      <c r="AS17" s="47"/>
      <c r="AT17" s="47"/>
      <c r="AU17" s="43"/>
      <c r="AV17" s="42"/>
      <c r="AW17" s="47"/>
      <c r="AX17" s="47"/>
      <c r="AY17" s="43"/>
      <c r="AZ17" s="42"/>
      <c r="BA17" s="47"/>
      <c r="BB17" s="47"/>
      <c r="BC17" s="43"/>
      <c r="BD17" s="42">
        <v>2</v>
      </c>
      <c r="BE17" s="47"/>
      <c r="BF17" s="47"/>
      <c r="BG17" s="43"/>
      <c r="BH17" s="42"/>
      <c r="BI17" s="47"/>
      <c r="BJ17" s="47"/>
      <c r="BK17" s="43"/>
      <c r="BL17" s="40"/>
      <c r="BM17" s="136"/>
      <c r="BX17" s="51" t="s">
        <v>35</v>
      </c>
      <c r="BY17" s="177" cm="1">
        <f t="array" aca="1" ref="BY17" ca="1">INDIRECT("L"&amp;SUMPRODUCT(($A$7:$A$100="Semaine "&amp;BY$9)*(ROW($A$7:$A$100)))+13&amp;"C"&amp;(ROW()-11)*4+4,FALSE)</f>
        <v>0</v>
      </c>
      <c r="BZ17" s="177" cm="1">
        <f t="array" aca="1" ref="BZ17" ca="1">INDIRECT("L"&amp;SUMPRODUCT(($A$7:$A$100="Semaine "&amp;BZ$9)*(ROW($A$7:$A$100)))+13&amp;"C"&amp;(ROW()-11)*4+4,FALSE)</f>
        <v>0</v>
      </c>
      <c r="CA17" s="177" cm="1">
        <f t="array" aca="1" ref="CA17" ca="1">INDIRECT("L"&amp;SUMPRODUCT(($A$7:$A$100="Semaine "&amp;CA$9)*(ROW($A$7:$A$100)))+13&amp;"C"&amp;(ROW()-11)*4+4,FALSE)</f>
        <v>0</v>
      </c>
      <c r="CB17" s="177" cm="1">
        <f t="array" aca="1" ref="CB17" ca="1">INDIRECT("L"&amp;SUMPRODUCT(($A$7:$A$100="Semaine "&amp;CB$9)*(ROW($A$7:$A$100)))+13&amp;"C"&amp;(ROW()-11)*4+4,FALSE)</f>
        <v>0</v>
      </c>
      <c r="CC17" s="177" cm="1">
        <f t="array" aca="1" ref="CC17" ca="1">INDIRECT("L"&amp;SUMPRODUCT(($A$7:$A$100="Semaine "&amp;CC$9)*(ROW($A$7:$A$100)))+13&amp;"C"&amp;(ROW()-11)*4+4,FALSE)</f>
        <v>0</v>
      </c>
      <c r="CD17" s="177" cm="1">
        <f t="array" aca="1" ref="CD17" ca="1">INDIRECT("L"&amp;SUMPRODUCT(($A$7:$A$100="Semaine "&amp;CD$9)*(ROW($A$7:$A$100)))+13&amp;"C"&amp;(ROW()-11)*4+4,FALSE)</f>
        <v>0</v>
      </c>
    </row>
    <row r="18" spans="1:82" ht="15.75" thickBot="1">
      <c r="A18" s="137" t="s">
        <v>24</v>
      </c>
      <c r="B18" s="125">
        <v>6</v>
      </c>
      <c r="C18" s="61" t="s">
        <v>18</v>
      </c>
      <c r="D18" s="62"/>
      <c r="E18" s="159"/>
      <c r="F18" s="159"/>
      <c r="G18" s="63"/>
      <c r="H18" s="64"/>
      <c r="I18" s="171"/>
      <c r="J18" s="65"/>
      <c r="K18" s="66"/>
      <c r="L18" s="64"/>
      <c r="M18" s="65"/>
      <c r="N18" s="65"/>
      <c r="O18" s="66"/>
      <c r="P18" s="64"/>
      <c r="Q18" s="65"/>
      <c r="R18" s="65"/>
      <c r="S18" s="66"/>
      <c r="T18" s="64"/>
      <c r="U18" s="65"/>
      <c r="V18" s="65"/>
      <c r="W18" s="66"/>
      <c r="X18" s="64"/>
      <c r="Y18" s="65"/>
      <c r="Z18" s="65"/>
      <c r="AA18" s="66"/>
      <c r="AB18" s="64"/>
      <c r="AC18" s="65"/>
      <c r="AD18" s="65"/>
      <c r="AE18" s="66"/>
      <c r="AF18" s="64"/>
      <c r="AG18" s="65"/>
      <c r="AH18" s="65"/>
      <c r="AI18" s="66"/>
      <c r="AJ18" s="64"/>
      <c r="AK18" s="65"/>
      <c r="AL18" s="65"/>
      <c r="AM18" s="66"/>
      <c r="AN18" s="64"/>
      <c r="AO18" s="65"/>
      <c r="AP18" s="65"/>
      <c r="AQ18" s="66"/>
      <c r="AR18" s="64"/>
      <c r="AS18" s="65"/>
      <c r="AT18" s="65"/>
      <c r="AU18" s="66"/>
      <c r="AV18" s="64"/>
      <c r="AW18" s="65"/>
      <c r="AX18" s="65"/>
      <c r="AY18" s="66"/>
      <c r="AZ18" s="64"/>
      <c r="BA18" s="65"/>
      <c r="BB18" s="65"/>
      <c r="BC18" s="66"/>
      <c r="BD18" s="64">
        <v>2</v>
      </c>
      <c r="BE18" s="65"/>
      <c r="BF18" s="65"/>
      <c r="BG18" s="66"/>
      <c r="BH18" s="64"/>
      <c r="BI18" s="65"/>
      <c r="BJ18" s="65"/>
      <c r="BK18" s="66"/>
      <c r="BL18" s="40"/>
      <c r="BM18" s="135"/>
      <c r="BX18" s="51" t="s">
        <v>36</v>
      </c>
      <c r="BY18" s="177" cm="1">
        <f t="array" aca="1" ref="BY18" ca="1">INDIRECT("L"&amp;SUMPRODUCT(($A$7:$A$100="Semaine "&amp;BY$9)*(ROW($A$7:$A$100)))+13&amp;"C"&amp;(ROW()-11)*4+4,FALSE)</f>
        <v>0</v>
      </c>
      <c r="BZ18" s="177" cm="1">
        <f t="array" aca="1" ref="BZ18" ca="1">INDIRECT("L"&amp;SUMPRODUCT(($A$7:$A$100="Semaine "&amp;BZ$9)*(ROW($A$7:$A$100)))+13&amp;"C"&amp;(ROW()-11)*4+4,FALSE)</f>
        <v>0</v>
      </c>
      <c r="CA18" s="177" cm="1">
        <f t="array" aca="1" ref="CA18" ca="1">INDIRECT("L"&amp;SUMPRODUCT(($A$7:$A$100="Semaine "&amp;CA$9)*(ROW($A$7:$A$100)))+13&amp;"C"&amp;(ROW()-11)*4+4,FALSE)</f>
        <v>0</v>
      </c>
      <c r="CB18" s="177" cm="1">
        <f t="array" aca="1" ref="CB18" ca="1">INDIRECT("L"&amp;SUMPRODUCT(($A$7:$A$100="Semaine "&amp;CB$9)*(ROW($A$7:$A$100)))+13&amp;"C"&amp;(ROW()-11)*4+4,FALSE)</f>
        <v>0</v>
      </c>
      <c r="CC18" s="177" cm="1">
        <f t="array" aca="1" ref="CC18" ca="1">INDIRECT("L"&amp;SUMPRODUCT(($A$7:$A$100="Semaine "&amp;CC$9)*(ROW($A$7:$A$100)))+13&amp;"C"&amp;(ROW()-11)*4+4,FALSE)</f>
        <v>0</v>
      </c>
      <c r="CD18" s="177" cm="1">
        <f t="array" aca="1" ref="CD18" ca="1">INDIRECT("L"&amp;SUMPRODUCT(($A$7:$A$100="Semaine "&amp;CD$9)*(ROW($A$7:$A$100)))+13&amp;"C"&amp;(ROW()-11)*4+4,FALSE)</f>
        <v>0</v>
      </c>
    </row>
    <row r="19" spans="1:82" ht="15.75" thickBot="1">
      <c r="A19" s="138"/>
      <c r="B19" s="139"/>
      <c r="C19" s="67" t="s">
        <v>19</v>
      </c>
      <c r="D19" s="68"/>
      <c r="E19" s="160"/>
      <c r="F19" s="160"/>
      <c r="G19" s="69"/>
      <c r="H19" s="70"/>
      <c r="I19" s="172"/>
      <c r="J19" s="71"/>
      <c r="K19" s="72"/>
      <c r="L19" s="70"/>
      <c r="M19" s="71"/>
      <c r="N19" s="71"/>
      <c r="O19" s="72"/>
      <c r="P19" s="70"/>
      <c r="Q19" s="71"/>
      <c r="R19" s="71"/>
      <c r="S19" s="72"/>
      <c r="T19" s="70"/>
      <c r="U19" s="71"/>
      <c r="V19" s="71"/>
      <c r="W19" s="72"/>
      <c r="X19" s="70"/>
      <c r="Y19" s="71"/>
      <c r="Z19" s="71"/>
      <c r="AA19" s="72"/>
      <c r="AB19" s="70"/>
      <c r="AC19" s="71"/>
      <c r="AD19" s="71"/>
      <c r="AE19" s="72"/>
      <c r="AF19" s="70"/>
      <c r="AG19" s="71"/>
      <c r="AH19" s="71"/>
      <c r="AI19" s="72"/>
      <c r="AJ19" s="70"/>
      <c r="AK19" s="71"/>
      <c r="AL19" s="71"/>
      <c r="AM19" s="72"/>
      <c r="AN19" s="70"/>
      <c r="AO19" s="71"/>
      <c r="AP19" s="71"/>
      <c r="AQ19" s="72"/>
      <c r="AR19" s="70"/>
      <c r="AS19" s="71"/>
      <c r="AT19" s="71"/>
      <c r="AU19" s="72"/>
      <c r="AV19" s="70"/>
      <c r="AW19" s="71"/>
      <c r="AX19" s="71"/>
      <c r="AY19" s="72"/>
      <c r="AZ19" s="70"/>
      <c r="BA19" s="71"/>
      <c r="BB19" s="71"/>
      <c r="BC19" s="72"/>
      <c r="BD19" s="70">
        <v>2</v>
      </c>
      <c r="BE19" s="71"/>
      <c r="BF19" s="71"/>
      <c r="BG19" s="72"/>
      <c r="BH19" s="70"/>
      <c r="BI19" s="71"/>
      <c r="BJ19" s="71"/>
      <c r="BK19" s="72"/>
      <c r="BL19" s="40"/>
      <c r="BM19" s="136"/>
      <c r="BX19" s="51" t="s">
        <v>37</v>
      </c>
      <c r="BY19" s="177" cm="1">
        <f t="array" aca="1" ref="BY19" ca="1">INDIRECT("L"&amp;SUMPRODUCT(($A$7:$A$100="Semaine "&amp;BY$9)*(ROW($A$7:$A$100)))+13&amp;"C"&amp;(ROW()-11)*4+4,FALSE)</f>
        <v>0</v>
      </c>
      <c r="BZ19" s="177" cm="1">
        <f t="array" aca="1" ref="BZ19" ca="1">INDIRECT("L"&amp;SUMPRODUCT(($A$7:$A$100="Semaine "&amp;BZ$9)*(ROW($A$7:$A$100)))+13&amp;"C"&amp;(ROW()-11)*4+4,FALSE)</f>
        <v>0</v>
      </c>
      <c r="CA19" s="177" cm="1">
        <f t="array" aca="1" ref="CA19" ca="1">INDIRECT("L"&amp;SUMPRODUCT(($A$7:$A$100="Semaine "&amp;CA$9)*(ROW($A$7:$A$100)))+13&amp;"C"&amp;(ROW()-11)*4+4,FALSE)</f>
        <v>0</v>
      </c>
      <c r="CB19" s="177" cm="1">
        <f t="array" aca="1" ref="CB19" ca="1">INDIRECT("L"&amp;SUMPRODUCT(($A$7:$A$100="Semaine "&amp;CB$9)*(ROW($A$7:$A$100)))+13&amp;"C"&amp;(ROW()-11)*4+4,FALSE)</f>
        <v>0</v>
      </c>
      <c r="CC19" s="177" cm="1">
        <f t="array" aca="1" ref="CC19" ca="1">INDIRECT("L"&amp;SUMPRODUCT(($A$7:$A$100="Semaine "&amp;CC$9)*(ROW($A$7:$A$100)))+13&amp;"C"&amp;(ROW()-11)*4+4,FALSE)</f>
        <v>0</v>
      </c>
      <c r="CD19" s="177" cm="1">
        <f t="array" aca="1" ref="CD19" ca="1">INDIRECT("L"&amp;SUMPRODUCT(($A$7:$A$100="Semaine "&amp;CD$9)*(ROW($A$7:$A$100)))+13&amp;"C"&amp;(ROW()-11)*4+4,FALSE)</f>
        <v>0</v>
      </c>
    </row>
    <row r="20" spans="1:82" ht="18.75" customHeight="1" thickBot="1">
      <c r="A20" s="114" t="s">
        <v>25</v>
      </c>
      <c r="B20" s="115"/>
      <c r="C20" s="116"/>
      <c r="D20" s="73"/>
      <c r="E20" s="161"/>
      <c r="F20" s="161"/>
      <c r="G20" s="74"/>
      <c r="H20" s="75">
        <f>SUM(H8:H19)</f>
        <v>0</v>
      </c>
      <c r="I20" s="173"/>
      <c r="J20" s="76"/>
      <c r="K20" s="77"/>
      <c r="L20" s="75">
        <f>SUM(L8:L19)</f>
        <v>0</v>
      </c>
      <c r="M20" s="78"/>
      <c r="N20" s="78"/>
      <c r="O20" s="79"/>
      <c r="P20" s="75">
        <f>SUM(P8:P19)</f>
        <v>0</v>
      </c>
      <c r="Q20" s="78"/>
      <c r="R20" s="78"/>
      <c r="S20" s="79"/>
      <c r="T20" s="75">
        <f>SUM(T8:T19)</f>
        <v>0</v>
      </c>
      <c r="U20" s="78"/>
      <c r="V20" s="78"/>
      <c r="W20" s="79"/>
      <c r="X20" s="75">
        <f>SUM(X8:X19)</f>
        <v>0</v>
      </c>
      <c r="Y20" s="78"/>
      <c r="Z20" s="78"/>
      <c r="AA20" s="79"/>
      <c r="AB20" s="75">
        <f>SUM(AB8:AB19)</f>
        <v>0</v>
      </c>
      <c r="AC20" s="78"/>
      <c r="AD20" s="78"/>
      <c r="AE20" s="79"/>
      <c r="AF20" s="75">
        <f>SUM(AF8:AF19)</f>
        <v>0</v>
      </c>
      <c r="AG20" s="78"/>
      <c r="AH20" s="78"/>
      <c r="AI20" s="79"/>
      <c r="AJ20" s="75">
        <f>SUM(AJ8:AJ19)</f>
        <v>0</v>
      </c>
      <c r="AK20" s="78"/>
      <c r="AL20" s="78"/>
      <c r="AM20" s="79"/>
      <c r="AN20" s="75">
        <f>SUM(AN8:AN19)</f>
        <v>0</v>
      </c>
      <c r="AO20" s="78"/>
      <c r="AP20" s="78"/>
      <c r="AQ20" s="79"/>
      <c r="AR20" s="75">
        <f>SUM(AR8:AR19)</f>
        <v>0</v>
      </c>
      <c r="AS20" s="78"/>
      <c r="AT20" s="78"/>
      <c r="AU20" s="79"/>
      <c r="AV20" s="75">
        <f>SUM(AV8:AV19)</f>
        <v>0</v>
      </c>
      <c r="AW20" s="78"/>
      <c r="AX20" s="78"/>
      <c r="AY20" s="79"/>
      <c r="AZ20" s="75">
        <f>SUM(AZ8:AZ19)</f>
        <v>0</v>
      </c>
      <c r="BA20" s="78"/>
      <c r="BB20" s="78"/>
      <c r="BC20" s="79"/>
      <c r="BD20" s="75">
        <f>SUM(BD8:BD19)</f>
        <v>8</v>
      </c>
      <c r="BE20" s="78"/>
      <c r="BF20" s="78"/>
      <c r="BG20" s="79"/>
      <c r="BH20" s="75">
        <f>SUM(BH8:BH19)</f>
        <v>0</v>
      </c>
      <c r="BI20" s="78"/>
      <c r="BJ20" s="78"/>
      <c r="BK20" s="79"/>
      <c r="BL20" s="50"/>
      <c r="BM20" s="80"/>
      <c r="BX20" s="51" t="s">
        <v>49</v>
      </c>
      <c r="BY20" s="177" cm="1">
        <f t="array" aca="1" ref="BY20" ca="1">INDIRECT("L"&amp;SUMPRODUCT(($A$7:$A$100="Semaine "&amp;BY$9)*(ROW($A$7:$A$100)))+13&amp;"C"&amp;(ROW()-11)*4+4,FALSE)</f>
        <v>0</v>
      </c>
      <c r="BZ20" s="177" cm="1">
        <f t="array" aca="1" ref="BZ20" ca="1">INDIRECT("L"&amp;SUMPRODUCT(($A$7:$A$100="Semaine "&amp;BZ$9)*(ROW($A$7:$A$100)))+13&amp;"C"&amp;(ROW()-11)*4+4,FALSE)</f>
        <v>0</v>
      </c>
      <c r="CA20" s="177" cm="1">
        <f t="array" aca="1" ref="CA20" ca="1">INDIRECT("L"&amp;SUMPRODUCT(($A$7:$A$100="Semaine "&amp;CA$9)*(ROW($A$7:$A$100)))+13&amp;"C"&amp;(ROW()-11)*4+4,FALSE)</f>
        <v>0</v>
      </c>
      <c r="CB20" s="177" cm="1">
        <f t="array" aca="1" ref="CB20" ca="1">INDIRECT("L"&amp;SUMPRODUCT(($A$7:$A$100="Semaine "&amp;CB$9)*(ROW($A$7:$A$100)))+13&amp;"C"&amp;(ROW()-11)*4+4,FALSE)</f>
        <v>0</v>
      </c>
      <c r="CC20" s="177" cm="1">
        <f t="array" aca="1" ref="CC20" ca="1">INDIRECT("L"&amp;SUMPRODUCT(($A$7:$A$100="Semaine "&amp;CC$9)*(ROW($A$7:$A$100)))+13&amp;"C"&amp;(ROW()-11)*4+4,FALSE)</f>
        <v>0</v>
      </c>
      <c r="CD20" s="177" cm="1">
        <f t="array" aca="1" ref="CD20" ca="1">INDIRECT("L"&amp;SUMPRODUCT(($A$7:$A$100="Semaine "&amp;CD$9)*(ROW($A$7:$A$100)))+13&amp;"C"&amp;(ROW()-11)*4+4,FALSE)</f>
        <v>0</v>
      </c>
    </row>
    <row r="21" spans="1:82" ht="15.75" thickBot="1">
      <c r="A21" s="25" t="s">
        <v>45</v>
      </c>
      <c r="B21" s="81"/>
      <c r="C21" s="26"/>
      <c r="D21" s="27"/>
      <c r="E21" s="152"/>
      <c r="F21" s="152"/>
      <c r="G21" s="28"/>
      <c r="H21" s="29"/>
      <c r="I21" s="164"/>
      <c r="J21" s="30"/>
      <c r="K21" s="31"/>
      <c r="L21" s="29"/>
      <c r="M21" s="30"/>
      <c r="N21" s="30"/>
      <c r="O21" s="31"/>
      <c r="P21" s="29"/>
      <c r="Q21" s="30"/>
      <c r="R21" s="30"/>
      <c r="S21" s="31"/>
      <c r="T21" s="29"/>
      <c r="U21" s="30"/>
      <c r="V21" s="30"/>
      <c r="W21" s="31"/>
      <c r="X21" s="29"/>
      <c r="Y21" s="30"/>
      <c r="Z21" s="30"/>
      <c r="AA21" s="31"/>
      <c r="AB21" s="29"/>
      <c r="AC21" s="30"/>
      <c r="AD21" s="30"/>
      <c r="AE21" s="31"/>
      <c r="AF21" s="29"/>
      <c r="AG21" s="30"/>
      <c r="AH21" s="30"/>
      <c r="AI21" s="31"/>
      <c r="AJ21" s="29"/>
      <c r="AK21" s="30"/>
      <c r="AL21" s="30"/>
      <c r="AM21" s="31"/>
      <c r="AN21" s="29"/>
      <c r="AO21" s="30"/>
      <c r="AP21" s="30"/>
      <c r="AQ21" s="31"/>
      <c r="AR21" s="29"/>
      <c r="AS21" s="30"/>
      <c r="AT21" s="30"/>
      <c r="AU21" s="31"/>
      <c r="AV21" s="29"/>
      <c r="AW21" s="30"/>
      <c r="AX21" s="30"/>
      <c r="AY21" s="31"/>
      <c r="AZ21" s="29"/>
      <c r="BA21" s="30"/>
      <c r="BB21" s="30"/>
      <c r="BC21" s="31"/>
      <c r="BD21" s="29"/>
      <c r="BE21" s="30"/>
      <c r="BF21" s="30"/>
      <c r="BG21" s="31"/>
      <c r="BH21" s="29"/>
      <c r="BI21" s="30"/>
      <c r="BJ21" s="30"/>
      <c r="BK21" s="31"/>
      <c r="BL21" s="25"/>
      <c r="BM21" s="32"/>
      <c r="BX21" s="51" t="s">
        <v>39</v>
      </c>
      <c r="BY21" s="177" cm="1">
        <f t="array" aca="1" ref="BY21" ca="1">INDIRECT("L"&amp;SUMPRODUCT(($A$7:$A$100="Semaine "&amp;BY$9)*(ROW($A$7:$A$100)))+13&amp;"C"&amp;(ROW()-11)*4+4,FALSE)</f>
        <v>0</v>
      </c>
      <c r="BZ21" s="177" cm="1">
        <f t="array" aca="1" ref="BZ21" ca="1">INDIRECT("L"&amp;SUMPRODUCT(($A$7:$A$100="Semaine "&amp;BZ$9)*(ROW($A$7:$A$100)))+13&amp;"C"&amp;(ROW()-11)*4+4,FALSE)</f>
        <v>0</v>
      </c>
      <c r="CA21" s="177" cm="1">
        <f t="array" aca="1" ref="CA21" ca="1">INDIRECT("L"&amp;SUMPRODUCT(($A$7:$A$100="Semaine "&amp;CA$9)*(ROW($A$7:$A$100)))+13&amp;"C"&amp;(ROW()-11)*4+4,FALSE)</f>
        <v>0</v>
      </c>
      <c r="CB21" s="177" cm="1">
        <f t="array" aca="1" ref="CB21" ca="1">INDIRECT("L"&amp;SUMPRODUCT(($A$7:$A$100="Semaine "&amp;CB$9)*(ROW($A$7:$A$100)))+13&amp;"C"&amp;(ROW()-11)*4+4,FALSE)</f>
        <v>0</v>
      </c>
      <c r="CC21" s="177" cm="1">
        <f t="array" aca="1" ref="CC21" ca="1">INDIRECT("L"&amp;SUMPRODUCT(($A$7:$A$100="Semaine "&amp;CC$9)*(ROW($A$7:$A$100)))+13&amp;"C"&amp;(ROW()-11)*4+4,FALSE)</f>
        <v>0</v>
      </c>
      <c r="CD21" s="177" cm="1">
        <f t="array" aca="1" ref="CD21" ca="1">INDIRECT("L"&amp;SUMPRODUCT(($A$7:$A$100="Semaine "&amp;CD$9)*(ROW($A$7:$A$100)))+13&amp;"C"&amp;(ROW()-11)*4+4,FALSE)</f>
        <v>0</v>
      </c>
    </row>
    <row r="22" spans="1:82" ht="15.75" thickBot="1">
      <c r="A22" s="118" t="s">
        <v>17</v>
      </c>
      <c r="B22" s="120">
        <v>8</v>
      </c>
      <c r="C22" s="33" t="s">
        <v>18</v>
      </c>
      <c r="D22" s="34"/>
      <c r="E22" s="153"/>
      <c r="F22" s="153"/>
      <c r="G22" s="35"/>
      <c r="H22" s="36"/>
      <c r="I22" s="165"/>
      <c r="J22" s="37"/>
      <c r="K22" s="38"/>
      <c r="L22" s="34"/>
      <c r="M22" s="39"/>
      <c r="N22" s="39"/>
      <c r="O22" s="35"/>
      <c r="P22" s="34"/>
      <c r="Q22" s="39"/>
      <c r="R22" s="39"/>
      <c r="S22" s="35"/>
      <c r="T22" s="34"/>
      <c r="U22" s="39"/>
      <c r="V22" s="39"/>
      <c r="W22" s="35"/>
      <c r="X22" s="34"/>
      <c r="Y22" s="39"/>
      <c r="Z22" s="39"/>
      <c r="AA22" s="35"/>
      <c r="AB22" s="34"/>
      <c r="AC22" s="39"/>
      <c r="AD22" s="39"/>
      <c r="AE22" s="35"/>
      <c r="AF22" s="34"/>
      <c r="AG22" s="39"/>
      <c r="AH22" s="39"/>
      <c r="AI22" s="35"/>
      <c r="AJ22" s="34"/>
      <c r="AK22" s="39"/>
      <c r="AL22" s="39"/>
      <c r="AM22" s="35"/>
      <c r="AN22" s="34"/>
      <c r="AO22" s="39"/>
      <c r="AP22" s="39"/>
      <c r="AQ22" s="35"/>
      <c r="AR22" s="34"/>
      <c r="AS22" s="39"/>
      <c r="AT22" s="39"/>
      <c r="AU22" s="35"/>
      <c r="AV22" s="34"/>
      <c r="AW22" s="39"/>
      <c r="AX22" s="39"/>
      <c r="AY22" s="35"/>
      <c r="AZ22" s="34"/>
      <c r="BA22" s="39"/>
      <c r="BB22" s="39"/>
      <c r="BC22" s="35"/>
      <c r="BD22" s="34"/>
      <c r="BE22" s="39"/>
      <c r="BF22" s="39"/>
      <c r="BG22" s="35"/>
      <c r="BH22" s="34"/>
      <c r="BI22" s="39"/>
      <c r="BJ22" s="39"/>
      <c r="BK22" s="35"/>
      <c r="BL22" s="40"/>
      <c r="BM22" s="135"/>
      <c r="BX22" s="51" t="s">
        <v>50</v>
      </c>
      <c r="BY22" s="177" cm="1">
        <f t="array" aca="1" ref="BY22" ca="1">INDIRECT("L"&amp;SUMPRODUCT(($A$7:$A$100="Semaine "&amp;BY$9)*(ROW($A$7:$A$100)))+13&amp;"C"&amp;(ROW()-11)*4+4,FALSE)</f>
        <v>0</v>
      </c>
      <c r="BZ22" s="177" cm="1">
        <f t="array" aca="1" ref="BZ22" ca="1">INDIRECT("L"&amp;SUMPRODUCT(($A$7:$A$100="Semaine "&amp;BZ$9)*(ROW($A$7:$A$100)))+13&amp;"C"&amp;(ROW()-11)*4+4,FALSE)</f>
        <v>6</v>
      </c>
      <c r="CA22" s="177" cm="1">
        <f t="array" aca="1" ref="CA22" ca="1">INDIRECT("L"&amp;SUMPRODUCT(($A$7:$A$100="Semaine "&amp;CA$9)*(ROW($A$7:$A$100)))+13&amp;"C"&amp;(ROW()-11)*4+4,FALSE)</f>
        <v>0</v>
      </c>
      <c r="CB22" s="177" cm="1">
        <f t="array" aca="1" ref="CB22" ca="1">INDIRECT("L"&amp;SUMPRODUCT(($A$7:$A$100="Semaine "&amp;CB$9)*(ROW($A$7:$A$100)))+13&amp;"C"&amp;(ROW()-11)*4+4,FALSE)</f>
        <v>0</v>
      </c>
      <c r="CC22" s="177" cm="1">
        <f t="array" aca="1" ref="CC22" ca="1">INDIRECT("L"&amp;SUMPRODUCT(($A$7:$A$100="Semaine "&amp;CC$9)*(ROW($A$7:$A$100)))+13&amp;"C"&amp;(ROW()-11)*4+4,FALSE)</f>
        <v>0</v>
      </c>
      <c r="CD22" s="177" cm="1">
        <f t="array" aca="1" ref="CD22" ca="1">INDIRECT("L"&amp;SUMPRODUCT(($A$7:$A$100="Semaine "&amp;CD$9)*(ROW($A$7:$A$100)))+13&amp;"C"&amp;(ROW()-11)*4+4,FALSE)</f>
        <v>0</v>
      </c>
    </row>
    <row r="23" spans="1:82" ht="15.75" thickBot="1">
      <c r="A23" s="119"/>
      <c r="B23" s="121"/>
      <c r="C23" s="41" t="s">
        <v>19</v>
      </c>
      <c r="D23" s="42"/>
      <c r="E23" s="154"/>
      <c r="F23" s="154"/>
      <c r="G23" s="43"/>
      <c r="H23" s="44"/>
      <c r="I23" s="166"/>
      <c r="J23" s="45"/>
      <c r="K23" s="46"/>
      <c r="L23" s="42"/>
      <c r="M23" s="47"/>
      <c r="N23" s="47"/>
      <c r="O23" s="43"/>
      <c r="P23" s="42"/>
      <c r="Q23" s="47"/>
      <c r="R23" s="47"/>
      <c r="S23" s="43"/>
      <c r="T23" s="42"/>
      <c r="U23" s="47"/>
      <c r="V23" s="47"/>
      <c r="W23" s="43"/>
      <c r="X23" s="42"/>
      <c r="Y23" s="47"/>
      <c r="Z23" s="47"/>
      <c r="AA23" s="43"/>
      <c r="AB23" s="42"/>
      <c r="AC23" s="47"/>
      <c r="AD23" s="47"/>
      <c r="AE23" s="43"/>
      <c r="AF23" s="42"/>
      <c r="AG23" s="47"/>
      <c r="AH23" s="47"/>
      <c r="AI23" s="43"/>
      <c r="AJ23" s="42"/>
      <c r="AK23" s="47"/>
      <c r="AL23" s="47"/>
      <c r="AM23" s="43"/>
      <c r="AN23" s="42"/>
      <c r="AO23" s="47"/>
      <c r="AP23" s="47"/>
      <c r="AQ23" s="43"/>
      <c r="AR23" s="42"/>
      <c r="AS23" s="47"/>
      <c r="AT23" s="47"/>
      <c r="AU23" s="43"/>
      <c r="AV23" s="42"/>
      <c r="AW23" s="47"/>
      <c r="AX23" s="47"/>
      <c r="AY23" s="43"/>
      <c r="AZ23" s="42"/>
      <c r="BA23" s="47"/>
      <c r="BB23" s="47"/>
      <c r="BC23" s="43"/>
      <c r="BD23" s="42"/>
      <c r="BE23" s="47"/>
      <c r="BF23" s="47"/>
      <c r="BG23" s="43"/>
      <c r="BH23" s="42"/>
      <c r="BI23" s="47"/>
      <c r="BJ23" s="47"/>
      <c r="BK23" s="43"/>
      <c r="BL23" s="40"/>
      <c r="BM23" s="136"/>
      <c r="BX23" s="51" t="s">
        <v>41</v>
      </c>
      <c r="BY23" s="177" cm="1">
        <f t="array" aca="1" ref="BY23" ca="1">INDIRECT("L"&amp;SUMPRODUCT(($A$7:$A$100="Semaine "&amp;BY$9)*(ROW($A$7:$A$100)))+13&amp;"C"&amp;(ROW()-11)*4+4,FALSE)</f>
        <v>0</v>
      </c>
      <c r="BZ23" s="177" cm="1">
        <f t="array" aca="1" ref="BZ23" ca="1">INDIRECT("L"&amp;SUMPRODUCT(($A$7:$A$100="Semaine "&amp;BZ$9)*(ROW($A$7:$A$100)))+13&amp;"C"&amp;(ROW()-11)*4+4,FALSE)</f>
        <v>0</v>
      </c>
      <c r="CA23" s="177" cm="1">
        <f t="array" aca="1" ref="CA23" ca="1">INDIRECT("L"&amp;SUMPRODUCT(($A$7:$A$100="Semaine "&amp;CA$9)*(ROW($A$7:$A$100)))+13&amp;"C"&amp;(ROW()-11)*4+4,FALSE)</f>
        <v>0</v>
      </c>
      <c r="CB23" s="177" cm="1">
        <f t="array" aca="1" ref="CB23" ca="1">INDIRECT("L"&amp;SUMPRODUCT(($A$7:$A$100="Semaine "&amp;CB$9)*(ROW($A$7:$A$100)))+13&amp;"C"&amp;(ROW()-11)*4+4,FALSE)</f>
        <v>0</v>
      </c>
      <c r="CC23" s="177" cm="1">
        <f t="array" aca="1" ref="CC23" ca="1">INDIRECT("L"&amp;SUMPRODUCT(($A$7:$A$100="Semaine "&amp;CC$9)*(ROW($A$7:$A$100)))+13&amp;"C"&amp;(ROW()-11)*4+4,FALSE)</f>
        <v>0</v>
      </c>
      <c r="CD23" s="177" cm="1">
        <f t="array" aca="1" ref="CD23" ca="1">INDIRECT("L"&amp;SUMPRODUCT(($A$7:$A$100="Semaine "&amp;CD$9)*(ROW($A$7:$A$100)))+13&amp;"C"&amp;(ROW()-11)*4+4,FALSE)</f>
        <v>0</v>
      </c>
    </row>
    <row r="24" spans="1:82" ht="15.75" customHeight="1" thickBot="1">
      <c r="A24" s="118" t="s">
        <v>20</v>
      </c>
      <c r="B24" s="120">
        <v>9</v>
      </c>
      <c r="C24" s="33" t="s">
        <v>18</v>
      </c>
      <c r="D24" s="34"/>
      <c r="E24" s="153"/>
      <c r="F24" s="153"/>
      <c r="G24" s="35"/>
      <c r="H24" s="36"/>
      <c r="I24" s="165"/>
      <c r="J24" s="37"/>
      <c r="K24" s="48"/>
      <c r="L24" s="34"/>
      <c r="M24" s="39"/>
      <c r="N24" s="39"/>
      <c r="O24" s="35"/>
      <c r="P24" s="34"/>
      <c r="Q24" s="39"/>
      <c r="R24" s="39"/>
      <c r="S24" s="35"/>
      <c r="T24" s="34"/>
      <c r="U24" s="39"/>
      <c r="V24" s="39"/>
      <c r="W24" s="35"/>
      <c r="X24" s="34"/>
      <c r="Y24" s="39"/>
      <c r="Z24" s="39"/>
      <c r="AA24" s="35"/>
      <c r="AB24" s="34"/>
      <c r="AC24" s="39"/>
      <c r="AD24" s="39"/>
      <c r="AE24" s="35"/>
      <c r="AF24" s="34"/>
      <c r="AG24" s="39"/>
      <c r="AH24" s="39"/>
      <c r="AI24" s="35"/>
      <c r="AJ24" s="34"/>
      <c r="AK24" s="39"/>
      <c r="AL24" s="39"/>
      <c r="AM24" s="35"/>
      <c r="AN24" s="34"/>
      <c r="AO24" s="39"/>
      <c r="AP24" s="39"/>
      <c r="AQ24" s="35"/>
      <c r="AR24" s="34"/>
      <c r="AS24" s="39"/>
      <c r="AT24" s="39"/>
      <c r="AU24" s="35"/>
      <c r="AV24" s="34"/>
      <c r="AW24" s="39"/>
      <c r="AX24" s="39"/>
      <c r="AY24" s="35"/>
      <c r="AZ24" s="34"/>
      <c r="BA24" s="39"/>
      <c r="BB24" s="39"/>
      <c r="BC24" s="35"/>
      <c r="BD24" s="34"/>
      <c r="BE24" s="39"/>
      <c r="BF24" s="39"/>
      <c r="BG24" s="35"/>
      <c r="BH24" s="34"/>
      <c r="BI24" s="39"/>
      <c r="BJ24" s="39"/>
      <c r="BK24" s="35"/>
      <c r="BL24" s="40"/>
      <c r="BM24" s="130"/>
      <c r="BX24" s="51" t="s">
        <v>42</v>
      </c>
      <c r="BY24" s="177" cm="1">
        <f t="array" aca="1" ref="BY24" ca="1">INDIRECT("L"&amp;SUMPRODUCT(($A$7:$A$100="Semaine "&amp;BY$9)*(ROW($A$7:$A$100)))+13&amp;"C"&amp;(ROW()-11)*4+4,FALSE)</f>
        <v>8</v>
      </c>
      <c r="BZ24" s="177" cm="1">
        <f t="array" aca="1" ref="BZ24" ca="1">INDIRECT("L"&amp;SUMPRODUCT(($A$7:$A$100="Semaine "&amp;BZ$9)*(ROW($A$7:$A$100)))+13&amp;"C"&amp;(ROW()-11)*4+4,FALSE)</f>
        <v>0</v>
      </c>
      <c r="CA24" s="177" cm="1">
        <f t="array" aca="1" ref="CA24" ca="1">INDIRECT("L"&amp;SUMPRODUCT(($A$7:$A$100="Semaine "&amp;CA$9)*(ROW($A$7:$A$100)))+13&amp;"C"&amp;(ROW()-11)*4+4,FALSE)</f>
        <v>0</v>
      </c>
      <c r="CB24" s="177" cm="1">
        <f t="array" aca="1" ref="CB24" ca="1">INDIRECT("L"&amp;SUMPRODUCT(($A$7:$A$100="Semaine "&amp;CB$9)*(ROW($A$7:$A$100)))+13&amp;"C"&amp;(ROW()-11)*4+4,FALSE)</f>
        <v>0</v>
      </c>
      <c r="CC24" s="177" cm="1">
        <f t="array" aca="1" ref="CC24" ca="1">INDIRECT("L"&amp;SUMPRODUCT(($A$7:$A$100="Semaine "&amp;CC$9)*(ROW($A$7:$A$100)))+13&amp;"C"&amp;(ROW()-11)*4+4,FALSE)</f>
        <v>0</v>
      </c>
      <c r="CD24" s="177" cm="1">
        <f t="array" aca="1" ref="CD24" ca="1">INDIRECT("L"&amp;SUMPRODUCT(($A$7:$A$100="Semaine "&amp;CD$9)*(ROW($A$7:$A$100)))+13&amp;"C"&amp;(ROW()-11)*4+4,FALSE)</f>
        <v>0</v>
      </c>
    </row>
    <row r="25" spans="1:82" ht="15.75" thickBot="1">
      <c r="A25" s="119"/>
      <c r="B25" s="121"/>
      <c r="C25" s="41" t="s">
        <v>19</v>
      </c>
      <c r="D25" s="42"/>
      <c r="E25" s="154"/>
      <c r="F25" s="154"/>
      <c r="G25" s="43"/>
      <c r="H25" s="44"/>
      <c r="I25" s="166"/>
      <c r="J25" s="45"/>
      <c r="K25" s="49"/>
      <c r="L25" s="42"/>
      <c r="M25" s="47"/>
      <c r="N25" s="47"/>
      <c r="O25" s="43"/>
      <c r="P25" s="42"/>
      <c r="Q25" s="47"/>
      <c r="R25" s="47"/>
      <c r="S25" s="43"/>
      <c r="T25" s="42"/>
      <c r="U25" s="47"/>
      <c r="V25" s="47"/>
      <c r="W25" s="43"/>
      <c r="X25" s="42"/>
      <c r="Y25" s="47"/>
      <c r="Z25" s="47"/>
      <c r="AA25" s="43"/>
      <c r="AB25" s="42"/>
      <c r="AC25" s="47"/>
      <c r="AD25" s="47"/>
      <c r="AE25" s="43"/>
      <c r="AF25" s="42"/>
      <c r="AG25" s="47"/>
      <c r="AH25" s="47"/>
      <c r="AI25" s="43"/>
      <c r="AJ25" s="42"/>
      <c r="AK25" s="47"/>
      <c r="AL25" s="47"/>
      <c r="AM25" s="43"/>
      <c r="AN25" s="42"/>
      <c r="AO25" s="47"/>
      <c r="AP25" s="47"/>
      <c r="AQ25" s="43"/>
      <c r="AR25" s="42"/>
      <c r="AS25" s="47"/>
      <c r="AT25" s="47"/>
      <c r="AU25" s="43"/>
      <c r="AV25" s="42"/>
      <c r="AW25" s="47"/>
      <c r="AX25" s="47"/>
      <c r="AY25" s="43"/>
      <c r="AZ25" s="42"/>
      <c r="BA25" s="47"/>
      <c r="BB25" s="47"/>
      <c r="BC25" s="43"/>
      <c r="BD25" s="42"/>
      <c r="BE25" s="47"/>
      <c r="BF25" s="47"/>
      <c r="BG25" s="43"/>
      <c r="BH25" s="42"/>
      <c r="BI25" s="47"/>
      <c r="BJ25" s="47"/>
      <c r="BK25" s="43"/>
      <c r="BL25" s="40"/>
      <c r="BM25" s="131"/>
      <c r="BX25" s="51" t="s">
        <v>43</v>
      </c>
      <c r="BY25" s="177" cm="1">
        <f t="array" aca="1" ref="BY25" ca="1">INDIRECT("L"&amp;SUMPRODUCT(($A$7:$A$100="Semaine "&amp;BY$9)*(ROW($A$7:$A$100)))+13&amp;"C"&amp;(ROW()-11)*4+4,FALSE)</f>
        <v>0</v>
      </c>
      <c r="BZ25" s="177" cm="1">
        <f t="array" aca="1" ref="BZ25" ca="1">INDIRECT("L"&amp;SUMPRODUCT(($A$7:$A$100="Semaine "&amp;BZ$9)*(ROW($A$7:$A$100)))+13&amp;"C"&amp;(ROW()-11)*4+4,FALSE)</f>
        <v>0</v>
      </c>
      <c r="CA25" s="177" cm="1">
        <f t="array" aca="1" ref="CA25" ca="1">INDIRECT("L"&amp;SUMPRODUCT(($A$7:$A$100="Semaine "&amp;CA$9)*(ROW($A$7:$A$100)))+13&amp;"C"&amp;(ROW()-11)*4+4,FALSE)</f>
        <v>0</v>
      </c>
      <c r="CB25" s="177" cm="1">
        <f t="array" aca="1" ref="CB25" ca="1">INDIRECT("L"&amp;SUMPRODUCT(($A$7:$A$100="Semaine "&amp;CB$9)*(ROW($A$7:$A$100)))+13&amp;"C"&amp;(ROW()-11)*4+4,FALSE)</f>
        <v>0</v>
      </c>
      <c r="CC25" s="177" cm="1">
        <f t="array" aca="1" ref="CC25" ca="1">INDIRECT("L"&amp;SUMPRODUCT(($A$7:$A$100="Semaine "&amp;CC$9)*(ROW($A$7:$A$100)))+13&amp;"C"&amp;(ROW()-11)*4+4,FALSE)</f>
        <v>0</v>
      </c>
      <c r="CD25" s="177" cm="1">
        <f t="array" aca="1" ref="CD25" ca="1">INDIRECT("L"&amp;SUMPRODUCT(($A$7:$A$100="Semaine "&amp;CD$9)*(ROW($A$7:$A$100)))+13&amp;"C"&amp;(ROW()-11)*4+4,FALSE)</f>
        <v>0</v>
      </c>
    </row>
    <row r="26" spans="1:82">
      <c r="A26" s="118" t="s">
        <v>21</v>
      </c>
      <c r="B26" s="120">
        <v>10</v>
      </c>
      <c r="C26" s="33" t="s">
        <v>18</v>
      </c>
      <c r="D26" s="34"/>
      <c r="E26" s="153"/>
      <c r="F26" s="153"/>
      <c r="G26" s="35"/>
      <c r="H26" s="36"/>
      <c r="I26" s="165"/>
      <c r="J26" s="37"/>
      <c r="K26" s="52"/>
      <c r="L26" s="34"/>
      <c r="M26" s="39"/>
      <c r="N26" s="39"/>
      <c r="O26" s="35"/>
      <c r="P26" s="34"/>
      <c r="Q26" s="39"/>
      <c r="R26" s="39"/>
      <c r="S26" s="35"/>
      <c r="T26" s="34"/>
      <c r="U26" s="39"/>
      <c r="V26" s="39"/>
      <c r="W26" s="35"/>
      <c r="X26" s="34"/>
      <c r="Y26" s="39"/>
      <c r="Z26" s="39"/>
      <c r="AA26" s="35"/>
      <c r="AB26" s="34"/>
      <c r="AC26" s="39"/>
      <c r="AD26" s="39"/>
      <c r="AE26" s="35"/>
      <c r="AF26" s="34"/>
      <c r="AG26" s="39"/>
      <c r="AH26" s="39"/>
      <c r="AI26" s="35"/>
      <c r="AJ26" s="34"/>
      <c r="AK26" s="39"/>
      <c r="AL26" s="39"/>
      <c r="AM26" s="35"/>
      <c r="AN26" s="34"/>
      <c r="AO26" s="39"/>
      <c r="AP26" s="39"/>
      <c r="AQ26" s="35"/>
      <c r="AR26" s="34"/>
      <c r="AS26" s="39"/>
      <c r="AT26" s="39"/>
      <c r="AU26" s="35"/>
      <c r="AV26" s="34"/>
      <c r="AW26" s="39"/>
      <c r="AX26" s="39"/>
      <c r="AY26" s="35"/>
      <c r="AZ26" s="34"/>
      <c r="BA26" s="39"/>
      <c r="BB26" s="39"/>
      <c r="BC26" s="35"/>
      <c r="BD26" s="34"/>
      <c r="BE26" s="39"/>
      <c r="BF26" s="39"/>
      <c r="BG26" s="35"/>
      <c r="BH26" s="34"/>
      <c r="BI26" s="39"/>
      <c r="BJ26" s="39"/>
      <c r="BK26" s="35"/>
      <c r="BL26" s="40"/>
      <c r="BM26" s="130"/>
    </row>
    <row r="27" spans="1:82" ht="15.75" thickBot="1">
      <c r="A27" s="119"/>
      <c r="B27" s="121"/>
      <c r="C27" s="53" t="s">
        <v>19</v>
      </c>
      <c r="D27" s="42"/>
      <c r="E27" s="154"/>
      <c r="F27" s="154"/>
      <c r="G27" s="43"/>
      <c r="H27" s="44"/>
      <c r="I27" s="166"/>
      <c r="J27" s="45"/>
      <c r="K27" s="49"/>
      <c r="L27" s="42"/>
      <c r="M27" s="47"/>
      <c r="N27" s="47"/>
      <c r="O27" s="43"/>
      <c r="P27" s="42"/>
      <c r="Q27" s="47"/>
      <c r="R27" s="47"/>
      <c r="S27" s="43"/>
      <c r="T27" s="42"/>
      <c r="U27" s="47"/>
      <c r="V27" s="47"/>
      <c r="W27" s="43"/>
      <c r="X27" s="42"/>
      <c r="Y27" s="47"/>
      <c r="Z27" s="47"/>
      <c r="AA27" s="43"/>
      <c r="AB27" s="42"/>
      <c r="AC27" s="47"/>
      <c r="AD27" s="47"/>
      <c r="AE27" s="43"/>
      <c r="AF27" s="42"/>
      <c r="AG27" s="47"/>
      <c r="AH27" s="47"/>
      <c r="AI27" s="43"/>
      <c r="AJ27" s="42"/>
      <c r="AK27" s="47"/>
      <c r="AL27" s="47"/>
      <c r="AM27" s="43"/>
      <c r="AN27" s="42"/>
      <c r="AO27" s="47"/>
      <c r="AP27" s="47"/>
      <c r="AQ27" s="43"/>
      <c r="AR27" s="42"/>
      <c r="AS27" s="47"/>
      <c r="AT27" s="47"/>
      <c r="AU27" s="43"/>
      <c r="AV27" s="42"/>
      <c r="AW27" s="47"/>
      <c r="AX27" s="47"/>
      <c r="AY27" s="43"/>
      <c r="AZ27" s="42"/>
      <c r="BA27" s="47"/>
      <c r="BB27" s="47"/>
      <c r="BC27" s="43"/>
      <c r="BD27" s="42"/>
      <c r="BE27" s="47"/>
      <c r="BF27" s="47"/>
      <c r="BG27" s="43"/>
      <c r="BH27" s="42"/>
      <c r="BI27" s="47"/>
      <c r="BJ27" s="47"/>
      <c r="BK27" s="43"/>
      <c r="BL27" s="40"/>
      <c r="BM27" s="131"/>
    </row>
    <row r="28" spans="1:82" ht="15.75" customHeight="1">
      <c r="A28" s="118" t="s">
        <v>22</v>
      </c>
      <c r="B28" s="120">
        <v>11</v>
      </c>
      <c r="C28" s="54" t="s">
        <v>18</v>
      </c>
      <c r="D28" s="55"/>
      <c r="E28" s="155"/>
      <c r="F28" s="155"/>
      <c r="G28" s="35"/>
      <c r="H28" s="55"/>
      <c r="I28" s="167"/>
      <c r="J28" s="37"/>
      <c r="K28" s="56"/>
      <c r="L28" s="55"/>
      <c r="M28" s="37"/>
      <c r="N28" s="37"/>
      <c r="O28" s="56"/>
      <c r="P28" s="55"/>
      <c r="Q28" s="37"/>
      <c r="R28" s="37"/>
      <c r="S28" s="56"/>
      <c r="T28" s="55"/>
      <c r="U28" s="37"/>
      <c r="V28" s="37"/>
      <c r="W28" s="56"/>
      <c r="X28" s="55"/>
      <c r="Y28" s="37"/>
      <c r="Z28" s="37"/>
      <c r="AA28" s="56"/>
      <c r="AB28" s="55"/>
      <c r="AC28" s="37"/>
      <c r="AD28" s="37"/>
      <c r="AE28" s="56"/>
      <c r="AF28" s="55"/>
      <c r="AG28" s="37"/>
      <c r="AH28" s="37"/>
      <c r="AI28" s="56"/>
      <c r="AJ28" s="55"/>
      <c r="AK28" s="37"/>
      <c r="AL28" s="37"/>
      <c r="AM28" s="56"/>
      <c r="AN28" s="55"/>
      <c r="AO28" s="37"/>
      <c r="AP28" s="37"/>
      <c r="AQ28" s="56"/>
      <c r="AR28" s="55"/>
      <c r="AS28" s="37"/>
      <c r="AT28" s="37"/>
      <c r="AU28" s="56"/>
      <c r="AV28" s="55"/>
      <c r="AW28" s="37"/>
      <c r="AX28" s="37"/>
      <c r="AY28" s="56"/>
      <c r="AZ28" s="55"/>
      <c r="BA28" s="37"/>
      <c r="BB28" s="37"/>
      <c r="BC28" s="56"/>
      <c r="BD28" s="55"/>
      <c r="BE28" s="37"/>
      <c r="BF28" s="37"/>
      <c r="BG28" s="56"/>
      <c r="BH28" s="55"/>
      <c r="BI28" s="37"/>
      <c r="BJ28" s="37"/>
      <c r="BK28" s="56"/>
      <c r="BL28" s="40"/>
      <c r="BM28" s="130"/>
    </row>
    <row r="29" spans="1:82" ht="15.75" thickBot="1">
      <c r="A29" s="119"/>
      <c r="B29" s="121"/>
      <c r="C29" s="53" t="s">
        <v>19</v>
      </c>
      <c r="D29" s="57"/>
      <c r="E29" s="156"/>
      <c r="F29" s="156"/>
      <c r="G29" s="43"/>
      <c r="H29" s="57"/>
      <c r="I29" s="168"/>
      <c r="J29" s="45"/>
      <c r="K29" s="58"/>
      <c r="L29" s="57"/>
      <c r="M29" s="45"/>
      <c r="N29" s="45"/>
      <c r="O29" s="58"/>
      <c r="P29" s="57"/>
      <c r="Q29" s="45"/>
      <c r="R29" s="45"/>
      <c r="S29" s="58"/>
      <c r="T29" s="57"/>
      <c r="U29" s="45"/>
      <c r="V29" s="45"/>
      <c r="W29" s="58"/>
      <c r="X29" s="57"/>
      <c r="Y29" s="45"/>
      <c r="Z29" s="45"/>
      <c r="AA29" s="58"/>
      <c r="AB29" s="57"/>
      <c r="AC29" s="45"/>
      <c r="AD29" s="45"/>
      <c r="AE29" s="58"/>
      <c r="AF29" s="57"/>
      <c r="AG29" s="45"/>
      <c r="AH29" s="45"/>
      <c r="AI29" s="58"/>
      <c r="AJ29" s="57"/>
      <c r="AK29" s="45"/>
      <c r="AL29" s="45"/>
      <c r="AM29" s="58"/>
      <c r="AN29" s="57"/>
      <c r="AO29" s="45"/>
      <c r="AP29" s="45"/>
      <c r="AQ29" s="58"/>
      <c r="AR29" s="57"/>
      <c r="AS29" s="45"/>
      <c r="AT29" s="45"/>
      <c r="AU29" s="58"/>
      <c r="AV29" s="57"/>
      <c r="AW29" s="45"/>
      <c r="AX29" s="45"/>
      <c r="AY29" s="58"/>
      <c r="AZ29" s="57"/>
      <c r="BA29" s="45"/>
      <c r="BB29" s="45"/>
      <c r="BC29" s="58"/>
      <c r="BD29" s="57"/>
      <c r="BE29" s="45"/>
      <c r="BF29" s="45"/>
      <c r="BG29" s="58"/>
      <c r="BH29" s="57"/>
      <c r="BI29" s="45"/>
      <c r="BJ29" s="45"/>
      <c r="BK29" s="58"/>
      <c r="BL29" s="40"/>
      <c r="BM29" s="131"/>
    </row>
    <row r="30" spans="1:82">
      <c r="A30" s="118" t="s">
        <v>23</v>
      </c>
      <c r="B30" s="120">
        <v>12</v>
      </c>
      <c r="C30" s="54" t="s">
        <v>18</v>
      </c>
      <c r="D30" s="59"/>
      <c r="E30" s="157"/>
      <c r="F30" s="157"/>
      <c r="G30" s="35"/>
      <c r="H30" s="34"/>
      <c r="I30" s="169"/>
      <c r="J30" s="39"/>
      <c r="K30" s="35"/>
      <c r="L30" s="34"/>
      <c r="M30" s="39"/>
      <c r="N30" s="39"/>
      <c r="O30" s="35"/>
      <c r="P30" s="34"/>
      <c r="Q30" s="39"/>
      <c r="R30" s="39"/>
      <c r="S30" s="35"/>
      <c r="T30" s="34"/>
      <c r="U30" s="39"/>
      <c r="V30" s="39"/>
      <c r="W30" s="35"/>
      <c r="X30" s="34"/>
      <c r="Y30" s="39"/>
      <c r="Z30" s="39"/>
      <c r="AA30" s="35"/>
      <c r="AB30" s="34"/>
      <c r="AC30" s="39"/>
      <c r="AD30" s="39"/>
      <c r="AE30" s="35"/>
      <c r="AF30" s="34"/>
      <c r="AG30" s="39"/>
      <c r="AH30" s="39"/>
      <c r="AI30" s="35"/>
      <c r="AJ30" s="34"/>
      <c r="AK30" s="39"/>
      <c r="AL30" s="39"/>
      <c r="AM30" s="35"/>
      <c r="AN30" s="34"/>
      <c r="AO30" s="39"/>
      <c r="AP30" s="39"/>
      <c r="AQ30" s="35"/>
      <c r="AR30" s="34"/>
      <c r="AS30" s="39"/>
      <c r="AT30" s="39"/>
      <c r="AU30" s="35"/>
      <c r="AV30" s="34">
        <v>2</v>
      </c>
      <c r="AW30" s="39"/>
      <c r="AX30" s="39"/>
      <c r="AY30" s="35"/>
      <c r="AZ30" s="34"/>
      <c r="BA30" s="39"/>
      <c r="BB30" s="39"/>
      <c r="BC30" s="35"/>
      <c r="BD30" s="34"/>
      <c r="BE30" s="39"/>
      <c r="BF30" s="39"/>
      <c r="BG30" s="35"/>
      <c r="BH30" s="34"/>
      <c r="BI30" s="39"/>
      <c r="BJ30" s="39"/>
      <c r="BK30" s="35"/>
      <c r="BL30" s="40"/>
      <c r="BM30" s="128"/>
    </row>
    <row r="31" spans="1:82" ht="15.75" thickBot="1">
      <c r="A31" s="119"/>
      <c r="B31" s="121"/>
      <c r="C31" s="53" t="s">
        <v>19</v>
      </c>
      <c r="D31" s="60"/>
      <c r="E31" s="158"/>
      <c r="F31" s="158"/>
      <c r="G31" s="43"/>
      <c r="H31" s="42"/>
      <c r="I31" s="170"/>
      <c r="J31" s="47"/>
      <c r="K31" s="43"/>
      <c r="L31" s="42"/>
      <c r="M31" s="47"/>
      <c r="N31" s="47"/>
      <c r="O31" s="43"/>
      <c r="P31" s="42"/>
      <c r="Q31" s="47"/>
      <c r="R31" s="47"/>
      <c r="S31" s="43"/>
      <c r="T31" s="42"/>
      <c r="U31" s="47"/>
      <c r="V31" s="47"/>
      <c r="W31" s="43"/>
      <c r="X31" s="42"/>
      <c r="Y31" s="47"/>
      <c r="Z31" s="47"/>
      <c r="AA31" s="43"/>
      <c r="AB31" s="42"/>
      <c r="AC31" s="47"/>
      <c r="AD31" s="47"/>
      <c r="AE31" s="43"/>
      <c r="AF31" s="42"/>
      <c r="AG31" s="47"/>
      <c r="AH31" s="47"/>
      <c r="AI31" s="43"/>
      <c r="AJ31" s="42"/>
      <c r="AK31" s="47"/>
      <c r="AL31" s="47"/>
      <c r="AM31" s="43"/>
      <c r="AN31" s="42"/>
      <c r="AO31" s="47"/>
      <c r="AP31" s="47"/>
      <c r="AQ31" s="43"/>
      <c r="AR31" s="42"/>
      <c r="AS31" s="47"/>
      <c r="AT31" s="47"/>
      <c r="AU31" s="43"/>
      <c r="AV31" s="42">
        <v>2</v>
      </c>
      <c r="AW31" s="47"/>
      <c r="AX31" s="47"/>
      <c r="AY31" s="43"/>
      <c r="AZ31" s="42"/>
      <c r="BA31" s="47"/>
      <c r="BB31" s="47"/>
      <c r="BC31" s="43"/>
      <c r="BD31" s="42"/>
      <c r="BE31" s="47"/>
      <c r="BF31" s="47"/>
      <c r="BG31" s="43"/>
      <c r="BH31" s="42"/>
      <c r="BI31" s="47"/>
      <c r="BJ31" s="47"/>
      <c r="BK31" s="43"/>
      <c r="BL31" s="40"/>
      <c r="BM31" s="129"/>
    </row>
    <row r="32" spans="1:82" ht="15.75" customHeight="1">
      <c r="A32" s="124" t="s">
        <v>24</v>
      </c>
      <c r="B32" s="125">
        <v>13</v>
      </c>
      <c r="C32" s="61" t="s">
        <v>18</v>
      </c>
      <c r="D32" s="62"/>
      <c r="E32" s="159"/>
      <c r="F32" s="159"/>
      <c r="G32" s="63"/>
      <c r="H32" s="64"/>
      <c r="I32" s="171"/>
      <c r="J32" s="65"/>
      <c r="K32" s="66"/>
      <c r="L32" s="64"/>
      <c r="M32" s="65"/>
      <c r="N32" s="65"/>
      <c r="O32" s="66"/>
      <c r="P32" s="64"/>
      <c r="Q32" s="65"/>
      <c r="R32" s="65"/>
      <c r="S32" s="66"/>
      <c r="T32" s="64"/>
      <c r="U32" s="65"/>
      <c r="V32" s="65"/>
      <c r="W32" s="66"/>
      <c r="X32" s="64"/>
      <c r="Y32" s="65"/>
      <c r="Z32" s="65"/>
      <c r="AA32" s="66"/>
      <c r="AB32" s="64"/>
      <c r="AC32" s="65"/>
      <c r="AD32" s="65"/>
      <c r="AE32" s="66"/>
      <c r="AF32" s="64"/>
      <c r="AG32" s="65"/>
      <c r="AH32" s="65"/>
      <c r="AI32" s="66"/>
      <c r="AJ32" s="64"/>
      <c r="AK32" s="65"/>
      <c r="AL32" s="65"/>
      <c r="AM32" s="66"/>
      <c r="AN32" s="64"/>
      <c r="AO32" s="65"/>
      <c r="AP32" s="65"/>
      <c r="AQ32" s="66"/>
      <c r="AR32" s="64"/>
      <c r="AS32" s="65"/>
      <c r="AT32" s="65"/>
      <c r="AU32" s="66"/>
      <c r="AV32" s="64">
        <v>2</v>
      </c>
      <c r="AW32" s="65"/>
      <c r="AX32" s="65"/>
      <c r="AY32" s="66"/>
      <c r="AZ32" s="64"/>
      <c r="BA32" s="65"/>
      <c r="BB32" s="65"/>
      <c r="BC32" s="66"/>
      <c r="BD32" s="64"/>
      <c r="BE32" s="65"/>
      <c r="BF32" s="65"/>
      <c r="BG32" s="66"/>
      <c r="BH32" s="64"/>
      <c r="BI32" s="65"/>
      <c r="BJ32" s="65"/>
      <c r="BK32" s="66"/>
      <c r="BL32" s="40"/>
      <c r="BM32" s="122"/>
    </row>
    <row r="33" spans="1:65" ht="15.75" thickBot="1">
      <c r="A33" s="119"/>
      <c r="B33" s="121"/>
      <c r="C33" s="53" t="s">
        <v>19</v>
      </c>
      <c r="D33" s="60"/>
      <c r="E33" s="158"/>
      <c r="F33" s="158"/>
      <c r="G33" s="82"/>
      <c r="H33" s="42"/>
      <c r="I33" s="170"/>
      <c r="J33" s="47"/>
      <c r="K33" s="43"/>
      <c r="L33" s="42"/>
      <c r="M33" s="47"/>
      <c r="N33" s="47"/>
      <c r="O33" s="43"/>
      <c r="P33" s="42"/>
      <c r="Q33" s="47"/>
      <c r="R33" s="47"/>
      <c r="S33" s="43"/>
      <c r="T33" s="42"/>
      <c r="U33" s="47"/>
      <c r="V33" s="47"/>
      <c r="W33" s="43"/>
      <c r="X33" s="42"/>
      <c r="Y33" s="47"/>
      <c r="Z33" s="47"/>
      <c r="AA33" s="43"/>
      <c r="AB33" s="42"/>
      <c r="AC33" s="47"/>
      <c r="AD33" s="47"/>
      <c r="AE33" s="43"/>
      <c r="AF33" s="42"/>
      <c r="AG33" s="47"/>
      <c r="AH33" s="47"/>
      <c r="AI33" s="43"/>
      <c r="AJ33" s="42"/>
      <c r="AK33" s="47"/>
      <c r="AL33" s="47"/>
      <c r="AM33" s="43"/>
      <c r="AN33" s="42"/>
      <c r="AO33" s="47"/>
      <c r="AP33" s="47"/>
      <c r="AQ33" s="43"/>
      <c r="AR33" s="42"/>
      <c r="AS33" s="47"/>
      <c r="AT33" s="47"/>
      <c r="AU33" s="43"/>
      <c r="AV33" s="42"/>
      <c r="AW33" s="47"/>
      <c r="AX33" s="47"/>
      <c r="AY33" s="43"/>
      <c r="AZ33" s="42"/>
      <c r="BA33" s="47"/>
      <c r="BB33" s="47"/>
      <c r="BC33" s="43"/>
      <c r="BD33" s="42"/>
      <c r="BE33" s="47"/>
      <c r="BF33" s="47"/>
      <c r="BG33" s="43"/>
      <c r="BH33" s="42"/>
      <c r="BI33" s="47"/>
      <c r="BJ33" s="47"/>
      <c r="BK33" s="43"/>
      <c r="BL33" s="50"/>
      <c r="BM33" s="123"/>
    </row>
    <row r="34" spans="1:65" ht="18.75" thickBot="1">
      <c r="A34" s="132" t="s">
        <v>25</v>
      </c>
      <c r="B34" s="133"/>
      <c r="C34" s="134"/>
      <c r="D34" s="83"/>
      <c r="E34" s="162"/>
      <c r="F34" s="162"/>
      <c r="G34" s="84"/>
      <c r="H34" s="85">
        <f>SUM(H22:H33)</f>
        <v>0</v>
      </c>
      <c r="I34" s="174"/>
      <c r="J34" s="86"/>
      <c r="K34" s="87"/>
      <c r="L34" s="85">
        <f>SUM(L22:L33)</f>
        <v>0</v>
      </c>
      <c r="M34" s="88"/>
      <c r="N34" s="88"/>
      <c r="O34" s="89"/>
      <c r="P34" s="85">
        <f>SUM(P22:P33)</f>
        <v>0</v>
      </c>
      <c r="Q34" s="88"/>
      <c r="R34" s="88"/>
      <c r="S34" s="89"/>
      <c r="T34" s="85">
        <f>SUM(T22:T33)</f>
        <v>0</v>
      </c>
      <c r="U34" s="88"/>
      <c r="V34" s="88"/>
      <c r="W34" s="89"/>
      <c r="X34" s="85">
        <f>SUM(X22:X33)</f>
        <v>0</v>
      </c>
      <c r="Y34" s="88"/>
      <c r="Z34" s="88"/>
      <c r="AA34" s="89"/>
      <c r="AB34" s="85">
        <f>SUM(AB22:AB33)</f>
        <v>0</v>
      </c>
      <c r="AC34" s="88"/>
      <c r="AD34" s="88"/>
      <c r="AE34" s="89"/>
      <c r="AF34" s="85">
        <f>SUM(AF22:AF33)</f>
        <v>0</v>
      </c>
      <c r="AG34" s="88"/>
      <c r="AH34" s="88"/>
      <c r="AI34" s="89"/>
      <c r="AJ34" s="85">
        <f>SUM(AJ22:AJ33)</f>
        <v>0</v>
      </c>
      <c r="AK34" s="88"/>
      <c r="AL34" s="88"/>
      <c r="AM34" s="89"/>
      <c r="AN34" s="85">
        <f>SUM(AN22:AN33)</f>
        <v>0</v>
      </c>
      <c r="AO34" s="88"/>
      <c r="AP34" s="88"/>
      <c r="AQ34" s="89"/>
      <c r="AR34" s="85">
        <f>SUM(AR22:AR33)</f>
        <v>0</v>
      </c>
      <c r="AS34" s="88"/>
      <c r="AT34" s="88"/>
      <c r="AU34" s="89"/>
      <c r="AV34" s="85">
        <f>SUM(AV22:AV33)</f>
        <v>6</v>
      </c>
      <c r="AW34" s="88"/>
      <c r="AX34" s="88"/>
      <c r="AY34" s="89"/>
      <c r="AZ34" s="85">
        <f>SUM(AZ22:AZ33)</f>
        <v>0</v>
      </c>
      <c r="BA34" s="88"/>
      <c r="BB34" s="88"/>
      <c r="BC34" s="89"/>
      <c r="BD34" s="85">
        <f>SUM(BD22:BD33)</f>
        <v>0</v>
      </c>
      <c r="BE34" s="88"/>
      <c r="BF34" s="88"/>
      <c r="BG34" s="89"/>
      <c r="BH34" s="85">
        <f>SUM(BH22:BH33)</f>
        <v>0</v>
      </c>
      <c r="BI34" s="88"/>
      <c r="BJ34" s="88"/>
      <c r="BK34" s="89"/>
      <c r="BL34" s="50"/>
      <c r="BM34" s="80"/>
    </row>
    <row r="35" spans="1:65" ht="15.75" thickBot="1">
      <c r="A35" s="25" t="s">
        <v>46</v>
      </c>
      <c r="B35" s="81"/>
      <c r="C35" s="26"/>
      <c r="D35" s="27"/>
      <c r="E35" s="152"/>
      <c r="F35" s="152"/>
      <c r="G35" s="28"/>
      <c r="H35" s="29"/>
      <c r="I35" s="164"/>
      <c r="J35" s="30"/>
      <c r="K35" s="31"/>
      <c r="L35" s="29"/>
      <c r="M35" s="30"/>
      <c r="N35" s="30"/>
      <c r="O35" s="31"/>
      <c r="P35" s="29"/>
      <c r="Q35" s="30"/>
      <c r="R35" s="30"/>
      <c r="S35" s="31"/>
      <c r="T35" s="29"/>
      <c r="U35" s="30"/>
      <c r="V35" s="30"/>
      <c r="W35" s="31"/>
      <c r="X35" s="29"/>
      <c r="Y35" s="30"/>
      <c r="Z35" s="30"/>
      <c r="AA35" s="31"/>
      <c r="AB35" s="29"/>
      <c r="AC35" s="30"/>
      <c r="AD35" s="30"/>
      <c r="AE35" s="31"/>
      <c r="AF35" s="29"/>
      <c r="AG35" s="30"/>
      <c r="AH35" s="30"/>
      <c r="AI35" s="31"/>
      <c r="AJ35" s="29"/>
      <c r="AK35" s="30"/>
      <c r="AL35" s="30"/>
      <c r="AM35" s="31"/>
      <c r="AN35" s="29"/>
      <c r="AO35" s="30"/>
      <c r="AP35" s="30"/>
      <c r="AQ35" s="31"/>
      <c r="AR35" s="29"/>
      <c r="AS35" s="30"/>
      <c r="AT35" s="30"/>
      <c r="AU35" s="31"/>
      <c r="AV35" s="29"/>
      <c r="AW35" s="30"/>
      <c r="AX35" s="30"/>
      <c r="AY35" s="31"/>
      <c r="AZ35" s="29"/>
      <c r="BA35" s="30"/>
      <c r="BB35" s="30"/>
      <c r="BC35" s="31"/>
      <c r="BD35" s="29"/>
      <c r="BE35" s="30"/>
      <c r="BF35" s="30"/>
      <c r="BG35" s="31"/>
      <c r="BH35" s="29"/>
      <c r="BI35" s="30"/>
      <c r="BJ35" s="30"/>
      <c r="BK35" s="31"/>
      <c r="BL35" s="25"/>
      <c r="BM35" s="32"/>
    </row>
    <row r="36" spans="1:65" ht="15.75" customHeight="1">
      <c r="A36" s="118" t="s">
        <v>17</v>
      </c>
      <c r="B36" s="120">
        <v>15</v>
      </c>
      <c r="C36" s="33" t="s">
        <v>18</v>
      </c>
      <c r="D36" s="34"/>
      <c r="E36" s="153"/>
      <c r="F36" s="153"/>
      <c r="G36" s="35"/>
      <c r="H36" s="36"/>
      <c r="I36" s="165"/>
      <c r="J36" s="37"/>
      <c r="K36" s="38"/>
      <c r="L36" s="34"/>
      <c r="M36" s="39"/>
      <c r="N36" s="39"/>
      <c r="O36" s="35"/>
      <c r="P36" s="34"/>
      <c r="Q36" s="39"/>
      <c r="R36" s="39"/>
      <c r="S36" s="35"/>
      <c r="T36" s="34"/>
      <c r="U36" s="39"/>
      <c r="V36" s="39"/>
      <c r="W36" s="35"/>
      <c r="X36" s="34"/>
      <c r="Y36" s="39"/>
      <c r="Z36" s="39"/>
      <c r="AA36" s="35"/>
      <c r="AB36" s="34"/>
      <c r="AC36" s="39"/>
      <c r="AD36" s="39"/>
      <c r="AE36" s="35"/>
      <c r="AF36" s="34"/>
      <c r="AG36" s="39"/>
      <c r="AH36" s="39"/>
      <c r="AI36" s="35"/>
      <c r="AJ36" s="34"/>
      <c r="AK36" s="39"/>
      <c r="AL36" s="39"/>
      <c r="AM36" s="35"/>
      <c r="AN36" s="34"/>
      <c r="AO36" s="39"/>
      <c r="AP36" s="39"/>
      <c r="AQ36" s="35"/>
      <c r="AR36" s="34"/>
      <c r="AS36" s="39"/>
      <c r="AT36" s="39"/>
      <c r="AU36" s="35"/>
      <c r="AV36" s="34"/>
      <c r="AW36" s="39"/>
      <c r="AX36" s="39"/>
      <c r="AY36" s="35"/>
      <c r="AZ36" s="34"/>
      <c r="BA36" s="39"/>
      <c r="BB36" s="39"/>
      <c r="BC36" s="35"/>
      <c r="BD36" s="34"/>
      <c r="BE36" s="39"/>
      <c r="BF36" s="39"/>
      <c r="BG36" s="35"/>
      <c r="BH36" s="34"/>
      <c r="BI36" s="39"/>
      <c r="BJ36" s="39"/>
      <c r="BK36" s="35"/>
      <c r="BL36" s="40"/>
      <c r="BM36" s="135"/>
    </row>
    <row r="37" spans="1:65" ht="15.75" thickBot="1">
      <c r="A37" s="119"/>
      <c r="B37" s="121"/>
      <c r="C37" s="41" t="s">
        <v>19</v>
      </c>
      <c r="D37" s="42"/>
      <c r="E37" s="154"/>
      <c r="F37" s="154"/>
      <c r="G37" s="43"/>
      <c r="H37" s="44"/>
      <c r="I37" s="166"/>
      <c r="J37" s="45"/>
      <c r="K37" s="46"/>
      <c r="L37" s="42"/>
      <c r="M37" s="47"/>
      <c r="N37" s="47"/>
      <c r="O37" s="43"/>
      <c r="P37" s="42"/>
      <c r="Q37" s="47"/>
      <c r="R37" s="47"/>
      <c r="S37" s="43"/>
      <c r="T37" s="42"/>
      <c r="U37" s="47"/>
      <c r="V37" s="47"/>
      <c r="W37" s="43"/>
      <c r="X37" s="42"/>
      <c r="Y37" s="47"/>
      <c r="Z37" s="47"/>
      <c r="AA37" s="43"/>
      <c r="AB37" s="42"/>
      <c r="AC37" s="47"/>
      <c r="AD37" s="47"/>
      <c r="AE37" s="43"/>
      <c r="AF37" s="42"/>
      <c r="AG37" s="47"/>
      <c r="AH37" s="47"/>
      <c r="AI37" s="43"/>
      <c r="AJ37" s="42"/>
      <c r="AK37" s="47"/>
      <c r="AL37" s="47"/>
      <c r="AM37" s="43"/>
      <c r="AN37" s="42"/>
      <c r="AO37" s="47"/>
      <c r="AP37" s="47"/>
      <c r="AQ37" s="43"/>
      <c r="AR37" s="42"/>
      <c r="AS37" s="47"/>
      <c r="AT37" s="47"/>
      <c r="AU37" s="43"/>
      <c r="AV37" s="42"/>
      <c r="AW37" s="47"/>
      <c r="AX37" s="47"/>
      <c r="AY37" s="43"/>
      <c r="AZ37" s="42"/>
      <c r="BA37" s="47"/>
      <c r="BB37" s="47"/>
      <c r="BC37" s="43"/>
      <c r="BD37" s="42"/>
      <c r="BE37" s="47"/>
      <c r="BF37" s="47"/>
      <c r="BG37" s="43"/>
      <c r="BH37" s="42"/>
      <c r="BI37" s="47"/>
      <c r="BJ37" s="47"/>
      <c r="BK37" s="43"/>
      <c r="BL37" s="40"/>
      <c r="BM37" s="136"/>
    </row>
    <row r="38" spans="1:65">
      <c r="A38" s="118" t="s">
        <v>20</v>
      </c>
      <c r="B38" s="120">
        <v>16</v>
      </c>
      <c r="C38" s="33" t="s">
        <v>18</v>
      </c>
      <c r="D38" s="34"/>
      <c r="E38" s="153"/>
      <c r="F38" s="153"/>
      <c r="G38" s="35"/>
      <c r="H38" s="36"/>
      <c r="I38" s="165"/>
      <c r="J38" s="37"/>
      <c r="K38" s="48"/>
      <c r="L38" s="34"/>
      <c r="M38" s="39"/>
      <c r="N38" s="39"/>
      <c r="O38" s="35"/>
      <c r="P38" s="34"/>
      <c r="Q38" s="39"/>
      <c r="R38" s="39"/>
      <c r="S38" s="35"/>
      <c r="T38" s="34"/>
      <c r="U38" s="39"/>
      <c r="V38" s="39"/>
      <c r="W38" s="35"/>
      <c r="X38" s="34"/>
      <c r="Y38" s="39"/>
      <c r="Z38" s="39"/>
      <c r="AA38" s="35"/>
      <c r="AB38" s="34"/>
      <c r="AC38" s="39"/>
      <c r="AD38" s="39"/>
      <c r="AE38" s="35"/>
      <c r="AF38" s="34"/>
      <c r="AG38" s="39"/>
      <c r="AH38" s="39"/>
      <c r="AI38" s="35"/>
      <c r="AJ38" s="34"/>
      <c r="AK38" s="39"/>
      <c r="AL38" s="39"/>
      <c r="AM38" s="35"/>
      <c r="AN38" s="34"/>
      <c r="AO38" s="39"/>
      <c r="AP38" s="39"/>
      <c r="AQ38" s="35"/>
      <c r="AR38" s="34"/>
      <c r="AS38" s="39"/>
      <c r="AT38" s="39"/>
      <c r="AU38" s="35"/>
      <c r="AV38" s="34"/>
      <c r="AW38" s="39"/>
      <c r="AX38" s="39"/>
      <c r="AY38" s="35"/>
      <c r="AZ38" s="34"/>
      <c r="BA38" s="39"/>
      <c r="BB38" s="39"/>
      <c r="BC38" s="35"/>
      <c r="BD38" s="34"/>
      <c r="BE38" s="39"/>
      <c r="BF38" s="39"/>
      <c r="BG38" s="35"/>
      <c r="BH38" s="34"/>
      <c r="BI38" s="39"/>
      <c r="BJ38" s="39"/>
      <c r="BK38" s="35"/>
      <c r="BL38" s="40"/>
      <c r="BM38" s="130"/>
    </row>
    <row r="39" spans="1:65" ht="15.75" thickBot="1">
      <c r="A39" s="119"/>
      <c r="B39" s="121"/>
      <c r="C39" s="41" t="s">
        <v>19</v>
      </c>
      <c r="D39" s="42"/>
      <c r="E39" s="154"/>
      <c r="F39" s="154"/>
      <c r="G39" s="43"/>
      <c r="H39" s="44"/>
      <c r="I39" s="166"/>
      <c r="J39" s="45"/>
      <c r="K39" s="49"/>
      <c r="L39" s="42"/>
      <c r="M39" s="47"/>
      <c r="N39" s="47"/>
      <c r="O39" s="43"/>
      <c r="P39" s="42"/>
      <c r="Q39" s="47"/>
      <c r="R39" s="47"/>
      <c r="S39" s="43"/>
      <c r="T39" s="42"/>
      <c r="U39" s="47"/>
      <c r="V39" s="47"/>
      <c r="W39" s="43"/>
      <c r="X39" s="42"/>
      <c r="Y39" s="47"/>
      <c r="Z39" s="47"/>
      <c r="AA39" s="43"/>
      <c r="AB39" s="42"/>
      <c r="AC39" s="47"/>
      <c r="AD39" s="47"/>
      <c r="AE39" s="43"/>
      <c r="AF39" s="42"/>
      <c r="AG39" s="47"/>
      <c r="AH39" s="47"/>
      <c r="AI39" s="43"/>
      <c r="AJ39" s="42"/>
      <c r="AK39" s="47"/>
      <c r="AL39" s="47"/>
      <c r="AM39" s="43"/>
      <c r="AN39" s="42"/>
      <c r="AO39" s="47"/>
      <c r="AP39" s="47"/>
      <c r="AQ39" s="43"/>
      <c r="AR39" s="42"/>
      <c r="AS39" s="47"/>
      <c r="AT39" s="47"/>
      <c r="AU39" s="43"/>
      <c r="AV39" s="42"/>
      <c r="AW39" s="47"/>
      <c r="AX39" s="47"/>
      <c r="AY39" s="43"/>
      <c r="AZ39" s="42"/>
      <c r="BA39" s="47"/>
      <c r="BB39" s="47"/>
      <c r="BC39" s="43"/>
      <c r="BD39" s="42"/>
      <c r="BE39" s="47"/>
      <c r="BF39" s="47"/>
      <c r="BG39" s="43"/>
      <c r="BH39" s="42"/>
      <c r="BI39" s="47"/>
      <c r="BJ39" s="47"/>
      <c r="BK39" s="43"/>
      <c r="BL39" s="40"/>
      <c r="BM39" s="131"/>
    </row>
    <row r="40" spans="1:65" ht="15.75" customHeight="1">
      <c r="A40" s="118" t="s">
        <v>21</v>
      </c>
      <c r="B40" s="120">
        <v>17</v>
      </c>
      <c r="C40" s="33" t="s">
        <v>18</v>
      </c>
      <c r="D40" s="34"/>
      <c r="E40" s="153"/>
      <c r="F40" s="153"/>
      <c r="G40" s="35"/>
      <c r="H40" s="36"/>
      <c r="I40" s="165"/>
      <c r="J40" s="37"/>
      <c r="K40" s="52"/>
      <c r="L40" s="34"/>
      <c r="M40" s="39"/>
      <c r="N40" s="39"/>
      <c r="O40" s="35"/>
      <c r="P40" s="34"/>
      <c r="Q40" s="39"/>
      <c r="R40" s="39"/>
      <c r="S40" s="35"/>
      <c r="T40" s="34"/>
      <c r="U40" s="39"/>
      <c r="V40" s="39"/>
      <c r="W40" s="35"/>
      <c r="X40" s="34"/>
      <c r="Y40" s="39"/>
      <c r="Z40" s="39"/>
      <c r="AA40" s="35"/>
      <c r="AB40" s="34"/>
      <c r="AC40" s="39"/>
      <c r="AD40" s="39"/>
      <c r="AE40" s="35"/>
      <c r="AF40" s="34"/>
      <c r="AG40" s="39"/>
      <c r="AH40" s="39"/>
      <c r="AI40" s="35"/>
      <c r="AJ40" s="34"/>
      <c r="AK40" s="39"/>
      <c r="AL40" s="39"/>
      <c r="AM40" s="35"/>
      <c r="AN40" s="34"/>
      <c r="AO40" s="39"/>
      <c r="AP40" s="39"/>
      <c r="AQ40" s="35"/>
      <c r="AR40" s="34"/>
      <c r="AS40" s="39"/>
      <c r="AT40" s="39"/>
      <c r="AU40" s="35"/>
      <c r="AV40" s="34"/>
      <c r="AW40" s="39"/>
      <c r="AX40" s="39"/>
      <c r="AY40" s="35"/>
      <c r="AZ40" s="34"/>
      <c r="BA40" s="39"/>
      <c r="BB40" s="39"/>
      <c r="BC40" s="35"/>
      <c r="BD40" s="34"/>
      <c r="BE40" s="39"/>
      <c r="BF40" s="39"/>
      <c r="BG40" s="35"/>
      <c r="BH40" s="34"/>
      <c r="BI40" s="39"/>
      <c r="BJ40" s="39"/>
      <c r="BK40" s="35"/>
      <c r="BL40" s="40"/>
      <c r="BM40" s="130"/>
    </row>
    <row r="41" spans="1:65" ht="15.75" thickBot="1">
      <c r="A41" s="119"/>
      <c r="B41" s="121"/>
      <c r="C41" s="53" t="s">
        <v>19</v>
      </c>
      <c r="D41" s="42"/>
      <c r="E41" s="154"/>
      <c r="F41" s="154"/>
      <c r="G41" s="43"/>
      <c r="H41" s="44"/>
      <c r="I41" s="166"/>
      <c r="J41" s="45"/>
      <c r="K41" s="49"/>
      <c r="L41" s="42"/>
      <c r="M41" s="47"/>
      <c r="N41" s="47"/>
      <c r="O41" s="43"/>
      <c r="P41" s="42"/>
      <c r="Q41" s="47"/>
      <c r="R41" s="47"/>
      <c r="S41" s="43"/>
      <c r="T41" s="42"/>
      <c r="U41" s="47"/>
      <c r="V41" s="47"/>
      <c r="W41" s="43"/>
      <c r="X41" s="42"/>
      <c r="Y41" s="47"/>
      <c r="Z41" s="47"/>
      <c r="AA41" s="43"/>
      <c r="AB41" s="42"/>
      <c r="AC41" s="47"/>
      <c r="AD41" s="47"/>
      <c r="AE41" s="43"/>
      <c r="AF41" s="42"/>
      <c r="AG41" s="47"/>
      <c r="AH41" s="47"/>
      <c r="AI41" s="43"/>
      <c r="AJ41" s="42"/>
      <c r="AK41" s="47"/>
      <c r="AL41" s="47"/>
      <c r="AM41" s="43"/>
      <c r="AN41" s="42"/>
      <c r="AO41" s="47"/>
      <c r="AP41" s="47"/>
      <c r="AQ41" s="43"/>
      <c r="AR41" s="42"/>
      <c r="AS41" s="47"/>
      <c r="AT41" s="47"/>
      <c r="AU41" s="43"/>
      <c r="AV41" s="42"/>
      <c r="AW41" s="47"/>
      <c r="AX41" s="47"/>
      <c r="AY41" s="43"/>
      <c r="AZ41" s="42"/>
      <c r="BA41" s="47"/>
      <c r="BB41" s="47"/>
      <c r="BC41" s="43"/>
      <c r="BD41" s="42"/>
      <c r="BE41" s="47"/>
      <c r="BF41" s="47"/>
      <c r="BG41" s="43"/>
      <c r="BH41" s="42"/>
      <c r="BI41" s="47"/>
      <c r="BJ41" s="47"/>
      <c r="BK41" s="43"/>
      <c r="BL41" s="40"/>
      <c r="BM41" s="131"/>
    </row>
    <row r="42" spans="1:65">
      <c r="A42" s="118" t="s">
        <v>22</v>
      </c>
      <c r="B42" s="120">
        <v>18</v>
      </c>
      <c r="C42" s="54" t="s">
        <v>18</v>
      </c>
      <c r="D42" s="55"/>
      <c r="E42" s="155"/>
      <c r="F42" s="155"/>
      <c r="G42" s="35"/>
      <c r="H42" s="55"/>
      <c r="I42" s="167"/>
      <c r="J42" s="37"/>
      <c r="K42" s="56"/>
      <c r="L42" s="55"/>
      <c r="M42" s="37"/>
      <c r="N42" s="37"/>
      <c r="O42" s="56"/>
      <c r="P42" s="55"/>
      <c r="Q42" s="37"/>
      <c r="R42" s="37"/>
      <c r="S42" s="56"/>
      <c r="T42" s="55"/>
      <c r="U42" s="37"/>
      <c r="V42" s="37"/>
      <c r="W42" s="56"/>
      <c r="X42" s="55"/>
      <c r="Y42" s="37"/>
      <c r="Z42" s="37"/>
      <c r="AA42" s="56"/>
      <c r="AB42" s="55"/>
      <c r="AC42" s="37"/>
      <c r="AD42" s="37"/>
      <c r="AE42" s="56"/>
      <c r="AF42" s="55"/>
      <c r="AG42" s="37"/>
      <c r="AH42" s="37"/>
      <c r="AI42" s="56"/>
      <c r="AJ42" s="55"/>
      <c r="AK42" s="37"/>
      <c r="AL42" s="37"/>
      <c r="AM42" s="56"/>
      <c r="AN42" s="55"/>
      <c r="AO42" s="37"/>
      <c r="AP42" s="37"/>
      <c r="AQ42" s="56"/>
      <c r="AR42" s="55"/>
      <c r="AS42" s="37"/>
      <c r="AT42" s="37"/>
      <c r="AU42" s="56"/>
      <c r="AV42" s="55"/>
      <c r="AW42" s="37"/>
      <c r="AX42" s="37"/>
      <c r="AY42" s="56"/>
      <c r="AZ42" s="55"/>
      <c r="BA42" s="37"/>
      <c r="BB42" s="37"/>
      <c r="BC42" s="56"/>
      <c r="BD42" s="55"/>
      <c r="BE42" s="37"/>
      <c r="BF42" s="37"/>
      <c r="BG42" s="56"/>
      <c r="BH42" s="55"/>
      <c r="BI42" s="37"/>
      <c r="BJ42" s="37"/>
      <c r="BK42" s="56"/>
      <c r="BL42" s="40"/>
      <c r="BM42" s="130"/>
    </row>
    <row r="43" spans="1:65" ht="15.75" thickBot="1">
      <c r="A43" s="119"/>
      <c r="B43" s="121"/>
      <c r="C43" s="53" t="s">
        <v>19</v>
      </c>
      <c r="D43" s="57"/>
      <c r="E43" s="156"/>
      <c r="F43" s="156"/>
      <c r="G43" s="43"/>
      <c r="H43" s="57"/>
      <c r="I43" s="168"/>
      <c r="J43" s="45"/>
      <c r="K43" s="58"/>
      <c r="L43" s="57"/>
      <c r="M43" s="45"/>
      <c r="N43" s="45"/>
      <c r="O43" s="58"/>
      <c r="P43" s="57"/>
      <c r="Q43" s="45"/>
      <c r="R43" s="45"/>
      <c r="S43" s="58"/>
      <c r="T43" s="57"/>
      <c r="U43" s="45"/>
      <c r="V43" s="45"/>
      <c r="W43" s="58"/>
      <c r="X43" s="57"/>
      <c r="Y43" s="45"/>
      <c r="Z43" s="45"/>
      <c r="AA43" s="58"/>
      <c r="AB43" s="57"/>
      <c r="AC43" s="45"/>
      <c r="AD43" s="45"/>
      <c r="AE43" s="58"/>
      <c r="AF43" s="57"/>
      <c r="AG43" s="45"/>
      <c r="AH43" s="45"/>
      <c r="AI43" s="58"/>
      <c r="AJ43" s="57"/>
      <c r="AK43" s="45"/>
      <c r="AL43" s="45"/>
      <c r="AM43" s="58"/>
      <c r="AN43" s="57"/>
      <c r="AO43" s="45"/>
      <c r="AP43" s="45"/>
      <c r="AQ43" s="58"/>
      <c r="AR43" s="57"/>
      <c r="AS43" s="45"/>
      <c r="AT43" s="45"/>
      <c r="AU43" s="58"/>
      <c r="AV43" s="57"/>
      <c r="AW43" s="45"/>
      <c r="AX43" s="45"/>
      <c r="AY43" s="58"/>
      <c r="AZ43" s="57"/>
      <c r="BA43" s="45"/>
      <c r="BB43" s="45"/>
      <c r="BC43" s="58"/>
      <c r="BD43" s="57"/>
      <c r="BE43" s="45"/>
      <c r="BF43" s="45"/>
      <c r="BG43" s="58"/>
      <c r="BH43" s="57"/>
      <c r="BI43" s="45"/>
      <c r="BJ43" s="45"/>
      <c r="BK43" s="58"/>
      <c r="BL43" s="40"/>
      <c r="BM43" s="131"/>
    </row>
    <row r="44" spans="1:65" ht="15.75" customHeight="1">
      <c r="A44" s="118" t="s">
        <v>23</v>
      </c>
      <c r="B44" s="120">
        <v>19</v>
      </c>
      <c r="C44" s="54" t="s">
        <v>18</v>
      </c>
      <c r="D44" s="59"/>
      <c r="E44" s="157"/>
      <c r="F44" s="157"/>
      <c r="G44" s="35"/>
      <c r="H44" s="34"/>
      <c r="I44" s="169"/>
      <c r="J44" s="39"/>
      <c r="K44" s="35"/>
      <c r="L44" s="34"/>
      <c r="M44" s="39"/>
      <c r="N44" s="39"/>
      <c r="O44" s="35"/>
      <c r="P44" s="34"/>
      <c r="Q44" s="39"/>
      <c r="R44" s="39"/>
      <c r="S44" s="35"/>
      <c r="T44" s="34"/>
      <c r="U44" s="39"/>
      <c r="V44" s="39"/>
      <c r="W44" s="35"/>
      <c r="X44" s="34"/>
      <c r="Y44" s="39"/>
      <c r="Z44" s="39"/>
      <c r="AA44" s="35"/>
      <c r="AB44" s="34"/>
      <c r="AC44" s="39"/>
      <c r="AD44" s="39"/>
      <c r="AE44" s="35"/>
      <c r="AF44" s="34"/>
      <c r="AG44" s="39"/>
      <c r="AH44" s="39"/>
      <c r="AI44" s="35"/>
      <c r="AJ44" s="34"/>
      <c r="AK44" s="39"/>
      <c r="AL44" s="39"/>
      <c r="AM44" s="35"/>
      <c r="AN44" s="34"/>
      <c r="AO44" s="39"/>
      <c r="AP44" s="39"/>
      <c r="AQ44" s="35"/>
      <c r="AR44" s="34"/>
      <c r="AS44" s="39"/>
      <c r="AT44" s="39"/>
      <c r="AU44" s="35"/>
      <c r="AV44" s="34"/>
      <c r="AW44" s="39"/>
      <c r="AX44" s="39"/>
      <c r="AY44" s="35"/>
      <c r="AZ44" s="34"/>
      <c r="BA44" s="39"/>
      <c r="BB44" s="39"/>
      <c r="BC44" s="35"/>
      <c r="BD44" s="34"/>
      <c r="BE44" s="39"/>
      <c r="BF44" s="39"/>
      <c r="BG44" s="35"/>
      <c r="BH44" s="34"/>
      <c r="BI44" s="39"/>
      <c r="BJ44" s="39"/>
      <c r="BK44" s="35"/>
      <c r="BL44" s="40"/>
      <c r="BM44" s="128"/>
    </row>
    <row r="45" spans="1:65" ht="15.75" thickBot="1">
      <c r="A45" s="119"/>
      <c r="B45" s="121"/>
      <c r="C45" s="53" t="s">
        <v>19</v>
      </c>
      <c r="D45" s="60"/>
      <c r="E45" s="158"/>
      <c r="F45" s="158"/>
      <c r="G45" s="43"/>
      <c r="H45" s="42"/>
      <c r="I45" s="170"/>
      <c r="J45" s="47"/>
      <c r="K45" s="43"/>
      <c r="L45" s="42"/>
      <c r="M45" s="47"/>
      <c r="N45" s="47"/>
      <c r="O45" s="43"/>
      <c r="P45" s="42"/>
      <c r="Q45" s="47"/>
      <c r="R45" s="47"/>
      <c r="S45" s="43"/>
      <c r="T45" s="42"/>
      <c r="U45" s="47"/>
      <c r="V45" s="47"/>
      <c r="W45" s="43"/>
      <c r="X45" s="42"/>
      <c r="Y45" s="47"/>
      <c r="Z45" s="47"/>
      <c r="AA45" s="43"/>
      <c r="AB45" s="42"/>
      <c r="AC45" s="47"/>
      <c r="AD45" s="47"/>
      <c r="AE45" s="43"/>
      <c r="AF45" s="42"/>
      <c r="AG45" s="47"/>
      <c r="AH45" s="47"/>
      <c r="AI45" s="43"/>
      <c r="AJ45" s="42"/>
      <c r="AK45" s="47"/>
      <c r="AL45" s="47"/>
      <c r="AM45" s="43"/>
      <c r="AN45" s="42"/>
      <c r="AO45" s="47"/>
      <c r="AP45" s="47"/>
      <c r="AQ45" s="43"/>
      <c r="AR45" s="42"/>
      <c r="AS45" s="47"/>
      <c r="AT45" s="47"/>
      <c r="AU45" s="43"/>
      <c r="AV45" s="42"/>
      <c r="AW45" s="47"/>
      <c r="AX45" s="47"/>
      <c r="AY45" s="43"/>
      <c r="AZ45" s="42"/>
      <c r="BA45" s="47"/>
      <c r="BB45" s="47"/>
      <c r="BC45" s="43"/>
      <c r="BD45" s="42"/>
      <c r="BE45" s="47"/>
      <c r="BF45" s="47"/>
      <c r="BG45" s="43"/>
      <c r="BH45" s="42"/>
      <c r="BI45" s="47"/>
      <c r="BJ45" s="47"/>
      <c r="BK45" s="43"/>
      <c r="BL45" s="40"/>
      <c r="BM45" s="129"/>
    </row>
    <row r="46" spans="1:65">
      <c r="A46" s="124" t="s">
        <v>24</v>
      </c>
      <c r="B46" s="125">
        <v>20</v>
      </c>
      <c r="C46" s="61" t="s">
        <v>18</v>
      </c>
      <c r="D46" s="62"/>
      <c r="E46" s="159"/>
      <c r="F46" s="159"/>
      <c r="G46" s="63"/>
      <c r="H46" s="64"/>
      <c r="I46" s="171"/>
      <c r="J46" s="65"/>
      <c r="K46" s="66"/>
      <c r="L46" s="64"/>
      <c r="M46" s="65"/>
      <c r="N46" s="65"/>
      <c r="O46" s="66"/>
      <c r="P46" s="64"/>
      <c r="Q46" s="65"/>
      <c r="R46" s="65"/>
      <c r="S46" s="66"/>
      <c r="T46" s="64"/>
      <c r="U46" s="65"/>
      <c r="V46" s="65"/>
      <c r="W46" s="66"/>
      <c r="X46" s="64"/>
      <c r="Y46" s="65"/>
      <c r="Z46" s="65"/>
      <c r="AA46" s="66"/>
      <c r="AB46" s="64"/>
      <c r="AC46" s="65"/>
      <c r="AD46" s="65"/>
      <c r="AE46" s="66"/>
      <c r="AF46" s="64"/>
      <c r="AG46" s="65"/>
      <c r="AH46" s="65"/>
      <c r="AI46" s="66"/>
      <c r="AJ46" s="64"/>
      <c r="AK46" s="65"/>
      <c r="AL46" s="65"/>
      <c r="AM46" s="66"/>
      <c r="AN46" s="64"/>
      <c r="AO46" s="65"/>
      <c r="AP46" s="65"/>
      <c r="AQ46" s="66"/>
      <c r="AR46" s="64"/>
      <c r="AS46" s="65"/>
      <c r="AT46" s="65"/>
      <c r="AU46" s="66"/>
      <c r="AV46" s="64"/>
      <c r="AW46" s="65"/>
      <c r="AX46" s="65"/>
      <c r="AY46" s="66"/>
      <c r="AZ46" s="64"/>
      <c r="BA46" s="65"/>
      <c r="BB46" s="65"/>
      <c r="BC46" s="66"/>
      <c r="BD46" s="64"/>
      <c r="BE46" s="65"/>
      <c r="BF46" s="65"/>
      <c r="BG46" s="66"/>
      <c r="BH46" s="64"/>
      <c r="BI46" s="65"/>
      <c r="BJ46" s="65"/>
      <c r="BK46" s="66"/>
      <c r="BL46" s="40"/>
      <c r="BM46" s="122"/>
    </row>
    <row r="47" spans="1:65" ht="15.75" thickBot="1">
      <c r="A47" s="119"/>
      <c r="B47" s="121"/>
      <c r="C47" s="53" t="s">
        <v>19</v>
      </c>
      <c r="D47" s="60"/>
      <c r="E47" s="158"/>
      <c r="F47" s="158"/>
      <c r="G47" s="82"/>
      <c r="H47" s="42"/>
      <c r="I47" s="170"/>
      <c r="J47" s="47"/>
      <c r="K47" s="43"/>
      <c r="L47" s="42"/>
      <c r="M47" s="47"/>
      <c r="N47" s="47"/>
      <c r="O47" s="43"/>
      <c r="P47" s="42"/>
      <c r="Q47" s="47"/>
      <c r="R47" s="47"/>
      <c r="S47" s="43"/>
      <c r="T47" s="42"/>
      <c r="U47" s="47"/>
      <c r="V47" s="47"/>
      <c r="W47" s="43"/>
      <c r="X47" s="42"/>
      <c r="Y47" s="47"/>
      <c r="Z47" s="47"/>
      <c r="AA47" s="43"/>
      <c r="AB47" s="42"/>
      <c r="AC47" s="47"/>
      <c r="AD47" s="47"/>
      <c r="AE47" s="43"/>
      <c r="AF47" s="42"/>
      <c r="AG47" s="47"/>
      <c r="AH47" s="47"/>
      <c r="AI47" s="43"/>
      <c r="AJ47" s="42"/>
      <c r="AK47" s="47"/>
      <c r="AL47" s="47"/>
      <c r="AM47" s="43"/>
      <c r="AN47" s="42"/>
      <c r="AO47" s="47"/>
      <c r="AP47" s="47"/>
      <c r="AQ47" s="43"/>
      <c r="AR47" s="42"/>
      <c r="AS47" s="47"/>
      <c r="AT47" s="47"/>
      <c r="AU47" s="43"/>
      <c r="AV47" s="42"/>
      <c r="AW47" s="47"/>
      <c r="AX47" s="47"/>
      <c r="AY47" s="43"/>
      <c r="AZ47" s="42"/>
      <c r="BA47" s="47"/>
      <c r="BB47" s="47"/>
      <c r="BC47" s="43"/>
      <c r="BD47" s="42"/>
      <c r="BE47" s="47"/>
      <c r="BF47" s="47"/>
      <c r="BG47" s="43"/>
      <c r="BH47" s="42"/>
      <c r="BI47" s="47"/>
      <c r="BJ47" s="47"/>
      <c r="BK47" s="43"/>
      <c r="BL47" s="50"/>
      <c r="BM47" s="123"/>
    </row>
    <row r="48" spans="1:65" ht="18.75" customHeight="1" thickBot="1">
      <c r="A48" s="114" t="s">
        <v>25</v>
      </c>
      <c r="B48" s="115"/>
      <c r="C48" s="116"/>
      <c r="D48" s="73"/>
      <c r="E48" s="161"/>
      <c r="F48" s="161"/>
      <c r="G48" s="74"/>
      <c r="H48" s="75">
        <f>SUM(H36:H47)</f>
        <v>0</v>
      </c>
      <c r="I48" s="173"/>
      <c r="J48" s="76"/>
      <c r="K48" s="77"/>
      <c r="L48" s="75">
        <f>SUM(L36:L47)</f>
        <v>0</v>
      </c>
      <c r="M48" s="78"/>
      <c r="N48" s="78"/>
      <c r="O48" s="79"/>
      <c r="P48" s="75">
        <f>SUM(P36:P47)</f>
        <v>0</v>
      </c>
      <c r="Q48" s="78"/>
      <c r="R48" s="78"/>
      <c r="S48" s="79"/>
      <c r="T48" s="75">
        <f>SUM(T36:T47)</f>
        <v>0</v>
      </c>
      <c r="U48" s="78"/>
      <c r="V48" s="78"/>
      <c r="W48" s="79"/>
      <c r="X48" s="75">
        <f>SUM(X36:X47)</f>
        <v>0</v>
      </c>
      <c r="Y48" s="78"/>
      <c r="Z48" s="78"/>
      <c r="AA48" s="79"/>
      <c r="AB48" s="75">
        <f>SUM(AB36:AB47)</f>
        <v>0</v>
      </c>
      <c r="AC48" s="78"/>
      <c r="AD48" s="78"/>
      <c r="AE48" s="79"/>
      <c r="AF48" s="75">
        <f>SUM(AF36:AF47)</f>
        <v>0</v>
      </c>
      <c r="AG48" s="78"/>
      <c r="AH48" s="78"/>
      <c r="AI48" s="79"/>
      <c r="AJ48" s="75">
        <f>SUM(AJ36:AJ47)</f>
        <v>0</v>
      </c>
      <c r="AK48" s="78"/>
      <c r="AL48" s="78"/>
      <c r="AM48" s="79"/>
      <c r="AN48" s="75">
        <f>SUM(AN36:AN47)</f>
        <v>0</v>
      </c>
      <c r="AO48" s="78"/>
      <c r="AP48" s="78"/>
      <c r="AQ48" s="79"/>
      <c r="AR48" s="75">
        <f>SUM(AR36:AR47)</f>
        <v>0</v>
      </c>
      <c r="AS48" s="78"/>
      <c r="AT48" s="78"/>
      <c r="AU48" s="79"/>
      <c r="AV48" s="75">
        <f>SUM(AV36:AV47)</f>
        <v>0</v>
      </c>
      <c r="AW48" s="78"/>
      <c r="AX48" s="78"/>
      <c r="AY48" s="79"/>
      <c r="AZ48" s="75">
        <f>SUM(AZ36:AZ47)</f>
        <v>0</v>
      </c>
      <c r="BA48" s="78"/>
      <c r="BB48" s="78"/>
      <c r="BC48" s="79"/>
      <c r="BD48" s="75">
        <f>SUM(BD36:BD47)</f>
        <v>0</v>
      </c>
      <c r="BE48" s="78"/>
      <c r="BF48" s="78"/>
      <c r="BG48" s="79"/>
      <c r="BH48" s="75">
        <f>SUM(BH36:BH47)</f>
        <v>0</v>
      </c>
      <c r="BI48" s="78"/>
      <c r="BJ48" s="78"/>
      <c r="BK48" s="79"/>
      <c r="BL48" s="50"/>
      <c r="BM48" s="80"/>
    </row>
    <row r="49" spans="1:65" ht="15.75" thickBot="1">
      <c r="A49" s="25" t="s">
        <v>47</v>
      </c>
      <c r="B49" s="81"/>
      <c r="C49" s="26"/>
      <c r="D49" s="27"/>
      <c r="E49" s="152"/>
      <c r="F49" s="152"/>
      <c r="G49" s="28"/>
      <c r="H49" s="29"/>
      <c r="I49" s="164"/>
      <c r="J49" s="30"/>
      <c r="K49" s="31"/>
      <c r="L49" s="29"/>
      <c r="M49" s="30"/>
      <c r="N49" s="30"/>
      <c r="O49" s="31"/>
      <c r="P49" s="29"/>
      <c r="Q49" s="30"/>
      <c r="R49" s="30"/>
      <c r="S49" s="31"/>
      <c r="T49" s="29"/>
      <c r="U49" s="30"/>
      <c r="V49" s="30"/>
      <c r="W49" s="31"/>
      <c r="X49" s="29"/>
      <c r="Y49" s="30"/>
      <c r="Z49" s="30"/>
      <c r="AA49" s="31"/>
      <c r="AB49" s="29"/>
      <c r="AC49" s="30"/>
      <c r="AD49" s="30"/>
      <c r="AE49" s="31"/>
      <c r="AF49" s="29"/>
      <c r="AG49" s="30"/>
      <c r="AH49" s="30"/>
      <c r="AI49" s="31"/>
      <c r="AJ49" s="29"/>
      <c r="AK49" s="30"/>
      <c r="AL49" s="30"/>
      <c r="AM49" s="31"/>
      <c r="AN49" s="29"/>
      <c r="AO49" s="30"/>
      <c r="AP49" s="30"/>
      <c r="AQ49" s="31"/>
      <c r="AR49" s="29"/>
      <c r="AS49" s="30"/>
      <c r="AT49" s="30"/>
      <c r="AU49" s="31"/>
      <c r="AV49" s="29"/>
      <c r="AW49" s="30"/>
      <c r="AX49" s="30"/>
      <c r="AY49" s="31"/>
      <c r="AZ49" s="29"/>
      <c r="BA49" s="30"/>
      <c r="BB49" s="30"/>
      <c r="BC49" s="31"/>
      <c r="BD49" s="29"/>
      <c r="BE49" s="30"/>
      <c r="BF49" s="30"/>
      <c r="BG49" s="31"/>
      <c r="BH49" s="29"/>
      <c r="BI49" s="30"/>
      <c r="BJ49" s="30"/>
      <c r="BK49" s="31"/>
      <c r="BL49" s="25"/>
      <c r="BM49" s="32"/>
    </row>
    <row r="50" spans="1:65">
      <c r="A50" s="118" t="s">
        <v>17</v>
      </c>
      <c r="B50" s="120">
        <v>22</v>
      </c>
      <c r="C50" s="33" t="s">
        <v>18</v>
      </c>
      <c r="D50" s="34"/>
      <c r="E50" s="153"/>
      <c r="F50" s="153"/>
      <c r="G50" s="35"/>
      <c r="H50" s="36"/>
      <c r="I50" s="165"/>
      <c r="J50" s="37"/>
      <c r="K50" s="38"/>
      <c r="L50" s="34"/>
      <c r="M50" s="39"/>
      <c r="N50" s="39"/>
      <c r="O50" s="35"/>
      <c r="P50" s="34"/>
      <c r="Q50" s="39"/>
      <c r="R50" s="39"/>
      <c r="S50" s="35"/>
      <c r="T50" s="34"/>
      <c r="U50" s="39"/>
      <c r="V50" s="39"/>
      <c r="W50" s="35"/>
      <c r="X50" s="34"/>
      <c r="Y50" s="39"/>
      <c r="Z50" s="39"/>
      <c r="AA50" s="35"/>
      <c r="AB50" s="34"/>
      <c r="AC50" s="39"/>
      <c r="AD50" s="39"/>
      <c r="AE50" s="35"/>
      <c r="AF50" s="34"/>
      <c r="AG50" s="39"/>
      <c r="AH50" s="39"/>
      <c r="AI50" s="35"/>
      <c r="AJ50" s="34"/>
      <c r="AK50" s="39"/>
      <c r="AL50" s="39"/>
      <c r="AM50" s="35"/>
      <c r="AN50" s="34"/>
      <c r="AO50" s="39"/>
      <c r="AP50" s="39"/>
      <c r="AQ50" s="35"/>
      <c r="AR50" s="34"/>
      <c r="AS50" s="39"/>
      <c r="AT50" s="39"/>
      <c r="AU50" s="35"/>
      <c r="AV50" s="34"/>
      <c r="AW50" s="39"/>
      <c r="AX50" s="39"/>
      <c r="AY50" s="35"/>
      <c r="AZ50" s="34"/>
      <c r="BA50" s="39"/>
      <c r="BB50" s="39"/>
      <c r="BC50" s="35"/>
      <c r="BD50" s="34"/>
      <c r="BE50" s="39"/>
      <c r="BF50" s="39"/>
      <c r="BG50" s="35"/>
      <c r="BH50" s="34"/>
      <c r="BI50" s="39"/>
      <c r="BJ50" s="39"/>
      <c r="BK50" s="35"/>
      <c r="BL50" s="40"/>
      <c r="BM50" s="122"/>
    </row>
    <row r="51" spans="1:65" ht="15.75" thickBot="1">
      <c r="A51" s="119"/>
      <c r="B51" s="121"/>
      <c r="C51" s="41" t="s">
        <v>19</v>
      </c>
      <c r="D51" s="42"/>
      <c r="E51" s="154"/>
      <c r="F51" s="154"/>
      <c r="G51" s="43"/>
      <c r="H51" s="44"/>
      <c r="I51" s="166"/>
      <c r="J51" s="45"/>
      <c r="K51" s="46"/>
      <c r="L51" s="42"/>
      <c r="M51" s="47"/>
      <c r="N51" s="47"/>
      <c r="O51" s="43"/>
      <c r="P51" s="42"/>
      <c r="Q51" s="47"/>
      <c r="R51" s="47"/>
      <c r="S51" s="43"/>
      <c r="T51" s="42"/>
      <c r="U51" s="47"/>
      <c r="V51" s="47"/>
      <c r="W51" s="43"/>
      <c r="X51" s="42"/>
      <c r="Y51" s="47"/>
      <c r="Z51" s="47"/>
      <c r="AA51" s="43"/>
      <c r="AB51" s="42"/>
      <c r="AC51" s="47"/>
      <c r="AD51" s="47"/>
      <c r="AE51" s="43"/>
      <c r="AF51" s="42"/>
      <c r="AG51" s="47"/>
      <c r="AH51" s="47"/>
      <c r="AI51" s="43"/>
      <c r="AJ51" s="42"/>
      <c r="AK51" s="47"/>
      <c r="AL51" s="47"/>
      <c r="AM51" s="43"/>
      <c r="AN51" s="42"/>
      <c r="AO51" s="47"/>
      <c r="AP51" s="47"/>
      <c r="AQ51" s="43"/>
      <c r="AR51" s="42"/>
      <c r="AS51" s="47"/>
      <c r="AT51" s="47"/>
      <c r="AU51" s="43"/>
      <c r="AV51" s="42"/>
      <c r="AW51" s="47"/>
      <c r="AX51" s="47"/>
      <c r="AY51" s="43"/>
      <c r="AZ51" s="42"/>
      <c r="BA51" s="47"/>
      <c r="BB51" s="47"/>
      <c r="BC51" s="43"/>
      <c r="BD51" s="42"/>
      <c r="BE51" s="47"/>
      <c r="BF51" s="47"/>
      <c r="BG51" s="43"/>
      <c r="BH51" s="42"/>
      <c r="BI51" s="47"/>
      <c r="BJ51" s="47"/>
      <c r="BK51" s="43"/>
      <c r="BL51" s="40"/>
      <c r="BM51" s="123"/>
    </row>
    <row r="52" spans="1:65" ht="15.75" customHeight="1">
      <c r="A52" s="118" t="s">
        <v>20</v>
      </c>
      <c r="B52" s="120">
        <v>23</v>
      </c>
      <c r="C52" s="33" t="s">
        <v>18</v>
      </c>
      <c r="D52" s="34"/>
      <c r="E52" s="153"/>
      <c r="F52" s="153"/>
      <c r="G52" s="35"/>
      <c r="H52" s="36"/>
      <c r="I52" s="165"/>
      <c r="J52" s="37"/>
      <c r="K52" s="48"/>
      <c r="L52" s="34"/>
      <c r="M52" s="39"/>
      <c r="N52" s="39"/>
      <c r="O52" s="35"/>
      <c r="P52" s="34"/>
      <c r="Q52" s="39"/>
      <c r="R52" s="39"/>
      <c r="S52" s="35"/>
      <c r="T52" s="34"/>
      <c r="U52" s="39"/>
      <c r="V52" s="39"/>
      <c r="W52" s="35"/>
      <c r="X52" s="34"/>
      <c r="Y52" s="39"/>
      <c r="Z52" s="39"/>
      <c r="AA52" s="35"/>
      <c r="AB52" s="34"/>
      <c r="AC52" s="39"/>
      <c r="AD52" s="39"/>
      <c r="AE52" s="35"/>
      <c r="AF52" s="34"/>
      <c r="AG52" s="39"/>
      <c r="AH52" s="39"/>
      <c r="AI52" s="35"/>
      <c r="AJ52" s="34"/>
      <c r="AK52" s="39"/>
      <c r="AL52" s="39"/>
      <c r="AM52" s="35"/>
      <c r="AN52" s="34"/>
      <c r="AO52" s="39"/>
      <c r="AP52" s="39"/>
      <c r="AQ52" s="35"/>
      <c r="AR52" s="34"/>
      <c r="AS52" s="39"/>
      <c r="AT52" s="39"/>
      <c r="AU52" s="35"/>
      <c r="AV52" s="34"/>
      <c r="AW52" s="39"/>
      <c r="AX52" s="39"/>
      <c r="AY52" s="35"/>
      <c r="AZ52" s="34"/>
      <c r="BA52" s="39"/>
      <c r="BB52" s="39"/>
      <c r="BC52" s="35"/>
      <c r="BD52" s="34"/>
      <c r="BE52" s="39"/>
      <c r="BF52" s="39"/>
      <c r="BG52" s="35"/>
      <c r="BH52" s="34"/>
      <c r="BI52" s="39"/>
      <c r="BJ52" s="39"/>
      <c r="BK52" s="35"/>
      <c r="BL52" s="40"/>
      <c r="BM52" s="122"/>
    </row>
    <row r="53" spans="1:65" ht="15.75" thickBot="1">
      <c r="A53" s="119"/>
      <c r="B53" s="121"/>
      <c r="C53" s="41" t="s">
        <v>19</v>
      </c>
      <c r="D53" s="42"/>
      <c r="E53" s="154"/>
      <c r="F53" s="154"/>
      <c r="G53" s="43"/>
      <c r="H53" s="44"/>
      <c r="I53" s="166"/>
      <c r="J53" s="45"/>
      <c r="K53" s="49"/>
      <c r="L53" s="42"/>
      <c r="M53" s="47"/>
      <c r="N53" s="47"/>
      <c r="O53" s="43"/>
      <c r="P53" s="42"/>
      <c r="Q53" s="47"/>
      <c r="R53" s="47"/>
      <c r="S53" s="43"/>
      <c r="T53" s="42"/>
      <c r="U53" s="47"/>
      <c r="V53" s="47"/>
      <c r="W53" s="43"/>
      <c r="X53" s="42"/>
      <c r="Y53" s="47"/>
      <c r="Z53" s="47"/>
      <c r="AA53" s="43"/>
      <c r="AB53" s="42"/>
      <c r="AC53" s="47"/>
      <c r="AD53" s="47"/>
      <c r="AE53" s="43"/>
      <c r="AF53" s="42"/>
      <c r="AG53" s="47"/>
      <c r="AH53" s="47"/>
      <c r="AI53" s="43"/>
      <c r="AJ53" s="42"/>
      <c r="AK53" s="47"/>
      <c r="AL53" s="47"/>
      <c r="AM53" s="43"/>
      <c r="AN53" s="42"/>
      <c r="AO53" s="47"/>
      <c r="AP53" s="47"/>
      <c r="AQ53" s="43"/>
      <c r="AR53" s="42"/>
      <c r="AS53" s="47"/>
      <c r="AT53" s="47"/>
      <c r="AU53" s="43"/>
      <c r="AV53" s="42"/>
      <c r="AW53" s="47"/>
      <c r="AX53" s="47"/>
      <c r="AY53" s="43"/>
      <c r="AZ53" s="42"/>
      <c r="BA53" s="47"/>
      <c r="BB53" s="47"/>
      <c r="BC53" s="43"/>
      <c r="BD53" s="42"/>
      <c r="BE53" s="47"/>
      <c r="BF53" s="47"/>
      <c r="BG53" s="43"/>
      <c r="BH53" s="42"/>
      <c r="BI53" s="47"/>
      <c r="BJ53" s="47"/>
      <c r="BK53" s="43"/>
      <c r="BL53" s="40"/>
      <c r="BM53" s="123"/>
    </row>
    <row r="54" spans="1:65">
      <c r="A54" s="118" t="s">
        <v>21</v>
      </c>
      <c r="B54" s="120">
        <v>24</v>
      </c>
      <c r="C54" s="33" t="s">
        <v>18</v>
      </c>
      <c r="D54" s="34"/>
      <c r="E54" s="153"/>
      <c r="F54" s="153"/>
      <c r="G54" s="35"/>
      <c r="H54" s="36"/>
      <c r="I54" s="165"/>
      <c r="J54" s="37"/>
      <c r="K54" s="52"/>
      <c r="L54" s="34"/>
      <c r="M54" s="39"/>
      <c r="N54" s="39"/>
      <c r="O54" s="35"/>
      <c r="P54" s="34"/>
      <c r="Q54" s="39"/>
      <c r="R54" s="39"/>
      <c r="S54" s="35"/>
      <c r="T54" s="34"/>
      <c r="U54" s="39"/>
      <c r="V54" s="39"/>
      <c r="W54" s="35"/>
      <c r="X54" s="34"/>
      <c r="Y54" s="39"/>
      <c r="Z54" s="39"/>
      <c r="AA54" s="35"/>
      <c r="AB54" s="34"/>
      <c r="AC54" s="39"/>
      <c r="AD54" s="39"/>
      <c r="AE54" s="35"/>
      <c r="AF54" s="34"/>
      <c r="AG54" s="39"/>
      <c r="AH54" s="39"/>
      <c r="AI54" s="35"/>
      <c r="AJ54" s="34"/>
      <c r="AK54" s="39"/>
      <c r="AL54" s="39"/>
      <c r="AM54" s="35"/>
      <c r="AN54" s="34"/>
      <c r="AO54" s="39"/>
      <c r="AP54" s="39"/>
      <c r="AQ54" s="35"/>
      <c r="AR54" s="34"/>
      <c r="AS54" s="39"/>
      <c r="AT54" s="39"/>
      <c r="AU54" s="35"/>
      <c r="AV54" s="34"/>
      <c r="AW54" s="39"/>
      <c r="AX54" s="39"/>
      <c r="AY54" s="35"/>
      <c r="AZ54" s="34"/>
      <c r="BA54" s="39"/>
      <c r="BB54" s="39"/>
      <c r="BC54" s="35"/>
      <c r="BD54" s="34"/>
      <c r="BE54" s="39"/>
      <c r="BF54" s="39"/>
      <c r="BG54" s="35"/>
      <c r="BH54" s="34"/>
      <c r="BI54" s="39"/>
      <c r="BJ54" s="39"/>
      <c r="BK54" s="35"/>
      <c r="BL54" s="90"/>
      <c r="BM54" s="126"/>
    </row>
    <row r="55" spans="1:65" ht="15.75" thickBot="1">
      <c r="A55" s="119"/>
      <c r="B55" s="121"/>
      <c r="C55" s="53" t="s">
        <v>19</v>
      </c>
      <c r="D55" s="42"/>
      <c r="E55" s="154"/>
      <c r="F55" s="154"/>
      <c r="G55" s="43"/>
      <c r="H55" s="44"/>
      <c r="I55" s="166"/>
      <c r="J55" s="45"/>
      <c r="K55" s="49"/>
      <c r="L55" s="42"/>
      <c r="M55" s="47"/>
      <c r="N55" s="47"/>
      <c r="O55" s="43"/>
      <c r="P55" s="42"/>
      <c r="Q55" s="47"/>
      <c r="R55" s="47"/>
      <c r="S55" s="43"/>
      <c r="T55" s="42"/>
      <c r="U55" s="47"/>
      <c r="V55" s="47"/>
      <c r="W55" s="43"/>
      <c r="X55" s="42"/>
      <c r="Y55" s="47"/>
      <c r="Z55" s="47"/>
      <c r="AA55" s="43"/>
      <c r="AB55" s="42"/>
      <c r="AC55" s="47"/>
      <c r="AD55" s="47"/>
      <c r="AE55" s="43"/>
      <c r="AF55" s="42"/>
      <c r="AG55" s="47"/>
      <c r="AH55" s="47"/>
      <c r="AI55" s="43"/>
      <c r="AJ55" s="42"/>
      <c r="AK55" s="47"/>
      <c r="AL55" s="47"/>
      <c r="AM55" s="43"/>
      <c r="AN55" s="42"/>
      <c r="AO55" s="47"/>
      <c r="AP55" s="47"/>
      <c r="AQ55" s="43"/>
      <c r="AR55" s="42"/>
      <c r="AS55" s="47"/>
      <c r="AT55" s="47"/>
      <c r="AU55" s="43"/>
      <c r="AV55" s="42"/>
      <c r="AW55" s="47"/>
      <c r="AX55" s="47"/>
      <c r="AY55" s="43"/>
      <c r="AZ55" s="42"/>
      <c r="BA55" s="47"/>
      <c r="BB55" s="47"/>
      <c r="BC55" s="43"/>
      <c r="BD55" s="42"/>
      <c r="BE55" s="47"/>
      <c r="BF55" s="47"/>
      <c r="BG55" s="43"/>
      <c r="BH55" s="42"/>
      <c r="BI55" s="47"/>
      <c r="BJ55" s="47"/>
      <c r="BK55" s="43"/>
      <c r="BL55" s="90"/>
      <c r="BM55" s="127"/>
    </row>
    <row r="56" spans="1:65" ht="15.75" customHeight="1">
      <c r="A56" s="118" t="s">
        <v>22</v>
      </c>
      <c r="B56" s="120">
        <v>25</v>
      </c>
      <c r="C56" s="54" t="s">
        <v>18</v>
      </c>
      <c r="D56" s="55"/>
      <c r="E56" s="155"/>
      <c r="F56" s="155"/>
      <c r="G56" s="35"/>
      <c r="H56" s="55"/>
      <c r="I56" s="167"/>
      <c r="J56" s="37"/>
      <c r="K56" s="56"/>
      <c r="L56" s="55"/>
      <c r="M56" s="37"/>
      <c r="N56" s="37"/>
      <c r="O56" s="56"/>
      <c r="P56" s="55"/>
      <c r="Q56" s="37"/>
      <c r="R56" s="37"/>
      <c r="S56" s="56"/>
      <c r="T56" s="55"/>
      <c r="U56" s="37"/>
      <c r="V56" s="37"/>
      <c r="W56" s="56"/>
      <c r="X56" s="55"/>
      <c r="Y56" s="37"/>
      <c r="Z56" s="37"/>
      <c r="AA56" s="56"/>
      <c r="AB56" s="55"/>
      <c r="AC56" s="37"/>
      <c r="AD56" s="37"/>
      <c r="AE56" s="56"/>
      <c r="AF56" s="55"/>
      <c r="AG56" s="37"/>
      <c r="AH56" s="37"/>
      <c r="AI56" s="56"/>
      <c r="AJ56" s="55"/>
      <c r="AK56" s="37"/>
      <c r="AL56" s="37"/>
      <c r="AM56" s="56"/>
      <c r="AN56" s="55"/>
      <c r="AO56" s="37"/>
      <c r="AP56" s="37"/>
      <c r="AQ56" s="56"/>
      <c r="AR56" s="55"/>
      <c r="AS56" s="37"/>
      <c r="AT56" s="37"/>
      <c r="AU56" s="56"/>
      <c r="AV56" s="55"/>
      <c r="AW56" s="37"/>
      <c r="AX56" s="37"/>
      <c r="AY56" s="56"/>
      <c r="AZ56" s="55"/>
      <c r="BA56" s="37"/>
      <c r="BB56" s="37"/>
      <c r="BC56" s="56"/>
      <c r="BD56" s="55"/>
      <c r="BE56" s="37"/>
      <c r="BF56" s="37"/>
      <c r="BG56" s="56"/>
      <c r="BH56" s="55"/>
      <c r="BI56" s="37"/>
      <c r="BJ56" s="37"/>
      <c r="BK56" s="56"/>
      <c r="BL56" s="90"/>
      <c r="BM56" s="126"/>
    </row>
    <row r="57" spans="1:65" ht="15.75" thickBot="1">
      <c r="A57" s="119"/>
      <c r="B57" s="121"/>
      <c r="C57" s="53" t="s">
        <v>19</v>
      </c>
      <c r="D57" s="57"/>
      <c r="E57" s="156"/>
      <c r="F57" s="156"/>
      <c r="G57" s="43"/>
      <c r="H57" s="57"/>
      <c r="I57" s="168"/>
      <c r="J57" s="45"/>
      <c r="K57" s="58"/>
      <c r="L57" s="57"/>
      <c r="M57" s="45"/>
      <c r="N57" s="45"/>
      <c r="O57" s="58"/>
      <c r="P57" s="57"/>
      <c r="Q57" s="45"/>
      <c r="R57" s="45"/>
      <c r="S57" s="58"/>
      <c r="T57" s="57"/>
      <c r="U57" s="45"/>
      <c r="V57" s="45"/>
      <c r="W57" s="58"/>
      <c r="X57" s="57"/>
      <c r="Y57" s="45"/>
      <c r="Z57" s="45"/>
      <c r="AA57" s="58"/>
      <c r="AB57" s="57"/>
      <c r="AC57" s="45"/>
      <c r="AD57" s="45"/>
      <c r="AE57" s="58"/>
      <c r="AF57" s="57"/>
      <c r="AG57" s="45"/>
      <c r="AH57" s="45"/>
      <c r="AI57" s="58"/>
      <c r="AJ57" s="57"/>
      <c r="AK57" s="45"/>
      <c r="AL57" s="45"/>
      <c r="AM57" s="58"/>
      <c r="AN57" s="57"/>
      <c r="AO57" s="45"/>
      <c r="AP57" s="45"/>
      <c r="AQ57" s="58"/>
      <c r="AR57" s="57"/>
      <c r="AS57" s="45"/>
      <c r="AT57" s="45"/>
      <c r="AU57" s="58"/>
      <c r="AV57" s="57"/>
      <c r="AW57" s="45"/>
      <c r="AX57" s="45"/>
      <c r="AY57" s="58"/>
      <c r="AZ57" s="57"/>
      <c r="BA57" s="45"/>
      <c r="BB57" s="45"/>
      <c r="BC57" s="58"/>
      <c r="BD57" s="57"/>
      <c r="BE57" s="45"/>
      <c r="BF57" s="45"/>
      <c r="BG57" s="58"/>
      <c r="BH57" s="57"/>
      <c r="BI57" s="45"/>
      <c r="BJ57" s="45"/>
      <c r="BK57" s="58"/>
      <c r="BL57" s="90"/>
      <c r="BM57" s="127"/>
    </row>
    <row r="58" spans="1:65">
      <c r="A58" s="118" t="s">
        <v>23</v>
      </c>
      <c r="B58" s="120">
        <v>26</v>
      </c>
      <c r="C58" s="54" t="s">
        <v>18</v>
      </c>
      <c r="D58" s="59"/>
      <c r="E58" s="157"/>
      <c r="F58" s="157"/>
      <c r="G58" s="35"/>
      <c r="H58" s="34"/>
      <c r="I58" s="169"/>
      <c r="J58" s="39"/>
      <c r="K58" s="35"/>
      <c r="L58" s="34"/>
      <c r="M58" s="39"/>
      <c r="N58" s="39"/>
      <c r="O58" s="35"/>
      <c r="P58" s="34"/>
      <c r="Q58" s="39"/>
      <c r="R58" s="39"/>
      <c r="S58" s="35"/>
      <c r="T58" s="34"/>
      <c r="U58" s="39"/>
      <c r="V58" s="39"/>
      <c r="W58" s="35"/>
      <c r="X58" s="34"/>
      <c r="Y58" s="39"/>
      <c r="Z58" s="39"/>
      <c r="AA58" s="35"/>
      <c r="AB58" s="34"/>
      <c r="AC58" s="39"/>
      <c r="AD58" s="39"/>
      <c r="AE58" s="35"/>
      <c r="AF58" s="34"/>
      <c r="AG58" s="39"/>
      <c r="AH58" s="39"/>
      <c r="AI58" s="35"/>
      <c r="AJ58" s="34"/>
      <c r="AK58" s="39"/>
      <c r="AL58" s="39"/>
      <c r="AM58" s="35"/>
      <c r="AN58" s="34"/>
      <c r="AO58" s="39"/>
      <c r="AP58" s="39"/>
      <c r="AQ58" s="35"/>
      <c r="AR58" s="34"/>
      <c r="AS58" s="39"/>
      <c r="AT58" s="39"/>
      <c r="AU58" s="35"/>
      <c r="AV58" s="34"/>
      <c r="AW58" s="39"/>
      <c r="AX58" s="39"/>
      <c r="AY58" s="35"/>
      <c r="AZ58" s="34"/>
      <c r="BA58" s="39"/>
      <c r="BB58" s="39"/>
      <c r="BC58" s="35"/>
      <c r="BD58" s="34"/>
      <c r="BE58" s="39"/>
      <c r="BF58" s="39"/>
      <c r="BG58" s="35"/>
      <c r="BH58" s="34"/>
      <c r="BI58" s="39"/>
      <c r="BJ58" s="39"/>
      <c r="BK58" s="35"/>
      <c r="BL58" s="90"/>
      <c r="BM58" s="126"/>
    </row>
    <row r="59" spans="1:65" ht="15.75" thickBot="1">
      <c r="A59" s="119"/>
      <c r="B59" s="121"/>
      <c r="C59" s="53" t="s">
        <v>19</v>
      </c>
      <c r="D59" s="60"/>
      <c r="E59" s="158"/>
      <c r="F59" s="158"/>
      <c r="G59" s="43"/>
      <c r="H59" s="42"/>
      <c r="I59" s="170"/>
      <c r="J59" s="47"/>
      <c r="K59" s="43"/>
      <c r="L59" s="42"/>
      <c r="M59" s="47"/>
      <c r="N59" s="47"/>
      <c r="O59" s="43"/>
      <c r="P59" s="42"/>
      <c r="Q59" s="47"/>
      <c r="R59" s="47"/>
      <c r="S59" s="43"/>
      <c r="T59" s="42"/>
      <c r="U59" s="47"/>
      <c r="V59" s="47"/>
      <c r="W59" s="43"/>
      <c r="X59" s="42"/>
      <c r="Y59" s="47"/>
      <c r="Z59" s="47"/>
      <c r="AA59" s="43"/>
      <c r="AB59" s="42"/>
      <c r="AC59" s="47"/>
      <c r="AD59" s="47"/>
      <c r="AE59" s="43"/>
      <c r="AF59" s="42"/>
      <c r="AG59" s="47"/>
      <c r="AH59" s="47"/>
      <c r="AI59" s="43"/>
      <c r="AJ59" s="42"/>
      <c r="AK59" s="47"/>
      <c r="AL59" s="47"/>
      <c r="AM59" s="43"/>
      <c r="AN59" s="42"/>
      <c r="AO59" s="47"/>
      <c r="AP59" s="47"/>
      <c r="AQ59" s="43"/>
      <c r="AR59" s="42"/>
      <c r="AS59" s="47"/>
      <c r="AT59" s="47"/>
      <c r="AU59" s="43"/>
      <c r="AV59" s="42"/>
      <c r="AW59" s="47"/>
      <c r="AX59" s="47"/>
      <c r="AY59" s="43"/>
      <c r="AZ59" s="42"/>
      <c r="BA59" s="47"/>
      <c r="BB59" s="47"/>
      <c r="BC59" s="43"/>
      <c r="BD59" s="42"/>
      <c r="BE59" s="47"/>
      <c r="BF59" s="47"/>
      <c r="BG59" s="43"/>
      <c r="BH59" s="42"/>
      <c r="BI59" s="47"/>
      <c r="BJ59" s="47"/>
      <c r="BK59" s="43"/>
      <c r="BL59" s="90"/>
      <c r="BM59" s="127"/>
    </row>
    <row r="60" spans="1:65" ht="15.75" customHeight="1">
      <c r="A60" s="124" t="s">
        <v>24</v>
      </c>
      <c r="B60" s="125">
        <v>27</v>
      </c>
      <c r="C60" s="61" t="s">
        <v>18</v>
      </c>
      <c r="D60" s="62"/>
      <c r="E60" s="159"/>
      <c r="F60" s="159"/>
      <c r="G60" s="63"/>
      <c r="H60" s="64"/>
      <c r="I60" s="171"/>
      <c r="J60" s="65"/>
      <c r="K60" s="66"/>
      <c r="L60" s="64"/>
      <c r="M60" s="65"/>
      <c r="N60" s="65"/>
      <c r="O60" s="66"/>
      <c r="P60" s="64"/>
      <c r="Q60" s="65"/>
      <c r="R60" s="65"/>
      <c r="S60" s="66"/>
      <c r="T60" s="64"/>
      <c r="U60" s="65"/>
      <c r="V60" s="65"/>
      <c r="W60" s="66"/>
      <c r="X60" s="64"/>
      <c r="Y60" s="65"/>
      <c r="Z60" s="65"/>
      <c r="AA60" s="66"/>
      <c r="AB60" s="64"/>
      <c r="AC60" s="65"/>
      <c r="AD60" s="65"/>
      <c r="AE60" s="66"/>
      <c r="AF60" s="64"/>
      <c r="AG60" s="65"/>
      <c r="AH60" s="65"/>
      <c r="AI60" s="66"/>
      <c r="AJ60" s="64"/>
      <c r="AK60" s="65"/>
      <c r="AL60" s="65"/>
      <c r="AM60" s="66"/>
      <c r="AN60" s="64"/>
      <c r="AO60" s="65"/>
      <c r="AP60" s="65"/>
      <c r="AQ60" s="66"/>
      <c r="AR60" s="64"/>
      <c r="AS60" s="65"/>
      <c r="AT60" s="65"/>
      <c r="AU60" s="66"/>
      <c r="AV60" s="64"/>
      <c r="AW60" s="65"/>
      <c r="AX60" s="65"/>
      <c r="AY60" s="66"/>
      <c r="AZ60" s="64"/>
      <c r="BA60" s="65"/>
      <c r="BB60" s="65"/>
      <c r="BC60" s="66"/>
      <c r="BD60" s="64"/>
      <c r="BE60" s="65"/>
      <c r="BF60" s="65"/>
      <c r="BG60" s="66"/>
      <c r="BH60" s="64"/>
      <c r="BI60" s="65"/>
      <c r="BJ60" s="65"/>
      <c r="BK60" s="66"/>
      <c r="BL60" s="90"/>
      <c r="BM60" s="126"/>
    </row>
    <row r="61" spans="1:65" ht="15.75" thickBot="1">
      <c r="A61" s="119"/>
      <c r="B61" s="121"/>
      <c r="C61" s="53" t="s">
        <v>19</v>
      </c>
      <c r="D61" s="60"/>
      <c r="E61" s="158"/>
      <c r="F61" s="158"/>
      <c r="G61" s="82"/>
      <c r="H61" s="42"/>
      <c r="I61" s="170"/>
      <c r="J61" s="47"/>
      <c r="K61" s="43"/>
      <c r="L61" s="42"/>
      <c r="M61" s="47"/>
      <c r="N61" s="47"/>
      <c r="O61" s="43"/>
      <c r="P61" s="42"/>
      <c r="Q61" s="47"/>
      <c r="R61" s="47"/>
      <c r="S61" s="43"/>
      <c r="T61" s="42"/>
      <c r="U61" s="47"/>
      <c r="V61" s="47"/>
      <c r="W61" s="43"/>
      <c r="X61" s="42"/>
      <c r="Y61" s="47"/>
      <c r="Z61" s="47"/>
      <c r="AA61" s="43"/>
      <c r="AB61" s="42"/>
      <c r="AC61" s="47"/>
      <c r="AD61" s="47"/>
      <c r="AE61" s="43"/>
      <c r="AF61" s="42"/>
      <c r="AG61" s="47"/>
      <c r="AH61" s="47"/>
      <c r="AI61" s="43"/>
      <c r="AJ61" s="42"/>
      <c r="AK61" s="47"/>
      <c r="AL61" s="47"/>
      <c r="AM61" s="43"/>
      <c r="AN61" s="42"/>
      <c r="AO61" s="47"/>
      <c r="AP61" s="47"/>
      <c r="AQ61" s="43"/>
      <c r="AR61" s="42"/>
      <c r="AS61" s="47"/>
      <c r="AT61" s="47"/>
      <c r="AU61" s="43"/>
      <c r="AV61" s="42"/>
      <c r="AW61" s="47"/>
      <c r="AX61" s="47"/>
      <c r="AY61" s="43"/>
      <c r="AZ61" s="42"/>
      <c r="BA61" s="47"/>
      <c r="BB61" s="47"/>
      <c r="BC61" s="43"/>
      <c r="BD61" s="42"/>
      <c r="BE61" s="47"/>
      <c r="BF61" s="47"/>
      <c r="BG61" s="43"/>
      <c r="BH61" s="42"/>
      <c r="BI61" s="47"/>
      <c r="BJ61" s="47"/>
      <c r="BK61" s="43"/>
      <c r="BL61" s="90"/>
      <c r="BM61" s="127"/>
    </row>
    <row r="62" spans="1:65" ht="18.75" thickBot="1">
      <c r="A62" s="114" t="s">
        <v>25</v>
      </c>
      <c r="B62" s="115"/>
      <c r="C62" s="116"/>
      <c r="D62" s="73"/>
      <c r="E62" s="161"/>
      <c r="F62" s="161"/>
      <c r="G62" s="74"/>
      <c r="H62" s="75">
        <f>SUM(H50:H61)</f>
        <v>0</v>
      </c>
      <c r="I62" s="173"/>
      <c r="J62" s="76"/>
      <c r="K62" s="77"/>
      <c r="L62" s="75">
        <f>SUM(L50:L61)</f>
        <v>0</v>
      </c>
      <c r="M62" s="78"/>
      <c r="N62" s="78"/>
      <c r="O62" s="79"/>
      <c r="P62" s="75">
        <f>SUM(P50:P61)</f>
        <v>0</v>
      </c>
      <c r="Q62" s="78"/>
      <c r="R62" s="78"/>
      <c r="S62" s="79"/>
      <c r="T62" s="75">
        <f>SUM(T50:T61)</f>
        <v>0</v>
      </c>
      <c r="U62" s="78"/>
      <c r="V62" s="78"/>
      <c r="W62" s="79"/>
      <c r="X62" s="75">
        <f>SUM(X50:X61)</f>
        <v>0</v>
      </c>
      <c r="Y62" s="78"/>
      <c r="Z62" s="78"/>
      <c r="AA62" s="79"/>
      <c r="AB62" s="75">
        <f>SUM(AB50:AB61)</f>
        <v>0</v>
      </c>
      <c r="AC62" s="78"/>
      <c r="AD62" s="78"/>
      <c r="AE62" s="79"/>
      <c r="AF62" s="75">
        <f>SUM(AF50:AF61)</f>
        <v>0</v>
      </c>
      <c r="AG62" s="78"/>
      <c r="AH62" s="78"/>
      <c r="AI62" s="79"/>
      <c r="AJ62" s="75">
        <f>SUM(AJ50:AJ61)</f>
        <v>0</v>
      </c>
      <c r="AK62" s="78"/>
      <c r="AL62" s="78"/>
      <c r="AM62" s="79"/>
      <c r="AN62" s="75">
        <f>SUM(AN50:AN61)</f>
        <v>0</v>
      </c>
      <c r="AO62" s="78"/>
      <c r="AP62" s="78"/>
      <c r="AQ62" s="79"/>
      <c r="AR62" s="75">
        <f>SUM(AR50:AR61)</f>
        <v>0</v>
      </c>
      <c r="AS62" s="78"/>
      <c r="AT62" s="78"/>
      <c r="AU62" s="79"/>
      <c r="AV62" s="75">
        <f>SUM(AV50:AV61)</f>
        <v>0</v>
      </c>
      <c r="AW62" s="78"/>
      <c r="AX62" s="78"/>
      <c r="AY62" s="79"/>
      <c r="AZ62" s="75">
        <f>SUM(AZ50:AZ61)</f>
        <v>0</v>
      </c>
      <c r="BA62" s="78"/>
      <c r="BB62" s="78"/>
      <c r="BC62" s="79"/>
      <c r="BD62" s="75">
        <f>SUM(BD50:BD61)</f>
        <v>0</v>
      </c>
      <c r="BE62" s="78"/>
      <c r="BF62" s="78"/>
      <c r="BG62" s="79"/>
      <c r="BH62" s="75">
        <f>SUM(BH50:BH61)</f>
        <v>0</v>
      </c>
      <c r="BI62" s="78"/>
      <c r="BJ62" s="78"/>
      <c r="BK62" s="79"/>
      <c r="BL62" s="50"/>
      <c r="BM62" s="80"/>
    </row>
    <row r="63" spans="1:65" ht="15.75" thickBot="1">
      <c r="A63" s="25" t="s">
        <v>48</v>
      </c>
      <c r="B63" s="81"/>
      <c r="C63" s="26"/>
      <c r="D63" s="27"/>
      <c r="E63" s="152"/>
      <c r="F63" s="152"/>
      <c r="G63" s="28"/>
      <c r="H63" s="29"/>
      <c r="I63" s="164"/>
      <c r="J63" s="30"/>
      <c r="K63" s="31"/>
      <c r="L63" s="29"/>
      <c r="M63" s="30"/>
      <c r="N63" s="30"/>
      <c r="O63" s="31"/>
      <c r="P63" s="29"/>
      <c r="Q63" s="30"/>
      <c r="R63" s="30"/>
      <c r="S63" s="31"/>
      <c r="T63" s="29"/>
      <c r="U63" s="30"/>
      <c r="V63" s="30"/>
      <c r="W63" s="31"/>
      <c r="X63" s="29"/>
      <c r="Y63" s="30"/>
      <c r="Z63" s="30"/>
      <c r="AA63" s="31"/>
      <c r="AB63" s="29"/>
      <c r="AC63" s="30"/>
      <c r="AD63" s="30"/>
      <c r="AE63" s="31"/>
      <c r="AF63" s="29"/>
      <c r="AG63" s="30"/>
      <c r="AH63" s="30"/>
      <c r="AI63" s="31"/>
      <c r="AJ63" s="29"/>
      <c r="AK63" s="30"/>
      <c r="AL63" s="30"/>
      <c r="AM63" s="31"/>
      <c r="AN63" s="29"/>
      <c r="AO63" s="30"/>
      <c r="AP63" s="30"/>
      <c r="AQ63" s="31"/>
      <c r="AR63" s="29"/>
      <c r="AS63" s="30"/>
      <c r="AT63" s="30"/>
      <c r="AU63" s="31"/>
      <c r="AV63" s="29"/>
      <c r="AW63" s="30"/>
      <c r="AX63" s="30"/>
      <c r="AY63" s="31"/>
      <c r="AZ63" s="29"/>
      <c r="BA63" s="30"/>
      <c r="BB63" s="30"/>
      <c r="BC63" s="31"/>
      <c r="BD63" s="29"/>
      <c r="BE63" s="30"/>
      <c r="BF63" s="30"/>
      <c r="BG63" s="31"/>
      <c r="BH63" s="29"/>
      <c r="BI63" s="30"/>
      <c r="BJ63" s="30"/>
      <c r="BK63" s="31"/>
      <c r="BL63" s="25"/>
      <c r="BM63" s="32"/>
    </row>
    <row r="64" spans="1:65" ht="15.75" customHeight="1">
      <c r="A64" s="118" t="s">
        <v>17</v>
      </c>
      <c r="B64" s="120">
        <v>29</v>
      </c>
      <c r="C64" s="33" t="s">
        <v>18</v>
      </c>
      <c r="D64" s="34"/>
      <c r="E64" s="153"/>
      <c r="F64" s="153"/>
      <c r="G64" s="35"/>
      <c r="H64" s="36"/>
      <c r="I64" s="165"/>
      <c r="J64" s="37"/>
      <c r="K64" s="38"/>
      <c r="L64" s="34"/>
      <c r="M64" s="39"/>
      <c r="N64" s="39"/>
      <c r="O64" s="35"/>
      <c r="P64" s="34"/>
      <c r="Q64" s="39"/>
      <c r="R64" s="39"/>
      <c r="S64" s="35"/>
      <c r="T64" s="34"/>
      <c r="U64" s="39"/>
      <c r="V64" s="39"/>
      <c r="W64" s="35"/>
      <c r="X64" s="34"/>
      <c r="Y64" s="39"/>
      <c r="Z64" s="39"/>
      <c r="AA64" s="35"/>
      <c r="AB64" s="34"/>
      <c r="AC64" s="39"/>
      <c r="AD64" s="39"/>
      <c r="AE64" s="35"/>
      <c r="AF64" s="34"/>
      <c r="AG64" s="39"/>
      <c r="AH64" s="39"/>
      <c r="AI64" s="35"/>
      <c r="AJ64" s="34"/>
      <c r="AK64" s="39"/>
      <c r="AL64" s="39"/>
      <c r="AM64" s="35"/>
      <c r="AN64" s="34"/>
      <c r="AO64" s="39"/>
      <c r="AP64" s="39"/>
      <c r="AQ64" s="35"/>
      <c r="AR64" s="34"/>
      <c r="AS64" s="39"/>
      <c r="AT64" s="39"/>
      <c r="AU64" s="35"/>
      <c r="AV64" s="34"/>
      <c r="AW64" s="39"/>
      <c r="AX64" s="39"/>
      <c r="AY64" s="35"/>
      <c r="AZ64" s="34"/>
      <c r="BA64" s="39"/>
      <c r="BB64" s="39"/>
      <c r="BC64" s="35"/>
      <c r="BD64" s="34"/>
      <c r="BE64" s="39"/>
      <c r="BF64" s="39"/>
      <c r="BG64" s="35"/>
      <c r="BH64" s="34"/>
      <c r="BI64" s="39"/>
      <c r="BJ64" s="39"/>
      <c r="BK64" s="35"/>
      <c r="BL64" s="40"/>
      <c r="BM64" s="122"/>
    </row>
    <row r="65" spans="1:65" ht="15.75" thickBot="1">
      <c r="A65" s="119"/>
      <c r="B65" s="121"/>
      <c r="C65" s="41" t="s">
        <v>19</v>
      </c>
      <c r="D65" s="42"/>
      <c r="E65" s="154"/>
      <c r="F65" s="154"/>
      <c r="G65" s="43"/>
      <c r="H65" s="44"/>
      <c r="I65" s="166"/>
      <c r="J65" s="45"/>
      <c r="K65" s="46"/>
      <c r="L65" s="42"/>
      <c r="M65" s="47"/>
      <c r="N65" s="47"/>
      <c r="O65" s="43"/>
      <c r="P65" s="42"/>
      <c r="Q65" s="47"/>
      <c r="R65" s="47"/>
      <c r="S65" s="43"/>
      <c r="T65" s="42"/>
      <c r="U65" s="47"/>
      <c r="V65" s="47"/>
      <c r="W65" s="43"/>
      <c r="X65" s="42"/>
      <c r="Y65" s="47"/>
      <c r="Z65" s="47"/>
      <c r="AA65" s="43"/>
      <c r="AB65" s="42"/>
      <c r="AC65" s="47"/>
      <c r="AD65" s="47"/>
      <c r="AE65" s="43"/>
      <c r="AF65" s="42"/>
      <c r="AG65" s="47"/>
      <c r="AH65" s="47"/>
      <c r="AI65" s="43"/>
      <c r="AJ65" s="42"/>
      <c r="AK65" s="47"/>
      <c r="AL65" s="47"/>
      <c r="AM65" s="43"/>
      <c r="AN65" s="42"/>
      <c r="AO65" s="47"/>
      <c r="AP65" s="47"/>
      <c r="AQ65" s="43"/>
      <c r="AR65" s="42"/>
      <c r="AS65" s="47"/>
      <c r="AT65" s="47"/>
      <c r="AU65" s="43"/>
      <c r="AV65" s="42"/>
      <c r="AW65" s="47"/>
      <c r="AX65" s="47"/>
      <c r="AY65" s="43"/>
      <c r="AZ65" s="42"/>
      <c r="BA65" s="47"/>
      <c r="BB65" s="47"/>
      <c r="BC65" s="43"/>
      <c r="BD65" s="42"/>
      <c r="BE65" s="47"/>
      <c r="BF65" s="47"/>
      <c r="BG65" s="43"/>
      <c r="BH65" s="42"/>
      <c r="BI65" s="47"/>
      <c r="BJ65" s="47"/>
      <c r="BK65" s="43"/>
      <c r="BL65" s="40"/>
      <c r="BM65" s="123"/>
    </row>
    <row r="66" spans="1:65">
      <c r="A66" s="118" t="s">
        <v>20</v>
      </c>
      <c r="B66" s="120">
        <v>30</v>
      </c>
      <c r="C66" s="33" t="s">
        <v>18</v>
      </c>
      <c r="D66" s="34"/>
      <c r="E66" s="153"/>
      <c r="F66" s="153"/>
      <c r="G66" s="35"/>
      <c r="H66" s="36"/>
      <c r="I66" s="165"/>
      <c r="J66" s="37"/>
      <c r="K66" s="48"/>
      <c r="L66" s="34"/>
      <c r="M66" s="39"/>
      <c r="N66" s="39"/>
      <c r="O66" s="35"/>
      <c r="P66" s="34"/>
      <c r="Q66" s="39"/>
      <c r="R66" s="39"/>
      <c r="S66" s="35"/>
      <c r="T66" s="34"/>
      <c r="U66" s="39"/>
      <c r="V66" s="39"/>
      <c r="W66" s="35"/>
      <c r="X66" s="34"/>
      <c r="Y66" s="39"/>
      <c r="Z66" s="39"/>
      <c r="AA66" s="35"/>
      <c r="AB66" s="34"/>
      <c r="AC66" s="39"/>
      <c r="AD66" s="39"/>
      <c r="AE66" s="35"/>
      <c r="AF66" s="34"/>
      <c r="AG66" s="39"/>
      <c r="AH66" s="39"/>
      <c r="AI66" s="35"/>
      <c r="AJ66" s="34"/>
      <c r="AK66" s="39"/>
      <c r="AL66" s="39"/>
      <c r="AM66" s="35"/>
      <c r="AN66" s="34"/>
      <c r="AO66" s="39"/>
      <c r="AP66" s="39"/>
      <c r="AQ66" s="35"/>
      <c r="AR66" s="34"/>
      <c r="AS66" s="39"/>
      <c r="AT66" s="39"/>
      <c r="AU66" s="35"/>
      <c r="AV66" s="34"/>
      <c r="AW66" s="39"/>
      <c r="AX66" s="39"/>
      <c r="AY66" s="35"/>
      <c r="AZ66" s="34"/>
      <c r="BA66" s="39"/>
      <c r="BB66" s="39"/>
      <c r="BC66" s="35"/>
      <c r="BD66" s="34"/>
      <c r="BE66" s="39"/>
      <c r="BF66" s="39"/>
      <c r="BG66" s="35"/>
      <c r="BH66" s="34"/>
      <c r="BI66" s="39"/>
      <c r="BJ66" s="39"/>
      <c r="BK66" s="35"/>
      <c r="BL66" s="40"/>
      <c r="BM66" s="122"/>
    </row>
    <row r="67" spans="1:65" ht="15.75" thickBot="1">
      <c r="A67" s="119"/>
      <c r="B67" s="121"/>
      <c r="C67" s="41" t="s">
        <v>19</v>
      </c>
      <c r="D67" s="42"/>
      <c r="E67" s="154"/>
      <c r="F67" s="154"/>
      <c r="G67" s="43"/>
      <c r="H67" s="44"/>
      <c r="I67" s="166"/>
      <c r="J67" s="45"/>
      <c r="K67" s="49"/>
      <c r="L67" s="42"/>
      <c r="M67" s="47"/>
      <c r="N67" s="47"/>
      <c r="O67" s="43"/>
      <c r="P67" s="42"/>
      <c r="Q67" s="47"/>
      <c r="R67" s="47"/>
      <c r="S67" s="43"/>
      <c r="T67" s="42"/>
      <c r="U67" s="47"/>
      <c r="V67" s="47"/>
      <c r="W67" s="43"/>
      <c r="X67" s="42"/>
      <c r="Y67" s="47"/>
      <c r="Z67" s="47"/>
      <c r="AA67" s="43"/>
      <c r="AB67" s="42"/>
      <c r="AC67" s="47"/>
      <c r="AD67" s="47"/>
      <c r="AE67" s="43"/>
      <c r="AF67" s="42"/>
      <c r="AG67" s="47"/>
      <c r="AH67" s="47"/>
      <c r="AI67" s="43"/>
      <c r="AJ67" s="42"/>
      <c r="AK67" s="47"/>
      <c r="AL67" s="47"/>
      <c r="AM67" s="43"/>
      <c r="AN67" s="42"/>
      <c r="AO67" s="47"/>
      <c r="AP67" s="47"/>
      <c r="AQ67" s="43"/>
      <c r="AR67" s="42"/>
      <c r="AS67" s="47"/>
      <c r="AT67" s="47"/>
      <c r="AU67" s="43"/>
      <c r="AV67" s="42"/>
      <c r="AW67" s="47"/>
      <c r="AX67" s="47"/>
      <c r="AY67" s="43"/>
      <c r="AZ67" s="42"/>
      <c r="BA67" s="47"/>
      <c r="BB67" s="47"/>
      <c r="BC67" s="43"/>
      <c r="BD67" s="42"/>
      <c r="BE67" s="47"/>
      <c r="BF67" s="47"/>
      <c r="BG67" s="43"/>
      <c r="BH67" s="42"/>
      <c r="BI67" s="47"/>
      <c r="BJ67" s="47"/>
      <c r="BK67" s="43"/>
      <c r="BL67" s="40"/>
      <c r="BM67" s="123"/>
    </row>
    <row r="68" spans="1:65">
      <c r="A68" s="118" t="s">
        <v>21</v>
      </c>
      <c r="B68" s="120">
        <v>31</v>
      </c>
      <c r="C68" s="33" t="s">
        <v>18</v>
      </c>
      <c r="D68" s="34"/>
      <c r="E68" s="153"/>
      <c r="F68" s="153"/>
      <c r="G68" s="35"/>
      <c r="H68" s="36"/>
      <c r="I68" s="165"/>
      <c r="J68" s="37"/>
      <c r="K68" s="52"/>
      <c r="L68" s="34"/>
      <c r="M68" s="39"/>
      <c r="N68" s="39"/>
      <c r="O68" s="35"/>
      <c r="P68" s="34"/>
      <c r="Q68" s="39"/>
      <c r="R68" s="39"/>
      <c r="S68" s="35"/>
      <c r="T68" s="34"/>
      <c r="U68" s="39"/>
      <c r="V68" s="39"/>
      <c r="W68" s="35"/>
      <c r="X68" s="34"/>
      <c r="Y68" s="39"/>
      <c r="Z68" s="39"/>
      <c r="AA68" s="35"/>
      <c r="AB68" s="34"/>
      <c r="AC68" s="39"/>
      <c r="AD68" s="39"/>
      <c r="AE68" s="35"/>
      <c r="AF68" s="34"/>
      <c r="AG68" s="39"/>
      <c r="AH68" s="39"/>
      <c r="AI68" s="35"/>
      <c r="AJ68" s="34"/>
      <c r="AK68" s="39"/>
      <c r="AL68" s="39"/>
      <c r="AM68" s="35"/>
      <c r="AN68" s="34"/>
      <c r="AO68" s="39"/>
      <c r="AP68" s="39"/>
      <c r="AQ68" s="35"/>
      <c r="AR68" s="34"/>
      <c r="AS68" s="39"/>
      <c r="AT68" s="39"/>
      <c r="AU68" s="35"/>
      <c r="AV68" s="34"/>
      <c r="AW68" s="39"/>
      <c r="AX68" s="39"/>
      <c r="AY68" s="35"/>
      <c r="AZ68" s="34"/>
      <c r="BA68" s="39"/>
      <c r="BB68" s="39"/>
      <c r="BC68" s="35"/>
      <c r="BD68" s="34"/>
      <c r="BE68" s="39"/>
      <c r="BF68" s="39"/>
      <c r="BG68" s="35"/>
      <c r="BH68" s="34"/>
      <c r="BI68" s="39"/>
      <c r="BJ68" s="39"/>
      <c r="BK68" s="35"/>
      <c r="BL68" s="40"/>
      <c r="BM68" s="122"/>
    </row>
    <row r="69" spans="1:65" ht="15.75" thickBot="1">
      <c r="A69" s="119"/>
      <c r="B69" s="121"/>
      <c r="C69" s="53" t="s">
        <v>19</v>
      </c>
      <c r="D69" s="42"/>
      <c r="E69" s="154"/>
      <c r="F69" s="154"/>
      <c r="G69" s="43"/>
      <c r="H69" s="44"/>
      <c r="I69" s="166"/>
      <c r="J69" s="45"/>
      <c r="K69" s="49"/>
      <c r="L69" s="42"/>
      <c r="M69" s="47"/>
      <c r="N69" s="47"/>
      <c r="O69" s="43"/>
      <c r="P69" s="42"/>
      <c r="Q69" s="47"/>
      <c r="R69" s="47"/>
      <c r="S69" s="43"/>
      <c r="T69" s="42"/>
      <c r="U69" s="47"/>
      <c r="V69" s="47"/>
      <c r="W69" s="43"/>
      <c r="X69" s="42"/>
      <c r="Y69" s="47"/>
      <c r="Z69" s="47"/>
      <c r="AA69" s="43"/>
      <c r="AB69" s="42"/>
      <c r="AC69" s="47"/>
      <c r="AD69" s="47"/>
      <c r="AE69" s="43"/>
      <c r="AF69" s="42"/>
      <c r="AG69" s="47"/>
      <c r="AH69" s="47"/>
      <c r="AI69" s="43"/>
      <c r="AJ69" s="42"/>
      <c r="AK69" s="47"/>
      <c r="AL69" s="47"/>
      <c r="AM69" s="43"/>
      <c r="AN69" s="42"/>
      <c r="AO69" s="47"/>
      <c r="AP69" s="47"/>
      <c r="AQ69" s="43"/>
      <c r="AR69" s="42"/>
      <c r="AS69" s="47"/>
      <c r="AT69" s="47"/>
      <c r="AU69" s="43"/>
      <c r="AV69" s="42"/>
      <c r="AW69" s="47"/>
      <c r="AX69" s="47"/>
      <c r="AY69" s="43"/>
      <c r="AZ69" s="42"/>
      <c r="BA69" s="47"/>
      <c r="BB69" s="47"/>
      <c r="BC69" s="43"/>
      <c r="BD69" s="42"/>
      <c r="BE69" s="47"/>
      <c r="BF69" s="47"/>
      <c r="BG69" s="43"/>
      <c r="BH69" s="42"/>
      <c r="BI69" s="47"/>
      <c r="BJ69" s="47"/>
      <c r="BK69" s="43"/>
      <c r="BL69" s="40"/>
      <c r="BM69" s="123"/>
    </row>
    <row r="70" spans="1:65">
      <c r="A70" s="118" t="s">
        <v>22</v>
      </c>
      <c r="B70" s="120">
        <v>32</v>
      </c>
      <c r="C70" s="54" t="s">
        <v>18</v>
      </c>
      <c r="D70" s="55"/>
      <c r="E70" s="155"/>
      <c r="F70" s="155"/>
      <c r="G70" s="35"/>
      <c r="H70" s="55"/>
      <c r="I70" s="167"/>
      <c r="J70" s="37"/>
      <c r="K70" s="56"/>
      <c r="L70" s="55"/>
      <c r="M70" s="37"/>
      <c r="N70" s="37"/>
      <c r="O70" s="56"/>
      <c r="P70" s="55"/>
      <c r="Q70" s="37"/>
      <c r="R70" s="37"/>
      <c r="S70" s="56"/>
      <c r="T70" s="55"/>
      <c r="U70" s="37"/>
      <c r="V70" s="37"/>
      <c r="W70" s="56"/>
      <c r="X70" s="55"/>
      <c r="Y70" s="37"/>
      <c r="Z70" s="37"/>
      <c r="AA70" s="56"/>
      <c r="AB70" s="55"/>
      <c r="AC70" s="37"/>
      <c r="AD70" s="37"/>
      <c r="AE70" s="56"/>
      <c r="AF70" s="55"/>
      <c r="AG70" s="37"/>
      <c r="AH70" s="37"/>
      <c r="AI70" s="56"/>
      <c r="AJ70" s="55"/>
      <c r="AK70" s="37"/>
      <c r="AL70" s="37"/>
      <c r="AM70" s="56"/>
      <c r="AN70" s="55"/>
      <c r="AO70" s="37"/>
      <c r="AP70" s="37"/>
      <c r="AQ70" s="56"/>
      <c r="AR70" s="55"/>
      <c r="AS70" s="37"/>
      <c r="AT70" s="37"/>
      <c r="AU70" s="56"/>
      <c r="AV70" s="55"/>
      <c r="AW70" s="37"/>
      <c r="AX70" s="37"/>
      <c r="AY70" s="56"/>
      <c r="AZ70" s="55"/>
      <c r="BA70" s="37"/>
      <c r="BB70" s="37"/>
      <c r="BC70" s="56"/>
      <c r="BD70" s="55"/>
      <c r="BE70" s="37"/>
      <c r="BF70" s="37"/>
      <c r="BG70" s="56"/>
      <c r="BH70" s="55"/>
      <c r="BI70" s="37"/>
      <c r="BJ70" s="37"/>
      <c r="BK70" s="56"/>
      <c r="BL70" s="40"/>
      <c r="BM70" s="122"/>
    </row>
    <row r="71" spans="1:65" ht="15.75" thickBot="1">
      <c r="A71" s="119"/>
      <c r="B71" s="121"/>
      <c r="C71" s="53" t="s">
        <v>19</v>
      </c>
      <c r="D71" s="57"/>
      <c r="E71" s="156"/>
      <c r="F71" s="156"/>
      <c r="G71" s="43"/>
      <c r="H71" s="57"/>
      <c r="I71" s="168"/>
      <c r="J71" s="45"/>
      <c r="K71" s="58"/>
      <c r="L71" s="57"/>
      <c r="M71" s="45"/>
      <c r="N71" s="45"/>
      <c r="O71" s="58"/>
      <c r="P71" s="57"/>
      <c r="Q71" s="45"/>
      <c r="R71" s="45"/>
      <c r="S71" s="58"/>
      <c r="T71" s="57"/>
      <c r="U71" s="45"/>
      <c r="V71" s="45"/>
      <c r="W71" s="58"/>
      <c r="X71" s="57"/>
      <c r="Y71" s="45"/>
      <c r="Z71" s="45"/>
      <c r="AA71" s="58"/>
      <c r="AB71" s="57"/>
      <c r="AC71" s="45"/>
      <c r="AD71" s="45"/>
      <c r="AE71" s="58"/>
      <c r="AF71" s="57"/>
      <c r="AG71" s="45"/>
      <c r="AH71" s="45"/>
      <c r="AI71" s="58"/>
      <c r="AJ71" s="57"/>
      <c r="AK71" s="45"/>
      <c r="AL71" s="45"/>
      <c r="AM71" s="58"/>
      <c r="AN71" s="57"/>
      <c r="AO71" s="45"/>
      <c r="AP71" s="45"/>
      <c r="AQ71" s="58"/>
      <c r="AR71" s="57"/>
      <c r="AS71" s="45"/>
      <c r="AT71" s="45"/>
      <c r="AU71" s="58"/>
      <c r="AV71" s="57"/>
      <c r="AW71" s="45"/>
      <c r="AX71" s="45"/>
      <c r="AY71" s="58"/>
      <c r="AZ71" s="57"/>
      <c r="BA71" s="45"/>
      <c r="BB71" s="45"/>
      <c r="BC71" s="58"/>
      <c r="BD71" s="57"/>
      <c r="BE71" s="45"/>
      <c r="BF71" s="45"/>
      <c r="BG71" s="58"/>
      <c r="BH71" s="57"/>
      <c r="BI71" s="45"/>
      <c r="BJ71" s="45"/>
      <c r="BK71" s="58"/>
      <c r="BL71" s="40"/>
      <c r="BM71" s="123"/>
    </row>
    <row r="72" spans="1:65">
      <c r="A72" s="118" t="s">
        <v>23</v>
      </c>
      <c r="B72" s="120">
        <v>33</v>
      </c>
      <c r="C72" s="54" t="s">
        <v>18</v>
      </c>
      <c r="D72" s="59"/>
      <c r="E72" s="157"/>
      <c r="F72" s="157"/>
      <c r="G72" s="35"/>
      <c r="H72" s="34"/>
      <c r="I72" s="169"/>
      <c r="J72" s="39"/>
      <c r="K72" s="35"/>
      <c r="L72" s="34"/>
      <c r="M72" s="39"/>
      <c r="N72" s="39"/>
      <c r="O72" s="35"/>
      <c r="P72" s="34"/>
      <c r="Q72" s="39"/>
      <c r="R72" s="39"/>
      <c r="S72" s="35"/>
      <c r="T72" s="34"/>
      <c r="U72" s="39"/>
      <c r="V72" s="39"/>
      <c r="W72" s="35"/>
      <c r="X72" s="34"/>
      <c r="Y72" s="39"/>
      <c r="Z72" s="39"/>
      <c r="AA72" s="35"/>
      <c r="AB72" s="34"/>
      <c r="AC72" s="39"/>
      <c r="AD72" s="39"/>
      <c r="AE72" s="35"/>
      <c r="AF72" s="34"/>
      <c r="AG72" s="39"/>
      <c r="AH72" s="39"/>
      <c r="AI72" s="35"/>
      <c r="AJ72" s="34"/>
      <c r="AK72" s="39"/>
      <c r="AL72" s="39"/>
      <c r="AM72" s="35"/>
      <c r="AN72" s="34"/>
      <c r="AO72" s="39"/>
      <c r="AP72" s="39"/>
      <c r="AQ72" s="35"/>
      <c r="AR72" s="34"/>
      <c r="AS72" s="39"/>
      <c r="AT72" s="39"/>
      <c r="AU72" s="35"/>
      <c r="AV72" s="34"/>
      <c r="AW72" s="39"/>
      <c r="AX72" s="39"/>
      <c r="AY72" s="35"/>
      <c r="AZ72" s="34"/>
      <c r="BA72" s="39"/>
      <c r="BB72" s="39"/>
      <c r="BC72" s="35"/>
      <c r="BD72" s="34"/>
      <c r="BE72" s="39"/>
      <c r="BF72" s="39"/>
      <c r="BG72" s="35"/>
      <c r="BH72" s="34"/>
      <c r="BI72" s="39"/>
      <c r="BJ72" s="39"/>
      <c r="BK72" s="35"/>
      <c r="BL72" s="40"/>
      <c r="BM72" s="122"/>
    </row>
    <row r="73" spans="1:65" ht="15.75" thickBot="1">
      <c r="A73" s="119"/>
      <c r="B73" s="121"/>
      <c r="C73" s="53" t="s">
        <v>19</v>
      </c>
      <c r="D73" s="60"/>
      <c r="E73" s="158"/>
      <c r="F73" s="158"/>
      <c r="G73" s="43"/>
      <c r="H73" s="42"/>
      <c r="I73" s="170"/>
      <c r="J73" s="47"/>
      <c r="K73" s="43"/>
      <c r="L73" s="42"/>
      <c r="M73" s="47"/>
      <c r="N73" s="47"/>
      <c r="O73" s="43"/>
      <c r="P73" s="42"/>
      <c r="Q73" s="47"/>
      <c r="R73" s="47"/>
      <c r="S73" s="43"/>
      <c r="T73" s="42"/>
      <c r="U73" s="47"/>
      <c r="V73" s="47"/>
      <c r="W73" s="43"/>
      <c r="X73" s="42"/>
      <c r="Y73" s="47"/>
      <c r="Z73" s="47"/>
      <c r="AA73" s="43"/>
      <c r="AB73" s="42"/>
      <c r="AC73" s="47"/>
      <c r="AD73" s="47"/>
      <c r="AE73" s="43"/>
      <c r="AF73" s="42"/>
      <c r="AG73" s="47"/>
      <c r="AH73" s="47"/>
      <c r="AI73" s="43"/>
      <c r="AJ73" s="42"/>
      <c r="AK73" s="47"/>
      <c r="AL73" s="47"/>
      <c r="AM73" s="43"/>
      <c r="AN73" s="42"/>
      <c r="AO73" s="47"/>
      <c r="AP73" s="47"/>
      <c r="AQ73" s="43"/>
      <c r="AR73" s="42"/>
      <c r="AS73" s="47"/>
      <c r="AT73" s="47"/>
      <c r="AU73" s="43"/>
      <c r="AV73" s="42"/>
      <c r="AW73" s="47"/>
      <c r="AX73" s="47"/>
      <c r="AY73" s="43"/>
      <c r="AZ73" s="42"/>
      <c r="BA73" s="47"/>
      <c r="BB73" s="47"/>
      <c r="BC73" s="43"/>
      <c r="BD73" s="42"/>
      <c r="BE73" s="47"/>
      <c r="BF73" s="47"/>
      <c r="BG73" s="43"/>
      <c r="BH73" s="42"/>
      <c r="BI73" s="47"/>
      <c r="BJ73" s="47"/>
      <c r="BK73" s="43"/>
      <c r="BL73" s="40"/>
      <c r="BM73" s="123"/>
    </row>
    <row r="74" spans="1:65">
      <c r="A74" s="124" t="s">
        <v>24</v>
      </c>
      <c r="B74" s="125">
        <v>34</v>
      </c>
      <c r="C74" s="61" t="s">
        <v>18</v>
      </c>
      <c r="D74" s="62"/>
      <c r="E74" s="159"/>
      <c r="F74" s="159"/>
      <c r="G74" s="63"/>
      <c r="H74" s="64"/>
      <c r="I74" s="171"/>
      <c r="J74" s="65"/>
      <c r="K74" s="66"/>
      <c r="L74" s="64"/>
      <c r="M74" s="65"/>
      <c r="N74" s="65"/>
      <c r="O74" s="66"/>
      <c r="P74" s="64"/>
      <c r="Q74" s="65"/>
      <c r="R74" s="65"/>
      <c r="S74" s="66"/>
      <c r="T74" s="64"/>
      <c r="U74" s="65"/>
      <c r="V74" s="65"/>
      <c r="W74" s="66"/>
      <c r="X74" s="64"/>
      <c r="Y74" s="65"/>
      <c r="Z74" s="65"/>
      <c r="AA74" s="66"/>
      <c r="AB74" s="64"/>
      <c r="AC74" s="65"/>
      <c r="AD74" s="65"/>
      <c r="AE74" s="66"/>
      <c r="AF74" s="64"/>
      <c r="AG74" s="65"/>
      <c r="AH74" s="65"/>
      <c r="AI74" s="66"/>
      <c r="AJ74" s="64"/>
      <c r="AK74" s="65"/>
      <c r="AL74" s="65"/>
      <c r="AM74" s="66"/>
      <c r="AN74" s="64"/>
      <c r="AO74" s="65"/>
      <c r="AP74" s="65"/>
      <c r="AQ74" s="66"/>
      <c r="AR74" s="64"/>
      <c r="AS74" s="65"/>
      <c r="AT74" s="65"/>
      <c r="AU74" s="66"/>
      <c r="AV74" s="64"/>
      <c r="AW74" s="65"/>
      <c r="AX74" s="65"/>
      <c r="AY74" s="66"/>
      <c r="AZ74" s="64"/>
      <c r="BA74" s="65"/>
      <c r="BB74" s="65"/>
      <c r="BC74" s="66"/>
      <c r="BD74" s="64"/>
      <c r="BE74" s="65"/>
      <c r="BF74" s="65"/>
      <c r="BG74" s="66"/>
      <c r="BH74" s="64"/>
      <c r="BI74" s="65"/>
      <c r="BJ74" s="65"/>
      <c r="BK74" s="66"/>
      <c r="BL74" s="40"/>
      <c r="BM74" s="122"/>
    </row>
    <row r="75" spans="1:65" ht="15.75" thickBot="1">
      <c r="A75" s="119"/>
      <c r="B75" s="121"/>
      <c r="C75" s="53" t="s">
        <v>19</v>
      </c>
      <c r="D75" s="60"/>
      <c r="E75" s="158"/>
      <c r="F75" s="158"/>
      <c r="G75" s="82"/>
      <c r="H75" s="42"/>
      <c r="I75" s="170"/>
      <c r="J75" s="47"/>
      <c r="K75" s="43"/>
      <c r="L75" s="42"/>
      <c r="M75" s="47"/>
      <c r="N75" s="47"/>
      <c r="O75" s="43"/>
      <c r="P75" s="42"/>
      <c r="Q75" s="47"/>
      <c r="R75" s="47"/>
      <c r="S75" s="43"/>
      <c r="T75" s="42"/>
      <c r="U75" s="47"/>
      <c r="V75" s="47"/>
      <c r="W75" s="43"/>
      <c r="X75" s="42"/>
      <c r="Y75" s="47"/>
      <c r="Z75" s="47"/>
      <c r="AA75" s="43"/>
      <c r="AB75" s="42"/>
      <c r="AC75" s="47"/>
      <c r="AD75" s="47"/>
      <c r="AE75" s="43"/>
      <c r="AF75" s="42"/>
      <c r="AG75" s="47"/>
      <c r="AH75" s="47"/>
      <c r="AI75" s="43"/>
      <c r="AJ75" s="42"/>
      <c r="AK75" s="47"/>
      <c r="AL75" s="47"/>
      <c r="AM75" s="43"/>
      <c r="AN75" s="42"/>
      <c r="AO75" s="47"/>
      <c r="AP75" s="47"/>
      <c r="AQ75" s="43"/>
      <c r="AR75" s="42"/>
      <c r="AS75" s="47"/>
      <c r="AT75" s="47"/>
      <c r="AU75" s="43"/>
      <c r="AV75" s="42"/>
      <c r="AW75" s="47"/>
      <c r="AX75" s="47"/>
      <c r="AY75" s="43"/>
      <c r="AZ75" s="42"/>
      <c r="BA75" s="47"/>
      <c r="BB75" s="47"/>
      <c r="BC75" s="43"/>
      <c r="BD75" s="42"/>
      <c r="BE75" s="47"/>
      <c r="BF75" s="47"/>
      <c r="BG75" s="43"/>
      <c r="BH75" s="42"/>
      <c r="BI75" s="47"/>
      <c r="BJ75" s="47"/>
      <c r="BK75" s="43"/>
      <c r="BL75" s="40"/>
      <c r="BM75" s="123"/>
    </row>
    <row r="76" spans="1:65" ht="18.75" thickBot="1">
      <c r="A76" s="114" t="s">
        <v>25</v>
      </c>
      <c r="B76" s="115"/>
      <c r="C76" s="116"/>
      <c r="D76" s="91"/>
      <c r="E76" s="163"/>
      <c r="F76" s="163"/>
      <c r="G76" s="92"/>
      <c r="H76" s="93">
        <f>SUM(H64:H75)</f>
        <v>0</v>
      </c>
      <c r="I76" s="175"/>
      <c r="J76" s="94"/>
      <c r="K76" s="95"/>
      <c r="L76" s="93">
        <f>SUM(L64:L75)</f>
        <v>0</v>
      </c>
      <c r="M76" s="96"/>
      <c r="N76" s="96"/>
      <c r="O76" s="97"/>
      <c r="P76" s="93">
        <f>SUM(P64:P75)</f>
        <v>0</v>
      </c>
      <c r="Q76" s="96"/>
      <c r="R76" s="96"/>
      <c r="S76" s="97"/>
      <c r="T76" s="93">
        <f>SUM(T64:T75)</f>
        <v>0</v>
      </c>
      <c r="U76" s="96"/>
      <c r="V76" s="96"/>
      <c r="W76" s="97"/>
      <c r="X76" s="93">
        <f>SUM(X64:X75)</f>
        <v>0</v>
      </c>
      <c r="Y76" s="96"/>
      <c r="Z76" s="96"/>
      <c r="AA76" s="97"/>
      <c r="AB76" s="93">
        <f>SUM(AB64:AB75)</f>
        <v>0</v>
      </c>
      <c r="AC76" s="96"/>
      <c r="AD76" s="96"/>
      <c r="AE76" s="97"/>
      <c r="AF76" s="93">
        <f>SUM(AF64:AF75)</f>
        <v>0</v>
      </c>
      <c r="AG76" s="96"/>
      <c r="AH76" s="96"/>
      <c r="AI76" s="97"/>
      <c r="AJ76" s="93">
        <f>SUM(AJ64:AJ75)</f>
        <v>0</v>
      </c>
      <c r="AK76" s="96"/>
      <c r="AL76" s="96"/>
      <c r="AM76" s="97"/>
      <c r="AN76" s="93">
        <f>SUM(AN64:AN75)</f>
        <v>0</v>
      </c>
      <c r="AO76" s="96"/>
      <c r="AP76" s="96"/>
      <c r="AQ76" s="97"/>
      <c r="AR76" s="93">
        <f>SUM(AR64:AR75)</f>
        <v>0</v>
      </c>
      <c r="AS76" s="96"/>
      <c r="AT76" s="96"/>
      <c r="AU76" s="97"/>
      <c r="AV76" s="93">
        <f>SUM(AV64:AV75)</f>
        <v>0</v>
      </c>
      <c r="AW76" s="96"/>
      <c r="AX76" s="96"/>
      <c r="AY76" s="97"/>
      <c r="AZ76" s="93">
        <f>SUM(AZ64:AZ75)</f>
        <v>0</v>
      </c>
      <c r="BA76" s="96"/>
      <c r="BB76" s="96"/>
      <c r="BC76" s="97"/>
      <c r="BD76" s="93">
        <f>SUM(BD64:BD75)</f>
        <v>0</v>
      </c>
      <c r="BE76" s="96"/>
      <c r="BF76" s="96"/>
      <c r="BG76" s="97"/>
      <c r="BH76" s="93">
        <f>SUM(BH64:BH75)</f>
        <v>0</v>
      </c>
      <c r="BI76" s="96"/>
      <c r="BJ76" s="96"/>
      <c r="BK76" s="97"/>
      <c r="BL76" s="50"/>
      <c r="BM76" s="80"/>
    </row>
    <row r="77" spans="1:65" ht="15.75" thickBot="1">
      <c r="A77" s="25" t="s">
        <v>48</v>
      </c>
      <c r="B77" s="81"/>
      <c r="C77" s="26"/>
      <c r="D77" s="27"/>
      <c r="E77" s="152"/>
      <c r="F77" s="152"/>
      <c r="G77" s="28"/>
      <c r="H77" s="29"/>
      <c r="I77" s="164"/>
      <c r="J77" s="30"/>
      <c r="K77" s="31"/>
      <c r="L77" s="29"/>
      <c r="M77" s="30"/>
      <c r="N77" s="30"/>
      <c r="O77" s="31"/>
      <c r="P77" s="29"/>
      <c r="Q77" s="30"/>
      <c r="R77" s="30"/>
      <c r="S77" s="31"/>
      <c r="T77" s="29"/>
      <c r="U77" s="30"/>
      <c r="V77" s="30"/>
      <c r="W77" s="31"/>
      <c r="X77" s="29"/>
      <c r="Y77" s="30"/>
      <c r="Z77" s="30"/>
      <c r="AA77" s="31"/>
      <c r="AB77" s="29"/>
      <c r="AC77" s="30"/>
      <c r="AD77" s="30"/>
      <c r="AE77" s="31"/>
      <c r="AF77" s="29"/>
      <c r="AG77" s="30"/>
      <c r="AH77" s="30"/>
      <c r="AI77" s="31"/>
      <c r="AJ77" s="29"/>
      <c r="AK77" s="30"/>
      <c r="AL77" s="30"/>
      <c r="AM77" s="31"/>
      <c r="AN77" s="29"/>
      <c r="AO77" s="30"/>
      <c r="AP77" s="30"/>
      <c r="AQ77" s="31"/>
      <c r="AR77" s="29"/>
      <c r="AS77" s="30"/>
      <c r="AT77" s="30"/>
      <c r="AU77" s="31"/>
      <c r="AV77" s="29"/>
      <c r="AW77" s="30"/>
      <c r="AX77" s="30"/>
      <c r="AY77" s="31"/>
      <c r="AZ77" s="29"/>
      <c r="BA77" s="30"/>
      <c r="BB77" s="30"/>
      <c r="BC77" s="31"/>
      <c r="BD77" s="29"/>
      <c r="BE77" s="30"/>
      <c r="BF77" s="30"/>
      <c r="BG77" s="31"/>
      <c r="BH77" s="29"/>
      <c r="BI77" s="30"/>
      <c r="BJ77" s="30"/>
      <c r="BK77" s="31"/>
      <c r="BL77" s="40"/>
      <c r="BM77" s="32"/>
    </row>
    <row r="78" spans="1:65">
      <c r="A78" s="118" t="s">
        <v>17</v>
      </c>
      <c r="B78" s="120">
        <v>36</v>
      </c>
      <c r="C78" s="33" t="s">
        <v>18</v>
      </c>
      <c r="D78" s="34"/>
      <c r="E78" s="153"/>
      <c r="F78" s="153"/>
      <c r="G78" s="35"/>
      <c r="H78" s="36"/>
      <c r="I78" s="165"/>
      <c r="J78" s="37"/>
      <c r="K78" s="38"/>
      <c r="L78" s="34"/>
      <c r="M78" s="39"/>
      <c r="N78" s="39"/>
      <c r="O78" s="35"/>
      <c r="P78" s="34"/>
      <c r="Q78" s="39"/>
      <c r="R78" s="39"/>
      <c r="S78" s="35"/>
      <c r="T78" s="34"/>
      <c r="U78" s="39"/>
      <c r="V78" s="39"/>
      <c r="W78" s="35"/>
      <c r="X78" s="34"/>
      <c r="Y78" s="39"/>
      <c r="Z78" s="39"/>
      <c r="AA78" s="35"/>
      <c r="AB78" s="34"/>
      <c r="AC78" s="39"/>
      <c r="AD78" s="39"/>
      <c r="AE78" s="35"/>
      <c r="AF78" s="34"/>
      <c r="AG78" s="39"/>
      <c r="AH78" s="39"/>
      <c r="AI78" s="35"/>
      <c r="AJ78" s="34"/>
      <c r="AK78" s="39"/>
      <c r="AL78" s="39"/>
      <c r="AM78" s="35"/>
      <c r="AN78" s="34"/>
      <c r="AO78" s="39"/>
      <c r="AP78" s="39"/>
      <c r="AQ78" s="35"/>
      <c r="AR78" s="34"/>
      <c r="AS78" s="39"/>
      <c r="AT78" s="39"/>
      <c r="AU78" s="35"/>
      <c r="AV78" s="34"/>
      <c r="AW78" s="39"/>
      <c r="AX78" s="39"/>
      <c r="AY78" s="35"/>
      <c r="AZ78" s="34"/>
      <c r="BA78" s="39"/>
      <c r="BB78" s="39"/>
      <c r="BC78" s="35"/>
      <c r="BD78" s="34"/>
      <c r="BE78" s="39"/>
      <c r="BF78" s="39"/>
      <c r="BG78" s="35"/>
      <c r="BH78" s="34"/>
      <c r="BI78" s="39"/>
      <c r="BJ78" s="39"/>
      <c r="BK78" s="35"/>
      <c r="BL78" s="40"/>
      <c r="BM78" s="122"/>
    </row>
    <row r="79" spans="1:65" ht="15.75" thickBot="1">
      <c r="A79" s="119"/>
      <c r="B79" s="121"/>
      <c r="C79" s="41" t="s">
        <v>19</v>
      </c>
      <c r="D79" s="42"/>
      <c r="E79" s="154"/>
      <c r="F79" s="154"/>
      <c r="G79" s="43"/>
      <c r="H79" s="44"/>
      <c r="I79" s="166"/>
      <c r="J79" s="45"/>
      <c r="K79" s="46"/>
      <c r="L79" s="42"/>
      <c r="M79" s="47"/>
      <c r="N79" s="47"/>
      <c r="O79" s="43"/>
      <c r="P79" s="42"/>
      <c r="Q79" s="47"/>
      <c r="R79" s="47"/>
      <c r="S79" s="43"/>
      <c r="T79" s="42"/>
      <c r="U79" s="47"/>
      <c r="V79" s="47"/>
      <c r="W79" s="43"/>
      <c r="X79" s="42"/>
      <c r="Y79" s="47"/>
      <c r="Z79" s="47"/>
      <c r="AA79" s="43"/>
      <c r="AB79" s="42"/>
      <c r="AC79" s="47"/>
      <c r="AD79" s="47"/>
      <c r="AE79" s="43"/>
      <c r="AF79" s="42"/>
      <c r="AG79" s="47"/>
      <c r="AH79" s="47"/>
      <c r="AI79" s="43"/>
      <c r="AJ79" s="42"/>
      <c r="AK79" s="47"/>
      <c r="AL79" s="47"/>
      <c r="AM79" s="43"/>
      <c r="AN79" s="42"/>
      <c r="AO79" s="47"/>
      <c r="AP79" s="47"/>
      <c r="AQ79" s="43"/>
      <c r="AR79" s="42"/>
      <c r="AS79" s="47"/>
      <c r="AT79" s="47"/>
      <c r="AU79" s="43"/>
      <c r="AV79" s="42"/>
      <c r="AW79" s="47"/>
      <c r="AX79" s="47"/>
      <c r="AY79" s="43"/>
      <c r="AZ79" s="42"/>
      <c r="BA79" s="47"/>
      <c r="BB79" s="47"/>
      <c r="BC79" s="43"/>
      <c r="BD79" s="42"/>
      <c r="BE79" s="47"/>
      <c r="BF79" s="47"/>
      <c r="BG79" s="43"/>
      <c r="BH79" s="42"/>
      <c r="BI79" s="47"/>
      <c r="BJ79" s="47"/>
      <c r="BK79" s="43"/>
      <c r="BM79" s="123"/>
    </row>
    <row r="80" spans="1:65">
      <c r="A80" s="118" t="s">
        <v>20</v>
      </c>
      <c r="B80" s="120">
        <v>37</v>
      </c>
      <c r="C80" s="33" t="s">
        <v>18</v>
      </c>
      <c r="D80" s="34"/>
      <c r="E80" s="153"/>
      <c r="F80" s="153"/>
      <c r="G80" s="35"/>
      <c r="H80" s="36"/>
      <c r="I80" s="165"/>
      <c r="J80" s="37"/>
      <c r="K80" s="48"/>
      <c r="L80" s="34"/>
      <c r="M80" s="39"/>
      <c r="N80" s="39"/>
      <c r="O80" s="35"/>
      <c r="P80" s="34"/>
      <c r="Q80" s="39"/>
      <c r="R80" s="39"/>
      <c r="S80" s="35"/>
      <c r="T80" s="34"/>
      <c r="U80" s="39"/>
      <c r="V80" s="39"/>
      <c r="W80" s="35"/>
      <c r="X80" s="34"/>
      <c r="Y80" s="39"/>
      <c r="Z80" s="39"/>
      <c r="AA80" s="35"/>
      <c r="AB80" s="34"/>
      <c r="AC80" s="39"/>
      <c r="AD80" s="39"/>
      <c r="AE80" s="35"/>
      <c r="AF80" s="34"/>
      <c r="AG80" s="39"/>
      <c r="AH80" s="39"/>
      <c r="AI80" s="35"/>
      <c r="AJ80" s="34"/>
      <c r="AK80" s="39"/>
      <c r="AL80" s="39"/>
      <c r="AM80" s="35"/>
      <c r="AN80" s="34"/>
      <c r="AO80" s="39"/>
      <c r="AP80" s="39"/>
      <c r="AQ80" s="35"/>
      <c r="AR80" s="34"/>
      <c r="AS80" s="39"/>
      <c r="AT80" s="39"/>
      <c r="AU80" s="35"/>
      <c r="AV80" s="34"/>
      <c r="AW80" s="39"/>
      <c r="AX80" s="39"/>
      <c r="AY80" s="35"/>
      <c r="AZ80" s="34"/>
      <c r="BA80" s="39"/>
      <c r="BB80" s="39"/>
      <c r="BC80" s="35"/>
      <c r="BD80" s="34"/>
      <c r="BE80" s="39"/>
      <c r="BF80" s="39"/>
      <c r="BG80" s="35"/>
      <c r="BH80" s="34"/>
      <c r="BI80" s="39"/>
      <c r="BJ80" s="39"/>
      <c r="BK80" s="35"/>
      <c r="BM80" s="122"/>
    </row>
    <row r="81" spans="1:65" ht="15.75" thickBot="1">
      <c r="A81" s="119"/>
      <c r="B81" s="121"/>
      <c r="C81" s="41" t="s">
        <v>19</v>
      </c>
      <c r="D81" s="42"/>
      <c r="E81" s="154"/>
      <c r="F81" s="154"/>
      <c r="G81" s="43"/>
      <c r="H81" s="44"/>
      <c r="I81" s="166"/>
      <c r="J81" s="45"/>
      <c r="K81" s="49"/>
      <c r="L81" s="42"/>
      <c r="M81" s="47"/>
      <c r="N81" s="47"/>
      <c r="O81" s="43"/>
      <c r="P81" s="42"/>
      <c r="Q81" s="47"/>
      <c r="R81" s="47"/>
      <c r="S81" s="43"/>
      <c r="T81" s="42"/>
      <c r="U81" s="47"/>
      <c r="V81" s="47"/>
      <c r="W81" s="43"/>
      <c r="X81" s="42"/>
      <c r="Y81" s="47"/>
      <c r="Z81" s="47"/>
      <c r="AA81" s="43"/>
      <c r="AB81" s="42"/>
      <c r="AC81" s="47"/>
      <c r="AD81" s="47"/>
      <c r="AE81" s="43"/>
      <c r="AF81" s="42"/>
      <c r="AG81" s="47"/>
      <c r="AH81" s="47"/>
      <c r="AI81" s="43"/>
      <c r="AJ81" s="42"/>
      <c r="AK81" s="47"/>
      <c r="AL81" s="47"/>
      <c r="AM81" s="43"/>
      <c r="AN81" s="42"/>
      <c r="AO81" s="47"/>
      <c r="AP81" s="47"/>
      <c r="AQ81" s="43"/>
      <c r="AR81" s="42"/>
      <c r="AS81" s="47"/>
      <c r="AT81" s="47"/>
      <c r="AU81" s="43"/>
      <c r="AV81" s="42"/>
      <c r="AW81" s="47"/>
      <c r="AX81" s="47"/>
      <c r="AY81" s="43"/>
      <c r="AZ81" s="42"/>
      <c r="BA81" s="47"/>
      <c r="BB81" s="47"/>
      <c r="BC81" s="43"/>
      <c r="BD81" s="42"/>
      <c r="BE81" s="47"/>
      <c r="BF81" s="47"/>
      <c r="BG81" s="43"/>
      <c r="BH81" s="42"/>
      <c r="BI81" s="47"/>
      <c r="BJ81" s="47"/>
      <c r="BK81" s="43"/>
      <c r="BM81" s="123"/>
    </row>
    <row r="82" spans="1:65">
      <c r="A82" s="118" t="s">
        <v>21</v>
      </c>
      <c r="B82" s="120">
        <v>38</v>
      </c>
      <c r="C82" s="33" t="s">
        <v>18</v>
      </c>
      <c r="D82" s="34"/>
      <c r="E82" s="153"/>
      <c r="F82" s="153"/>
      <c r="G82" s="35"/>
      <c r="H82" s="36"/>
      <c r="I82" s="165"/>
      <c r="J82" s="37"/>
      <c r="K82" s="52"/>
      <c r="L82" s="34"/>
      <c r="M82" s="39"/>
      <c r="N82" s="39"/>
      <c r="O82" s="35"/>
      <c r="P82" s="34"/>
      <c r="Q82" s="39"/>
      <c r="R82" s="39"/>
      <c r="S82" s="35"/>
      <c r="T82" s="34"/>
      <c r="U82" s="39"/>
      <c r="V82" s="39"/>
      <c r="W82" s="35"/>
      <c r="X82" s="34"/>
      <c r="Y82" s="39"/>
      <c r="Z82" s="39"/>
      <c r="AA82" s="35"/>
      <c r="AB82" s="34"/>
      <c r="AC82" s="39"/>
      <c r="AD82" s="39"/>
      <c r="AE82" s="35"/>
      <c r="AF82" s="34"/>
      <c r="AG82" s="39"/>
      <c r="AH82" s="39"/>
      <c r="AI82" s="35"/>
      <c r="AJ82" s="34"/>
      <c r="AK82" s="39"/>
      <c r="AL82" s="39"/>
      <c r="AM82" s="35"/>
      <c r="AN82" s="34"/>
      <c r="AO82" s="39"/>
      <c r="AP82" s="39"/>
      <c r="AQ82" s="35"/>
      <c r="AR82" s="34"/>
      <c r="AS82" s="39"/>
      <c r="AT82" s="39"/>
      <c r="AU82" s="35"/>
      <c r="AV82" s="34"/>
      <c r="AW82" s="39"/>
      <c r="AX82" s="39"/>
      <c r="AY82" s="35"/>
      <c r="AZ82" s="34"/>
      <c r="BA82" s="39"/>
      <c r="BB82" s="39"/>
      <c r="BC82" s="35"/>
      <c r="BD82" s="34"/>
      <c r="BE82" s="39"/>
      <c r="BF82" s="39"/>
      <c r="BG82" s="35"/>
      <c r="BH82" s="34"/>
      <c r="BI82" s="39"/>
      <c r="BJ82" s="39"/>
      <c r="BK82" s="35"/>
      <c r="BM82" s="122"/>
    </row>
    <row r="83" spans="1:65" ht="15.75" thickBot="1">
      <c r="A83" s="119"/>
      <c r="B83" s="121"/>
      <c r="C83" s="53" t="s">
        <v>19</v>
      </c>
      <c r="D83" s="42"/>
      <c r="E83" s="154"/>
      <c r="F83" s="154"/>
      <c r="G83" s="43"/>
      <c r="H83" s="44"/>
      <c r="I83" s="166"/>
      <c r="J83" s="45"/>
      <c r="K83" s="49"/>
      <c r="L83" s="42"/>
      <c r="M83" s="47"/>
      <c r="N83" s="47"/>
      <c r="O83" s="43"/>
      <c r="P83" s="42"/>
      <c r="Q83" s="47"/>
      <c r="R83" s="47"/>
      <c r="S83" s="43"/>
      <c r="T83" s="42"/>
      <c r="U83" s="47"/>
      <c r="V83" s="47"/>
      <c r="W83" s="43"/>
      <c r="X83" s="42"/>
      <c r="Y83" s="47"/>
      <c r="Z83" s="47"/>
      <c r="AA83" s="43"/>
      <c r="AB83" s="42"/>
      <c r="AC83" s="47"/>
      <c r="AD83" s="47"/>
      <c r="AE83" s="43"/>
      <c r="AF83" s="42"/>
      <c r="AG83" s="47"/>
      <c r="AH83" s="47"/>
      <c r="AI83" s="43"/>
      <c r="AJ83" s="42"/>
      <c r="AK83" s="47"/>
      <c r="AL83" s="47"/>
      <c r="AM83" s="43"/>
      <c r="AN83" s="42"/>
      <c r="AO83" s="47"/>
      <c r="AP83" s="47"/>
      <c r="AQ83" s="43"/>
      <c r="AR83" s="42"/>
      <c r="AS83" s="47"/>
      <c r="AT83" s="47"/>
      <c r="AU83" s="43"/>
      <c r="AV83" s="42"/>
      <c r="AW83" s="47"/>
      <c r="AX83" s="47"/>
      <c r="AY83" s="43"/>
      <c r="AZ83" s="42"/>
      <c r="BA83" s="47"/>
      <c r="BB83" s="47"/>
      <c r="BC83" s="43"/>
      <c r="BD83" s="42"/>
      <c r="BE83" s="47"/>
      <c r="BF83" s="47"/>
      <c r="BG83" s="43"/>
      <c r="BH83" s="42"/>
      <c r="BI83" s="47"/>
      <c r="BJ83" s="47"/>
      <c r="BK83" s="43"/>
      <c r="BM83" s="123"/>
    </row>
    <row r="84" spans="1:65">
      <c r="A84" s="118" t="s">
        <v>22</v>
      </c>
      <c r="B84" s="120">
        <v>39</v>
      </c>
      <c r="C84" s="54" t="s">
        <v>18</v>
      </c>
      <c r="D84" s="55"/>
      <c r="E84" s="155"/>
      <c r="F84" s="155"/>
      <c r="G84" s="35"/>
      <c r="H84" s="55"/>
      <c r="I84" s="167"/>
      <c r="J84" s="37"/>
      <c r="K84" s="56"/>
      <c r="L84" s="55"/>
      <c r="M84" s="37"/>
      <c r="N84" s="37"/>
      <c r="O84" s="56"/>
      <c r="P84" s="55"/>
      <c r="Q84" s="37"/>
      <c r="R84" s="37"/>
      <c r="S84" s="56"/>
      <c r="T84" s="55"/>
      <c r="U84" s="37"/>
      <c r="V84" s="37"/>
      <c r="W84" s="56"/>
      <c r="X84" s="55"/>
      <c r="Y84" s="37"/>
      <c r="Z84" s="37"/>
      <c r="AA84" s="56"/>
      <c r="AB84" s="55"/>
      <c r="AC84" s="37"/>
      <c r="AD84" s="37"/>
      <c r="AE84" s="56"/>
      <c r="AF84" s="55"/>
      <c r="AG84" s="37"/>
      <c r="AH84" s="37"/>
      <c r="AI84" s="56"/>
      <c r="AJ84" s="55"/>
      <c r="AK84" s="37"/>
      <c r="AL84" s="37"/>
      <c r="AM84" s="56"/>
      <c r="AN84" s="55"/>
      <c r="AO84" s="37"/>
      <c r="AP84" s="37"/>
      <c r="AQ84" s="56"/>
      <c r="AR84" s="55"/>
      <c r="AS84" s="37"/>
      <c r="AT84" s="37"/>
      <c r="AU84" s="56"/>
      <c r="AV84" s="55"/>
      <c r="AW84" s="37"/>
      <c r="AX84" s="37"/>
      <c r="AY84" s="56"/>
      <c r="AZ84" s="55"/>
      <c r="BA84" s="37"/>
      <c r="BB84" s="37"/>
      <c r="BC84" s="56"/>
      <c r="BD84" s="55"/>
      <c r="BE84" s="37"/>
      <c r="BF84" s="37"/>
      <c r="BG84" s="56"/>
      <c r="BH84" s="55"/>
      <c r="BI84" s="37"/>
      <c r="BJ84" s="37"/>
      <c r="BK84" s="56"/>
      <c r="BM84" s="122"/>
    </row>
    <row r="85" spans="1:65" ht="15.75" thickBot="1">
      <c r="A85" s="119"/>
      <c r="B85" s="121"/>
      <c r="C85" s="53" t="s">
        <v>19</v>
      </c>
      <c r="D85" s="57"/>
      <c r="E85" s="156"/>
      <c r="F85" s="156"/>
      <c r="G85" s="43"/>
      <c r="H85" s="57"/>
      <c r="I85" s="168"/>
      <c r="J85" s="45"/>
      <c r="K85" s="58"/>
      <c r="L85" s="57"/>
      <c r="M85" s="45"/>
      <c r="N85" s="45"/>
      <c r="O85" s="58"/>
      <c r="P85" s="57"/>
      <c r="Q85" s="45"/>
      <c r="R85" s="45"/>
      <c r="S85" s="58"/>
      <c r="T85" s="57"/>
      <c r="U85" s="45"/>
      <c r="V85" s="45"/>
      <c r="W85" s="58"/>
      <c r="X85" s="57"/>
      <c r="Y85" s="45"/>
      <c r="Z85" s="45"/>
      <c r="AA85" s="58"/>
      <c r="AB85" s="57"/>
      <c r="AC85" s="45"/>
      <c r="AD85" s="45"/>
      <c r="AE85" s="58"/>
      <c r="AF85" s="57"/>
      <c r="AG85" s="45"/>
      <c r="AH85" s="45"/>
      <c r="AI85" s="58"/>
      <c r="AJ85" s="57"/>
      <c r="AK85" s="45"/>
      <c r="AL85" s="45"/>
      <c r="AM85" s="58"/>
      <c r="AN85" s="57"/>
      <c r="AO85" s="45"/>
      <c r="AP85" s="45"/>
      <c r="AQ85" s="58"/>
      <c r="AR85" s="57"/>
      <c r="AS85" s="45"/>
      <c r="AT85" s="45"/>
      <c r="AU85" s="58"/>
      <c r="AV85" s="57"/>
      <c r="AW85" s="45"/>
      <c r="AX85" s="45"/>
      <c r="AY85" s="58"/>
      <c r="AZ85" s="57"/>
      <c r="BA85" s="45"/>
      <c r="BB85" s="45"/>
      <c r="BC85" s="58"/>
      <c r="BD85" s="57"/>
      <c r="BE85" s="45"/>
      <c r="BF85" s="45"/>
      <c r="BG85" s="58"/>
      <c r="BH85" s="57"/>
      <c r="BI85" s="45"/>
      <c r="BJ85" s="45"/>
      <c r="BK85" s="58"/>
      <c r="BM85" s="123"/>
    </row>
    <row r="86" spans="1:65">
      <c r="A86" s="118" t="s">
        <v>23</v>
      </c>
      <c r="B86" s="120">
        <v>40</v>
      </c>
      <c r="C86" s="54" t="s">
        <v>18</v>
      </c>
      <c r="D86" s="59"/>
      <c r="E86" s="157"/>
      <c r="F86" s="157"/>
      <c r="G86" s="35"/>
      <c r="H86" s="34"/>
      <c r="I86" s="169"/>
      <c r="J86" s="39"/>
      <c r="K86" s="35"/>
      <c r="L86" s="34"/>
      <c r="M86" s="39"/>
      <c r="N86" s="39"/>
      <c r="O86" s="35"/>
      <c r="P86" s="34"/>
      <c r="Q86" s="39"/>
      <c r="R86" s="39"/>
      <c r="S86" s="35"/>
      <c r="T86" s="34"/>
      <c r="U86" s="39"/>
      <c r="V86" s="39"/>
      <c r="W86" s="35"/>
      <c r="X86" s="34"/>
      <c r="Y86" s="39"/>
      <c r="Z86" s="39"/>
      <c r="AA86" s="35"/>
      <c r="AB86" s="34"/>
      <c r="AC86" s="39"/>
      <c r="AD86" s="39"/>
      <c r="AE86" s="35"/>
      <c r="AF86" s="34"/>
      <c r="AG86" s="39"/>
      <c r="AH86" s="39"/>
      <c r="AI86" s="35"/>
      <c r="AJ86" s="34"/>
      <c r="AK86" s="39"/>
      <c r="AL86" s="39"/>
      <c r="AM86" s="35"/>
      <c r="AN86" s="34"/>
      <c r="AO86" s="39"/>
      <c r="AP86" s="39"/>
      <c r="AQ86" s="35"/>
      <c r="AR86" s="34"/>
      <c r="AS86" s="39"/>
      <c r="AT86" s="39"/>
      <c r="AU86" s="35"/>
      <c r="AV86" s="34"/>
      <c r="AW86" s="39"/>
      <c r="AX86" s="39"/>
      <c r="AY86" s="35"/>
      <c r="AZ86" s="34"/>
      <c r="BA86" s="39"/>
      <c r="BB86" s="39"/>
      <c r="BC86" s="35"/>
      <c r="BD86" s="34"/>
      <c r="BE86" s="39"/>
      <c r="BF86" s="39"/>
      <c r="BG86" s="35"/>
      <c r="BH86" s="34"/>
      <c r="BI86" s="39"/>
      <c r="BJ86" s="39"/>
      <c r="BK86" s="35"/>
      <c r="BM86" s="122"/>
    </row>
    <row r="87" spans="1:65" ht="15.75" thickBot="1">
      <c r="A87" s="119"/>
      <c r="B87" s="121"/>
      <c r="C87" s="53" t="s">
        <v>19</v>
      </c>
      <c r="D87" s="60"/>
      <c r="E87" s="158"/>
      <c r="F87" s="158"/>
      <c r="G87" s="43"/>
      <c r="H87" s="42"/>
      <c r="I87" s="170"/>
      <c r="J87" s="47"/>
      <c r="K87" s="43"/>
      <c r="L87" s="42"/>
      <c r="M87" s="47"/>
      <c r="N87" s="47"/>
      <c r="O87" s="43"/>
      <c r="P87" s="42"/>
      <c r="Q87" s="47"/>
      <c r="R87" s="47"/>
      <c r="S87" s="43"/>
      <c r="T87" s="42"/>
      <c r="U87" s="47"/>
      <c r="V87" s="47"/>
      <c r="W87" s="43"/>
      <c r="X87" s="42"/>
      <c r="Y87" s="47"/>
      <c r="Z87" s="47"/>
      <c r="AA87" s="43"/>
      <c r="AB87" s="42"/>
      <c r="AC87" s="47"/>
      <c r="AD87" s="47"/>
      <c r="AE87" s="43"/>
      <c r="AF87" s="42"/>
      <c r="AG87" s="47"/>
      <c r="AH87" s="47"/>
      <c r="AI87" s="43"/>
      <c r="AJ87" s="42"/>
      <c r="AK87" s="47"/>
      <c r="AL87" s="47"/>
      <c r="AM87" s="43"/>
      <c r="AN87" s="42"/>
      <c r="AO87" s="47"/>
      <c r="AP87" s="47"/>
      <c r="AQ87" s="43"/>
      <c r="AR87" s="42"/>
      <c r="AS87" s="47"/>
      <c r="AT87" s="47"/>
      <c r="AU87" s="43"/>
      <c r="AV87" s="42"/>
      <c r="AW87" s="47"/>
      <c r="AX87" s="47"/>
      <c r="AY87" s="43"/>
      <c r="AZ87" s="42"/>
      <c r="BA87" s="47"/>
      <c r="BB87" s="47"/>
      <c r="BC87" s="43"/>
      <c r="BD87" s="42"/>
      <c r="BE87" s="47"/>
      <c r="BF87" s="47"/>
      <c r="BG87" s="43"/>
      <c r="BH87" s="42"/>
      <c r="BI87" s="47"/>
      <c r="BJ87" s="47"/>
      <c r="BK87" s="43"/>
      <c r="BM87" s="123"/>
    </row>
    <row r="88" spans="1:65">
      <c r="A88" s="124" t="s">
        <v>24</v>
      </c>
      <c r="B88" s="125">
        <v>41</v>
      </c>
      <c r="C88" s="61" t="s">
        <v>18</v>
      </c>
      <c r="D88" s="62"/>
      <c r="E88" s="159"/>
      <c r="F88" s="159"/>
      <c r="G88" s="63"/>
      <c r="H88" s="64"/>
      <c r="I88" s="171"/>
      <c r="J88" s="65"/>
      <c r="K88" s="66"/>
      <c r="L88" s="64"/>
      <c r="M88" s="65"/>
      <c r="N88" s="65"/>
      <c r="O88" s="66"/>
      <c r="P88" s="64"/>
      <c r="Q88" s="65"/>
      <c r="R88" s="65"/>
      <c r="S88" s="66"/>
      <c r="T88" s="64"/>
      <c r="U88" s="65"/>
      <c r="V88" s="65"/>
      <c r="W88" s="66"/>
      <c r="X88" s="64"/>
      <c r="Y88" s="65"/>
      <c r="Z88" s="65"/>
      <c r="AA88" s="66"/>
      <c r="AB88" s="64"/>
      <c r="AC88" s="65"/>
      <c r="AD88" s="65"/>
      <c r="AE88" s="66"/>
      <c r="AF88" s="64"/>
      <c r="AG88" s="65"/>
      <c r="AH88" s="65"/>
      <c r="AI88" s="66"/>
      <c r="AJ88" s="64"/>
      <c r="AK88" s="65"/>
      <c r="AL88" s="65"/>
      <c r="AM88" s="66"/>
      <c r="AN88" s="64"/>
      <c r="AO88" s="65"/>
      <c r="AP88" s="65"/>
      <c r="AQ88" s="66"/>
      <c r="AR88" s="64"/>
      <c r="AS88" s="65"/>
      <c r="AT88" s="65"/>
      <c r="AU88" s="66"/>
      <c r="AV88" s="64"/>
      <c r="AW88" s="65"/>
      <c r="AX88" s="65"/>
      <c r="AY88" s="66"/>
      <c r="AZ88" s="64"/>
      <c r="BA88" s="65"/>
      <c r="BB88" s="65"/>
      <c r="BC88" s="66"/>
      <c r="BD88" s="64"/>
      <c r="BE88" s="65"/>
      <c r="BF88" s="65"/>
      <c r="BG88" s="66"/>
      <c r="BH88" s="64"/>
      <c r="BI88" s="65"/>
      <c r="BJ88" s="65"/>
      <c r="BK88" s="66"/>
      <c r="BM88" s="122"/>
    </row>
    <row r="89" spans="1:65" ht="15.75" thickBot="1">
      <c r="A89" s="119"/>
      <c r="B89" s="121"/>
      <c r="C89" s="53" t="s">
        <v>19</v>
      </c>
      <c r="D89" s="60"/>
      <c r="E89" s="158"/>
      <c r="F89" s="158"/>
      <c r="G89" s="82"/>
      <c r="H89" s="42"/>
      <c r="I89" s="170"/>
      <c r="J89" s="47"/>
      <c r="K89" s="43"/>
      <c r="L89" s="42"/>
      <c r="M89" s="47"/>
      <c r="N89" s="47"/>
      <c r="O89" s="43"/>
      <c r="P89" s="42"/>
      <c r="Q89" s="47"/>
      <c r="R89" s="47"/>
      <c r="S89" s="43"/>
      <c r="T89" s="42"/>
      <c r="U89" s="47"/>
      <c r="V89" s="47"/>
      <c r="W89" s="43"/>
      <c r="X89" s="42"/>
      <c r="Y89" s="47"/>
      <c r="Z89" s="47"/>
      <c r="AA89" s="43"/>
      <c r="AB89" s="42"/>
      <c r="AC89" s="47"/>
      <c r="AD89" s="47"/>
      <c r="AE89" s="43"/>
      <c r="AF89" s="42"/>
      <c r="AG89" s="47"/>
      <c r="AH89" s="47"/>
      <c r="AI89" s="43"/>
      <c r="AJ89" s="42"/>
      <c r="AK89" s="47"/>
      <c r="AL89" s="47"/>
      <c r="AM89" s="43"/>
      <c r="AN89" s="42"/>
      <c r="AO89" s="47"/>
      <c r="AP89" s="47"/>
      <c r="AQ89" s="43"/>
      <c r="AR89" s="42"/>
      <c r="AS89" s="47"/>
      <c r="AT89" s="47"/>
      <c r="AU89" s="43"/>
      <c r="AV89" s="42"/>
      <c r="AW89" s="47"/>
      <c r="AX89" s="47"/>
      <c r="AY89" s="43"/>
      <c r="AZ89" s="42"/>
      <c r="BA89" s="47"/>
      <c r="BB89" s="47"/>
      <c r="BC89" s="43"/>
      <c r="BD89" s="42"/>
      <c r="BE89" s="47"/>
      <c r="BF89" s="47"/>
      <c r="BG89" s="43"/>
      <c r="BH89" s="42"/>
      <c r="BI89" s="47"/>
      <c r="BJ89" s="47"/>
      <c r="BK89" s="43"/>
      <c r="BM89" s="123"/>
    </row>
    <row r="90" spans="1:65" ht="18.75" thickBot="1">
      <c r="A90" s="114" t="s">
        <v>25</v>
      </c>
      <c r="B90" s="115"/>
      <c r="C90" s="116"/>
      <c r="D90" s="91"/>
      <c r="E90" s="163"/>
      <c r="F90" s="163"/>
      <c r="G90" s="92"/>
      <c r="H90" s="93">
        <f>SUM(H78:H89)</f>
        <v>0</v>
      </c>
      <c r="I90" s="175"/>
      <c r="J90" s="94"/>
      <c r="K90" s="95"/>
      <c r="L90" s="93">
        <f>SUM(L78:L89)</f>
        <v>0</v>
      </c>
      <c r="M90" s="96"/>
      <c r="N90" s="96"/>
      <c r="O90" s="97"/>
      <c r="P90" s="93">
        <f>SUM(P78:P89)</f>
        <v>0</v>
      </c>
      <c r="Q90" s="96"/>
      <c r="R90" s="96"/>
      <c r="S90" s="97"/>
      <c r="T90" s="93">
        <f>SUM(T78:T89)</f>
        <v>0</v>
      </c>
      <c r="U90" s="96"/>
      <c r="V90" s="96"/>
      <c r="W90" s="97"/>
      <c r="X90" s="93">
        <f>SUM(X78:X89)</f>
        <v>0</v>
      </c>
      <c r="Y90" s="96"/>
      <c r="Z90" s="96"/>
      <c r="AA90" s="97"/>
      <c r="AB90" s="93">
        <f>SUM(AB78:AB89)</f>
        <v>0</v>
      </c>
      <c r="AC90" s="96"/>
      <c r="AD90" s="96"/>
      <c r="AE90" s="97"/>
      <c r="AF90" s="93">
        <f>SUM(AF78:AF89)</f>
        <v>0</v>
      </c>
      <c r="AG90" s="96"/>
      <c r="AH90" s="96"/>
      <c r="AI90" s="97"/>
      <c r="AJ90" s="93">
        <f>SUM(AJ78:AJ89)</f>
        <v>0</v>
      </c>
      <c r="AK90" s="96"/>
      <c r="AL90" s="96"/>
      <c r="AM90" s="97"/>
      <c r="AN90" s="93">
        <f>SUM(AN78:AN89)</f>
        <v>0</v>
      </c>
      <c r="AO90" s="96"/>
      <c r="AP90" s="96"/>
      <c r="AQ90" s="97"/>
      <c r="AR90" s="93">
        <f>SUM(AR78:AR89)</f>
        <v>0</v>
      </c>
      <c r="AS90" s="96"/>
      <c r="AT90" s="96"/>
      <c r="AU90" s="97"/>
      <c r="AV90" s="93">
        <f>SUM(AV78:AV89)</f>
        <v>0</v>
      </c>
      <c r="AW90" s="96"/>
      <c r="AX90" s="96"/>
      <c r="AY90" s="97"/>
      <c r="AZ90" s="93">
        <f>SUM(AZ78:AZ89)</f>
        <v>0</v>
      </c>
      <c r="BA90" s="96"/>
      <c r="BB90" s="96"/>
      <c r="BC90" s="97"/>
      <c r="BD90" s="93">
        <f>SUM(BD78:BD89)</f>
        <v>0</v>
      </c>
      <c r="BE90" s="96"/>
      <c r="BF90" s="96"/>
      <c r="BG90" s="97"/>
      <c r="BH90" s="93">
        <f>SUM(BH78:BH89)</f>
        <v>0</v>
      </c>
      <c r="BI90" s="96"/>
      <c r="BJ90" s="96"/>
      <c r="BK90" s="97"/>
      <c r="BM90" s="80"/>
    </row>
    <row r="91" spans="1:65">
      <c r="A91" s="25"/>
      <c r="B91" s="81"/>
      <c r="C91" s="81"/>
      <c r="D91" s="98"/>
      <c r="E91" s="98"/>
      <c r="F91" s="98"/>
      <c r="G91" s="98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</row>
    <row r="92" spans="1:65" ht="15.75" thickBot="1">
      <c r="A92" s="25"/>
      <c r="B92" s="81"/>
      <c r="C92" s="81"/>
      <c r="D92" s="98"/>
      <c r="E92" s="98"/>
      <c r="F92" s="98"/>
      <c r="G92" s="98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</row>
    <row r="93" spans="1:65" ht="15.75" thickBot="1">
      <c r="A93" s="117" t="s">
        <v>26</v>
      </c>
      <c r="B93" s="112"/>
      <c r="C93" s="113"/>
      <c r="D93" s="111">
        <f>COUNTIF(G8:G92,"CA")/2+COUNTIF(G8:G92,"CL")/2+COUNTIF(G8:G92,"Maladie")/2</f>
        <v>0</v>
      </c>
      <c r="E93" s="112"/>
      <c r="F93" s="112"/>
      <c r="G93" s="113"/>
      <c r="H93" s="111">
        <f>COUNTIF(K7:K89,"CA")/2</f>
        <v>0</v>
      </c>
      <c r="I93" s="112"/>
      <c r="J93" s="112">
        <f>COUNTIF(J7:J51,"CA")/2</f>
        <v>0</v>
      </c>
      <c r="K93" s="112">
        <f>COUNTIF(K7:K51,"CA")/2</f>
        <v>0</v>
      </c>
      <c r="L93" s="111">
        <f>COUNTIF(O7:O89,"CA")/2</f>
        <v>0</v>
      </c>
      <c r="M93" s="112"/>
      <c r="N93" s="112"/>
      <c r="O93" s="113"/>
      <c r="P93" s="111">
        <f t="shared" ref="P93" si="0">COUNTIF(S7:S89,"CA")/2</f>
        <v>0</v>
      </c>
      <c r="Q93" s="112"/>
      <c r="R93" s="112"/>
      <c r="S93" s="113"/>
      <c r="T93" s="111">
        <f t="shared" ref="T93" si="1">COUNTIF(W7:W89,"CA")/2</f>
        <v>0</v>
      </c>
      <c r="U93" s="112"/>
      <c r="V93" s="112"/>
      <c r="W93" s="113"/>
      <c r="X93" s="111">
        <f t="shared" ref="X93" si="2">COUNTIF(AA7:AA89,"CA")/2</f>
        <v>0</v>
      </c>
      <c r="Y93" s="112"/>
      <c r="Z93" s="112"/>
      <c r="AA93" s="113"/>
      <c r="AB93" s="111">
        <f t="shared" ref="AB93" si="3">COUNTIF(AE7:AE89,"CA")/2</f>
        <v>0</v>
      </c>
      <c r="AC93" s="112"/>
      <c r="AD93" s="112"/>
      <c r="AE93" s="113"/>
      <c r="AF93" s="111">
        <f t="shared" ref="AF93" si="4">COUNTIF(AI7:AI89,"CA")/2</f>
        <v>0</v>
      </c>
      <c r="AG93" s="112"/>
      <c r="AH93" s="112"/>
      <c r="AI93" s="113"/>
      <c r="AJ93" s="111">
        <f t="shared" ref="AJ93" si="5">COUNTIF(AM7:AM89,"CA")/2</f>
        <v>0</v>
      </c>
      <c r="AK93" s="112"/>
      <c r="AL93" s="112"/>
      <c r="AM93" s="113"/>
      <c r="AN93" s="111">
        <f t="shared" ref="AN93" si="6">COUNTIF(AQ7:AQ89,"CA")/2</f>
        <v>0</v>
      </c>
      <c r="AO93" s="112"/>
      <c r="AP93" s="112"/>
      <c r="AQ93" s="113"/>
      <c r="AR93" s="111">
        <f t="shared" ref="AR93" si="7">COUNTIF(AU7:AU89,"CA")/2</f>
        <v>0</v>
      </c>
      <c r="AS93" s="112"/>
      <c r="AT93" s="112"/>
      <c r="AU93" s="113"/>
      <c r="AV93" s="111">
        <f t="shared" ref="AV93" si="8">COUNTIF(AY7:AY89,"CA")/2</f>
        <v>0</v>
      </c>
      <c r="AW93" s="112"/>
      <c r="AX93" s="112"/>
      <c r="AY93" s="113"/>
      <c r="AZ93" s="111">
        <f t="shared" ref="AZ93" si="9">COUNTIF(BC7:BC89,"CA")/2</f>
        <v>0</v>
      </c>
      <c r="BA93" s="112"/>
      <c r="BB93" s="112"/>
      <c r="BC93" s="113"/>
      <c r="BD93" s="111">
        <f t="shared" ref="BD93" si="10">COUNTIF(BG7:BG89,"CA")/2</f>
        <v>0</v>
      </c>
      <c r="BE93" s="112"/>
      <c r="BF93" s="112"/>
      <c r="BG93" s="113"/>
      <c r="BH93" s="111">
        <f t="shared" ref="BH93" si="11">COUNTIF(BK7:BK89,"CA")/2</f>
        <v>0</v>
      </c>
      <c r="BI93" s="112"/>
      <c r="BJ93" s="112"/>
      <c r="BK93" s="113"/>
    </row>
    <row r="94" spans="1:65" ht="27" thickBot="1">
      <c r="A94" s="106" t="s">
        <v>27</v>
      </c>
      <c r="B94" s="107"/>
      <c r="C94" s="108"/>
      <c r="D94" s="109"/>
      <c r="E94" s="110"/>
      <c r="F94" s="110"/>
      <c r="G94" s="110"/>
      <c r="H94" s="102">
        <f>SUM(H7:H90)/2</f>
        <v>0</v>
      </c>
      <c r="I94" s="103"/>
      <c r="J94" s="103"/>
      <c r="K94" s="103"/>
      <c r="L94" s="102">
        <f>SUM(L5:L90)/2</f>
        <v>0</v>
      </c>
      <c r="M94" s="103"/>
      <c r="N94" s="103"/>
      <c r="O94" s="104"/>
      <c r="P94" s="102">
        <f>SUM(P5:P90)/2</f>
        <v>0</v>
      </c>
      <c r="Q94" s="103"/>
      <c r="R94" s="103"/>
      <c r="S94" s="104"/>
      <c r="T94" s="102">
        <f t="shared" ref="T94" si="12">SUM(T5:T90)/2</f>
        <v>0</v>
      </c>
      <c r="U94" s="103"/>
      <c r="V94" s="103"/>
      <c r="W94" s="104"/>
      <c r="X94" s="102">
        <f t="shared" ref="X94" si="13">SUM(X5:X90)/2</f>
        <v>0</v>
      </c>
      <c r="Y94" s="103"/>
      <c r="Z94" s="103"/>
      <c r="AA94" s="104"/>
      <c r="AB94" s="102">
        <f t="shared" ref="AB94" si="14">SUM(AB5:AB90)/2</f>
        <v>0</v>
      </c>
      <c r="AC94" s="103"/>
      <c r="AD94" s="103"/>
      <c r="AE94" s="104"/>
      <c r="AF94" s="102">
        <f t="shared" ref="AF94" si="15">SUM(AF5:AF90)/2</f>
        <v>0</v>
      </c>
      <c r="AG94" s="103"/>
      <c r="AH94" s="103"/>
      <c r="AI94" s="104"/>
      <c r="AJ94" s="102">
        <f t="shared" ref="AJ94" si="16">SUM(AJ5:AJ90)/2</f>
        <v>0</v>
      </c>
      <c r="AK94" s="103"/>
      <c r="AL94" s="103"/>
      <c r="AM94" s="104"/>
      <c r="AN94" s="102">
        <f t="shared" ref="AN94" si="17">SUM(AN5:AN90)/2</f>
        <v>0</v>
      </c>
      <c r="AO94" s="103"/>
      <c r="AP94" s="103"/>
      <c r="AQ94" s="104"/>
      <c r="AR94" s="102">
        <f t="shared" ref="AR94" si="18">SUM(AR5:AR90)/2</f>
        <v>0</v>
      </c>
      <c r="AS94" s="103"/>
      <c r="AT94" s="103"/>
      <c r="AU94" s="104"/>
      <c r="AV94" s="102">
        <f t="shared" ref="AV94" si="19">SUM(AV5:AV90)/2</f>
        <v>6</v>
      </c>
      <c r="AW94" s="103"/>
      <c r="AX94" s="103"/>
      <c r="AY94" s="104"/>
      <c r="AZ94" s="102">
        <f t="shared" ref="AZ94" si="20">SUM(AZ5:AZ90)/2</f>
        <v>0</v>
      </c>
      <c r="BA94" s="103"/>
      <c r="BB94" s="103"/>
      <c r="BC94" s="104"/>
      <c r="BD94" s="102">
        <f t="shared" ref="BD94" si="21">SUM(BD5:BD90)/2</f>
        <v>8</v>
      </c>
      <c r="BE94" s="103"/>
      <c r="BF94" s="103"/>
      <c r="BG94" s="104"/>
      <c r="BH94" s="102">
        <f t="shared" ref="BH94" si="22">SUM(BH5:BH90)/2</f>
        <v>0</v>
      </c>
      <c r="BI94" s="103"/>
      <c r="BJ94" s="103"/>
      <c r="BK94" s="104"/>
    </row>
    <row r="95" spans="1:65" ht="15.75" thickBot="1">
      <c r="A95" s="105" t="s">
        <v>28</v>
      </c>
      <c r="B95" s="100"/>
      <c r="C95" s="101"/>
      <c r="D95" s="99">
        <f>COUNTIF(G8:G90,"RDV")+COUNTIF(G8:G90,"RDT")</f>
        <v>0</v>
      </c>
      <c r="E95" s="100"/>
      <c r="F95" s="100"/>
      <c r="G95" s="101"/>
      <c r="H95" s="99">
        <f>COUNTIF(K7:K89,"RDV")+COUNTIF(K7:K75,"RDT")</f>
        <v>0</v>
      </c>
      <c r="I95" s="100"/>
      <c r="J95" s="100"/>
      <c r="K95" s="100"/>
      <c r="L95" s="99">
        <f>COUNTIF(O7:O90,"RDV")+COUNTIF(O7:O90,"RDT")</f>
        <v>0</v>
      </c>
      <c r="M95" s="100"/>
      <c r="N95" s="100">
        <f>COUNTIF(O7:O51,"RDV")+COUNTIF(O7:O51,"RDT")</f>
        <v>0</v>
      </c>
      <c r="O95" s="101"/>
      <c r="P95" s="99">
        <f t="shared" ref="P95" si="23">COUNTIF(S7:S90,"RDV")+COUNTIF(S7:S90,"RDT")</f>
        <v>0</v>
      </c>
      <c r="Q95" s="100"/>
      <c r="R95" s="100">
        <f t="shared" ref="R95" si="24">COUNTIF(S7:S51,"RDV")+COUNTIF(S7:S51,"RDT")</f>
        <v>0</v>
      </c>
      <c r="S95" s="101"/>
      <c r="T95" s="99">
        <f t="shared" ref="T95" si="25">COUNTIF(W7:W90,"RDV")+COUNTIF(W7:W90,"RDT")</f>
        <v>0</v>
      </c>
      <c r="U95" s="100"/>
      <c r="V95" s="100">
        <f t="shared" ref="V95" si="26">COUNTIF(W7:W51,"RDV")+COUNTIF(W7:W51,"RDT")</f>
        <v>0</v>
      </c>
      <c r="W95" s="101"/>
      <c r="X95" s="99">
        <f t="shared" ref="X95" si="27">COUNTIF(AA7:AA90,"RDV")+COUNTIF(AA7:AA90,"RDT")</f>
        <v>0</v>
      </c>
      <c r="Y95" s="100"/>
      <c r="Z95" s="100">
        <f t="shared" ref="Z95" si="28">COUNTIF(AA7:AA51,"RDV")+COUNTIF(AA7:AA51,"RDT")</f>
        <v>0</v>
      </c>
      <c r="AA95" s="101"/>
      <c r="AB95" s="99">
        <f t="shared" ref="AB95" si="29">COUNTIF(AE7:AE90,"RDV")+COUNTIF(AE7:AE90,"RDT")</f>
        <v>0</v>
      </c>
      <c r="AC95" s="100"/>
      <c r="AD95" s="100">
        <f t="shared" ref="AD95" si="30">COUNTIF(AE7:AE51,"RDV")+COUNTIF(AE7:AE51,"RDT")</f>
        <v>0</v>
      </c>
      <c r="AE95" s="101"/>
      <c r="AF95" s="99">
        <f t="shared" ref="AF95" si="31">COUNTIF(AI7:AI90,"RDV")+COUNTIF(AI7:AI90,"RDT")</f>
        <v>0</v>
      </c>
      <c r="AG95" s="100"/>
      <c r="AH95" s="100">
        <f t="shared" ref="AH95" si="32">COUNTIF(AI7:AI51,"RDV")+COUNTIF(AI7:AI51,"RDT")</f>
        <v>0</v>
      </c>
      <c r="AI95" s="101"/>
      <c r="AJ95" s="99">
        <f t="shared" ref="AJ95" si="33">COUNTIF(AM7:AM90,"RDV")+COUNTIF(AM7:AM90,"RDT")</f>
        <v>0</v>
      </c>
      <c r="AK95" s="100"/>
      <c r="AL95" s="100">
        <f t="shared" ref="AL95" si="34">COUNTIF(AM7:AM51,"RDV")+COUNTIF(AM7:AM51,"RDT")</f>
        <v>0</v>
      </c>
      <c r="AM95" s="101"/>
      <c r="AN95" s="99">
        <f t="shared" ref="AN95" si="35">COUNTIF(AQ7:AQ90,"RDV")+COUNTIF(AQ7:AQ90,"RDT")</f>
        <v>0</v>
      </c>
      <c r="AO95" s="100"/>
      <c r="AP95" s="100">
        <f t="shared" ref="AP95" si="36">COUNTIF(AQ7:AQ51,"RDV")+COUNTIF(AQ7:AQ51,"RDT")</f>
        <v>0</v>
      </c>
      <c r="AQ95" s="101"/>
      <c r="AR95" s="99">
        <f t="shared" ref="AR95" si="37">COUNTIF(AU7:AU90,"RDV")+COUNTIF(AU7:AU90,"RDT")</f>
        <v>0</v>
      </c>
      <c r="AS95" s="100"/>
      <c r="AT95" s="100">
        <f t="shared" ref="AT95" si="38">COUNTIF(AU7:AU51,"RDV")+COUNTIF(AU7:AU51,"RDT")</f>
        <v>0</v>
      </c>
      <c r="AU95" s="101"/>
      <c r="AV95" s="99">
        <f t="shared" ref="AV95" si="39">COUNTIF(AY7:AY90,"RDV")+COUNTIF(AY7:AY90,"RDT")</f>
        <v>0</v>
      </c>
      <c r="AW95" s="100"/>
      <c r="AX95" s="100">
        <f t="shared" ref="AX95" si="40">COUNTIF(AY7:AY51,"RDV")+COUNTIF(AY7:AY51,"RDT")</f>
        <v>0</v>
      </c>
      <c r="AY95" s="101"/>
      <c r="AZ95" s="99">
        <f t="shared" ref="AZ95" si="41">COUNTIF(BC7:BC90,"RDV")+COUNTIF(BC7:BC90,"RDT")</f>
        <v>0</v>
      </c>
      <c r="BA95" s="100"/>
      <c r="BB95" s="100">
        <f t="shared" ref="BB95" si="42">COUNTIF(BC7:BC51,"RDV")+COUNTIF(BC7:BC51,"RDT")</f>
        <v>0</v>
      </c>
      <c r="BC95" s="101"/>
      <c r="BD95" s="99">
        <f t="shared" ref="BD95" si="43">COUNTIF(BG7:BG90,"RDV")+COUNTIF(BG7:BG90,"RDT")</f>
        <v>0</v>
      </c>
      <c r="BE95" s="100"/>
      <c r="BF95" s="100">
        <f t="shared" ref="BF95" si="44">COUNTIF(BG7:BG51,"RDV")+COUNTIF(BG7:BG51,"RDT")</f>
        <v>0</v>
      </c>
      <c r="BG95" s="101"/>
      <c r="BH95" s="99">
        <f t="shared" ref="BH95" si="45">COUNTIF(BK7:BK90,"RDV")+COUNTIF(BK7:BK90,"RDT")</f>
        <v>0</v>
      </c>
      <c r="BI95" s="100"/>
      <c r="BJ95" s="100">
        <f t="shared" ref="BJ95" si="46">COUNTIF(BK7:BK51,"RDV")+COUNTIF(BK7:BK51,"RDT")</f>
        <v>0</v>
      </c>
      <c r="BK95" s="101"/>
    </row>
  </sheetData>
  <mergeCells count="180">
    <mergeCell ref="A8:A9"/>
    <mergeCell ref="B8:B9"/>
    <mergeCell ref="BM8:BM9"/>
    <mergeCell ref="A10:A11"/>
    <mergeCell ref="B10:B11"/>
    <mergeCell ref="BM10:BM11"/>
    <mergeCell ref="AR5:AU5"/>
    <mergeCell ref="AV5:AY5"/>
    <mergeCell ref="AZ5:BC5"/>
    <mergeCell ref="BD5:BG5"/>
    <mergeCell ref="BH5:BK5"/>
    <mergeCell ref="BM5:BM6"/>
    <mergeCell ref="T5:W5"/>
    <mergeCell ref="X5:AA5"/>
    <mergeCell ref="AB5:AE5"/>
    <mergeCell ref="AF5:AI5"/>
    <mergeCell ref="AJ5:AM5"/>
    <mergeCell ref="AN5:AQ5"/>
    <mergeCell ref="A4:C6"/>
    <mergeCell ref="D4:G4"/>
    <mergeCell ref="D5:G5"/>
    <mergeCell ref="H5:K5"/>
    <mergeCell ref="L5:O5"/>
    <mergeCell ref="P5:S5"/>
    <mergeCell ref="A16:A17"/>
    <mergeCell ref="B16:B17"/>
    <mergeCell ref="BM16:BM17"/>
    <mergeCell ref="A18:A19"/>
    <mergeCell ref="B18:B19"/>
    <mergeCell ref="BM18:BM19"/>
    <mergeCell ref="A12:A13"/>
    <mergeCell ref="B12:B13"/>
    <mergeCell ref="BM12:BM13"/>
    <mergeCell ref="A14:A15"/>
    <mergeCell ref="B14:B15"/>
    <mergeCell ref="BM14:BM15"/>
    <mergeCell ref="A26:A27"/>
    <mergeCell ref="B26:B27"/>
    <mergeCell ref="BM26:BM27"/>
    <mergeCell ref="A28:A29"/>
    <mergeCell ref="B28:B29"/>
    <mergeCell ref="BM28:BM29"/>
    <mergeCell ref="A20:C20"/>
    <mergeCell ref="A22:A23"/>
    <mergeCell ref="B22:B23"/>
    <mergeCell ref="BM22:BM23"/>
    <mergeCell ref="A24:A25"/>
    <mergeCell ref="B24:B25"/>
    <mergeCell ref="BM24:BM25"/>
    <mergeCell ref="A34:C34"/>
    <mergeCell ref="A36:A37"/>
    <mergeCell ref="B36:B37"/>
    <mergeCell ref="BM36:BM37"/>
    <mergeCell ref="A38:A39"/>
    <mergeCell ref="B38:B39"/>
    <mergeCell ref="BM38:BM39"/>
    <mergeCell ref="A30:A31"/>
    <mergeCell ref="B30:B31"/>
    <mergeCell ref="BM30:BM31"/>
    <mergeCell ref="A32:A33"/>
    <mergeCell ref="B32:B33"/>
    <mergeCell ref="BM32:BM33"/>
    <mergeCell ref="A44:A45"/>
    <mergeCell ref="B44:B45"/>
    <mergeCell ref="BM44:BM45"/>
    <mergeCell ref="A46:A47"/>
    <mergeCell ref="B46:B47"/>
    <mergeCell ref="BM46:BM47"/>
    <mergeCell ref="A40:A41"/>
    <mergeCell ref="B40:B41"/>
    <mergeCell ref="BM40:BM41"/>
    <mergeCell ref="A42:A43"/>
    <mergeCell ref="B42:B43"/>
    <mergeCell ref="BM42:BM43"/>
    <mergeCell ref="A54:A55"/>
    <mergeCell ref="B54:B55"/>
    <mergeCell ref="BM54:BM55"/>
    <mergeCell ref="A56:A57"/>
    <mergeCell ref="B56:B57"/>
    <mergeCell ref="BM56:BM57"/>
    <mergeCell ref="A48:C48"/>
    <mergeCell ref="A50:A51"/>
    <mergeCell ref="B50:B51"/>
    <mergeCell ref="BM50:BM51"/>
    <mergeCell ref="A52:A53"/>
    <mergeCell ref="B52:B53"/>
    <mergeCell ref="BM52:BM53"/>
    <mergeCell ref="A62:C62"/>
    <mergeCell ref="A64:A65"/>
    <mergeCell ref="B64:B65"/>
    <mergeCell ref="BM64:BM65"/>
    <mergeCell ref="A66:A67"/>
    <mergeCell ref="B66:B67"/>
    <mergeCell ref="BM66:BM67"/>
    <mergeCell ref="A58:A59"/>
    <mergeCell ref="B58:B59"/>
    <mergeCell ref="BM58:BM59"/>
    <mergeCell ref="A60:A61"/>
    <mergeCell ref="B60:B61"/>
    <mergeCell ref="BM60:BM61"/>
    <mergeCell ref="A72:A73"/>
    <mergeCell ref="B72:B73"/>
    <mergeCell ref="BM72:BM73"/>
    <mergeCell ref="A74:A75"/>
    <mergeCell ref="B74:B75"/>
    <mergeCell ref="BM74:BM75"/>
    <mergeCell ref="A68:A69"/>
    <mergeCell ref="B68:B69"/>
    <mergeCell ref="BM68:BM69"/>
    <mergeCell ref="A70:A71"/>
    <mergeCell ref="B70:B71"/>
    <mergeCell ref="BM70:BM71"/>
    <mergeCell ref="A82:A83"/>
    <mergeCell ref="B82:B83"/>
    <mergeCell ref="BM82:BM83"/>
    <mergeCell ref="A84:A85"/>
    <mergeCell ref="B84:B85"/>
    <mergeCell ref="BM84:BM85"/>
    <mergeCell ref="A76:C76"/>
    <mergeCell ref="A78:A79"/>
    <mergeCell ref="B78:B79"/>
    <mergeCell ref="BM78:BM79"/>
    <mergeCell ref="A80:A81"/>
    <mergeCell ref="B80:B81"/>
    <mergeCell ref="BM80:BM81"/>
    <mergeCell ref="BM86:BM87"/>
    <mergeCell ref="A88:A89"/>
    <mergeCell ref="B88:B89"/>
    <mergeCell ref="BM88:BM89"/>
    <mergeCell ref="AR93:AU93"/>
    <mergeCell ref="AV93:AY93"/>
    <mergeCell ref="AZ93:BC93"/>
    <mergeCell ref="BD93:BG93"/>
    <mergeCell ref="BH93:BK93"/>
    <mergeCell ref="AJ93:AM93"/>
    <mergeCell ref="AN93:AQ93"/>
    <mergeCell ref="AF93:AI93"/>
    <mergeCell ref="A90:C90"/>
    <mergeCell ref="A93:C93"/>
    <mergeCell ref="D93:G93"/>
    <mergeCell ref="H93:K93"/>
    <mergeCell ref="L93:O93"/>
    <mergeCell ref="P93:S93"/>
    <mergeCell ref="A86:A87"/>
    <mergeCell ref="B86:B87"/>
    <mergeCell ref="T95:W95"/>
    <mergeCell ref="X95:AA95"/>
    <mergeCell ref="AB95:AE95"/>
    <mergeCell ref="A94:C94"/>
    <mergeCell ref="D94:G94"/>
    <mergeCell ref="H94:K94"/>
    <mergeCell ref="L94:O94"/>
    <mergeCell ref="P94:S94"/>
    <mergeCell ref="T93:W93"/>
    <mergeCell ref="X93:AA93"/>
    <mergeCell ref="AB93:AE93"/>
    <mergeCell ref="AF95:AI95"/>
    <mergeCell ref="AJ95:AM95"/>
    <mergeCell ref="AN95:AQ95"/>
    <mergeCell ref="AR94:AU94"/>
    <mergeCell ref="AV94:AY94"/>
    <mergeCell ref="AZ94:BC94"/>
    <mergeCell ref="BD94:BG94"/>
    <mergeCell ref="BH94:BK94"/>
    <mergeCell ref="A95:C95"/>
    <mergeCell ref="D95:G95"/>
    <mergeCell ref="H95:K95"/>
    <mergeCell ref="L95:O95"/>
    <mergeCell ref="P95:S95"/>
    <mergeCell ref="T94:W94"/>
    <mergeCell ref="X94:AA94"/>
    <mergeCell ref="AB94:AE94"/>
    <mergeCell ref="AF94:AI94"/>
    <mergeCell ref="AJ94:AM94"/>
    <mergeCell ref="AN94:AQ94"/>
    <mergeCell ref="AR95:AU95"/>
    <mergeCell ref="AV95:AY95"/>
    <mergeCell ref="AZ95:BC95"/>
    <mergeCell ref="BD95:BG95"/>
    <mergeCell ref="BH95:BK95"/>
  </mergeCells>
  <conditionalFormatting sqref="L8:O19 M20:O20 D8:K20">
    <cfRule type="cellIs" dxfId="612" priority="299" operator="equal">
      <formula>"Renfort"</formula>
    </cfRule>
    <cfRule type="cellIs" dxfId="611" priority="300" operator="equal">
      <formula>"TF"</formula>
    </cfRule>
    <cfRule type="cellIs" dxfId="610" priority="301" operator="equal">
      <formula>"TT"</formula>
    </cfRule>
    <cfRule type="cellIs" dxfId="609" priority="302" operator="equal">
      <formula>"RDV"</formula>
    </cfRule>
    <cfRule type="cellIs" dxfId="608" priority="303" operator="equal">
      <formula>"RDT"</formula>
    </cfRule>
    <cfRule type="cellIs" dxfId="607" priority="304" operator="equal">
      <formula>"CL"</formula>
    </cfRule>
    <cfRule type="cellIs" dxfId="606" priority="305" operator="equal">
      <formula>"Maladie"</formula>
    </cfRule>
    <cfRule type="cellIs" dxfId="605" priority="306" operator="equal">
      <formula>"CA"</formula>
    </cfRule>
    <cfRule type="cellIs" dxfId="604" priority="307" operator="equal">
      <formula>"PROD"</formula>
    </cfRule>
  </conditionalFormatting>
  <conditionalFormatting sqref="L20">
    <cfRule type="cellIs" dxfId="603" priority="290" operator="equal">
      <formula>"Renfort"</formula>
    </cfRule>
    <cfRule type="cellIs" dxfId="602" priority="291" operator="equal">
      <formula>"TF"</formula>
    </cfRule>
    <cfRule type="cellIs" dxfId="601" priority="292" operator="equal">
      <formula>"TT"</formula>
    </cfRule>
    <cfRule type="cellIs" dxfId="600" priority="293" operator="equal">
      <formula>"RDV"</formula>
    </cfRule>
    <cfRule type="cellIs" dxfId="599" priority="294" operator="equal">
      <formula>"RDT"</formula>
    </cfRule>
    <cfRule type="cellIs" dxfId="598" priority="295" operator="equal">
      <formula>"CL"</formula>
    </cfRule>
    <cfRule type="cellIs" dxfId="597" priority="296" operator="equal">
      <formula>"Maladie"</formula>
    </cfRule>
    <cfRule type="cellIs" dxfId="596" priority="297" operator="equal">
      <formula>"CA"</formula>
    </cfRule>
    <cfRule type="cellIs" dxfId="595" priority="298" operator="equal">
      <formula>"PROD"</formula>
    </cfRule>
  </conditionalFormatting>
  <conditionalFormatting sqref="M48:O48 D48:K48">
    <cfRule type="cellIs" dxfId="594" priority="263" operator="equal">
      <formula>"Renfort"</formula>
    </cfRule>
    <cfRule type="cellIs" dxfId="593" priority="264" operator="equal">
      <formula>"TF"</formula>
    </cfRule>
    <cfRule type="cellIs" dxfId="592" priority="265" operator="equal">
      <formula>"TT"</formula>
    </cfRule>
    <cfRule type="cellIs" dxfId="591" priority="266" operator="equal">
      <formula>"RDV"</formula>
    </cfRule>
    <cfRule type="cellIs" dxfId="590" priority="267" operator="equal">
      <formula>"RDT"</formula>
    </cfRule>
    <cfRule type="cellIs" dxfId="589" priority="268" operator="equal">
      <formula>"CL"</formula>
    </cfRule>
    <cfRule type="cellIs" dxfId="588" priority="269" operator="equal">
      <formula>"Maladie"</formula>
    </cfRule>
    <cfRule type="cellIs" dxfId="587" priority="270" operator="equal">
      <formula>"CA"</formula>
    </cfRule>
    <cfRule type="cellIs" dxfId="586" priority="271" operator="equal">
      <formula>"PROD"</formula>
    </cfRule>
  </conditionalFormatting>
  <conditionalFormatting sqref="L48">
    <cfRule type="cellIs" dxfId="585" priority="254" operator="equal">
      <formula>"Renfort"</formula>
    </cfRule>
    <cfRule type="cellIs" dxfId="584" priority="255" operator="equal">
      <formula>"TF"</formula>
    </cfRule>
    <cfRule type="cellIs" dxfId="583" priority="256" operator="equal">
      <formula>"TT"</formula>
    </cfRule>
    <cfRule type="cellIs" dxfId="582" priority="257" operator="equal">
      <formula>"RDV"</formula>
    </cfRule>
    <cfRule type="cellIs" dxfId="581" priority="258" operator="equal">
      <formula>"RDT"</formula>
    </cfRule>
    <cfRule type="cellIs" dxfId="580" priority="259" operator="equal">
      <formula>"CL"</formula>
    </cfRule>
    <cfRule type="cellIs" dxfId="579" priority="260" operator="equal">
      <formula>"Maladie"</formula>
    </cfRule>
    <cfRule type="cellIs" dxfId="578" priority="261" operator="equal">
      <formula>"CA"</formula>
    </cfRule>
    <cfRule type="cellIs" dxfId="577" priority="262" operator="equal">
      <formula>"PROD"</formula>
    </cfRule>
  </conditionalFormatting>
  <conditionalFormatting sqref="M34:O34 D34:K34">
    <cfRule type="cellIs" dxfId="576" priority="281" operator="equal">
      <formula>"Renfort"</formula>
    </cfRule>
    <cfRule type="cellIs" dxfId="575" priority="282" operator="equal">
      <formula>"TF"</formula>
    </cfRule>
    <cfRule type="cellIs" dxfId="574" priority="283" operator="equal">
      <formula>"TT"</formula>
    </cfRule>
    <cfRule type="cellIs" dxfId="573" priority="284" operator="equal">
      <formula>"RDV"</formula>
    </cfRule>
    <cfRule type="cellIs" dxfId="572" priority="285" operator="equal">
      <formula>"RDT"</formula>
    </cfRule>
    <cfRule type="cellIs" dxfId="571" priority="286" operator="equal">
      <formula>"CL"</formula>
    </cfRule>
    <cfRule type="cellIs" dxfId="570" priority="287" operator="equal">
      <formula>"Maladie"</formula>
    </cfRule>
    <cfRule type="cellIs" dxfId="569" priority="288" operator="equal">
      <formula>"CA"</formula>
    </cfRule>
    <cfRule type="cellIs" dxfId="568" priority="289" operator="equal">
      <formula>"PROD"</formula>
    </cfRule>
  </conditionalFormatting>
  <conditionalFormatting sqref="L34">
    <cfRule type="cellIs" dxfId="567" priority="272" operator="equal">
      <formula>"Renfort"</formula>
    </cfRule>
    <cfRule type="cellIs" dxfId="566" priority="273" operator="equal">
      <formula>"TF"</formula>
    </cfRule>
    <cfRule type="cellIs" dxfId="565" priority="274" operator="equal">
      <formula>"TT"</formula>
    </cfRule>
    <cfRule type="cellIs" dxfId="564" priority="275" operator="equal">
      <formula>"RDV"</formula>
    </cfRule>
    <cfRule type="cellIs" dxfId="563" priority="276" operator="equal">
      <formula>"RDT"</formula>
    </cfRule>
    <cfRule type="cellIs" dxfId="562" priority="277" operator="equal">
      <formula>"CL"</formula>
    </cfRule>
    <cfRule type="cellIs" dxfId="561" priority="278" operator="equal">
      <formula>"Maladie"</formula>
    </cfRule>
    <cfRule type="cellIs" dxfId="560" priority="279" operator="equal">
      <formula>"CA"</formula>
    </cfRule>
    <cfRule type="cellIs" dxfId="559" priority="280" operator="equal">
      <formula>"PROD"</formula>
    </cfRule>
  </conditionalFormatting>
  <conditionalFormatting sqref="L62">
    <cfRule type="cellIs" dxfId="558" priority="236" operator="equal">
      <formula>"Renfort"</formula>
    </cfRule>
    <cfRule type="cellIs" dxfId="557" priority="237" operator="equal">
      <formula>"TF"</formula>
    </cfRule>
    <cfRule type="cellIs" dxfId="556" priority="238" operator="equal">
      <formula>"TT"</formula>
    </cfRule>
    <cfRule type="cellIs" dxfId="555" priority="239" operator="equal">
      <formula>"RDV"</formula>
    </cfRule>
    <cfRule type="cellIs" dxfId="554" priority="240" operator="equal">
      <formula>"RDT"</formula>
    </cfRule>
    <cfRule type="cellIs" dxfId="553" priority="241" operator="equal">
      <formula>"CL"</formula>
    </cfRule>
    <cfRule type="cellIs" dxfId="552" priority="242" operator="equal">
      <formula>"Maladie"</formula>
    </cfRule>
    <cfRule type="cellIs" dxfId="551" priority="243" operator="equal">
      <formula>"CA"</formula>
    </cfRule>
    <cfRule type="cellIs" dxfId="550" priority="244" operator="equal">
      <formula>"PROD"</formula>
    </cfRule>
  </conditionalFormatting>
  <conditionalFormatting sqref="M62:O62 D62:K62">
    <cfRule type="cellIs" dxfId="549" priority="245" operator="equal">
      <formula>"Renfort"</formula>
    </cfRule>
    <cfRule type="cellIs" dxfId="548" priority="246" operator="equal">
      <formula>"TF"</formula>
    </cfRule>
    <cfRule type="cellIs" dxfId="547" priority="247" operator="equal">
      <formula>"TT"</formula>
    </cfRule>
    <cfRule type="cellIs" dxfId="546" priority="248" operator="equal">
      <formula>"RDV"</formula>
    </cfRule>
    <cfRule type="cellIs" dxfId="545" priority="249" operator="equal">
      <formula>"RDT"</formula>
    </cfRule>
    <cfRule type="cellIs" dxfId="544" priority="250" operator="equal">
      <formula>"CL"</formula>
    </cfRule>
    <cfRule type="cellIs" dxfId="543" priority="251" operator="equal">
      <formula>"Maladie"</formula>
    </cfRule>
    <cfRule type="cellIs" dxfId="542" priority="252" operator="equal">
      <formula>"CA"</formula>
    </cfRule>
    <cfRule type="cellIs" dxfId="541" priority="253" operator="equal">
      <formula>"PROD"</formula>
    </cfRule>
  </conditionalFormatting>
  <conditionalFormatting sqref="M76:O76 D76:K76">
    <cfRule type="cellIs" dxfId="540" priority="227" operator="equal">
      <formula>"Renfort"</formula>
    </cfRule>
    <cfRule type="cellIs" dxfId="539" priority="228" operator="equal">
      <formula>"TF"</formula>
    </cfRule>
    <cfRule type="cellIs" dxfId="538" priority="229" operator="equal">
      <formula>"TT"</formula>
    </cfRule>
    <cfRule type="cellIs" dxfId="537" priority="230" operator="equal">
      <formula>"RDV"</formula>
    </cfRule>
    <cfRule type="cellIs" dxfId="536" priority="231" operator="equal">
      <formula>"RDT"</formula>
    </cfRule>
    <cfRule type="cellIs" dxfId="535" priority="232" operator="equal">
      <formula>"CL"</formula>
    </cfRule>
    <cfRule type="cellIs" dxfId="534" priority="233" operator="equal">
      <formula>"Maladie"</formula>
    </cfRule>
    <cfRule type="cellIs" dxfId="533" priority="234" operator="equal">
      <formula>"CA"</formula>
    </cfRule>
    <cfRule type="cellIs" dxfId="532" priority="235" operator="equal">
      <formula>"PROD"</formula>
    </cfRule>
  </conditionalFormatting>
  <conditionalFormatting sqref="L76">
    <cfRule type="cellIs" dxfId="531" priority="218" operator="equal">
      <formula>"Renfort"</formula>
    </cfRule>
    <cfRule type="cellIs" dxfId="530" priority="219" operator="equal">
      <formula>"TF"</formula>
    </cfRule>
    <cfRule type="cellIs" dxfId="529" priority="220" operator="equal">
      <formula>"TT"</formula>
    </cfRule>
    <cfRule type="cellIs" dxfId="528" priority="221" operator="equal">
      <formula>"RDV"</formula>
    </cfRule>
    <cfRule type="cellIs" dxfId="527" priority="222" operator="equal">
      <formula>"RDT"</formula>
    </cfRule>
    <cfRule type="cellIs" dxfId="526" priority="223" operator="equal">
      <formula>"CL"</formula>
    </cfRule>
    <cfRule type="cellIs" dxfId="525" priority="224" operator="equal">
      <formula>"Maladie"</formula>
    </cfRule>
    <cfRule type="cellIs" dxfId="524" priority="225" operator="equal">
      <formula>"CA"</formula>
    </cfRule>
    <cfRule type="cellIs" dxfId="523" priority="226" operator="equal">
      <formula>"PROD"</formula>
    </cfRule>
  </conditionalFormatting>
  <conditionalFormatting sqref="P76 T76 X76 AB76 AF76 AJ76 AN76 AR76 AV76 AZ76 BD76 BH76">
    <cfRule type="cellIs" dxfId="522" priority="128" operator="equal">
      <formula>"Renfort"</formula>
    </cfRule>
    <cfRule type="cellIs" dxfId="521" priority="129" operator="equal">
      <formula>"TF"</formula>
    </cfRule>
    <cfRule type="cellIs" dxfId="520" priority="130" operator="equal">
      <formula>"TT"</formula>
    </cfRule>
    <cfRule type="cellIs" dxfId="519" priority="131" operator="equal">
      <formula>"RDV"</formula>
    </cfRule>
    <cfRule type="cellIs" dxfId="518" priority="132" operator="equal">
      <formula>"RDT"</formula>
    </cfRule>
    <cfRule type="cellIs" dxfId="517" priority="133" operator="equal">
      <formula>"CL"</formula>
    </cfRule>
    <cfRule type="cellIs" dxfId="516" priority="134" operator="equal">
      <formula>"Maladie"</formula>
    </cfRule>
    <cfRule type="cellIs" dxfId="515" priority="135" operator="equal">
      <formula>"CA"</formula>
    </cfRule>
    <cfRule type="cellIs" dxfId="514" priority="136" operator="equal">
      <formula>"PROD"</formula>
    </cfRule>
  </conditionalFormatting>
  <conditionalFormatting sqref="P8:BK19 Q20:S20 U20:W20 Y20:AA20 AC20:AE20 AG20:AI20 AK20:AM20 AO20:AQ20 AS20:AU20 AW20:AY20 BA20:BC20 BE20:BG20 BI20:BK20">
    <cfRule type="cellIs" dxfId="513" priority="209" operator="equal">
      <formula>"Renfort"</formula>
    </cfRule>
    <cfRule type="cellIs" dxfId="512" priority="210" operator="equal">
      <formula>"TF"</formula>
    </cfRule>
    <cfRule type="cellIs" dxfId="511" priority="211" operator="equal">
      <formula>"TT"</formula>
    </cfRule>
    <cfRule type="cellIs" dxfId="510" priority="212" operator="equal">
      <formula>"RDV"</formula>
    </cfRule>
    <cfRule type="cellIs" dxfId="509" priority="213" operator="equal">
      <formula>"RDT"</formula>
    </cfRule>
    <cfRule type="cellIs" dxfId="508" priority="214" operator="equal">
      <formula>"CL"</formula>
    </cfRule>
    <cfRule type="cellIs" dxfId="507" priority="215" operator="equal">
      <formula>"Maladie"</formula>
    </cfRule>
    <cfRule type="cellIs" dxfId="506" priority="216" operator="equal">
      <formula>"CA"</formula>
    </cfRule>
    <cfRule type="cellIs" dxfId="505" priority="217" operator="equal">
      <formula>"PROD"</formula>
    </cfRule>
  </conditionalFormatting>
  <conditionalFormatting sqref="P20 T20 X20 AB20 AF20 AJ20 AN20 AR20 AV20 AZ20 BD20 BH20">
    <cfRule type="cellIs" dxfId="504" priority="200" operator="equal">
      <formula>"Renfort"</formula>
    </cfRule>
    <cfRule type="cellIs" dxfId="503" priority="201" operator="equal">
      <formula>"TF"</formula>
    </cfRule>
    <cfRule type="cellIs" dxfId="502" priority="202" operator="equal">
      <formula>"TT"</formula>
    </cfRule>
    <cfRule type="cellIs" dxfId="501" priority="203" operator="equal">
      <formula>"RDV"</formula>
    </cfRule>
    <cfRule type="cellIs" dxfId="500" priority="204" operator="equal">
      <formula>"RDT"</formula>
    </cfRule>
    <cfRule type="cellIs" dxfId="499" priority="205" operator="equal">
      <formula>"CL"</formula>
    </cfRule>
    <cfRule type="cellIs" dxfId="498" priority="206" operator="equal">
      <formula>"Maladie"</formula>
    </cfRule>
    <cfRule type="cellIs" dxfId="497" priority="207" operator="equal">
      <formula>"CA"</formula>
    </cfRule>
    <cfRule type="cellIs" dxfId="496" priority="208" operator="equal">
      <formula>"PROD"</formula>
    </cfRule>
  </conditionalFormatting>
  <conditionalFormatting sqref="Q48:S48 U48:W48 Y48:AA48 AC48:AE48 AG48:AI48 AK48:AM48 AO48:AQ48 AS48:AU48 AW48:AY48 BA48:BC48 BE48:BG48 BI48:BK48">
    <cfRule type="cellIs" dxfId="495" priority="173" operator="equal">
      <formula>"Renfort"</formula>
    </cfRule>
    <cfRule type="cellIs" dxfId="494" priority="174" operator="equal">
      <formula>"TF"</formula>
    </cfRule>
    <cfRule type="cellIs" dxfId="493" priority="175" operator="equal">
      <formula>"TT"</formula>
    </cfRule>
    <cfRule type="cellIs" dxfId="492" priority="176" operator="equal">
      <formula>"RDV"</formula>
    </cfRule>
    <cfRule type="cellIs" dxfId="491" priority="177" operator="equal">
      <formula>"RDT"</formula>
    </cfRule>
    <cfRule type="cellIs" dxfId="490" priority="178" operator="equal">
      <formula>"CL"</formula>
    </cfRule>
    <cfRule type="cellIs" dxfId="489" priority="179" operator="equal">
      <formula>"Maladie"</formula>
    </cfRule>
    <cfRule type="cellIs" dxfId="488" priority="180" operator="equal">
      <formula>"CA"</formula>
    </cfRule>
    <cfRule type="cellIs" dxfId="487" priority="181" operator="equal">
      <formula>"PROD"</formula>
    </cfRule>
  </conditionalFormatting>
  <conditionalFormatting sqref="P48 T48 X48 AB48 AF48 AJ48 AN48 AR48 AV48 AZ48 BD48 BH48">
    <cfRule type="cellIs" dxfId="486" priority="164" operator="equal">
      <formula>"Renfort"</formula>
    </cfRule>
    <cfRule type="cellIs" dxfId="485" priority="165" operator="equal">
      <formula>"TF"</formula>
    </cfRule>
    <cfRule type="cellIs" dxfId="484" priority="166" operator="equal">
      <formula>"TT"</formula>
    </cfRule>
    <cfRule type="cellIs" dxfId="483" priority="167" operator="equal">
      <formula>"RDV"</formula>
    </cfRule>
    <cfRule type="cellIs" dxfId="482" priority="168" operator="equal">
      <formula>"RDT"</formula>
    </cfRule>
    <cfRule type="cellIs" dxfId="481" priority="169" operator="equal">
      <formula>"CL"</formula>
    </cfRule>
    <cfRule type="cellIs" dxfId="480" priority="170" operator="equal">
      <formula>"Maladie"</formula>
    </cfRule>
    <cfRule type="cellIs" dxfId="479" priority="171" operator="equal">
      <formula>"CA"</formula>
    </cfRule>
    <cfRule type="cellIs" dxfId="478" priority="172" operator="equal">
      <formula>"PROD"</formula>
    </cfRule>
  </conditionalFormatting>
  <conditionalFormatting sqref="Q34:S34 U34:W34 Y34:AA34 AC34:AE34 AG34:AI34 AK34:AM34 AO34:AQ34 AS34:AU34 AW34:AY34 BA34:BC34 BE34:BG34 BI34:BK34">
    <cfRule type="cellIs" dxfId="477" priority="191" operator="equal">
      <formula>"Renfort"</formula>
    </cfRule>
    <cfRule type="cellIs" dxfId="476" priority="192" operator="equal">
      <formula>"TF"</formula>
    </cfRule>
    <cfRule type="cellIs" dxfId="475" priority="193" operator="equal">
      <formula>"TT"</formula>
    </cfRule>
    <cfRule type="cellIs" dxfId="474" priority="194" operator="equal">
      <formula>"RDV"</formula>
    </cfRule>
    <cfRule type="cellIs" dxfId="473" priority="195" operator="equal">
      <formula>"RDT"</formula>
    </cfRule>
    <cfRule type="cellIs" dxfId="472" priority="196" operator="equal">
      <formula>"CL"</formula>
    </cfRule>
    <cfRule type="cellIs" dxfId="471" priority="197" operator="equal">
      <formula>"Maladie"</formula>
    </cfRule>
    <cfRule type="cellIs" dxfId="470" priority="198" operator="equal">
      <formula>"CA"</formula>
    </cfRule>
    <cfRule type="cellIs" dxfId="469" priority="199" operator="equal">
      <formula>"PROD"</formula>
    </cfRule>
  </conditionalFormatting>
  <conditionalFormatting sqref="P34 T34 X34 AB34 AF34 AJ34 AN34 AR34 AV34 AZ34 BD34 BH34">
    <cfRule type="cellIs" dxfId="468" priority="182" operator="equal">
      <formula>"Renfort"</formula>
    </cfRule>
    <cfRule type="cellIs" dxfId="467" priority="183" operator="equal">
      <formula>"TF"</formula>
    </cfRule>
    <cfRule type="cellIs" dxfId="466" priority="184" operator="equal">
      <formula>"TT"</formula>
    </cfRule>
    <cfRule type="cellIs" dxfId="465" priority="185" operator="equal">
      <formula>"RDV"</formula>
    </cfRule>
    <cfRule type="cellIs" dxfId="464" priority="186" operator="equal">
      <formula>"RDT"</formula>
    </cfRule>
    <cfRule type="cellIs" dxfId="463" priority="187" operator="equal">
      <formula>"CL"</formula>
    </cfRule>
    <cfRule type="cellIs" dxfId="462" priority="188" operator="equal">
      <formula>"Maladie"</formula>
    </cfRule>
    <cfRule type="cellIs" dxfId="461" priority="189" operator="equal">
      <formula>"CA"</formula>
    </cfRule>
    <cfRule type="cellIs" dxfId="460" priority="190" operator="equal">
      <formula>"PROD"</formula>
    </cfRule>
  </conditionalFormatting>
  <conditionalFormatting sqref="P62 T62 X62 AB62 AF62 AJ62 AN62 AR62 AV62 AZ62 BD62 BH62">
    <cfRule type="cellIs" dxfId="459" priority="146" operator="equal">
      <formula>"Renfort"</formula>
    </cfRule>
    <cfRule type="cellIs" dxfId="458" priority="147" operator="equal">
      <formula>"TF"</formula>
    </cfRule>
    <cfRule type="cellIs" dxfId="457" priority="148" operator="equal">
      <formula>"TT"</formula>
    </cfRule>
    <cfRule type="cellIs" dxfId="456" priority="149" operator="equal">
      <formula>"RDV"</formula>
    </cfRule>
    <cfRule type="cellIs" dxfId="455" priority="150" operator="equal">
      <formula>"RDT"</formula>
    </cfRule>
    <cfRule type="cellIs" dxfId="454" priority="151" operator="equal">
      <formula>"CL"</formula>
    </cfRule>
    <cfRule type="cellIs" dxfId="453" priority="152" operator="equal">
      <formula>"Maladie"</formula>
    </cfRule>
    <cfRule type="cellIs" dxfId="452" priority="153" operator="equal">
      <formula>"CA"</formula>
    </cfRule>
    <cfRule type="cellIs" dxfId="451" priority="154" operator="equal">
      <formula>"PROD"</formula>
    </cfRule>
  </conditionalFormatting>
  <conditionalFormatting sqref="Q62:S62 U62:W62 Y62:AA62 AC62:AE62 AG62:AI62 AK62:AM62 AO62:AQ62 AS62:AU62 AW62:AY62 BA62:BC62 BE62:BG62 BI62:BK62">
    <cfRule type="cellIs" dxfId="450" priority="155" operator="equal">
      <formula>"Renfort"</formula>
    </cfRule>
    <cfRule type="cellIs" dxfId="449" priority="156" operator="equal">
      <formula>"TF"</formula>
    </cfRule>
    <cfRule type="cellIs" dxfId="448" priority="157" operator="equal">
      <formula>"TT"</formula>
    </cfRule>
    <cfRule type="cellIs" dxfId="447" priority="158" operator="equal">
      <formula>"RDV"</formula>
    </cfRule>
    <cfRule type="cellIs" dxfId="446" priority="159" operator="equal">
      <formula>"RDT"</formula>
    </cfRule>
    <cfRule type="cellIs" dxfId="445" priority="160" operator="equal">
      <formula>"CL"</formula>
    </cfRule>
    <cfRule type="cellIs" dxfId="444" priority="161" operator="equal">
      <formula>"Maladie"</formula>
    </cfRule>
    <cfRule type="cellIs" dxfId="443" priority="162" operator="equal">
      <formula>"CA"</formula>
    </cfRule>
    <cfRule type="cellIs" dxfId="442" priority="163" operator="equal">
      <formula>"PROD"</formula>
    </cfRule>
  </conditionalFormatting>
  <conditionalFormatting sqref="Q76:S76 U76:W76 Y76:AA76 AC76:AE76 AG76:AI76 AK76:AM76 AO76:AQ76 AS76:AU76 AW76:AY76 BA76:BC76 BE76:BG76 BI76:BK76">
    <cfRule type="cellIs" dxfId="441" priority="137" operator="equal">
      <formula>"Renfort"</formula>
    </cfRule>
    <cfRule type="cellIs" dxfId="440" priority="138" operator="equal">
      <formula>"TF"</formula>
    </cfRule>
    <cfRule type="cellIs" dxfId="439" priority="139" operator="equal">
      <formula>"TT"</formula>
    </cfRule>
    <cfRule type="cellIs" dxfId="438" priority="140" operator="equal">
      <formula>"RDV"</formula>
    </cfRule>
    <cfRule type="cellIs" dxfId="437" priority="141" operator="equal">
      <formula>"RDT"</formula>
    </cfRule>
    <cfRule type="cellIs" dxfId="436" priority="142" operator="equal">
      <formula>"CL"</formula>
    </cfRule>
    <cfRule type="cellIs" dxfId="435" priority="143" operator="equal">
      <formula>"Maladie"</formula>
    </cfRule>
    <cfRule type="cellIs" dxfId="434" priority="144" operator="equal">
      <formula>"CA"</formula>
    </cfRule>
    <cfRule type="cellIs" dxfId="433" priority="145" operator="equal">
      <formula>"PROD"</formula>
    </cfRule>
  </conditionalFormatting>
  <conditionalFormatting sqref="L90">
    <cfRule type="cellIs" dxfId="432" priority="110" operator="equal">
      <formula>"Renfort"</formula>
    </cfRule>
    <cfRule type="cellIs" dxfId="431" priority="111" operator="equal">
      <formula>"TF"</formula>
    </cfRule>
    <cfRule type="cellIs" dxfId="430" priority="112" operator="equal">
      <formula>"TT"</formula>
    </cfRule>
    <cfRule type="cellIs" dxfId="429" priority="113" operator="equal">
      <formula>"RDV"</formula>
    </cfRule>
    <cfRule type="cellIs" dxfId="428" priority="114" operator="equal">
      <formula>"RDT"</formula>
    </cfRule>
    <cfRule type="cellIs" dxfId="427" priority="115" operator="equal">
      <formula>"CL"</formula>
    </cfRule>
    <cfRule type="cellIs" dxfId="426" priority="116" operator="equal">
      <formula>"Maladie"</formula>
    </cfRule>
    <cfRule type="cellIs" dxfId="425" priority="117" operator="equal">
      <formula>"CA"</formula>
    </cfRule>
    <cfRule type="cellIs" dxfId="424" priority="118" operator="equal">
      <formula>"PROD"</formula>
    </cfRule>
  </conditionalFormatting>
  <conditionalFormatting sqref="M90:O90 D90:K90">
    <cfRule type="cellIs" dxfId="423" priority="119" operator="equal">
      <formula>"Renfort"</formula>
    </cfRule>
    <cfRule type="cellIs" dxfId="422" priority="120" operator="equal">
      <formula>"TF"</formula>
    </cfRule>
    <cfRule type="cellIs" dxfId="421" priority="121" operator="equal">
      <formula>"TT"</formula>
    </cfRule>
    <cfRule type="cellIs" dxfId="420" priority="122" operator="equal">
      <formula>"RDV"</formula>
    </cfRule>
    <cfRule type="cellIs" dxfId="419" priority="123" operator="equal">
      <formula>"RDT"</formula>
    </cfRule>
    <cfRule type="cellIs" dxfId="418" priority="124" operator="equal">
      <formula>"CL"</formula>
    </cfRule>
    <cfRule type="cellIs" dxfId="417" priority="125" operator="equal">
      <formula>"Maladie"</formula>
    </cfRule>
    <cfRule type="cellIs" dxfId="416" priority="126" operator="equal">
      <formula>"CA"</formula>
    </cfRule>
    <cfRule type="cellIs" dxfId="415" priority="127" operator="equal">
      <formula>"PROD"</formula>
    </cfRule>
  </conditionalFormatting>
  <conditionalFormatting sqref="P90 T90 X90 AB90 AF90 AJ90 AN90 AR90 AV90 AZ90 BD90 BH90">
    <cfRule type="cellIs" dxfId="414" priority="92" operator="equal">
      <formula>"Renfort"</formula>
    </cfRule>
    <cfRule type="cellIs" dxfId="413" priority="93" operator="equal">
      <formula>"TF"</formula>
    </cfRule>
    <cfRule type="cellIs" dxfId="412" priority="94" operator="equal">
      <formula>"TT"</formula>
    </cfRule>
    <cfRule type="cellIs" dxfId="411" priority="95" operator="equal">
      <formula>"RDV"</formula>
    </cfRule>
    <cfRule type="cellIs" dxfId="410" priority="96" operator="equal">
      <formula>"RDT"</formula>
    </cfRule>
    <cfRule type="cellIs" dxfId="409" priority="97" operator="equal">
      <formula>"CL"</formula>
    </cfRule>
    <cfRule type="cellIs" dxfId="408" priority="98" operator="equal">
      <formula>"Maladie"</formula>
    </cfRule>
    <cfRule type="cellIs" dxfId="407" priority="99" operator="equal">
      <formula>"CA"</formula>
    </cfRule>
    <cfRule type="cellIs" dxfId="406" priority="100" operator="equal">
      <formula>"PROD"</formula>
    </cfRule>
  </conditionalFormatting>
  <conditionalFormatting sqref="Q90:S90 U90:W90 Y90:AA90 AC90:AE90 AG90:AI90 AK90:AM90 AO90:AQ90 AS90:AU90 AW90:AY90 BA90:BC90 BE90:BG90 BI90:BK90">
    <cfRule type="cellIs" dxfId="405" priority="101" operator="equal">
      <formula>"Renfort"</formula>
    </cfRule>
    <cfRule type="cellIs" dxfId="404" priority="102" operator="equal">
      <formula>"TF"</formula>
    </cfRule>
    <cfRule type="cellIs" dxfId="403" priority="103" operator="equal">
      <formula>"TT"</formula>
    </cfRule>
    <cfRule type="cellIs" dxfId="402" priority="104" operator="equal">
      <formula>"RDV"</formula>
    </cfRule>
    <cfRule type="cellIs" dxfId="401" priority="105" operator="equal">
      <formula>"RDT"</formula>
    </cfRule>
    <cfRule type="cellIs" dxfId="400" priority="106" operator="equal">
      <formula>"CL"</formula>
    </cfRule>
    <cfRule type="cellIs" dxfId="399" priority="107" operator="equal">
      <formula>"Maladie"</formula>
    </cfRule>
    <cfRule type="cellIs" dxfId="398" priority="108" operator="equal">
      <formula>"CA"</formula>
    </cfRule>
    <cfRule type="cellIs" dxfId="397" priority="109" operator="equal">
      <formula>"PROD"</formula>
    </cfRule>
  </conditionalFormatting>
  <conditionalFormatting sqref="D22:O33">
    <cfRule type="cellIs" dxfId="396" priority="83" operator="equal">
      <formula>"Renfort"</formula>
    </cfRule>
    <cfRule type="cellIs" dxfId="395" priority="84" operator="equal">
      <formula>"TF"</formula>
    </cfRule>
    <cfRule type="cellIs" dxfId="394" priority="85" operator="equal">
      <formula>"TT"</formula>
    </cfRule>
    <cfRule type="cellIs" dxfId="393" priority="86" operator="equal">
      <formula>"RDV"</formula>
    </cfRule>
    <cfRule type="cellIs" dxfId="392" priority="87" operator="equal">
      <formula>"RDT"</formula>
    </cfRule>
    <cfRule type="cellIs" dxfId="391" priority="88" operator="equal">
      <formula>"CL"</formula>
    </cfRule>
    <cfRule type="cellIs" dxfId="390" priority="89" operator="equal">
      <formula>"Maladie"</formula>
    </cfRule>
    <cfRule type="cellIs" dxfId="389" priority="90" operator="equal">
      <formula>"CA"</formula>
    </cfRule>
    <cfRule type="cellIs" dxfId="388" priority="91" operator="equal">
      <formula>"PROD"</formula>
    </cfRule>
  </conditionalFormatting>
  <conditionalFormatting sqref="P22:BK33">
    <cfRule type="cellIs" dxfId="387" priority="74" operator="equal">
      <formula>"Renfort"</formula>
    </cfRule>
    <cfRule type="cellIs" dxfId="386" priority="75" operator="equal">
      <formula>"TF"</formula>
    </cfRule>
    <cfRule type="cellIs" dxfId="385" priority="76" operator="equal">
      <formula>"TT"</formula>
    </cfRule>
    <cfRule type="cellIs" dxfId="384" priority="77" operator="equal">
      <formula>"RDV"</formula>
    </cfRule>
    <cfRule type="cellIs" dxfId="383" priority="78" operator="equal">
      <formula>"RDT"</formula>
    </cfRule>
    <cfRule type="cellIs" dxfId="382" priority="79" operator="equal">
      <formula>"CL"</formula>
    </cfRule>
    <cfRule type="cellIs" dxfId="381" priority="80" operator="equal">
      <formula>"Maladie"</formula>
    </cfRule>
    <cfRule type="cellIs" dxfId="380" priority="81" operator="equal">
      <formula>"CA"</formula>
    </cfRule>
    <cfRule type="cellIs" dxfId="379" priority="82" operator="equal">
      <formula>"PROD"</formula>
    </cfRule>
  </conditionalFormatting>
  <conditionalFormatting sqref="D36:O47">
    <cfRule type="cellIs" dxfId="378" priority="65" operator="equal">
      <formula>"Renfort"</formula>
    </cfRule>
    <cfRule type="cellIs" dxfId="377" priority="66" operator="equal">
      <formula>"TF"</formula>
    </cfRule>
    <cfRule type="cellIs" dxfId="376" priority="67" operator="equal">
      <formula>"TT"</formula>
    </cfRule>
    <cfRule type="cellIs" dxfId="375" priority="68" operator="equal">
      <formula>"RDV"</formula>
    </cfRule>
    <cfRule type="cellIs" dxfId="374" priority="69" operator="equal">
      <formula>"RDT"</formula>
    </cfRule>
    <cfRule type="cellIs" dxfId="373" priority="70" operator="equal">
      <formula>"CL"</formula>
    </cfRule>
    <cfRule type="cellIs" dxfId="372" priority="71" operator="equal">
      <formula>"Maladie"</formula>
    </cfRule>
    <cfRule type="cellIs" dxfId="371" priority="72" operator="equal">
      <formula>"CA"</formula>
    </cfRule>
    <cfRule type="cellIs" dxfId="370" priority="73" operator="equal">
      <formula>"PROD"</formula>
    </cfRule>
  </conditionalFormatting>
  <conditionalFormatting sqref="P36:BK47">
    <cfRule type="cellIs" dxfId="369" priority="56" operator="equal">
      <formula>"Renfort"</formula>
    </cfRule>
    <cfRule type="cellIs" dxfId="368" priority="57" operator="equal">
      <formula>"TF"</formula>
    </cfRule>
    <cfRule type="cellIs" dxfId="367" priority="58" operator="equal">
      <formula>"TT"</formula>
    </cfRule>
    <cfRule type="cellIs" dxfId="366" priority="59" operator="equal">
      <formula>"RDV"</formula>
    </cfRule>
    <cfRule type="cellIs" dxfId="365" priority="60" operator="equal">
      <formula>"RDT"</formula>
    </cfRule>
    <cfRule type="cellIs" dxfId="364" priority="61" operator="equal">
      <formula>"CL"</formula>
    </cfRule>
    <cfRule type="cellIs" dxfId="363" priority="62" operator="equal">
      <formula>"Maladie"</formula>
    </cfRule>
    <cfRule type="cellIs" dxfId="362" priority="63" operator="equal">
      <formula>"CA"</formula>
    </cfRule>
    <cfRule type="cellIs" dxfId="361" priority="64" operator="equal">
      <formula>"PROD"</formula>
    </cfRule>
  </conditionalFormatting>
  <conditionalFormatting sqref="D50:O61">
    <cfRule type="cellIs" dxfId="360" priority="47" operator="equal">
      <formula>"Renfort"</formula>
    </cfRule>
    <cfRule type="cellIs" dxfId="359" priority="48" operator="equal">
      <formula>"TF"</formula>
    </cfRule>
    <cfRule type="cellIs" dxfId="358" priority="49" operator="equal">
      <formula>"TT"</formula>
    </cfRule>
    <cfRule type="cellIs" dxfId="357" priority="50" operator="equal">
      <formula>"RDV"</formula>
    </cfRule>
    <cfRule type="cellIs" dxfId="356" priority="51" operator="equal">
      <formula>"RDT"</formula>
    </cfRule>
    <cfRule type="cellIs" dxfId="355" priority="52" operator="equal">
      <formula>"CL"</formula>
    </cfRule>
    <cfRule type="cellIs" dxfId="354" priority="53" operator="equal">
      <formula>"Maladie"</formula>
    </cfRule>
    <cfRule type="cellIs" dxfId="353" priority="54" operator="equal">
      <formula>"CA"</formula>
    </cfRule>
    <cfRule type="cellIs" dxfId="352" priority="55" operator="equal">
      <formula>"PROD"</formula>
    </cfRule>
  </conditionalFormatting>
  <conditionalFormatting sqref="P50:BK61">
    <cfRule type="cellIs" dxfId="351" priority="38" operator="equal">
      <formula>"Renfort"</formula>
    </cfRule>
    <cfRule type="cellIs" dxfId="350" priority="39" operator="equal">
      <formula>"TF"</formula>
    </cfRule>
    <cfRule type="cellIs" dxfId="349" priority="40" operator="equal">
      <formula>"TT"</formula>
    </cfRule>
    <cfRule type="cellIs" dxfId="348" priority="41" operator="equal">
      <formula>"RDV"</formula>
    </cfRule>
    <cfRule type="cellIs" dxfId="347" priority="42" operator="equal">
      <formula>"RDT"</formula>
    </cfRule>
    <cfRule type="cellIs" dxfId="346" priority="43" operator="equal">
      <formula>"CL"</formula>
    </cfRule>
    <cfRule type="cellIs" dxfId="345" priority="44" operator="equal">
      <formula>"Maladie"</formula>
    </cfRule>
    <cfRule type="cellIs" dxfId="344" priority="45" operator="equal">
      <formula>"CA"</formula>
    </cfRule>
    <cfRule type="cellIs" dxfId="343" priority="46" operator="equal">
      <formula>"PROD"</formula>
    </cfRule>
  </conditionalFormatting>
  <conditionalFormatting sqref="D64:O75">
    <cfRule type="cellIs" dxfId="342" priority="29" operator="equal">
      <formula>"Renfort"</formula>
    </cfRule>
    <cfRule type="cellIs" dxfId="341" priority="30" operator="equal">
      <formula>"TF"</formula>
    </cfRule>
    <cfRule type="cellIs" dxfId="340" priority="31" operator="equal">
      <formula>"TT"</formula>
    </cfRule>
    <cfRule type="cellIs" dxfId="339" priority="32" operator="equal">
      <formula>"RDV"</formula>
    </cfRule>
    <cfRule type="cellIs" dxfId="338" priority="33" operator="equal">
      <formula>"RDT"</formula>
    </cfRule>
    <cfRule type="cellIs" dxfId="337" priority="34" operator="equal">
      <formula>"CL"</formula>
    </cfRule>
    <cfRule type="cellIs" dxfId="336" priority="35" operator="equal">
      <formula>"Maladie"</formula>
    </cfRule>
    <cfRule type="cellIs" dxfId="335" priority="36" operator="equal">
      <formula>"CA"</formula>
    </cfRule>
    <cfRule type="cellIs" dxfId="334" priority="37" operator="equal">
      <formula>"PROD"</formula>
    </cfRule>
  </conditionalFormatting>
  <conditionalFormatting sqref="P64:BK75">
    <cfRule type="cellIs" dxfId="333" priority="20" operator="equal">
      <formula>"Renfort"</formula>
    </cfRule>
    <cfRule type="cellIs" dxfId="332" priority="21" operator="equal">
      <formula>"TF"</formula>
    </cfRule>
    <cfRule type="cellIs" dxfId="331" priority="22" operator="equal">
      <formula>"TT"</formula>
    </cfRule>
    <cfRule type="cellIs" dxfId="330" priority="23" operator="equal">
      <formula>"RDV"</formula>
    </cfRule>
    <cfRule type="cellIs" dxfId="329" priority="24" operator="equal">
      <formula>"RDT"</formula>
    </cfRule>
    <cfRule type="cellIs" dxfId="328" priority="25" operator="equal">
      <formula>"CL"</formula>
    </cfRule>
    <cfRule type="cellIs" dxfId="327" priority="26" operator="equal">
      <formula>"Maladie"</formula>
    </cfRule>
    <cfRule type="cellIs" dxfId="326" priority="27" operator="equal">
      <formula>"CA"</formula>
    </cfRule>
    <cfRule type="cellIs" dxfId="325" priority="28" operator="equal">
      <formula>"PROD"</formula>
    </cfRule>
  </conditionalFormatting>
  <conditionalFormatting sqref="D78:O89">
    <cfRule type="cellIs" dxfId="324" priority="11" operator="equal">
      <formula>"Renfort"</formula>
    </cfRule>
    <cfRule type="cellIs" dxfId="323" priority="12" operator="equal">
      <formula>"TF"</formula>
    </cfRule>
    <cfRule type="cellIs" dxfId="322" priority="13" operator="equal">
      <formula>"TT"</formula>
    </cfRule>
    <cfRule type="cellIs" dxfId="321" priority="14" operator="equal">
      <formula>"RDV"</formula>
    </cfRule>
    <cfRule type="cellIs" dxfId="320" priority="15" operator="equal">
      <formula>"RDT"</formula>
    </cfRule>
    <cfRule type="cellIs" dxfId="319" priority="16" operator="equal">
      <formula>"CL"</formula>
    </cfRule>
    <cfRule type="cellIs" dxfId="318" priority="17" operator="equal">
      <formula>"Maladie"</formula>
    </cfRule>
    <cfRule type="cellIs" dxfId="317" priority="18" operator="equal">
      <formula>"CA"</formula>
    </cfRule>
    <cfRule type="cellIs" dxfId="316" priority="19" operator="equal">
      <formula>"PROD"</formula>
    </cfRule>
  </conditionalFormatting>
  <conditionalFormatting sqref="P78:BK89">
    <cfRule type="cellIs" dxfId="315" priority="2" operator="equal">
      <formula>"Renfort"</formula>
    </cfRule>
    <cfRule type="cellIs" dxfId="314" priority="3" operator="equal">
      <formula>"TF"</formula>
    </cfRule>
    <cfRule type="cellIs" dxfId="313" priority="4" operator="equal">
      <formula>"TT"</formula>
    </cfRule>
    <cfRule type="cellIs" dxfId="312" priority="5" operator="equal">
      <formula>"RDV"</formula>
    </cfRule>
    <cfRule type="cellIs" dxfId="311" priority="6" operator="equal">
      <formula>"RDT"</formula>
    </cfRule>
    <cfRule type="cellIs" dxfId="310" priority="7" operator="equal">
      <formula>"CL"</formula>
    </cfRule>
    <cfRule type="cellIs" dxfId="309" priority="8" operator="equal">
      <formula>"Maladie"</formula>
    </cfRule>
    <cfRule type="cellIs" dxfId="308" priority="9" operator="equal">
      <formula>"CA"</formula>
    </cfRule>
    <cfRule type="cellIs" dxfId="307" priority="10" operator="equal">
      <formula>"PROD"</formula>
    </cfRule>
  </conditionalFormatting>
  <conditionalFormatting sqref="BY11:CD25">
    <cfRule type="expression" dxfId="306" priority="1">
      <formula>BY11=0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NIMES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R005924</dc:creator>
  <cp:lastModifiedBy>Olivier Jouquand</cp:lastModifiedBy>
  <dcterms:created xsi:type="dcterms:W3CDTF">2022-07-18T06:59:41Z</dcterms:created>
  <dcterms:modified xsi:type="dcterms:W3CDTF">2022-07-18T08:21:44Z</dcterms:modified>
</cp:coreProperties>
</file>