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8" i="1"/>
  <c r="G18"/>
  <c r="H18"/>
  <c r="I18"/>
  <c r="F17"/>
  <c r="G17"/>
  <c r="H17"/>
  <c r="I17"/>
  <c r="F16"/>
  <c r="G16"/>
  <c r="H16"/>
  <c r="I16"/>
  <c r="I2"/>
  <c r="I3"/>
  <c r="I4"/>
  <c r="I5"/>
  <c r="I6"/>
  <c r="I7"/>
  <c r="I8"/>
  <c r="I9"/>
  <c r="I10"/>
  <c r="I11"/>
  <c r="I12"/>
  <c r="I13"/>
  <c r="I14"/>
  <c r="I15"/>
  <c r="H2"/>
  <c r="H3"/>
  <c r="H4"/>
  <c r="H5"/>
  <c r="H6"/>
  <c r="H7"/>
  <c r="H8"/>
  <c r="H9"/>
  <c r="H10"/>
  <c r="H11"/>
  <c r="H12"/>
  <c r="H13"/>
  <c r="H14"/>
  <c r="H15"/>
  <c r="G2"/>
  <c r="G3"/>
  <c r="G4"/>
  <c r="G5"/>
  <c r="G6"/>
  <c r="G7"/>
  <c r="G8"/>
  <c r="G9"/>
  <c r="G10"/>
  <c r="G11"/>
  <c r="G12"/>
  <c r="G13"/>
  <c r="G14"/>
  <c r="G15"/>
  <c r="F2"/>
  <c r="F3"/>
  <c r="F4"/>
  <c r="F5"/>
  <c r="F6"/>
  <c r="F7"/>
  <c r="F8"/>
  <c r="F9"/>
  <c r="F10"/>
  <c r="F11"/>
  <c r="F12"/>
  <c r="F13"/>
  <c r="F14"/>
  <c r="F15"/>
</calcChain>
</file>

<file path=xl/sharedStrings.xml><?xml version="1.0" encoding="utf-8"?>
<sst xmlns="http://schemas.openxmlformats.org/spreadsheetml/2006/main" count="58" uniqueCount="45">
  <si>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</si>
  <si>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</si>
  <si>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</si>
  <si>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</si>
  <si>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</si>
  <si>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</si>
  <si>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</si>
  <si>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</si>
  <si>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</si>
  <si>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LouReeD 01</t>
  </si>
  <si>
    <t>LouReeD 02</t>
  </si>
  <si>
    <t>LouReeD 03</t>
  </si>
  <si>
    <t>LouReeD 04</t>
  </si>
  <si>
    <t>LouReeD 05</t>
  </si>
  <si>
    <t>LouReeD 06</t>
  </si>
  <si>
    <t>LouReeD 07</t>
  </si>
  <si>
    <t>LouReeD 08</t>
  </si>
  <si>
    <t>LouReeD 09</t>
  </si>
  <si>
    <t>LouReeD 10</t>
  </si>
  <si>
    <t>LouReeD 11</t>
  </si>
  <si>
    <t>LouReeD 12</t>
  </si>
  <si>
    <t>LouReeD 13</t>
  </si>
  <si>
    <t>LouReeD 14</t>
  </si>
  <si>
    <t>LRD 01</t>
  </si>
  <si>
    <t>LRD 02</t>
  </si>
  <si>
    <t>LRD 03</t>
  </si>
  <si>
    <t>LRD 04</t>
  </si>
  <si>
    <t>LRD 05</t>
  </si>
  <si>
    <t>LRD 06</t>
  </si>
  <si>
    <t>LRD 07</t>
  </si>
  <si>
    <t>LRD 08</t>
  </si>
  <si>
    <t>LRD 09</t>
  </si>
  <si>
    <t>LRD 10</t>
  </si>
  <si>
    <t>LRD 11</t>
  </si>
  <si>
    <t>LRD 12</t>
  </si>
  <si>
    <t>LRD 13</t>
  </si>
  <si>
    <t>LRD 14</t>
  </si>
  <si>
    <t>Non</t>
  </si>
  <si>
    <t>Oui</t>
  </si>
  <si>
    <t>En Cours</t>
  </si>
  <si>
    <t>LouReeD 15</t>
  </si>
  <si>
    <t>LouReeD 16</t>
  </si>
  <si>
    <t>oui</t>
  </si>
  <si>
    <t>LouReeD 117</t>
  </si>
  <si>
    <t>non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</si>
</sst>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657225</xdr:colOff>
      <xdr:row>2</xdr:row>
      <xdr:rowOff>9525</xdr:rowOff>
    </xdr:from>
    <xdr:to>
      <xdr:col>12</xdr:col>
      <xdr:colOff>609600</xdr:colOff>
      <xdr:row>4</xdr:row>
      <xdr:rowOff>95250</xdr:rowOff>
    </xdr:to>
    <xdr:sp macro="[0]!LouReeD" textlink="">
      <xdr:nvSpPr>
        <xdr:cNvPr id="2" name="Rectangle à coins arrondis 1"/>
        <xdr:cNvSpPr/>
      </xdr:nvSpPr>
      <xdr:spPr>
        <a:xfrm>
          <a:off x="9153525" y="390525"/>
          <a:ext cx="1476375" cy="4667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Allons-y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18" totalsRowShown="0">
  <autoFilter ref="A1:I18"/>
  <tableColumns count="9">
    <tableColumn id="1" name="Donnée 1"/>
    <tableColumn id="2" name="Donnée 2"/>
    <tableColumn id="3" name="Donnée 3" dataDxfId="6"/>
    <tableColumn id="4" name="Donnée 4"/>
    <tableColumn id="5" name="Donnée 5"/>
    <tableColumn id="6" name="Donnée 6" dataDxfId="5">
      <calculatedColumnFormula>IF(D2="Oui",E2*10,"")</calculatedColumnFormula>
    </tableColumn>
    <tableColumn id="7" name="Donnée 7" dataDxfId="4">
      <calculatedColumnFormula>IF(Tableau1[[#This Row],[Donnée 4]]="Non",Tableau1[[#This Row],[Donnée 5]],"")</calculatedColumnFormula>
    </tableColumn>
    <tableColumn id="8" name="Donnée 8" dataDxfId="3">
      <calculatedColumnFormula>IF(Tableau1[[#This Row],[Donnée 4]]="En cours",Tableau1[[#This Row],[Donnée 5]]/10,"En cours")</calculatedColumnFormula>
    </tableColumn>
    <tableColumn id="9" name="Donnée 9" dataDxfId="2">
      <calculatedColumnFormula>MONTH(Tableau1[[#This Row],[Donnée 3]])&amp;" - "&amp;YEAR(Tableau1[[#This Row],[Donnée 3]])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8"/>
  <sheetViews>
    <sheetView tabSelected="1" workbookViewId="0">
      <selection activeCell="K13" sqref="K13"/>
    </sheetView>
  </sheetViews>
  <sheetFormatPr baseColWidth="10" defaultRowHeight="15"/>
  <cols>
    <col min="1" max="7" width="11.5703125" customWidth="1"/>
    <col min="8" max="8" width="17.28515625" customWidth="1"/>
    <col min="9" max="9" width="17.7109375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>
      <c r="A2" t="s">
        <v>9</v>
      </c>
      <c r="B2" t="s">
        <v>23</v>
      </c>
      <c r="C2" s="1">
        <v>43101</v>
      </c>
      <c r="D2" t="s">
        <v>37</v>
      </c>
      <c r="E2">
        <v>10</v>
      </c>
      <c r="F2" s="2" t="str">
        <f t="shared" ref="F2:F15" si="0">IF(D2="Oui",E2*10,"")</f>
        <v/>
      </c>
      <c r="G2" s="2">
        <f>IF(Tableau1[[#This Row],[Donnée 4]]="Non",Tableau1[[#This Row],[Donnée 5]],"")</f>
        <v>10</v>
      </c>
      <c r="H2" s="2" t="str">
        <f>IF(Tableau1[[#This Row],[Donnée 4]]="En cours",Tableau1[[#This Row],[Donnée 5]]/10,"En cours")</f>
        <v>En cours</v>
      </c>
      <c r="I2" s="3" t="str">
        <f>MONTH(Tableau1[[#This Row],[Donnée 3]])&amp;" - "&amp;YEAR(Tableau1[[#This Row],[Donnée 3]])</f>
        <v>1 - 2018</v>
      </c>
    </row>
    <row r="3" spans="1:9">
      <c r="A3" t="s">
        <v>10</v>
      </c>
      <c r="B3" t="s">
        <v>24</v>
      </c>
      <c r="C3" s="1">
        <v>43102</v>
      </c>
      <c r="D3" t="s">
        <v>37</v>
      </c>
      <c r="E3">
        <v>20</v>
      </c>
      <c r="F3" s="2" t="str">
        <f t="shared" si="0"/>
        <v/>
      </c>
      <c r="G3" s="2">
        <f>IF(Tableau1[[#This Row],[Donnée 4]]="Non",Tableau1[[#This Row],[Donnée 5]],"")</f>
        <v>20</v>
      </c>
      <c r="H3" s="2" t="str">
        <f>IF(Tableau1[[#This Row],[Donnée 4]]="En cours",Tableau1[[#This Row],[Donnée 5]]/10,"En cours")</f>
        <v>En cours</v>
      </c>
      <c r="I3" s="3" t="str">
        <f>MONTH(Tableau1[[#This Row],[Donnée 3]])&amp;" - "&amp;YEAR(Tableau1[[#This Row],[Donnée 3]])</f>
        <v>1 - 2018</v>
      </c>
    </row>
    <row r="4" spans="1:9">
      <c r="A4" t="s">
        <v>11</v>
      </c>
      <c r="B4" t="s">
        <v>25</v>
      </c>
      <c r="C4" s="1">
        <v>43103</v>
      </c>
      <c r="D4" t="s">
        <v>39</v>
      </c>
      <c r="E4">
        <v>30</v>
      </c>
      <c r="F4" s="2" t="str">
        <f t="shared" si="0"/>
        <v/>
      </c>
      <c r="G4" s="2" t="str">
        <f>IF(Tableau1[[#This Row],[Donnée 4]]="Non",Tableau1[[#This Row],[Donnée 5]],"")</f>
        <v/>
      </c>
      <c r="H4" s="2">
        <f>IF(Tableau1[[#This Row],[Donnée 4]]="En cours",Tableau1[[#This Row],[Donnée 5]]/10,"En cours")</f>
        <v>3</v>
      </c>
      <c r="I4" s="3" t="str">
        <f>MONTH(Tableau1[[#This Row],[Donnée 3]])&amp;" - "&amp;YEAR(Tableau1[[#This Row],[Donnée 3]])</f>
        <v>1 - 2018</v>
      </c>
    </row>
    <row r="5" spans="1:9">
      <c r="A5" t="s">
        <v>12</v>
      </c>
      <c r="B5" t="s">
        <v>26</v>
      </c>
      <c r="C5" s="1">
        <v>43104</v>
      </c>
      <c r="D5" t="s">
        <v>37</v>
      </c>
      <c r="E5">
        <v>40</v>
      </c>
      <c r="F5" s="2" t="str">
        <f t="shared" si="0"/>
        <v/>
      </c>
      <c r="G5" s="2">
        <f>IF(Tableau1[[#This Row],[Donnée 4]]="Non",Tableau1[[#This Row],[Donnée 5]],"")</f>
        <v>40</v>
      </c>
      <c r="H5" s="2" t="str">
        <f>IF(Tableau1[[#This Row],[Donnée 4]]="En cours",Tableau1[[#This Row],[Donnée 5]]/10,"En cours")</f>
        <v>En cours</v>
      </c>
      <c r="I5" s="3" t="str">
        <f>MONTH(Tableau1[[#This Row],[Donnée 3]])&amp;" - "&amp;YEAR(Tableau1[[#This Row],[Donnée 3]])</f>
        <v>1 - 2018</v>
      </c>
    </row>
    <row r="6" spans="1:9">
      <c r="A6" t="s">
        <v>13</v>
      </c>
      <c r="B6" t="s">
        <v>27</v>
      </c>
      <c r="C6" s="1">
        <v>43105</v>
      </c>
      <c r="D6" t="s">
        <v>37</v>
      </c>
      <c r="E6">
        <v>50</v>
      </c>
      <c r="F6" s="2" t="str">
        <f t="shared" si="0"/>
        <v/>
      </c>
      <c r="G6" s="2">
        <f>IF(Tableau1[[#This Row],[Donnée 4]]="Non",Tableau1[[#This Row],[Donnée 5]],"")</f>
        <v>50</v>
      </c>
      <c r="H6" s="2" t="str">
        <f>IF(Tableau1[[#This Row],[Donnée 4]]="En cours",Tableau1[[#This Row],[Donnée 5]]/10,"En cours")</f>
        <v>En cours</v>
      </c>
      <c r="I6" s="3" t="str">
        <f>MONTH(Tableau1[[#This Row],[Donnée 3]])&amp;" - "&amp;YEAR(Tableau1[[#This Row],[Donnée 3]])</f>
        <v>1 - 2018</v>
      </c>
    </row>
    <row r="7" spans="1:9">
      <c r="A7" t="s">
        <v>14</v>
      </c>
      <c r="B7" t="s">
        <v>28</v>
      </c>
      <c r="C7" s="1">
        <v>43106</v>
      </c>
      <c r="D7" t="s">
        <v>37</v>
      </c>
      <c r="E7">
        <v>60</v>
      </c>
      <c r="F7" s="2" t="str">
        <f t="shared" si="0"/>
        <v/>
      </c>
      <c r="G7" s="2">
        <f>IF(Tableau1[[#This Row],[Donnée 4]]="Non",Tableau1[[#This Row],[Donnée 5]],"")</f>
        <v>60</v>
      </c>
      <c r="H7" s="2" t="str">
        <f>IF(Tableau1[[#This Row],[Donnée 4]]="En cours",Tableau1[[#This Row],[Donnée 5]]/10,"En cours")</f>
        <v>En cours</v>
      </c>
      <c r="I7" s="3" t="str">
        <f>MONTH(Tableau1[[#This Row],[Donnée 3]])&amp;" - "&amp;YEAR(Tableau1[[#This Row],[Donnée 3]])</f>
        <v>1 - 2018</v>
      </c>
    </row>
    <row r="8" spans="1:9">
      <c r="A8" t="s">
        <v>15</v>
      </c>
      <c r="B8" t="s">
        <v>29</v>
      </c>
      <c r="C8" s="1">
        <v>43107</v>
      </c>
      <c r="D8" t="s">
        <v>38</v>
      </c>
      <c r="E8">
        <v>70</v>
      </c>
      <c r="F8" s="2">
        <f t="shared" si="0"/>
        <v>700</v>
      </c>
      <c r="G8" s="2" t="str">
        <f>IF(Tableau1[[#This Row],[Donnée 4]]="Non",Tableau1[[#This Row],[Donnée 5]],"")</f>
        <v/>
      </c>
      <c r="H8" s="2" t="str">
        <f>IF(Tableau1[[#This Row],[Donnée 4]]="En cours",Tableau1[[#This Row],[Donnée 5]]/10,"En cours")</f>
        <v>En cours</v>
      </c>
      <c r="I8" s="3" t="str">
        <f>MONTH(Tableau1[[#This Row],[Donnée 3]])&amp;" - "&amp;YEAR(Tableau1[[#This Row],[Donnée 3]])</f>
        <v>1 - 2018</v>
      </c>
    </row>
    <row r="9" spans="1:9">
      <c r="A9" t="s">
        <v>16</v>
      </c>
      <c r="B9" t="s">
        <v>30</v>
      </c>
      <c r="C9" s="1">
        <v>43108</v>
      </c>
      <c r="D9" t="s">
        <v>39</v>
      </c>
      <c r="E9">
        <v>80</v>
      </c>
      <c r="F9" s="2" t="str">
        <f t="shared" si="0"/>
        <v/>
      </c>
      <c r="G9" s="2" t="str">
        <f>IF(Tableau1[[#This Row],[Donnée 4]]="Non",Tableau1[[#This Row],[Donnée 5]],"")</f>
        <v/>
      </c>
      <c r="H9" s="2">
        <f>IF(Tableau1[[#This Row],[Donnée 4]]="En cours",Tableau1[[#This Row],[Donnée 5]]/10,"En cours")</f>
        <v>8</v>
      </c>
      <c r="I9" s="3" t="str">
        <f>MONTH(Tableau1[[#This Row],[Donnée 3]])&amp;" - "&amp;YEAR(Tableau1[[#This Row],[Donnée 3]])</f>
        <v>1 - 2018</v>
      </c>
    </row>
    <row r="10" spans="1:9">
      <c r="A10" t="s">
        <v>17</v>
      </c>
      <c r="B10" t="s">
        <v>31</v>
      </c>
      <c r="C10" s="1">
        <v>43109</v>
      </c>
      <c r="D10" t="s">
        <v>37</v>
      </c>
      <c r="E10">
        <v>90</v>
      </c>
      <c r="F10" s="2" t="str">
        <f t="shared" si="0"/>
        <v/>
      </c>
      <c r="G10" s="2">
        <f>IF(Tableau1[[#This Row],[Donnée 4]]="Non",Tableau1[[#This Row],[Donnée 5]],"")</f>
        <v>90</v>
      </c>
      <c r="H10" s="2" t="str">
        <f>IF(Tableau1[[#This Row],[Donnée 4]]="En cours",Tableau1[[#This Row],[Donnée 5]]/10,"En cours")</f>
        <v>En cours</v>
      </c>
      <c r="I10" s="3" t="str">
        <f>MONTH(Tableau1[[#This Row],[Donnée 3]])&amp;" - "&amp;YEAR(Tableau1[[#This Row],[Donnée 3]])</f>
        <v>1 - 2018</v>
      </c>
    </row>
    <row r="11" spans="1:9">
      <c r="A11" t="s">
        <v>18</v>
      </c>
      <c r="B11" t="s">
        <v>32</v>
      </c>
      <c r="C11" s="1">
        <v>43110</v>
      </c>
      <c r="D11" t="s">
        <v>38</v>
      </c>
      <c r="E11">
        <v>100</v>
      </c>
      <c r="F11" s="2">
        <f t="shared" si="0"/>
        <v>1000</v>
      </c>
      <c r="G11" s="2" t="str">
        <f>IF(Tableau1[[#This Row],[Donnée 4]]="Non",Tableau1[[#This Row],[Donnée 5]],"")</f>
        <v/>
      </c>
      <c r="H11" s="2" t="str">
        <f>IF(Tableau1[[#This Row],[Donnée 4]]="En cours",Tableau1[[#This Row],[Donnée 5]]/10,"En cours")</f>
        <v>En cours</v>
      </c>
      <c r="I11" s="3" t="str">
        <f>MONTH(Tableau1[[#This Row],[Donnée 3]])&amp;" - "&amp;YEAR(Tableau1[[#This Row],[Donnée 3]])</f>
        <v>1 - 2018</v>
      </c>
    </row>
    <row r="12" spans="1:9">
      <c r="A12" t="s">
        <v>19</v>
      </c>
      <c r="B12" t="s">
        <v>33</v>
      </c>
      <c r="C12" s="1">
        <v>43111</v>
      </c>
      <c r="D12" t="s">
        <v>38</v>
      </c>
      <c r="E12">
        <v>110</v>
      </c>
      <c r="F12" s="2">
        <f t="shared" si="0"/>
        <v>1100</v>
      </c>
      <c r="G12" s="2" t="str">
        <f>IF(Tableau1[[#This Row],[Donnée 4]]="Non",Tableau1[[#This Row],[Donnée 5]],"")</f>
        <v/>
      </c>
      <c r="H12" s="2" t="str">
        <f>IF(Tableau1[[#This Row],[Donnée 4]]="En cours",Tableau1[[#This Row],[Donnée 5]]/10,"En cours")</f>
        <v>En cours</v>
      </c>
      <c r="I12" s="3" t="str">
        <f>MONTH(Tableau1[[#This Row],[Donnée 3]])&amp;" - "&amp;YEAR(Tableau1[[#This Row],[Donnée 3]])</f>
        <v>1 - 2018</v>
      </c>
    </row>
    <row r="13" spans="1:9">
      <c r="A13" t="s">
        <v>20</v>
      </c>
      <c r="B13" t="s">
        <v>34</v>
      </c>
      <c r="C13" s="1">
        <v>43112</v>
      </c>
      <c r="D13" t="s">
        <v>37</v>
      </c>
      <c r="E13">
        <v>120</v>
      </c>
      <c r="F13" s="2" t="str">
        <f t="shared" si="0"/>
        <v/>
      </c>
      <c r="G13" s="2">
        <f>IF(Tableau1[[#This Row],[Donnée 4]]="Non",Tableau1[[#This Row],[Donnée 5]],"")</f>
        <v>120</v>
      </c>
      <c r="H13" s="2" t="str">
        <f>IF(Tableau1[[#This Row],[Donnée 4]]="En cours",Tableau1[[#This Row],[Donnée 5]]/10,"En cours")</f>
        <v>En cours</v>
      </c>
      <c r="I13" s="3" t="str">
        <f>MONTH(Tableau1[[#This Row],[Donnée 3]])&amp;" - "&amp;YEAR(Tableau1[[#This Row],[Donnée 3]])</f>
        <v>1 - 2018</v>
      </c>
    </row>
    <row r="14" spans="1:9">
      <c r="A14" t="s">
        <v>21</v>
      </c>
      <c r="B14" t="s">
        <v>35</v>
      </c>
      <c r="C14" s="1">
        <v>43113</v>
      </c>
      <c r="D14" t="s">
        <v>39</v>
      </c>
      <c r="E14">
        <v>130</v>
      </c>
      <c r="F14" s="2" t="str">
        <f t="shared" si="0"/>
        <v/>
      </c>
      <c r="G14" s="2" t="str">
        <f>IF(Tableau1[[#This Row],[Donnée 4]]="Non",Tableau1[[#This Row],[Donnée 5]],"")</f>
        <v/>
      </c>
      <c r="H14" s="2">
        <f>IF(Tableau1[[#This Row],[Donnée 4]]="En cours",Tableau1[[#This Row],[Donnée 5]]/10,"En cours")</f>
        <v>13</v>
      </c>
      <c r="I14" s="3" t="str">
        <f>MONTH(Tableau1[[#This Row],[Donnée 3]])&amp;" - "&amp;YEAR(Tableau1[[#This Row],[Donnée 3]])</f>
        <v>1 - 2018</v>
      </c>
    </row>
    <row r="15" spans="1:9">
      <c r="A15" t="s">
        <v>22</v>
      </c>
      <c r="B15" t="s">
        <v>36</v>
      </c>
      <c r="C15" s="1">
        <v>43114</v>
      </c>
      <c r="D15" t="s">
        <v>37</v>
      </c>
      <c r="E15">
        <v>140</v>
      </c>
      <c r="F15" s="2" t="str">
        <f t="shared" si="0"/>
        <v/>
      </c>
      <c r="G15" s="2">
        <f>IF(Tableau1[[#This Row],[Donnée 4]]="Non",Tableau1[[#This Row],[Donnée 5]],"")</f>
        <v>140</v>
      </c>
      <c r="H15" s="2" t="str">
        <f>IF(Tableau1[[#This Row],[Donnée 4]]="En cours",Tableau1[[#This Row],[Donnée 5]]/10,"En cours")</f>
        <v>En cours</v>
      </c>
      <c r="I15" s="3" t="str">
        <f>MONTH(Tableau1[[#This Row],[Donnée 3]])&amp;" - "&amp;YEAR(Tableau1[[#This Row],[Donnée 3]])</f>
        <v>1 - 2018</v>
      </c>
    </row>
    <row r="16" spans="1:9">
      <c r="A16" s="4" t="s">
        <v>40</v>
      </c>
      <c r="B16" s="4" t="s">
        <v>36</v>
      </c>
      <c r="C16" s="5">
        <v>43153</v>
      </c>
      <c r="D16" s="4" t="s">
        <v>38</v>
      </c>
      <c r="E16" s="4">
        <v>120</v>
      </c>
      <c r="F16" s="6">
        <f>IF(D16="Oui",E16*10,"")</f>
        <v>1200</v>
      </c>
      <c r="G16" s="6" t="str">
        <f>IF(Tableau1[[#This Row],[Donnée 4]]="Non",Tableau1[[#This Row],[Donnée 5]],"")</f>
        <v/>
      </c>
      <c r="H16" s="6" t="str">
        <f>IF(Tableau1[[#This Row],[Donnée 4]]="En cours",Tableau1[[#This Row],[Donnée 5]]/10,"En cours")</f>
        <v>En cours</v>
      </c>
      <c r="I16" s="7" t="str">
        <f>MONTH(Tableau1[[#This Row],[Donnée 3]])&amp;" - "&amp;YEAR(Tableau1[[#This Row],[Donnée 3]])</f>
        <v>2 - 2018</v>
      </c>
    </row>
    <row r="17" spans="1:9">
      <c r="A17" s="4" t="s">
        <v>41</v>
      </c>
      <c r="B17" s="4"/>
      <c r="C17" s="5">
        <v>43160</v>
      </c>
      <c r="D17" s="4" t="s">
        <v>42</v>
      </c>
      <c r="E17" s="4">
        <v>125</v>
      </c>
      <c r="F17" s="6">
        <f>IF(D17="Oui",E17*10,"")</f>
        <v>1250</v>
      </c>
      <c r="G17" s="6" t="str">
        <f>IF(Tableau1[[#This Row],[Donnée 4]]="Non",Tableau1[[#This Row],[Donnée 5]],"")</f>
        <v/>
      </c>
      <c r="H17" s="6" t="str">
        <f>IF(Tableau1[[#This Row],[Donnée 4]]="En cours",Tableau1[[#This Row],[Donnée 5]]/10,"En cours")</f>
        <v>En cours</v>
      </c>
      <c r="I17" s="7" t="str">
        <f>MONTH(Tableau1[[#This Row],[Donnée 3]])&amp;" - "&amp;YEAR(Tableau1[[#This Row],[Donnée 3]])</f>
        <v>3 - 2018</v>
      </c>
    </row>
    <row r="18" spans="1:9">
      <c r="A18" s="4" t="s">
        <v>43</v>
      </c>
      <c r="B18" s="4"/>
      <c r="C18" s="5">
        <v>43160</v>
      </c>
      <c r="D18" s="4" t="s">
        <v>44</v>
      </c>
      <c r="E18" s="4">
        <v>256</v>
      </c>
      <c r="F18" s="6" t="str">
        <f>IF(D18="Oui",E18*10,"")</f>
        <v/>
      </c>
      <c r="G18" s="6">
        <f>IF(Tableau1[[#This Row],[Donnée 4]]="Non",Tableau1[[#This Row],[Donnée 5]],"")</f>
        <v>256</v>
      </c>
      <c r="H18" s="6" t="str">
        <f>IF(Tableau1[[#This Row],[Donnée 4]]="En cours",Tableau1[[#This Row],[Donnée 5]]/10,"En cours")</f>
        <v>En cours</v>
      </c>
      <c r="I18" s="7" t="str">
        <f>MONTH(Tableau1[[#This Row],[Donnée 3]])&amp;" - "&amp;YEAR(Tableau1[[#This Row],[Donnée 3]])</f>
        <v>3 - 2018</v>
      </c>
    </row>
  </sheetData>
  <conditionalFormatting sqref="D2:D18">
    <cfRule type="expression" dxfId="1" priority="2">
      <formula>AND($D2="Non")</formula>
    </cfRule>
  </conditionalFormatting>
  <conditionalFormatting sqref="E2:E18">
    <cfRule type="expression" dxfId="0" priority="1">
      <formula>AND($D2="Oui")</formula>
    </cfRule>
  </conditionalFormatting>
  <dataValidations count="1">
    <dataValidation type="list" allowBlank="1" showInputMessage="1" showErrorMessage="1" sqref="D2:D18">
      <formula1>"Oui,Non,En Cours"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2018-03-01T13:14:14Z</dcterms:created>
  <dcterms:modified xsi:type="dcterms:W3CDTF">2018-03-01T13:30:04Z</dcterms:modified>
</cp:coreProperties>
</file>