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674C33DE-A571-4296-81D1-E98DCE7E090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Base 2020" sheetId="1" r:id="rId1"/>
    <sheet name="Base Gladi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2" i="1" a="1"/>
  <c r="G2" i="1" s="1"/>
</calcChain>
</file>

<file path=xl/sharedStrings.xml><?xml version="1.0" encoding="utf-8"?>
<sst xmlns="http://schemas.openxmlformats.org/spreadsheetml/2006/main" count="279" uniqueCount="136">
  <si>
    <t>Catégorie</t>
  </si>
  <si>
    <t>Marque</t>
  </si>
  <si>
    <t>Modèle</t>
  </si>
  <si>
    <t>Code matériel</t>
  </si>
  <si>
    <t>N° de série</t>
  </si>
  <si>
    <t>Identifiant réseau</t>
  </si>
  <si>
    <t>L'employé est-il administrateur de son poste ?</t>
  </si>
  <si>
    <t>FL</t>
  </si>
  <si>
    <t>VM</t>
  </si>
  <si>
    <t>VMWare</t>
  </si>
  <si>
    <t>VDI</t>
  </si>
  <si>
    <t xml:space="preserve"> -</t>
  </si>
  <si>
    <t>J</t>
  </si>
  <si>
    <t>B</t>
  </si>
  <si>
    <t>nom</t>
  </si>
  <si>
    <t>prénom</t>
  </si>
  <si>
    <t>statut</t>
  </si>
  <si>
    <t>section budgétaire</t>
  </si>
  <si>
    <t>CDI</t>
  </si>
  <si>
    <t>Z4</t>
  </si>
  <si>
    <t>N5</t>
  </si>
  <si>
    <t>E5</t>
  </si>
  <si>
    <t>E6</t>
  </si>
  <si>
    <t>I4</t>
  </si>
  <si>
    <t>I9</t>
  </si>
  <si>
    <t>DG</t>
  </si>
  <si>
    <t>L4</t>
  </si>
  <si>
    <t>L9</t>
  </si>
  <si>
    <t>FL0000771</t>
  </si>
  <si>
    <t>Nathalie</t>
  </si>
  <si>
    <t>Z1</t>
  </si>
  <si>
    <t>Vincent</t>
  </si>
  <si>
    <t>Francois</t>
  </si>
  <si>
    <t>FL0000037</t>
  </si>
  <si>
    <t>Andre</t>
  </si>
  <si>
    <t>FL0000039</t>
  </si>
  <si>
    <t>Serge</t>
  </si>
  <si>
    <t>FL0000140</t>
  </si>
  <si>
    <t>Lorraine</t>
  </si>
  <si>
    <t>Sylvie</t>
  </si>
  <si>
    <t>FL0000293</t>
  </si>
  <si>
    <t>Cyrille</t>
  </si>
  <si>
    <t>FL0000035</t>
  </si>
  <si>
    <t>Veronique</t>
  </si>
  <si>
    <t>Isabelle</t>
  </si>
  <si>
    <t>FL0000338</t>
  </si>
  <si>
    <t>Viviane</t>
  </si>
  <si>
    <t>FL0000309</t>
  </si>
  <si>
    <t>Khadija</t>
  </si>
  <si>
    <t>FL0000465</t>
  </si>
  <si>
    <t>FL0000233</t>
  </si>
  <si>
    <t>FL0000472</t>
  </si>
  <si>
    <t>FL0000181</t>
  </si>
  <si>
    <t>Sabine</t>
  </si>
  <si>
    <t>FL0000189</t>
  </si>
  <si>
    <t>Marie-Pierre</t>
  </si>
  <si>
    <t>FL0000020</t>
  </si>
  <si>
    <t>FL0000446</t>
  </si>
  <si>
    <t>Francine</t>
  </si>
  <si>
    <t>FL0000254</t>
  </si>
  <si>
    <t>Yvelyne</t>
  </si>
  <si>
    <t>Budjet Direction</t>
  </si>
  <si>
    <t>GE</t>
  </si>
  <si>
    <t>FO</t>
  </si>
  <si>
    <t>RI</t>
  </si>
  <si>
    <t>SE</t>
  </si>
  <si>
    <t>SG</t>
  </si>
  <si>
    <t>REUL</t>
  </si>
  <si>
    <t>FAU</t>
  </si>
  <si>
    <t>BOU</t>
  </si>
  <si>
    <t>BRE</t>
  </si>
  <si>
    <t>COU</t>
  </si>
  <si>
    <t>MICH</t>
  </si>
  <si>
    <t>PER</t>
  </si>
  <si>
    <t>LEDO</t>
  </si>
  <si>
    <t>VERT</t>
  </si>
  <si>
    <t>ESCA</t>
  </si>
  <si>
    <t>KASSI</t>
  </si>
  <si>
    <t>HART</t>
  </si>
  <si>
    <t>SCHN</t>
  </si>
  <si>
    <t>LAUG</t>
  </si>
  <si>
    <t>LUMB</t>
  </si>
  <si>
    <t>ARGO</t>
  </si>
  <si>
    <t>Web Trotter</t>
  </si>
  <si>
    <t>Vidéoprojecteur Epson EB-W29</t>
  </si>
  <si>
    <t>Ecran</t>
  </si>
  <si>
    <t>Vidéoprojecteur</t>
  </si>
  <si>
    <t>GALET 4G WiFi</t>
  </si>
  <si>
    <t>HEWLETT-PACKARD</t>
  </si>
  <si>
    <t>Rim</t>
  </si>
  <si>
    <t>BlackBerry Curve 8520</t>
  </si>
  <si>
    <t>Nokia</t>
  </si>
  <si>
    <t>Hstnn-i11x</t>
  </si>
  <si>
    <t>CNU427ZN04</t>
  </si>
  <si>
    <t>CNU427ZP21</t>
  </si>
  <si>
    <t>CNU427ZMW1</t>
  </si>
  <si>
    <t>CNU427ZMN5</t>
  </si>
  <si>
    <t>Lexmark</t>
  </si>
  <si>
    <t>MS415dn</t>
  </si>
  <si>
    <t>FCSFPR01030</t>
  </si>
  <si>
    <t>FCSFPR01049</t>
  </si>
  <si>
    <t>FCSFPR01038</t>
  </si>
  <si>
    <t>FCSFPR01031</t>
  </si>
  <si>
    <t>NOKIA</t>
  </si>
  <si>
    <t>HUAWEI</t>
  </si>
  <si>
    <t>EPSON</t>
  </si>
  <si>
    <t>C4G503185</t>
  </si>
  <si>
    <t>Salle Thales</t>
  </si>
  <si>
    <t>FCSFWV00037</t>
  </si>
  <si>
    <t>FCSFWV00036</t>
  </si>
  <si>
    <t>FCSFWV00031</t>
  </si>
  <si>
    <t>FCSFWV00034</t>
  </si>
  <si>
    <t>FCSFWV00043</t>
  </si>
  <si>
    <t>FCSFWV00045</t>
  </si>
  <si>
    <t>FCSFWV00047</t>
  </si>
  <si>
    <t>VTSK6300</t>
  </si>
  <si>
    <t>LCONVERGEN</t>
  </si>
  <si>
    <t>FL0000021</t>
  </si>
  <si>
    <t>FL0000038</t>
  </si>
  <si>
    <t>FL0000040</t>
  </si>
  <si>
    <t>FL0000041</t>
  </si>
  <si>
    <t>FL0000182</t>
  </si>
  <si>
    <t>FL0000183</t>
  </si>
  <si>
    <t>FL0000255</t>
  </si>
  <si>
    <t>FL0000256</t>
  </si>
  <si>
    <t>FL0000257</t>
  </si>
  <si>
    <t>FL0000258</t>
  </si>
  <si>
    <t>FL0000310</t>
  </si>
  <si>
    <t>FL0000311</t>
  </si>
  <si>
    <t>A Su</t>
  </si>
  <si>
    <t>IMP</t>
  </si>
  <si>
    <t>Tél</t>
  </si>
  <si>
    <t>451445LM</t>
  </si>
  <si>
    <t>451445L</t>
  </si>
  <si>
    <t>451445LM1T</t>
  </si>
  <si>
    <t>451445LM1TM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</si>
</sst>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49" fontId="0" fillId="0" borderId="0" xfId="0" applyNumberFormat="1"/>
    <xf numFmtId="49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showZeros="0" tabSelected="1" workbookViewId="0">
      <selection activeCell="G2" sqref="G2:G17"/>
    </sheetView>
  </sheetViews>
  <sheetFormatPr baseColWidth="10" defaultRowHeight="15" x14ac:dyDescent="0.25"/>
  <cols>
    <col min="2" max="2" width="8.7109375" bestFit="1" customWidth="1"/>
    <col min="3" max="3" width="12.28515625" bestFit="1" customWidth="1"/>
    <col min="4" max="4" width="13.5703125" bestFit="1" customWidth="1"/>
    <col min="5" max="5" width="17.7109375" bestFit="1" customWidth="1"/>
    <col min="6" max="6" width="17" bestFit="1" customWidth="1"/>
    <col min="8" max="8" width="42.7109375" bestFit="1" customWidth="1"/>
    <col min="10" max="10" width="42" bestFit="1" customWidth="1"/>
    <col min="13" max="13" width="20.140625" bestFit="1" customWidth="1"/>
  </cols>
  <sheetData>
    <row r="1" spans="1:7" ht="15.75" thickBot="1" x14ac:dyDescent="0.3">
      <c r="A1" s="1" t="s">
        <v>7</v>
      </c>
      <c r="B1" s="2" t="s">
        <v>14</v>
      </c>
      <c r="C1" s="3" t="s">
        <v>15</v>
      </c>
      <c r="D1" s="2" t="s">
        <v>16</v>
      </c>
      <c r="E1" s="2" t="s">
        <v>17</v>
      </c>
      <c r="F1" s="3" t="s">
        <v>61</v>
      </c>
      <c r="G1" s="3" t="s">
        <v>107</v>
      </c>
    </row>
    <row r="2" spans="1:7" x14ac:dyDescent="0.25">
      <c r="A2" s="4" t="s">
        <v>56</v>
      </c>
      <c r="B2" t="s">
        <v>67</v>
      </c>
      <c r="C2" t="s">
        <v>31</v>
      </c>
      <c r="D2" t="s">
        <v>18</v>
      </c>
      <c r="E2" t="s">
        <v>22</v>
      </c>
      <c r="F2" t="s">
        <v>62</v>
      </c>
      <c r="G2" t="str">
        <f t="array" ref="G2">INDEX('Base Gladis'!G$2:G$25,SUMPRODUCT(('Base Gladis'!I$2:I$25='Base 2020'!A2)*('Base Gladis'!C$2:C$25="VDI")*(ROW('Base Gladis'!A$2:A$25)-1)))</f>
        <v>B</v>
      </c>
    </row>
    <row r="3" spans="1:7" x14ac:dyDescent="0.25">
      <c r="A3" s="4" t="s">
        <v>42</v>
      </c>
      <c r="B3" t="s">
        <v>68</v>
      </c>
      <c r="C3" t="s">
        <v>43</v>
      </c>
      <c r="D3" t="s">
        <v>18</v>
      </c>
      <c r="E3" t="s">
        <v>23</v>
      </c>
      <c r="F3" t="s">
        <v>63</v>
      </c>
      <c r="G3">
        <f t="array" ref="G3">INDEX('Base Gladis'!G$2:G$25,SUMPRODUCT(('Base Gladis'!I$2:I$25='Base 2020'!A3)*('Base Gladis'!C$2:C$25="VDI")*(ROW('Base Gladis'!A$2:A$25)-1)))</f>
        <v>0</v>
      </c>
    </row>
    <row r="4" spans="1:7" x14ac:dyDescent="0.25">
      <c r="A4" s="4" t="s">
        <v>33</v>
      </c>
      <c r="B4" t="s">
        <v>69</v>
      </c>
      <c r="C4" t="s">
        <v>34</v>
      </c>
      <c r="D4" t="s">
        <v>18</v>
      </c>
      <c r="E4" t="s">
        <v>30</v>
      </c>
      <c r="F4" t="s">
        <v>64</v>
      </c>
      <c r="G4" t="str">
        <f t="array" ref="G4">INDEX('Base Gladis'!G$2:G$25,SUMPRODUCT(('Base Gladis'!I$2:I$25='Base 2020'!A4)*('Base Gladis'!C$2:C$25="VDI")*(ROW('Base Gladis'!A$2:A$25)-1)))</f>
        <v>B</v>
      </c>
    </row>
    <row r="5" spans="1:7" x14ac:dyDescent="0.25">
      <c r="A5" s="4" t="s">
        <v>35</v>
      </c>
      <c r="B5" t="s">
        <v>70</v>
      </c>
      <c r="C5" t="s">
        <v>36</v>
      </c>
      <c r="D5" t="s">
        <v>18</v>
      </c>
      <c r="E5" t="s">
        <v>26</v>
      </c>
      <c r="F5" t="s">
        <v>65</v>
      </c>
      <c r="G5">
        <f t="array" ref="G5">INDEX('Base Gladis'!G$2:G$25,SUMPRODUCT(('Base Gladis'!I$2:I$25='Base 2020'!A5)*('Base Gladis'!C$2:C$25="VDI")*(ROW('Base Gladis'!A$2:A$25)-1)))</f>
        <v>0</v>
      </c>
    </row>
    <row r="6" spans="1:7" x14ac:dyDescent="0.25">
      <c r="A6" s="4" t="s">
        <v>37</v>
      </c>
      <c r="B6" t="s">
        <v>71</v>
      </c>
      <c r="C6" t="s">
        <v>38</v>
      </c>
      <c r="D6" t="s">
        <v>18</v>
      </c>
      <c r="E6" t="s">
        <v>23</v>
      </c>
      <c r="F6" t="s">
        <v>63</v>
      </c>
      <c r="G6">
        <f t="array" ref="G6">INDEX('Base Gladis'!G$2:G$25,SUMPRODUCT(('Base Gladis'!I$2:I$25='Base 2020'!A6)*('Base Gladis'!C$2:C$25="VDI")*(ROW('Base Gladis'!A$2:A$25)-1)))</f>
        <v>0</v>
      </c>
    </row>
    <row r="7" spans="1:7" x14ac:dyDescent="0.25">
      <c r="A7" s="4" t="s">
        <v>52</v>
      </c>
      <c r="B7" t="s">
        <v>72</v>
      </c>
      <c r="C7" t="s">
        <v>53</v>
      </c>
      <c r="D7" t="s">
        <v>18</v>
      </c>
      <c r="E7" t="s">
        <v>27</v>
      </c>
      <c r="F7" t="s">
        <v>65</v>
      </c>
      <c r="G7" t="str">
        <f t="array" ref="G7">INDEX('Base Gladis'!G$2:G$25,SUMPRODUCT(('Base Gladis'!I$2:I$25='Base 2020'!A7)*('Base Gladis'!C$2:C$25="VDI")*(ROW('Base Gladis'!A$2:A$25)-1)))</f>
        <v>J</v>
      </c>
    </row>
    <row r="8" spans="1:7" x14ac:dyDescent="0.25">
      <c r="A8" s="4" t="s">
        <v>54</v>
      </c>
      <c r="B8" t="s">
        <v>73</v>
      </c>
      <c r="C8" t="s">
        <v>55</v>
      </c>
      <c r="D8" t="s">
        <v>18</v>
      </c>
      <c r="E8" t="s">
        <v>19</v>
      </c>
      <c r="F8" t="s">
        <v>64</v>
      </c>
      <c r="G8">
        <f t="array" ref="G8">INDEX('Base Gladis'!G$2:G$25,SUMPRODUCT(('Base Gladis'!I$2:I$25='Base 2020'!A8)*('Base Gladis'!C$2:C$25="VDI")*(ROW('Base Gladis'!A$2:A$25)-1)))</f>
        <v>0</v>
      </c>
    </row>
    <row r="9" spans="1:7" x14ac:dyDescent="0.25">
      <c r="A9" s="4" t="s">
        <v>50</v>
      </c>
      <c r="B9" t="s">
        <v>74</v>
      </c>
      <c r="C9" t="s">
        <v>39</v>
      </c>
      <c r="D9" t="s">
        <v>18</v>
      </c>
      <c r="E9" t="s">
        <v>23</v>
      </c>
      <c r="F9" t="s">
        <v>63</v>
      </c>
      <c r="G9">
        <f t="array" ref="G9">INDEX('Base Gladis'!G$2:G$25,SUMPRODUCT(('Base Gladis'!I$2:I$25='Base 2020'!A9)*('Base Gladis'!C$2:C$25="VDI")*(ROW('Base Gladis'!A$2:A$25)-1)))</f>
        <v>0</v>
      </c>
    </row>
    <row r="10" spans="1:7" x14ac:dyDescent="0.25">
      <c r="A10" s="4" t="s">
        <v>59</v>
      </c>
      <c r="B10" t="s">
        <v>75</v>
      </c>
      <c r="C10" t="s">
        <v>60</v>
      </c>
      <c r="D10" t="s">
        <v>18</v>
      </c>
      <c r="E10" t="s">
        <v>23</v>
      </c>
      <c r="F10" t="s">
        <v>63</v>
      </c>
      <c r="G10" t="str">
        <f t="array" ref="G10">INDEX('Base Gladis'!G$2:G$25,SUMPRODUCT(('Base Gladis'!I$2:I$25='Base 2020'!A10)*('Base Gladis'!C$2:C$25="VDI")*(ROW('Base Gladis'!A$2:A$25)-1)))</f>
        <v>J</v>
      </c>
    </row>
    <row r="11" spans="1:7" x14ac:dyDescent="0.25">
      <c r="A11" s="4" t="s">
        <v>40</v>
      </c>
      <c r="B11" t="s">
        <v>76</v>
      </c>
      <c r="C11" t="s">
        <v>41</v>
      </c>
      <c r="D11" t="s">
        <v>18</v>
      </c>
      <c r="E11" t="s">
        <v>20</v>
      </c>
      <c r="F11" t="s">
        <v>63</v>
      </c>
      <c r="G11" t="str">
        <f t="array" ref="G11">INDEX('Base Gladis'!G$2:G$25,SUMPRODUCT(('Base Gladis'!I$2:I$25='Base 2020'!A11)*('Base Gladis'!C$2:C$25="VDI")*(ROW('Base Gladis'!A$2:A$25)-1)))</f>
        <v>B</v>
      </c>
    </row>
    <row r="12" spans="1:7" x14ac:dyDescent="0.25">
      <c r="A12" s="4" t="s">
        <v>47</v>
      </c>
      <c r="B12" t="s">
        <v>77</v>
      </c>
      <c r="C12" t="s">
        <v>48</v>
      </c>
      <c r="D12" t="s">
        <v>18</v>
      </c>
      <c r="E12" t="s">
        <v>19</v>
      </c>
      <c r="F12" t="s">
        <v>64</v>
      </c>
      <c r="G12" t="str">
        <f t="array" ref="G12">INDEX('Base Gladis'!G$2:G$25,SUMPRODUCT(('Base Gladis'!I$2:I$25='Base 2020'!A12)*('Base Gladis'!C$2:C$25="VDI")*(ROW('Base Gladis'!A$2:A$25)-1)))</f>
        <v>J</v>
      </c>
    </row>
    <row r="13" spans="1:7" x14ac:dyDescent="0.25">
      <c r="A13" s="4" t="s">
        <v>45</v>
      </c>
      <c r="B13" t="s">
        <v>78</v>
      </c>
      <c r="C13" t="s">
        <v>46</v>
      </c>
      <c r="D13" t="s">
        <v>18</v>
      </c>
      <c r="E13" t="s">
        <v>27</v>
      </c>
      <c r="F13" t="s">
        <v>66</v>
      </c>
      <c r="G13">
        <f t="array" ref="G13">INDEX('Base Gladis'!G$2:G$25,SUMPRODUCT(('Base Gladis'!I$2:I$25='Base 2020'!A13)*('Base Gladis'!C$2:C$25="VDI")*(ROW('Base Gladis'!A$2:A$25)-1)))</f>
        <v>0</v>
      </c>
    </row>
    <row r="14" spans="1:7" x14ac:dyDescent="0.25">
      <c r="A14" s="4" t="s">
        <v>57</v>
      </c>
      <c r="B14" t="s">
        <v>79</v>
      </c>
      <c r="C14" t="s">
        <v>58</v>
      </c>
      <c r="D14" t="s">
        <v>18</v>
      </c>
      <c r="E14" t="s">
        <v>19</v>
      </c>
      <c r="F14" t="s">
        <v>64</v>
      </c>
      <c r="G14">
        <f t="array" ref="G14">INDEX('Base Gladis'!G$2:G$25,SUMPRODUCT(('Base Gladis'!I$2:I$25='Base 2020'!A14)*('Base Gladis'!C$2:C$25="VDI")*(ROW('Base Gladis'!A$2:A$25)-1)))</f>
        <v>0</v>
      </c>
    </row>
    <row r="15" spans="1:7" x14ac:dyDescent="0.25">
      <c r="A15" s="4" t="s">
        <v>49</v>
      </c>
      <c r="B15" t="s">
        <v>80</v>
      </c>
      <c r="C15" t="s">
        <v>32</v>
      </c>
      <c r="D15" t="s">
        <v>18</v>
      </c>
      <c r="E15" t="s">
        <v>25</v>
      </c>
      <c r="F15" t="s">
        <v>25</v>
      </c>
      <c r="G15">
        <f t="array" ref="G15">INDEX('Base Gladis'!G$2:G$25,SUMPRODUCT(('Base Gladis'!I$2:I$25='Base 2020'!A15)*('Base Gladis'!C$2:C$25="VDI")*(ROW('Base Gladis'!A$2:A$25)-1)))</f>
        <v>0</v>
      </c>
    </row>
    <row r="16" spans="1:7" x14ac:dyDescent="0.25">
      <c r="A16" s="4" t="s">
        <v>51</v>
      </c>
      <c r="B16" t="s">
        <v>81</v>
      </c>
      <c r="C16" t="s">
        <v>44</v>
      </c>
      <c r="D16" t="s">
        <v>18</v>
      </c>
      <c r="E16" t="s">
        <v>24</v>
      </c>
      <c r="F16" t="s">
        <v>63</v>
      </c>
      <c r="G16" t="str">
        <f t="array" ref="G16">INDEX('Base Gladis'!G$2:G$25,SUMPRODUCT(('Base Gladis'!I$2:I$25='Base 2020'!A16)*('Base Gladis'!C$2:C$25="VDI")*(ROW('Base Gladis'!A$2:A$25)-1)))</f>
        <v>J</v>
      </c>
    </row>
    <row r="17" spans="1:7" x14ac:dyDescent="0.25">
      <c r="A17" s="4" t="s">
        <v>28</v>
      </c>
      <c r="B17" t="s">
        <v>82</v>
      </c>
      <c r="C17" t="s">
        <v>29</v>
      </c>
      <c r="D17" t="s">
        <v>18</v>
      </c>
      <c r="E17" t="s">
        <v>21</v>
      </c>
      <c r="F17" t="s">
        <v>62</v>
      </c>
      <c r="G17">
        <f t="array" ref="G17">INDEX('Base Gladis'!G$2:G$25,SUMPRODUCT(('Base Gladis'!I$2:I$25='Base 2020'!A17)*('Base Gladis'!C$2:C$25="VDI")*(ROW('Base Gladis'!A$2:A$25)-1)))</f>
        <v>0</v>
      </c>
    </row>
  </sheetData>
  <sheetProtection selectLockedCells="1" sort="0" autoFilter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5"/>
  <sheetViews>
    <sheetView workbookViewId="0">
      <selection activeCell="G21" sqref="G21"/>
    </sheetView>
  </sheetViews>
  <sheetFormatPr baseColWidth="10" defaultRowHeight="15" x14ac:dyDescent="0.25"/>
  <cols>
    <col min="1" max="1" width="15.5703125" bestFit="1" customWidth="1"/>
    <col min="2" max="2" width="18.28515625" bestFit="1" customWidth="1"/>
    <col min="3" max="3" width="28.85546875" bestFit="1" customWidth="1"/>
    <col min="4" max="4" width="13.5703125" bestFit="1" customWidth="1"/>
    <col min="5" max="5" width="15.7109375" bestFit="1" customWidth="1"/>
    <col min="6" max="6" width="17" bestFit="1" customWidth="1"/>
    <col min="8" max="8" width="42.7109375" bestFit="1" customWidth="1"/>
    <col min="9" max="9" width="13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107</v>
      </c>
      <c r="H1" t="s">
        <v>6</v>
      </c>
      <c r="I1" t="s">
        <v>7</v>
      </c>
    </row>
    <row r="2" spans="1:9" x14ac:dyDescent="0.25">
      <c r="A2" t="s">
        <v>86</v>
      </c>
      <c r="B2" t="s">
        <v>105</v>
      </c>
      <c r="C2" t="s">
        <v>84</v>
      </c>
      <c r="D2">
        <v>503162</v>
      </c>
      <c r="E2" t="s">
        <v>115</v>
      </c>
      <c r="F2" t="s">
        <v>11</v>
      </c>
    </row>
    <row r="3" spans="1:9" x14ac:dyDescent="0.25">
      <c r="A3" t="s">
        <v>8</v>
      </c>
      <c r="B3" t="s">
        <v>9</v>
      </c>
      <c r="C3" t="s">
        <v>10</v>
      </c>
      <c r="D3" t="s">
        <v>111</v>
      </c>
      <c r="E3" t="s">
        <v>11</v>
      </c>
      <c r="F3" t="s">
        <v>111</v>
      </c>
      <c r="G3" t="s">
        <v>13</v>
      </c>
      <c r="H3" t="s">
        <v>11</v>
      </c>
      <c r="I3" s="4" t="s">
        <v>56</v>
      </c>
    </row>
    <row r="4" spans="1:9" x14ac:dyDescent="0.25">
      <c r="A4" t="s">
        <v>129</v>
      </c>
      <c r="B4" t="s">
        <v>89</v>
      </c>
      <c r="C4" t="s">
        <v>90</v>
      </c>
      <c r="D4">
        <v>502772</v>
      </c>
      <c r="E4">
        <v>357828042687148</v>
      </c>
      <c r="F4">
        <v>27768807</v>
      </c>
      <c r="H4" t="s">
        <v>11</v>
      </c>
      <c r="I4" s="4" t="s">
        <v>117</v>
      </c>
    </row>
    <row r="5" spans="1:9" x14ac:dyDescent="0.25">
      <c r="A5" t="s">
        <v>8</v>
      </c>
      <c r="B5" t="s">
        <v>9</v>
      </c>
      <c r="C5" t="s">
        <v>10</v>
      </c>
      <c r="D5" t="s">
        <v>109</v>
      </c>
      <c r="E5" t="s">
        <v>11</v>
      </c>
      <c r="F5" t="s">
        <v>109</v>
      </c>
      <c r="G5" t="s">
        <v>13</v>
      </c>
      <c r="H5" t="s">
        <v>11</v>
      </c>
      <c r="I5" s="4" t="s">
        <v>33</v>
      </c>
    </row>
    <row r="6" spans="1:9" x14ac:dyDescent="0.25">
      <c r="A6" t="s">
        <v>85</v>
      </c>
      <c r="B6" t="s">
        <v>88</v>
      </c>
      <c r="C6" t="s">
        <v>92</v>
      </c>
      <c r="D6">
        <v>501527</v>
      </c>
      <c r="E6" t="s">
        <v>93</v>
      </c>
      <c r="F6" t="s">
        <v>11</v>
      </c>
      <c r="H6" t="s">
        <v>11</v>
      </c>
      <c r="I6" s="4" t="s">
        <v>118</v>
      </c>
    </row>
    <row r="7" spans="1:9" x14ac:dyDescent="0.25">
      <c r="A7" t="s">
        <v>85</v>
      </c>
      <c r="B7" t="s">
        <v>88</v>
      </c>
      <c r="C7" t="s">
        <v>92</v>
      </c>
      <c r="D7">
        <v>501528</v>
      </c>
      <c r="E7" t="s">
        <v>94</v>
      </c>
      <c r="F7" t="s">
        <v>11</v>
      </c>
      <c r="H7" t="s">
        <v>11</v>
      </c>
      <c r="I7" s="4" t="s">
        <v>35</v>
      </c>
    </row>
    <row r="8" spans="1:9" x14ac:dyDescent="0.25">
      <c r="A8" t="s">
        <v>85</v>
      </c>
      <c r="B8" t="s">
        <v>88</v>
      </c>
      <c r="C8" t="s">
        <v>92</v>
      </c>
      <c r="D8">
        <v>501529</v>
      </c>
      <c r="E8" t="s">
        <v>95</v>
      </c>
      <c r="F8" t="s">
        <v>11</v>
      </c>
      <c r="H8" t="s">
        <v>11</v>
      </c>
      <c r="I8" s="4" t="s">
        <v>119</v>
      </c>
    </row>
    <row r="9" spans="1:9" x14ac:dyDescent="0.25">
      <c r="A9" t="s">
        <v>85</v>
      </c>
      <c r="B9" t="s">
        <v>88</v>
      </c>
      <c r="C9" t="s">
        <v>92</v>
      </c>
      <c r="D9">
        <v>501530</v>
      </c>
      <c r="E9" t="s">
        <v>96</v>
      </c>
      <c r="F9" t="s">
        <v>11</v>
      </c>
      <c r="H9" t="s">
        <v>11</v>
      </c>
      <c r="I9" s="4" t="s">
        <v>120</v>
      </c>
    </row>
    <row r="10" spans="1:9" x14ac:dyDescent="0.25">
      <c r="A10" t="s">
        <v>8</v>
      </c>
      <c r="B10" t="s">
        <v>9</v>
      </c>
      <c r="C10" t="s">
        <v>10</v>
      </c>
      <c r="D10" t="s">
        <v>110</v>
      </c>
      <c r="E10" t="s">
        <v>11</v>
      </c>
      <c r="F10" t="s">
        <v>110</v>
      </c>
      <c r="G10" t="s">
        <v>12</v>
      </c>
      <c r="H10" t="s">
        <v>11</v>
      </c>
      <c r="I10" s="4" t="s">
        <v>52</v>
      </c>
    </row>
    <row r="11" spans="1:9" x14ac:dyDescent="0.25">
      <c r="A11" t="s">
        <v>85</v>
      </c>
      <c r="B11" t="s">
        <v>88</v>
      </c>
      <c r="C11" t="s">
        <v>92</v>
      </c>
      <c r="D11">
        <v>501531</v>
      </c>
      <c r="E11" t="s">
        <v>96</v>
      </c>
      <c r="H11" t="s">
        <v>11</v>
      </c>
      <c r="I11" s="4" t="s">
        <v>121</v>
      </c>
    </row>
    <row r="12" spans="1:9" x14ac:dyDescent="0.25">
      <c r="A12" t="s">
        <v>8</v>
      </c>
      <c r="B12" t="s">
        <v>9</v>
      </c>
      <c r="C12" t="s">
        <v>10</v>
      </c>
      <c r="D12" t="s">
        <v>112</v>
      </c>
      <c r="E12" t="s">
        <v>11</v>
      </c>
      <c r="F12" t="s">
        <v>112</v>
      </c>
      <c r="G12" t="s">
        <v>12</v>
      </c>
      <c r="H12" t="s">
        <v>11</v>
      </c>
      <c r="I12" s="4" t="s">
        <v>122</v>
      </c>
    </row>
    <row r="13" spans="1:9" x14ac:dyDescent="0.25">
      <c r="A13" t="s">
        <v>8</v>
      </c>
      <c r="B13" t="s">
        <v>9</v>
      </c>
      <c r="C13" t="s">
        <v>10</v>
      </c>
      <c r="D13" t="s">
        <v>113</v>
      </c>
      <c r="E13" t="s">
        <v>11</v>
      </c>
      <c r="F13" t="s">
        <v>113</v>
      </c>
      <c r="G13" t="s">
        <v>12</v>
      </c>
      <c r="H13" t="s">
        <v>11</v>
      </c>
      <c r="I13" s="4" t="s">
        <v>59</v>
      </c>
    </row>
    <row r="14" spans="1:9" x14ac:dyDescent="0.25">
      <c r="A14" t="s">
        <v>130</v>
      </c>
      <c r="B14" t="s">
        <v>97</v>
      </c>
      <c r="C14" t="s">
        <v>98</v>
      </c>
      <c r="D14">
        <v>501593</v>
      </c>
      <c r="E14" t="s">
        <v>135</v>
      </c>
      <c r="F14" t="s">
        <v>99</v>
      </c>
      <c r="H14" t="s">
        <v>11</v>
      </c>
      <c r="I14" s="4" t="s">
        <v>123</v>
      </c>
    </row>
    <row r="15" spans="1:9" x14ac:dyDescent="0.25">
      <c r="A15" t="s">
        <v>130</v>
      </c>
      <c r="B15" t="s">
        <v>97</v>
      </c>
      <c r="C15" t="s">
        <v>98</v>
      </c>
      <c r="D15">
        <v>501594</v>
      </c>
      <c r="E15" t="s">
        <v>134</v>
      </c>
      <c r="F15" t="s">
        <v>100</v>
      </c>
      <c r="I15" s="4" t="s">
        <v>124</v>
      </c>
    </row>
    <row r="16" spans="1:9" x14ac:dyDescent="0.25">
      <c r="A16" t="s">
        <v>130</v>
      </c>
      <c r="B16" t="s">
        <v>97</v>
      </c>
      <c r="C16" t="s">
        <v>98</v>
      </c>
      <c r="D16">
        <v>501595</v>
      </c>
      <c r="E16" t="s">
        <v>133</v>
      </c>
      <c r="F16" t="s">
        <v>101</v>
      </c>
      <c r="H16" t="s">
        <v>11</v>
      </c>
      <c r="I16" s="4" t="s">
        <v>125</v>
      </c>
    </row>
    <row r="17" spans="1:9" x14ac:dyDescent="0.25">
      <c r="A17" t="s">
        <v>130</v>
      </c>
      <c r="B17" t="s">
        <v>97</v>
      </c>
      <c r="C17" t="s">
        <v>98</v>
      </c>
      <c r="D17">
        <v>501535</v>
      </c>
      <c r="E17" t="s">
        <v>132</v>
      </c>
      <c r="F17" t="s">
        <v>102</v>
      </c>
      <c r="H17" t="s">
        <v>11</v>
      </c>
      <c r="I17" s="4" t="s">
        <v>126</v>
      </c>
    </row>
    <row r="18" spans="1:9" x14ac:dyDescent="0.25">
      <c r="A18" t="s">
        <v>8</v>
      </c>
      <c r="B18" t="s">
        <v>9</v>
      </c>
      <c r="C18" t="s">
        <v>10</v>
      </c>
      <c r="D18" t="s">
        <v>11</v>
      </c>
      <c r="E18" t="s">
        <v>11</v>
      </c>
      <c r="F18" t="s">
        <v>109</v>
      </c>
      <c r="G18" t="s">
        <v>13</v>
      </c>
      <c r="H18" t="s">
        <v>11</v>
      </c>
      <c r="I18" s="4" t="s">
        <v>40</v>
      </c>
    </row>
    <row r="19" spans="1:9" x14ac:dyDescent="0.25">
      <c r="A19" t="s">
        <v>131</v>
      </c>
      <c r="B19" t="s">
        <v>91</v>
      </c>
      <c r="C19" t="s">
        <v>103</v>
      </c>
      <c r="D19">
        <v>503089</v>
      </c>
      <c r="I19" s="5" t="s">
        <v>47</v>
      </c>
    </row>
    <row r="20" spans="1:9" x14ac:dyDescent="0.25">
      <c r="A20" t="s">
        <v>8</v>
      </c>
      <c r="B20" t="s">
        <v>9</v>
      </c>
      <c r="C20" t="s">
        <v>10</v>
      </c>
      <c r="D20" t="s">
        <v>11</v>
      </c>
      <c r="E20" t="s">
        <v>11</v>
      </c>
      <c r="F20" t="s">
        <v>108</v>
      </c>
      <c r="G20" t="s">
        <v>12</v>
      </c>
      <c r="H20" t="s">
        <v>11</v>
      </c>
      <c r="I20" s="5" t="s">
        <v>47</v>
      </c>
    </row>
    <row r="21" spans="1:9" x14ac:dyDescent="0.25">
      <c r="A21" t="s">
        <v>85</v>
      </c>
      <c r="B21" t="s">
        <v>88</v>
      </c>
      <c r="C21" t="s">
        <v>92</v>
      </c>
      <c r="D21">
        <v>501539</v>
      </c>
      <c r="I21" s="5" t="s">
        <v>47</v>
      </c>
    </row>
    <row r="22" spans="1:9" x14ac:dyDescent="0.25">
      <c r="A22" t="s">
        <v>131</v>
      </c>
      <c r="B22" t="s">
        <v>91</v>
      </c>
      <c r="C22" t="s">
        <v>103</v>
      </c>
      <c r="D22">
        <v>503091</v>
      </c>
      <c r="E22">
        <v>3569750182643</v>
      </c>
      <c r="H22" t="s">
        <v>11</v>
      </c>
      <c r="I22" s="4" t="s">
        <v>127</v>
      </c>
    </row>
    <row r="23" spans="1:9" x14ac:dyDescent="0.25">
      <c r="A23" t="s">
        <v>131</v>
      </c>
      <c r="B23" t="s">
        <v>91</v>
      </c>
      <c r="C23" t="s">
        <v>103</v>
      </c>
      <c r="D23">
        <v>503092</v>
      </c>
      <c r="E23">
        <v>35697501826</v>
      </c>
      <c r="H23" t="s">
        <v>11</v>
      </c>
      <c r="I23" s="4" t="s">
        <v>128</v>
      </c>
    </row>
    <row r="24" spans="1:9" x14ac:dyDescent="0.25">
      <c r="A24" t="s">
        <v>8</v>
      </c>
      <c r="B24" t="s">
        <v>9</v>
      </c>
      <c r="C24" t="s">
        <v>10</v>
      </c>
      <c r="D24" t="s">
        <v>114</v>
      </c>
      <c r="E24" t="s">
        <v>11</v>
      </c>
      <c r="F24" t="s">
        <v>114</v>
      </c>
      <c r="G24" t="s">
        <v>12</v>
      </c>
      <c r="H24" t="s">
        <v>11</v>
      </c>
      <c r="I24" s="4" t="s">
        <v>51</v>
      </c>
    </row>
    <row r="25" spans="1:9" x14ac:dyDescent="0.25">
      <c r="A25" t="s">
        <v>83</v>
      </c>
      <c r="B25" t="s">
        <v>104</v>
      </c>
      <c r="C25" t="s">
        <v>87</v>
      </c>
      <c r="D25" t="s">
        <v>106</v>
      </c>
      <c r="E25">
        <v>86742202814</v>
      </c>
      <c r="F25" t="s">
        <v>11</v>
      </c>
      <c r="I25" t="s">
        <v>116</v>
      </c>
    </row>
  </sheetData>
  <sheetProtection deleteColumns="0" deleteRow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2020</vt:lpstr>
      <vt:lpstr>Base Gladis</vt:lpstr>
    </vt:vector>
  </TitlesOfParts>
  <Company>SFIL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BERNARDOT YB Yvan (SFIL)</dc:creator>
  <cp:lastModifiedBy>Olivier Jouquand</cp:lastModifiedBy>
  <dcterms:created xsi:type="dcterms:W3CDTF">2022-04-22T09:28:44Z</dcterms:created>
  <dcterms:modified xsi:type="dcterms:W3CDTF">2022-04-28T21:27:30Z</dcterms:modified>
</cp:coreProperties>
</file>