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02D4CB82-35E3-442F-9F08-8CDB9938092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DMC" sheetId="1" r:id="rId1"/>
    <sheet name="Feuil2" sheetId="3" r:id="rId2"/>
    <sheet name="Feuil1" sheetId="2" r:id="rId3"/>
    <sheet name="Feuil3" sheetId="4" r:id="rId4"/>
    <sheet name="Feuil4" sheetId="5" r:id="rId5"/>
  </sheets>
  <functionGroups builtInGroupCount="19"/>
  <definedNames>
    <definedName name="_xlnm.Print_Area" localSheetId="0">DMC!$A$1:$C$235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E2" i="4"/>
  <c r="F2" i="4"/>
  <c r="G2" i="4"/>
  <c r="E3" i="4"/>
  <c r="F3" i="4"/>
  <c r="G3" i="4"/>
  <c r="E4" i="4"/>
  <c r="F4" i="4"/>
  <c r="G4" i="4"/>
  <c r="E5" i="4"/>
  <c r="F5" i="4"/>
  <c r="G5" i="4"/>
  <c r="E6" i="4"/>
  <c r="F6" i="4"/>
  <c r="G6" i="4"/>
  <c r="E7" i="4"/>
  <c r="F7" i="4"/>
  <c r="G7" i="4"/>
  <c r="E8" i="4"/>
  <c r="F8" i="4"/>
  <c r="G8" i="4"/>
  <c r="E9" i="4"/>
  <c r="F9" i="4"/>
  <c r="G9" i="4"/>
  <c r="E10" i="4"/>
  <c r="F10" i="4"/>
  <c r="G10" i="4"/>
  <c r="E11" i="4"/>
  <c r="F11" i="4"/>
  <c r="G11" i="4"/>
  <c r="E12" i="4"/>
  <c r="F12" i="4"/>
  <c r="G12" i="4"/>
  <c r="E13" i="4"/>
  <c r="F13" i="4"/>
  <c r="G13" i="4"/>
  <c r="E14" i="4"/>
  <c r="F14" i="4"/>
  <c r="G14" i="4"/>
  <c r="E15" i="4"/>
  <c r="F15" i="4"/>
  <c r="G15" i="4"/>
  <c r="E16" i="4"/>
  <c r="F16" i="4"/>
  <c r="G16" i="4"/>
  <c r="E17" i="4"/>
  <c r="F17" i="4"/>
  <c r="G17" i="4"/>
  <c r="E18" i="4"/>
  <c r="F18" i="4"/>
  <c r="G18" i="4"/>
  <c r="E19" i="4"/>
  <c r="F19" i="4"/>
  <c r="G19" i="4"/>
  <c r="E20" i="4"/>
  <c r="F20" i="4"/>
  <c r="G20" i="4"/>
  <c r="E21" i="4"/>
  <c r="F21" i="4"/>
  <c r="G21" i="4"/>
  <c r="E22" i="4"/>
  <c r="F22" i="4"/>
  <c r="G22" i="4"/>
  <c r="E23" i="4"/>
  <c r="F23" i="4"/>
  <c r="G23" i="4"/>
  <c r="E24" i="4"/>
  <c r="F24" i="4"/>
  <c r="G24" i="4"/>
  <c r="E25" i="4"/>
  <c r="F25" i="4"/>
  <c r="G25" i="4"/>
  <c r="E26" i="4"/>
  <c r="F26" i="4"/>
  <c r="G26" i="4"/>
  <c r="E27" i="4"/>
  <c r="F27" i="4"/>
  <c r="G27" i="4"/>
  <c r="E28" i="4"/>
  <c r="F28" i="4"/>
  <c r="G28" i="4"/>
  <c r="E29" i="4"/>
  <c r="F29" i="4"/>
  <c r="G29" i="4"/>
  <c r="E30" i="4"/>
  <c r="F30" i="4"/>
  <c r="G30" i="4"/>
  <c r="E31" i="4"/>
  <c r="F31" i="4"/>
  <c r="G31" i="4"/>
  <c r="E32" i="4"/>
  <c r="F32" i="4"/>
  <c r="G32" i="4"/>
  <c r="E33" i="4"/>
  <c r="F33" i="4"/>
  <c r="G33" i="4"/>
  <c r="E34" i="4"/>
  <c r="F34" i="4"/>
  <c r="G34" i="4"/>
  <c r="E35" i="4"/>
  <c r="F35" i="4"/>
  <c r="G35" i="4"/>
  <c r="E36" i="4"/>
  <c r="F36" i="4"/>
  <c r="G36" i="4"/>
  <c r="E37" i="4"/>
  <c r="F37" i="4"/>
  <c r="G37" i="4"/>
  <c r="E38" i="4"/>
  <c r="F38" i="4"/>
  <c r="G38" i="4"/>
  <c r="E39" i="4"/>
  <c r="F39" i="4"/>
  <c r="G39" i="4"/>
  <c r="E40" i="4"/>
  <c r="F40" i="4"/>
  <c r="G40" i="4"/>
  <c r="E41" i="4"/>
  <c r="F41" i="4"/>
  <c r="G41" i="4"/>
  <c r="E42" i="4"/>
  <c r="F42" i="4"/>
  <c r="G42" i="4"/>
  <c r="E43" i="4"/>
  <c r="F43" i="4"/>
  <c r="G43" i="4"/>
  <c r="E44" i="4"/>
  <c r="F44" i="4"/>
  <c r="G44" i="4"/>
  <c r="E45" i="4"/>
  <c r="F45" i="4"/>
  <c r="G45" i="4"/>
  <c r="E46" i="4"/>
  <c r="F46" i="4"/>
  <c r="G46" i="4"/>
  <c r="E47" i="4"/>
  <c r="F47" i="4"/>
  <c r="G47" i="4"/>
  <c r="E48" i="4"/>
  <c r="F48" i="4"/>
  <c r="G48" i="4"/>
  <c r="E49" i="4"/>
  <c r="F49" i="4"/>
  <c r="G49" i="4"/>
  <c r="E50" i="4"/>
  <c r="F50" i="4"/>
  <c r="G50" i="4"/>
  <c r="E51" i="4"/>
  <c r="F51" i="4"/>
  <c r="G51" i="4"/>
  <c r="E52" i="4"/>
  <c r="F52" i="4"/>
  <c r="G52" i="4"/>
  <c r="E53" i="4"/>
  <c r="F53" i="4"/>
  <c r="G53" i="4"/>
  <c r="E54" i="4"/>
  <c r="F54" i="4"/>
  <c r="G54" i="4"/>
  <c r="E55" i="4"/>
  <c r="F55" i="4"/>
  <c r="G55" i="4"/>
  <c r="E56" i="4"/>
  <c r="F56" i="4"/>
  <c r="G56" i="4"/>
  <c r="F1" i="4"/>
  <c r="G1" i="4"/>
  <c r="E1" i="4"/>
  <c r="F378" i="1" a="1"/>
  <c r="E149" i="1" a="1"/>
  <c r="F440" i="1" a="1"/>
  <c r="E218" i="1" a="1"/>
  <c r="F311" i="1" a="1"/>
  <c r="E66" i="1" a="1"/>
  <c r="F18" i="1" a="1"/>
  <c r="E51" i="1" a="1"/>
  <c r="F84" i="1" a="1"/>
  <c r="E53" i="1" a="1"/>
  <c r="F246" i="1" a="1"/>
  <c r="E67" i="1" a="1"/>
  <c r="F66" i="1" a="1"/>
  <c r="E120" i="1" a="1"/>
  <c r="D160" i="1" a="1"/>
  <c r="D112" i="1" a="1"/>
  <c r="F23" i="1" a="1"/>
  <c r="E287" i="1" a="1"/>
  <c r="F290" i="1" a="1"/>
  <c r="E354" i="1" a="1"/>
  <c r="F201" i="1" a="1"/>
  <c r="E124" i="1" a="1"/>
  <c r="F261" i="1" a="1"/>
  <c r="E377" i="1" a="1"/>
  <c r="F71" i="1" a="1"/>
  <c r="E326" i="1" a="1"/>
  <c r="F312" i="1" a="1"/>
  <c r="E167" i="1" a="1"/>
  <c r="F192" i="1" a="1"/>
  <c r="E322" i="1" a="1"/>
  <c r="F375" i="1" a="1"/>
  <c r="E283" i="1" a="1"/>
  <c r="F221" i="1" a="1"/>
  <c r="E308" i="1" a="1"/>
  <c r="F212" i="1" a="1"/>
  <c r="E111" i="1" a="1"/>
  <c r="D268" i="1" a="1"/>
  <c r="D335" i="1" a="1"/>
  <c r="F158" i="1" a="1"/>
  <c r="E108" i="1" a="1"/>
  <c r="F91" i="1" a="1"/>
  <c r="E426" i="1" a="1"/>
  <c r="F90" i="1" a="1"/>
  <c r="E18" i="1" a="1"/>
  <c r="F22" i="1" a="1"/>
  <c r="E8" i="1" a="1"/>
  <c r="F72" i="1" a="1"/>
  <c r="D175" i="1" a="1"/>
  <c r="F174" i="1" a="1"/>
  <c r="D90" i="1" a="1"/>
  <c r="F241" i="1" a="1"/>
  <c r="D122" i="1" a="1"/>
  <c r="F7" i="1" a="1"/>
  <c r="D368" i="1" a="1"/>
  <c r="F275" i="1" a="1"/>
  <c r="E365" i="1" a="1"/>
  <c r="F153" i="1" a="1"/>
  <c r="E342" i="1" a="1"/>
  <c r="F363" i="1" a="1"/>
  <c r="E297" i="1" a="1"/>
  <c r="F371" i="1" a="1"/>
  <c r="E404" i="1" a="1"/>
  <c r="F253" i="1" a="1"/>
  <c r="D406" i="1" a="1"/>
  <c r="E242" i="1" a="1"/>
  <c r="D363" i="1" a="1"/>
  <c r="E14" i="1" a="1"/>
  <c r="D196" i="1" a="1"/>
  <c r="F382" i="1" a="1"/>
  <c r="D350" i="1" a="1"/>
  <c r="F114" i="1" a="1"/>
  <c r="E161" i="1" a="1"/>
  <c r="F341" i="1" a="1"/>
  <c r="E156" i="1" a="1"/>
  <c r="F256" i="1" a="1"/>
  <c r="D440" i="1" a="1"/>
  <c r="F393" i="1" a="1"/>
  <c r="D416" i="1" a="1"/>
  <c r="E11" i="1" a="1"/>
  <c r="F449" i="1" a="1"/>
  <c r="E214" i="1" a="1"/>
  <c r="F270" i="1" a="1"/>
  <c r="E4" i="1" a="1"/>
  <c r="F450" i="1" a="1"/>
  <c r="E417" i="1" a="1"/>
  <c r="D185" i="1" a="1"/>
  <c r="E373" i="1" a="1"/>
  <c r="F146" i="1" a="1"/>
  <c r="E397" i="1" a="1"/>
  <c r="F32" i="1" a="1"/>
  <c r="E444" i="1" a="1"/>
  <c r="F125" i="1" a="1"/>
  <c r="D347" i="1" a="1"/>
  <c r="E259" i="1" a="1"/>
  <c r="F119" i="1" a="1"/>
  <c r="D444" i="1" a="1"/>
  <c r="E6" i="1" a="1"/>
  <c r="D395" i="1" a="1"/>
  <c r="D329" i="1" a="1"/>
  <c r="E294" i="1" a="1"/>
  <c r="E301" i="1" a="1"/>
  <c r="E327" i="1" a="1"/>
  <c r="F151" i="1" a="1"/>
  <c r="F304" i="1" a="1"/>
  <c r="D205" i="1" a="1"/>
  <c r="E48" i="1" a="1"/>
  <c r="D190" i="1" a="1"/>
  <c r="D285" i="1" a="1"/>
  <c r="E88" i="1" a="1"/>
  <c r="D287" i="1" a="1"/>
  <c r="D92" i="1" a="1"/>
  <c r="F89" i="1" a="1"/>
  <c r="D81" i="1" a="1"/>
  <c r="D191" i="1" a="1"/>
  <c r="E382" i="1" a="1"/>
  <c r="F294" i="1" a="1"/>
  <c r="F122" i="1" a="1"/>
  <c r="E288" i="1" a="1"/>
  <c r="F225" i="1" a="1"/>
  <c r="E43" i="1" a="1"/>
  <c r="D18" i="1" a="1"/>
  <c r="D263" i="1" a="1"/>
  <c r="D412" i="1" a="1"/>
  <c r="D46" i="1" a="1"/>
  <c r="D48" i="1" a="1"/>
  <c r="D147" i="1" a="1"/>
  <c r="E86" i="1" a="1"/>
  <c r="F362" i="1" a="1"/>
  <c r="E36" i="1" a="1"/>
  <c r="F266" i="1" a="1"/>
  <c r="E109" i="1" a="1"/>
  <c r="F385" i="1" a="1"/>
  <c r="E176" i="1" a="1"/>
  <c r="F128" i="1" a="1"/>
  <c r="E63" i="1" a="1"/>
  <c r="F338" i="1" a="1"/>
  <c r="E85" i="1" a="1"/>
  <c r="F127" i="1" a="1"/>
  <c r="E95" i="1" a="1"/>
  <c r="F410" i="1" a="1"/>
  <c r="E153" i="1" a="1"/>
  <c r="D17" i="1" a="1"/>
  <c r="D170" i="1" a="1"/>
  <c r="F147" i="1" a="1"/>
  <c r="E15" i="1" a="1"/>
  <c r="F63" i="1" a="1"/>
  <c r="E314" i="1" a="1"/>
  <c r="F60" i="1" a="1"/>
  <c r="E126" i="1" a="1"/>
  <c r="F69" i="1" a="1"/>
  <c r="E436" i="1" a="1"/>
  <c r="F111" i="1" a="1"/>
  <c r="E390" i="1" a="1"/>
  <c r="F305" i="1" a="1"/>
  <c r="E209" i="1" a="1"/>
  <c r="F428" i="1" a="1"/>
  <c r="E396" i="1" a="1"/>
  <c r="F135" i="1" a="1"/>
  <c r="D87" i="1" a="1"/>
  <c r="F210" i="1" a="1"/>
  <c r="D305" i="1" a="1"/>
  <c r="F206" i="1" a="1"/>
  <c r="D201" i="1" a="1"/>
  <c r="F80" i="1" a="1"/>
  <c r="D101" i="1" a="1"/>
  <c r="F64" i="1" a="1"/>
  <c r="E358" i="1" a="1"/>
  <c r="F116" i="1" a="1"/>
  <c r="E343" i="1" a="1"/>
  <c r="F215" i="1" a="1"/>
  <c r="E357" i="1" a="1"/>
  <c r="F162" i="1" a="1"/>
  <c r="D450" i="1" a="1"/>
  <c r="E135" i="1" a="1"/>
  <c r="D384" i="1" a="1"/>
  <c r="E246" i="1" a="1"/>
  <c r="F6" i="1" a="1"/>
  <c r="E32" i="1" a="1"/>
  <c r="F169" i="1" a="1"/>
  <c r="E187" i="1" a="1"/>
  <c r="D454" i="1" a="1"/>
  <c r="F314" i="1" a="1"/>
  <c r="E273" i="1" a="1"/>
  <c r="F106" i="1" a="1"/>
  <c r="E309" i="1" a="1"/>
  <c r="F351" i="1" a="1"/>
  <c r="D332" i="1" a="1"/>
  <c r="F188" i="1" a="1"/>
  <c r="D345" i="1" a="1"/>
  <c r="E239" i="1" a="1"/>
  <c r="F451" i="1" a="1"/>
  <c r="E414" i="1" a="1"/>
  <c r="F142" i="1" a="1"/>
  <c r="E420" i="1" a="1"/>
  <c r="F411" i="1" a="1"/>
  <c r="E46" i="1" a="1"/>
  <c r="D157" i="1" a="1"/>
  <c r="F9" i="1" a="1"/>
  <c r="D145" i="1" a="1"/>
  <c r="F75" i="1" a="1"/>
  <c r="D414" i="1" a="1"/>
  <c r="E119" i="1" a="1"/>
  <c r="F429" i="1" a="1"/>
  <c r="E388" i="1" a="1"/>
  <c r="F352" i="1" a="1"/>
  <c r="E285" i="1" a="1"/>
  <c r="F279" i="1" a="1"/>
  <c r="E121" i="1" a="1"/>
  <c r="F21" i="1" a="1"/>
  <c r="E264" i="1" a="1"/>
  <c r="D288" i="1" a="1"/>
  <c r="D149" i="1" a="1"/>
  <c r="E341" i="1" a="1"/>
  <c r="E136" i="1" a="1"/>
  <c r="E435" i="1" a="1"/>
  <c r="D150" i="1" a="1"/>
  <c r="F414" i="1" a="1"/>
  <c r="D373" i="1" a="1"/>
  <c r="E57" i="1" a="1"/>
  <c r="D377" i="1" a="1"/>
  <c r="D33" i="1" a="1"/>
  <c r="E284" i="1" a="1"/>
  <c r="D36" i="1" a="1"/>
  <c r="E159" i="1" a="1"/>
  <c r="D361" i="1" a="1"/>
  <c r="E268" i="1" a="1"/>
  <c r="F337" i="1" a="1"/>
  <c r="F43" i="1" a="1"/>
  <c r="E425" i="1" a="1"/>
  <c r="F139" i="1" a="1"/>
  <c r="E339" i="1" a="1"/>
  <c r="D177" i="1" a="1"/>
  <c r="D449" i="1" a="1"/>
  <c r="D113" i="1" a="1"/>
  <c r="D9" i="1" a="1"/>
  <c r="D49" i="1" a="1"/>
  <c r="D328" i="1" a="1"/>
  <c r="F185" i="1" a="1"/>
  <c r="E386" i="1" a="1"/>
  <c r="D123" i="1" a="1"/>
  <c r="D455" i="1" a="1"/>
  <c r="F319" i="1" a="1"/>
  <c r="F365" i="1" a="1"/>
  <c r="F118" i="1" a="1"/>
  <c r="F29" i="1" a="1"/>
  <c r="F303" i="1" a="1"/>
  <c r="E303" i="1" a="1"/>
  <c r="F219" i="1" a="1"/>
  <c r="D154" i="1" a="1"/>
  <c r="E454" i="1" a="1"/>
  <c r="D402" i="1" a="1"/>
  <c r="D60" i="1" a="1"/>
  <c r="D67" i="1" a="1"/>
  <c r="F13" i="1" a="1"/>
  <c r="F297" i="1" a="1"/>
  <c r="E393" i="1" a="1"/>
  <c r="F191" i="1" a="1"/>
  <c r="E91" i="1" a="1"/>
  <c r="F263" i="1" a="1"/>
  <c r="E163" i="1" a="1"/>
  <c r="F205" i="1" a="1"/>
  <c r="E220" i="1" a="1"/>
  <c r="F50" i="1" a="1"/>
  <c r="E118" i="1" a="1"/>
  <c r="F372" i="1" a="1"/>
  <c r="D246" i="1" a="1"/>
  <c r="F96" i="1" a="1"/>
  <c r="D58" i="1" a="1"/>
  <c r="D442" i="1" a="1"/>
  <c r="D143" i="1" a="1"/>
  <c r="F376" i="1" a="1"/>
  <c r="E275" i="1" a="1"/>
  <c r="F99" i="1" a="1"/>
  <c r="E232" i="1" a="1"/>
  <c r="F350" i="1" a="1"/>
  <c r="E389" i="1" a="1"/>
  <c r="F315" i="1" a="1"/>
  <c r="D261" i="1" a="1"/>
  <c r="F262" i="1" a="1"/>
  <c r="D71" i="1" a="1"/>
  <c r="F415" i="1" a="1"/>
  <c r="D339" i="1" a="1"/>
  <c r="E217" i="1" a="1"/>
  <c r="F78" i="1" a="1"/>
  <c r="E78" i="1" a="1"/>
  <c r="F178" i="1" a="1"/>
  <c r="E20" i="1" a="1"/>
  <c r="F251" i="1" a="1"/>
  <c r="E252" i="1" a="1"/>
  <c r="E129" i="1" a="1"/>
  <c r="D252" i="1" a="1"/>
  <c r="F344" i="1" a="1"/>
  <c r="E295" i="1" a="1"/>
  <c r="D97" i="1" a="1"/>
  <c r="E359" i="1" a="1"/>
  <c r="F101" i="1" a="1"/>
  <c r="E201" i="1" a="1"/>
  <c r="F286" i="1" a="1"/>
  <c r="E76" i="1" a="1"/>
  <c r="F144" i="1" a="1"/>
  <c r="E52" i="1" a="1"/>
  <c r="F110" i="1" a="1"/>
  <c r="E344" i="1" a="1"/>
  <c r="F383" i="1" a="1"/>
  <c r="E65" i="1" a="1"/>
  <c r="D203" i="1" a="1"/>
  <c r="D254" i="1" a="1"/>
  <c r="F236" i="1" a="1"/>
  <c r="E19" i="1" a="1"/>
  <c r="D61" i="1" a="1"/>
  <c r="E319" i="1" a="1"/>
  <c r="F368" i="1" a="1"/>
  <c r="E28" i="1" a="1"/>
  <c r="F239" i="1" a="1"/>
  <c r="E348" i="1" a="1"/>
  <c r="F285" i="1" a="1"/>
  <c r="E245" i="1" a="1"/>
  <c r="F317" i="1" a="1"/>
  <c r="E80" i="1" a="1"/>
  <c r="F389" i="1" a="1"/>
  <c r="E457" i="1" a="1"/>
  <c r="D30" i="1" a="1"/>
  <c r="D50" i="1" a="1"/>
  <c r="F38" i="1" a="1"/>
  <c r="E59" i="1" a="1"/>
  <c r="F332" i="1" a="1"/>
  <c r="E449" i="1" a="1"/>
  <c r="F227" i="1" a="1"/>
  <c r="E143" i="1" a="1"/>
  <c r="F274" i="1" a="1"/>
  <c r="E205" i="1" a="1"/>
  <c r="F117" i="1" a="1"/>
  <c r="E368" i="1" a="1"/>
  <c r="F342" i="1" a="1"/>
  <c r="E180" i="1" a="1"/>
  <c r="F143" i="1" a="1"/>
  <c r="E7" i="1" a="1"/>
  <c r="D352" i="1" a="1"/>
  <c r="D83" i="1" a="1"/>
  <c r="F86" i="1" a="1"/>
  <c r="F321" i="1" a="1"/>
  <c r="D42" i="1" a="1"/>
  <c r="F145" i="1" a="1"/>
  <c r="E423" i="1" a="1"/>
  <c r="D371" i="1" a="1"/>
  <c r="D344" i="1" a="1"/>
  <c r="F441" i="1" a="1"/>
  <c r="D441" i="1" a="1"/>
  <c r="D74" i="1" a="1"/>
  <c r="D357" i="1" a="1"/>
  <c r="F172" i="1" a="1"/>
  <c r="E79" i="1" a="1"/>
  <c r="D152" i="1" a="1"/>
  <c r="E230" i="1" a="1"/>
  <c r="E200" i="1" a="1"/>
  <c r="F322" i="1" a="1"/>
  <c r="E318" i="1" a="1"/>
  <c r="E227" i="1" a="1"/>
  <c r="E456" i="1" a="1"/>
  <c r="D117" i="1" a="1"/>
  <c r="D135" i="1" a="1"/>
  <c r="D274" i="1" a="1"/>
  <c r="D64" i="1" a="1"/>
  <c r="D163" i="1" a="1"/>
  <c r="E447" i="1" a="1"/>
  <c r="E360" i="1" a="1"/>
  <c r="D271" i="1" a="1"/>
  <c r="D85" i="1" a="1"/>
  <c r="F85" i="1" a="1"/>
  <c r="D447" i="1" a="1"/>
  <c r="D306" i="1" a="1"/>
  <c r="F70" i="1" a="1"/>
  <c r="E189" i="1" a="1"/>
  <c r="E30" i="1" a="1"/>
  <c r="D141" i="1" a="1"/>
  <c r="D387" i="1" a="1"/>
  <c r="D435" i="1" a="1"/>
  <c r="D68" i="1" a="1"/>
  <c r="D164" i="1" a="1"/>
  <c r="D161" i="1" a="1"/>
  <c r="F276" i="1" a="1"/>
  <c r="F323" i="1" a="1"/>
  <c r="F328" i="1" a="1"/>
  <c r="F20" i="1" a="1"/>
  <c r="E2" i="1" a="1"/>
  <c r="E185" i="1" a="1"/>
  <c r="E134" i="1" a="1"/>
  <c r="F399" i="1" a="1"/>
  <c r="F296" i="1" a="1"/>
  <c r="F15" i="1" a="1"/>
  <c r="E330" i="1" a="1"/>
  <c r="D362" i="1" a="1"/>
  <c r="F42" i="1" a="1"/>
  <c r="F47" i="1" a="1"/>
  <c r="D233" i="1" a="1"/>
  <c r="E69" i="1" a="1"/>
  <c r="E305" i="1" a="1"/>
  <c r="E175" i="1" a="1"/>
  <c r="F28" i="1" a="1"/>
  <c r="F54" i="1" a="1"/>
  <c r="D295" i="1" a="1"/>
  <c r="E229" i="1" a="1"/>
  <c r="E265" i="1" a="1"/>
  <c r="F268" i="1" a="1"/>
  <c r="D354" i="1" a="1"/>
  <c r="D411" i="1" a="1"/>
  <c r="E234" i="1" a="1"/>
  <c r="E181" i="1" a="1"/>
  <c r="F224" i="1" a="1"/>
  <c r="F97" i="1" a="1"/>
  <c r="F442" i="1" a="1"/>
  <c r="E379" i="1" a="1"/>
  <c r="E375" i="1" a="1"/>
  <c r="F52" i="1" a="1"/>
  <c r="D144" i="1" a="1"/>
  <c r="F203" i="1" a="1"/>
  <c r="E329" i="1" a="1"/>
  <c r="E451" i="1" a="1"/>
  <c r="F222" i="1" a="1"/>
  <c r="F61" i="1" a="1"/>
  <c r="F409" i="1" a="1"/>
  <c r="E82" i="1" a="1"/>
  <c r="E89" i="1" a="1"/>
  <c r="F136" i="1" a="1"/>
  <c r="D291" i="1" a="1"/>
  <c r="F364" i="1" a="1"/>
  <c r="E394" i="1" a="1"/>
  <c r="E25" i="1" a="1"/>
  <c r="F413" i="1" a="1"/>
  <c r="F292" i="1" a="1"/>
  <c r="F325" i="1" a="1"/>
  <c r="E171" i="1" a="1"/>
  <c r="E106" i="1" a="1"/>
  <c r="E335" i="1" a="1"/>
  <c r="D316" i="1" a="1"/>
  <c r="F130" i="1" a="1"/>
  <c r="F354" i="1" a="1"/>
  <c r="E228" i="1" a="1"/>
  <c r="D180" i="1" a="1"/>
  <c r="D165" i="1" a="1"/>
  <c r="D265" i="1" a="1"/>
  <c r="F31" i="1" a="1"/>
  <c r="E250" i="1" a="1"/>
  <c r="E431" i="1" a="1"/>
  <c r="F421" i="1" a="1"/>
  <c r="D19" i="1" a="1"/>
  <c r="F329" i="1" a="1"/>
  <c r="D421" i="1" a="1"/>
  <c r="D69" i="1" a="1"/>
  <c r="D290" i="1" a="1"/>
  <c r="D41" i="1" a="1"/>
  <c r="E34" i="1" a="1"/>
  <c r="D399" i="1" a="1"/>
  <c r="D327" i="1" a="1"/>
  <c r="F170" i="1" a="1"/>
  <c r="F324" i="1" a="1"/>
  <c r="F422" i="1" a="1"/>
  <c r="D417" i="1" a="1"/>
  <c r="D360" i="1" a="1"/>
  <c r="D171" i="1" a="1"/>
  <c r="D241" i="1" a="1"/>
  <c r="F271" i="1" a="1"/>
  <c r="D355" i="1" a="1"/>
  <c r="D65" i="1" a="1"/>
  <c r="D120" i="1" a="1"/>
  <c r="F282" i="1" a="1"/>
  <c r="F39" i="1" a="1"/>
  <c r="D103" i="1" a="1"/>
  <c r="D394" i="1" a="1"/>
  <c r="D443" i="1" a="1"/>
  <c r="D43" i="1" a="1"/>
  <c r="F48" i="1" a="1"/>
  <c r="E16" i="1" a="1"/>
  <c r="D215" i="1" a="1"/>
  <c r="F431" i="1" a="1"/>
  <c r="E26" i="1" a="1"/>
  <c r="F349" i="1" a="1"/>
  <c r="D138" i="1" a="1"/>
  <c r="D276" i="1" a="1"/>
  <c r="D35" i="1" a="1"/>
  <c r="D125" i="1" a="1"/>
  <c r="D398" i="1" a="1"/>
  <c r="F247" i="1" a="1"/>
  <c r="D230" i="1" a="1"/>
  <c r="F456" i="1" a="1"/>
  <c r="F333" i="1" a="1"/>
  <c r="D452" i="1" a="1"/>
  <c r="E47" i="1" a="1"/>
  <c r="F346" i="1" a="1"/>
  <c r="F284" i="1" a="1"/>
  <c r="D247" i="1" a="1"/>
  <c r="D223" i="1" a="1"/>
  <c r="D222" i="1" a="1"/>
  <c r="F313" i="1" a="1"/>
  <c r="F448" i="1" a="1"/>
  <c r="D207" i="1" a="1"/>
  <c r="F388" i="1" a="1"/>
  <c r="D330" i="1" a="1"/>
  <c r="F269" i="1" a="1"/>
  <c r="E112" i="1" a="1"/>
  <c r="D439" i="1" a="1"/>
  <c r="F37" i="1" a="1"/>
  <c r="E203" i="1" a="1"/>
  <c r="F171" i="1" a="1"/>
  <c r="E72" i="1" a="1"/>
  <c r="D434" i="1" a="1"/>
  <c r="F230" i="1" a="1"/>
  <c r="F159" i="1" a="1"/>
  <c r="D47" i="1" a="1"/>
  <c r="E9" i="1" a="1"/>
  <c r="E408" i="1" a="1"/>
  <c r="F397" i="1" a="1"/>
  <c r="E384" i="1" a="1"/>
  <c r="F167" i="1" a="1"/>
  <c r="F105" i="1" a="1"/>
  <c r="E256" i="1" a="1"/>
  <c r="F287" i="1" a="1"/>
  <c r="E367" i="1" a="1"/>
  <c r="D313" i="1" a="1"/>
  <c r="D408" i="1" a="1"/>
  <c r="E263" i="1" a="1"/>
  <c r="F24" i="1" a="1"/>
  <c r="F115" i="1" a="1"/>
  <c r="F398" i="1" a="1"/>
  <c r="D214" i="1" a="1"/>
  <c r="E279" i="1" a="1"/>
  <c r="E198" i="1" a="1"/>
  <c r="E251" i="1" a="1"/>
  <c r="F95" i="1" a="1"/>
  <c r="F307" i="1" a="1"/>
  <c r="F330" i="1" a="1"/>
  <c r="D392" i="1" a="1"/>
  <c r="E240" i="1" a="1"/>
  <c r="F327" i="1" a="1"/>
  <c r="F379" i="1" a="1"/>
  <c r="F300" i="1" a="1"/>
  <c r="E12" i="1" a="1"/>
  <c r="E413" i="1" a="1"/>
  <c r="F254" i="1" a="1"/>
  <c r="F177" i="1" a="1"/>
  <c r="F380" i="1" a="1"/>
  <c r="E133" i="1" a="1"/>
  <c r="E70" i="1" a="1"/>
  <c r="E211" i="1" a="1"/>
  <c r="D380" i="1" a="1"/>
  <c r="F280" i="1" a="1"/>
  <c r="E40" i="1" a="1"/>
  <c r="E254" i="1" a="1"/>
  <c r="E340" i="1" a="1"/>
  <c r="F199" i="1" a="1"/>
  <c r="F309" i="1" a="1"/>
  <c r="E179" i="1" a="1"/>
  <c r="E3" i="1" a="1"/>
  <c r="E410" i="1" a="1"/>
  <c r="D438" i="1" a="1"/>
  <c r="F316" i="1" a="1"/>
  <c r="E448" i="1" a="1"/>
  <c r="E50" i="1" a="1"/>
  <c r="E113" i="1" a="1"/>
  <c r="F234" i="1" a="1"/>
  <c r="F423" i="1" a="1"/>
  <c r="E172" i="1" a="1"/>
  <c r="E258" i="1" a="1"/>
  <c r="E37" i="1" a="1"/>
  <c r="D104" i="1" a="1"/>
  <c r="F149" i="1" a="1"/>
  <c r="E177" i="1" a="1"/>
  <c r="E64" i="1" a="1"/>
  <c r="E196" i="1" a="1"/>
  <c r="F373" i="1" a="1"/>
  <c r="F67" i="1" a="1"/>
  <c r="D11" i="1" a="1"/>
  <c r="E104" i="1" a="1"/>
  <c r="E173" i="1" a="1"/>
  <c r="D294" i="1" a="1"/>
  <c r="E23" i="1" a="1"/>
  <c r="F12" i="1" a="1"/>
  <c r="E347" i="1" a="1"/>
  <c r="D91" i="1" a="1"/>
  <c r="D72" i="1" a="1"/>
  <c r="D388" i="1" a="1"/>
  <c r="E107" i="1" a="1"/>
  <c r="E424" i="1" a="1"/>
  <c r="D320" i="1" a="1"/>
  <c r="F298" i="1" a="1"/>
  <c r="F207" i="1" a="1"/>
  <c r="F339" i="1" a="1"/>
  <c r="D82" i="1" a="1"/>
  <c r="F366" i="1" a="1"/>
  <c r="D96" i="1" a="1"/>
  <c r="D121" i="1" a="1"/>
  <c r="F138" i="1" a="1"/>
  <c r="F357" i="1" a="1"/>
  <c r="E419" i="1" a="1"/>
  <c r="E155" i="1" a="1"/>
  <c r="E29" i="1" a="1"/>
  <c r="F289" i="1" a="1"/>
  <c r="D40" i="1" a="1"/>
  <c r="D21" i="1" a="1"/>
  <c r="F267" i="1" a="1"/>
  <c r="D311" i="1" a="1"/>
  <c r="E138" i="1" a="1"/>
  <c r="D351" i="1" a="1"/>
  <c r="D10" i="1" a="1"/>
  <c r="E41" i="1" a="1"/>
  <c r="F92" i="1" a="1"/>
  <c r="E68" i="1" a="1"/>
  <c r="F430" i="1" a="1"/>
  <c r="D301" i="1" a="1"/>
  <c r="D220" i="1" a="1"/>
  <c r="E261" i="1" a="1"/>
  <c r="F220" i="1" a="1"/>
  <c r="D66" i="1" a="1"/>
  <c r="D303" i="1" a="1"/>
  <c r="F360" i="1" a="1"/>
  <c r="D23" i="1" a="1"/>
  <c r="D430" i="1" a="1"/>
  <c r="D245" i="1" a="1"/>
  <c r="F277" i="1" a="1"/>
  <c r="D278" i="1" a="1"/>
  <c r="D277" i="1" a="1"/>
  <c r="E21" i="1" a="1"/>
  <c r="D73" i="1" a="1"/>
  <c r="D425" i="1" a="1"/>
  <c r="D424" i="1" a="1"/>
  <c r="F49" i="1" a="1"/>
  <c r="F401" i="1" a="1"/>
  <c r="E99" i="1" a="1"/>
  <c r="E150" i="1" a="1"/>
  <c r="E92" i="1" a="1"/>
  <c r="E269" i="1" a="1"/>
  <c r="E38" i="1" a="1"/>
  <c r="D86" i="1" a="1"/>
  <c r="E204" i="1" a="1"/>
  <c r="E346" i="1" a="1"/>
  <c r="D358" i="1" a="1"/>
  <c r="D137" i="1" a="1"/>
  <c r="E300" i="1" a="1"/>
  <c r="D427" i="1" a="1"/>
  <c r="D359" i="1" a="1"/>
  <c r="E310" i="1" a="1"/>
  <c r="F446" i="1" a="1"/>
  <c r="D386" i="1" a="1"/>
  <c r="D244" i="1" a="1"/>
  <c r="E434" i="1" a="1"/>
  <c r="E44" i="1" a="1"/>
  <c r="F308" i="1" a="1"/>
  <c r="F173" i="1" a="1"/>
  <c r="F198" i="1" a="1"/>
  <c r="F11" i="1" a="1"/>
  <c r="E325" i="1" a="1"/>
  <c r="D183" i="1" a="1"/>
  <c r="F68" i="1" a="1"/>
  <c r="E291" i="1" a="1"/>
  <c r="E440" i="1" a="1"/>
  <c r="D116" i="1" a="1"/>
  <c r="E395" i="1" a="1"/>
  <c r="E376" i="1" a="1"/>
  <c r="F175" i="1" a="1"/>
  <c r="E98" i="1" a="1"/>
  <c r="F181" i="1" a="1"/>
  <c r="E385" i="1" a="1"/>
  <c r="D99" i="1" a="1"/>
  <c r="F132" i="1" a="1"/>
  <c r="F334" i="1" a="1"/>
  <c r="E100" i="1" a="1"/>
  <c r="D239" i="1" a="1"/>
  <c r="F391" i="1" a="1"/>
  <c r="E54" i="1" a="1"/>
  <c r="E276" i="1" a="1"/>
  <c r="F291" i="1" a="1"/>
  <c r="E331" i="1" a="1"/>
  <c r="E184" i="1" a="1"/>
  <c r="F3" i="1" a="1"/>
  <c r="F133" i="1" a="1"/>
  <c r="E320" i="1" a="1"/>
  <c r="E272" i="1" a="1"/>
  <c r="F163" i="1" a="1"/>
  <c r="F243" i="1" a="1"/>
  <c r="D78" i="1" a="1"/>
  <c r="F104" i="1" a="1"/>
  <c r="F439" i="1" a="1"/>
  <c r="E380" i="1" a="1"/>
  <c r="E355" i="1" a="1"/>
  <c r="E186" i="1" a="1"/>
  <c r="E438" i="1" a="1"/>
  <c r="D24" i="1" a="1"/>
  <c r="D409" i="1" a="1"/>
  <c r="F81" i="1" a="1"/>
  <c r="F179" i="1" a="1"/>
  <c r="F353" i="1" a="1"/>
  <c r="F404" i="1" a="1"/>
  <c r="F395" i="1" a="1"/>
  <c r="F433" i="1" a="1"/>
  <c r="D156" i="1" a="1"/>
  <c r="F131" i="1" a="1"/>
  <c r="F361" i="1" a="1"/>
  <c r="D318" i="1" a="1"/>
  <c r="D192" i="1" a="1"/>
  <c r="D255" i="1" a="1"/>
  <c r="F405" i="1" a="1"/>
  <c r="F195" i="1" a="1"/>
  <c r="F295" i="1" a="1"/>
  <c r="F260" i="1" a="1"/>
  <c r="D286" i="1" a="1"/>
  <c r="D210" i="1" a="1"/>
  <c r="D79" i="1" a="1"/>
  <c r="D293" i="1" a="1"/>
  <c r="D128" i="1" a="1"/>
  <c r="E328" i="1" a="1"/>
  <c r="E132" i="1" a="1"/>
  <c r="E208" i="1" a="1"/>
  <c r="F41" i="1" a="1"/>
  <c r="E225" i="1" a="1"/>
  <c r="E17" i="1" a="1"/>
  <c r="F62" i="1" a="1"/>
  <c r="D383" i="1" a="1"/>
  <c r="E428" i="1" a="1"/>
  <c r="F412" i="1" a="1"/>
  <c r="D456" i="1" a="1"/>
  <c r="D129" i="1" a="1"/>
  <c r="F55" i="1" a="1"/>
  <c r="D353" i="1" a="1"/>
  <c r="D219" i="1" a="1"/>
  <c r="F2" i="1" a="1"/>
  <c r="F455" i="1" a="1"/>
  <c r="D197" i="1" a="1"/>
  <c r="E350" i="1" a="1"/>
  <c r="D336" i="1" a="1"/>
  <c r="E316" i="1" a="1"/>
  <c r="E110" i="1" a="1"/>
  <c r="D39" i="1" a="1"/>
  <c r="F33" i="1" a="1"/>
  <c r="D44" i="1" a="1"/>
  <c r="E302" i="1" a="1"/>
  <c r="E96" i="1" a="1"/>
  <c r="D115" i="1" a="1"/>
  <c r="D14" i="1" a="1"/>
  <c r="E450" i="1" a="1"/>
  <c r="F194" i="1" a="1"/>
  <c r="D429" i="1" a="1"/>
  <c r="D142" i="1" a="1"/>
  <c r="D451" i="1" a="1"/>
  <c r="F258" i="1" a="1"/>
  <c r="F148" i="1" a="1"/>
  <c r="D153" i="1" a="1"/>
  <c r="D126" i="1" a="1"/>
  <c r="D229" i="1" a="1"/>
  <c r="D437" i="1" a="1"/>
  <c r="F272" i="1" a="1"/>
  <c r="E409" i="1" a="1"/>
  <c r="F218" i="1" a="1"/>
  <c r="E123" i="1" a="1"/>
  <c r="E77" i="1" a="1"/>
  <c r="F5" i="1" a="1"/>
  <c r="E42" i="1" a="1"/>
  <c r="E183" i="1" a="1"/>
  <c r="F165" i="1" a="1"/>
  <c r="E73" i="1" a="1"/>
  <c r="E313" i="1" a="1"/>
  <c r="F57" i="1" a="1"/>
  <c r="F216" i="1" a="1"/>
  <c r="E125" i="1" a="1"/>
  <c r="F100" i="1" a="1"/>
  <c r="F164" i="1" a="1"/>
  <c r="D34" i="1" a="1"/>
  <c r="E324" i="1" a="1"/>
  <c r="E148" i="1" a="1"/>
  <c r="F58" i="1" a="1"/>
  <c r="F358" i="1" a="1"/>
  <c r="F124" i="1" a="1"/>
  <c r="F74" i="1" a="1"/>
  <c r="F157" i="1" a="1"/>
  <c r="E306" i="1" a="1"/>
  <c r="D76" i="1" a="1"/>
  <c r="E333" i="1" a="1"/>
  <c r="D297" i="1" a="1"/>
  <c r="D419" i="1" a="1"/>
  <c r="F93" i="1" a="1"/>
  <c r="D109" i="1" a="1"/>
  <c r="F444" i="1" a="1"/>
  <c r="D321" i="1" a="1"/>
  <c r="D4" i="1" a="1"/>
  <c r="E433" i="1" a="1"/>
  <c r="E116" i="1" a="1"/>
  <c r="F281" i="1" a="1"/>
  <c r="E206" i="1" a="1"/>
  <c r="F408" i="1" a="1"/>
  <c r="E271" i="1" a="1"/>
  <c r="E391" i="1" a="1"/>
  <c r="E244" i="1" a="1"/>
  <c r="E39" i="1" a="1"/>
  <c r="F355" i="1" a="1"/>
  <c r="F454" i="1" a="1"/>
  <c r="E311" i="1" a="1"/>
  <c r="E194" i="1" a="1"/>
  <c r="D194" i="1" a="1"/>
  <c r="D124" i="1" a="1"/>
  <c r="E75" i="1" a="1"/>
  <c r="D308" i="1" a="1"/>
  <c r="F202" i="1" a="1"/>
  <c r="F335" i="1" a="1"/>
  <c r="F425" i="1" a="1"/>
  <c r="D323" i="1" a="1"/>
  <c r="F255" i="1" a="1"/>
  <c r="E27" i="1" a="1"/>
  <c r="F310" i="1" a="1"/>
  <c r="F126" i="1" a="1"/>
  <c r="E422" i="1" a="1"/>
  <c r="D106" i="1" a="1"/>
  <c r="D77" i="1" a="1"/>
  <c r="F229" i="1" a="1"/>
  <c r="E105" i="1" a="1"/>
  <c r="F331" i="1" a="1"/>
  <c r="F369" i="1" a="1"/>
  <c r="E243" i="1" a="1"/>
  <c r="D105" i="1" a="1"/>
  <c r="D382" i="1" a="1"/>
  <c r="F161" i="1" a="1"/>
  <c r="E366" i="1" a="1"/>
  <c r="D420" i="1" a="1"/>
  <c r="F189" i="1" a="1"/>
  <c r="E103" i="1" a="1"/>
  <c r="E182" i="1" a="1"/>
  <c r="D298" i="1" a="1"/>
  <c r="E372" i="1" a="1"/>
  <c r="E403" i="1" a="1"/>
  <c r="E430" i="1" a="1"/>
  <c r="E277" i="1" a="1"/>
  <c r="F129" i="1" a="1"/>
  <c r="F94" i="1" a="1"/>
  <c r="D338" i="1" a="1"/>
  <c r="F453" i="1" a="1"/>
  <c r="F46" i="1" a="1"/>
  <c r="F137" i="1" a="1"/>
  <c r="E192" i="1" a="1"/>
  <c r="E429" i="1" a="1"/>
  <c r="E219" i="1" a="1"/>
  <c r="E157" i="1" a="1"/>
  <c r="D162" i="1" a="1"/>
  <c r="E364" i="1" a="1"/>
  <c r="D300" i="1" a="1"/>
  <c r="D53" i="1" a="1"/>
  <c r="F370" i="1" a="1"/>
  <c r="D195" i="1" a="1"/>
  <c r="F19" i="1" a="1"/>
  <c r="E249" i="1" a="1"/>
  <c r="E370" i="1" a="1"/>
  <c r="D397" i="1" a="1"/>
  <c r="D148" i="1" a="1"/>
  <c r="D26" i="1" a="1"/>
  <c r="D2" i="1" a="1"/>
  <c r="E195" i="1" a="1"/>
  <c r="F51" i="1" a="1"/>
  <c r="F348" i="1" a="1"/>
  <c r="F40" i="1" a="1"/>
  <c r="E441" i="1" a="1"/>
  <c r="D325" i="1" a="1"/>
  <c r="D199" i="1" a="1"/>
  <c r="F249" i="1" a="1"/>
  <c r="D389" i="1" a="1"/>
  <c r="D296" i="1" a="1"/>
  <c r="E363" i="1" a="1"/>
  <c r="F182" i="1" a="1"/>
  <c r="D299" i="1" a="1"/>
  <c r="D224" i="1" a="1"/>
  <c r="E400" i="1" a="1"/>
  <c r="D27" i="1" a="1"/>
  <c r="D340" i="1" a="1"/>
  <c r="E381" i="1" a="1"/>
  <c r="F356" i="1" a="1"/>
  <c r="F113" i="1" a="1"/>
  <c r="E446" i="1" a="1"/>
  <c r="E213" i="1" a="1"/>
  <c r="D367" i="1" a="1"/>
  <c r="D376" i="1" a="1"/>
  <c r="D209" i="1" a="1"/>
  <c r="D331" i="1" a="1"/>
  <c r="D218" i="1" a="1"/>
  <c r="F419" i="1" a="1"/>
  <c r="F390" i="1" a="1"/>
  <c r="D324" i="1" a="1"/>
  <c r="F232" i="1" a="1"/>
  <c r="F394" i="1" a="1"/>
  <c r="D279" i="1" a="1"/>
  <c r="D275" i="1" a="1"/>
  <c r="F200" i="1" a="1"/>
  <c r="D15" i="1" a="1"/>
  <c r="D381" i="1" a="1"/>
  <c r="E412" i="1" a="1"/>
  <c r="E165" i="1" a="1"/>
  <c r="D266" i="1" a="1"/>
  <c r="F447" i="1" a="1"/>
  <c r="E90" i="1" a="1"/>
  <c r="F209" i="1" a="1"/>
  <c r="F10" i="1" a="1"/>
  <c r="E253" i="1" a="1"/>
  <c r="E145" i="1" a="1"/>
  <c r="F44" i="1" a="1"/>
  <c r="E97" i="1" a="1"/>
  <c r="E248" i="1" a="1"/>
  <c r="F152" i="1" a="1"/>
  <c r="F98" i="1" a="1"/>
  <c r="E421" i="1" a="1"/>
  <c r="F302" i="1" a="1"/>
  <c r="F420" i="1" a="1"/>
  <c r="D256" i="1" a="1"/>
  <c r="E146" i="1" a="1"/>
  <c r="F416" i="1" a="1"/>
  <c r="E356" i="1" a="1"/>
  <c r="E307" i="1" a="1"/>
  <c r="E238" i="1" a="1"/>
  <c r="E202" i="1" a="1"/>
  <c r="D379" i="1" a="1"/>
  <c r="F293" i="1" a="1"/>
  <c r="F8" i="1" a="1"/>
  <c r="F123" i="1" a="1"/>
  <c r="F197" i="1" a="1"/>
  <c r="F437" i="1" a="1"/>
  <c r="F214" i="1" a="1"/>
  <c r="D59" i="1" a="1"/>
  <c r="E139" i="1" a="1"/>
  <c r="E71" i="1" a="1"/>
  <c r="E452" i="1" a="1"/>
  <c r="E212" i="1" a="1"/>
  <c r="E197" i="1" a="1"/>
  <c r="D413" i="1" a="1"/>
  <c r="D13" i="1" a="1"/>
  <c r="D341" i="1" a="1"/>
  <c r="F231" i="1" a="1"/>
  <c r="E292" i="1" a="1"/>
  <c r="D423" i="1" a="1"/>
  <c r="D208" i="1" a="1"/>
  <c r="D131" i="1" a="1"/>
  <c r="D93" i="1" a="1"/>
  <c r="F208" i="1" a="1"/>
  <c r="F445" i="1" a="1"/>
  <c r="D98" i="1" a="1"/>
  <c r="D193" i="1" a="1"/>
  <c r="F27" i="1" a="1"/>
  <c r="F435" i="1" a="1"/>
  <c r="D75" i="1" a="1"/>
  <c r="F265" i="1" a="1"/>
  <c r="E81" i="1" a="1"/>
  <c r="D54" i="1" a="1"/>
  <c r="D366" i="1" a="1"/>
  <c r="D206" i="1" a="1"/>
  <c r="F427" i="1" a="1"/>
  <c r="F237" i="1" a="1"/>
  <c r="D29" i="1" a="1"/>
  <c r="E87" i="1" a="1"/>
  <c r="E296" i="1" a="1"/>
  <c r="E299" i="1" a="1"/>
  <c r="E378" i="1" a="1"/>
  <c r="E45" i="1" a="1"/>
  <c r="E317" i="1" a="1"/>
  <c r="D169" i="1" a="1"/>
  <c r="D213" i="1" a="1"/>
  <c r="E215" i="1" a="1"/>
  <c r="F76" i="1" a="1"/>
  <c r="E270" i="1" a="1"/>
  <c r="F283" i="1" a="1"/>
  <c r="E315" i="1" a="1"/>
  <c r="F193" i="1" a="1"/>
  <c r="F457" i="1" a="1"/>
  <c r="E160" i="1" a="1"/>
  <c r="F386" i="1" a="1"/>
  <c r="D63" i="1" a="1"/>
  <c r="F196" i="1" a="1"/>
  <c r="F88" i="1" a="1"/>
  <c r="D155" i="1" a="1"/>
  <c r="F112" i="1" a="1"/>
  <c r="E345" i="1" a="1"/>
  <c r="E152" i="1" a="1"/>
  <c r="D212" i="1" a="1"/>
  <c r="E162" i="1" a="1"/>
  <c r="E178" i="1" a="1"/>
  <c r="F252" i="1" a="1"/>
  <c r="F306" i="1" a="1"/>
  <c r="D25" i="1" a="1"/>
  <c r="D346" i="1" a="1"/>
  <c r="E332" i="1" a="1"/>
  <c r="E174" i="1" a="1"/>
  <c r="E241" i="1" a="1"/>
  <c r="F438" i="1" a="1"/>
  <c r="F452" i="1" a="1"/>
  <c r="D259" i="1" a="1"/>
  <c r="D6" i="1" a="1"/>
  <c r="D235" i="1" a="1"/>
  <c r="D95" i="1" a="1"/>
  <c r="F301" i="1" a="1"/>
  <c r="D80" i="1" a="1"/>
  <c r="F238" i="1" a="1"/>
  <c r="D457" i="1" a="1"/>
  <c r="E10" i="1" a="1"/>
  <c r="E60" i="1" a="1"/>
  <c r="E130" i="1" a="1"/>
  <c r="F336" i="1" a="1"/>
  <c r="D436" i="1" a="1"/>
  <c r="D284" i="1" a="1"/>
  <c r="D187" i="1" a="1"/>
  <c r="D267" i="1" a="1"/>
  <c r="E274" i="1" a="1"/>
  <c r="D166" i="1" a="1"/>
  <c r="D390" i="1" a="1"/>
  <c r="D200" i="1" a="1"/>
  <c r="D260" i="1" a="1"/>
  <c r="D57" i="1" a="1"/>
  <c r="F73" i="1" a="1"/>
  <c r="D280" i="1" a="1"/>
  <c r="D446" i="1" a="1"/>
  <c r="D356" i="1" a="1"/>
  <c r="D258" i="1" a="1"/>
  <c r="F432" i="1" a="1"/>
  <c r="E453" i="1" a="1"/>
  <c r="E191" i="1" a="1"/>
  <c r="F4" i="1" a="1"/>
  <c r="F264" i="1" a="1"/>
  <c r="E142" i="1" a="1"/>
  <c r="E31" i="1" a="1"/>
  <c r="E290" i="1" a="1"/>
  <c r="F299" i="1" a="1"/>
  <c r="D167" i="1" a="1"/>
  <c r="E164" i="1" a="1"/>
  <c r="D333" i="1" a="1"/>
  <c r="E5" i="1" a="1"/>
  <c r="D403" i="1" a="1"/>
  <c r="D226" i="1" a="1"/>
  <c r="E158" i="1" a="1"/>
  <c r="F87" i="1" a="1"/>
  <c r="F417" i="1" a="1"/>
  <c r="E361" i="1" a="1"/>
  <c r="F424" i="1" a="1"/>
  <c r="D248" i="1" a="1"/>
  <c r="D12" i="1" a="1"/>
  <c r="D119" i="1" a="1"/>
  <c r="F79" i="1" a="1"/>
  <c r="D264" i="1" a="1"/>
  <c r="D349" i="1" a="1"/>
  <c r="D310" i="1" a="1"/>
  <c r="D28" i="1" a="1"/>
  <c r="D401" i="1" a="1"/>
  <c r="E233" i="1" a="1"/>
  <c r="F345" i="1" a="1"/>
  <c r="E374" i="1" a="1"/>
  <c r="E278" i="1" a="1"/>
  <c r="F418" i="1" a="1"/>
  <c r="E398" i="1" a="1"/>
  <c r="D404" i="1" a="1"/>
  <c r="D88" i="1" a="1"/>
  <c r="D198" i="1" a="1"/>
  <c r="D184" i="1" a="1"/>
  <c r="F400" i="1" a="1"/>
  <c r="D407" i="1" a="1"/>
  <c r="E293" i="1" a="1"/>
  <c r="D55" i="1" a="1"/>
  <c r="D176" i="1" a="1"/>
  <c r="D159" i="1" a="1"/>
  <c r="F109" i="1" a="1"/>
  <c r="F402" i="1" a="1"/>
  <c r="E131" i="1" a="1"/>
  <c r="D22" i="1" a="1"/>
  <c r="E190" i="1" a="1"/>
  <c r="E207" i="1" a="1"/>
  <c r="D262" i="1" a="1"/>
  <c r="E392" i="1" a="1"/>
  <c r="E140" i="1" a="1"/>
  <c r="D20" i="1" a="1"/>
  <c r="D173" i="1" a="1"/>
  <c r="D189" i="1" a="1"/>
  <c r="D127" i="1" a="1"/>
  <c r="E411" i="1" a="1"/>
  <c r="F217" i="1" a="1"/>
  <c r="D181" i="1" a="1"/>
  <c r="E362" i="1" a="1"/>
  <c r="F403" i="1" a="1"/>
  <c r="E147" i="1" a="1"/>
  <c r="F108" i="1" a="1"/>
  <c r="D178" i="1" a="1"/>
  <c r="E235" i="1" a="1"/>
  <c r="F273" i="1" a="1"/>
  <c r="D118" i="1" a="1"/>
  <c r="F186" i="1" a="1"/>
  <c r="E266" i="1" a="1"/>
  <c r="E455" i="1" a="1"/>
  <c r="D418" i="1" a="1"/>
  <c r="F53" i="1" a="1"/>
  <c r="F434" i="1" a="1"/>
  <c r="F233" i="1" a="1"/>
  <c r="F343" i="1" a="1"/>
  <c r="E55" i="1" a="1"/>
  <c r="D391" i="1" a="1"/>
  <c r="E168" i="1" a="1"/>
  <c r="E117" i="1" a="1"/>
  <c r="D139" i="1" a="1"/>
  <c r="E371" i="1" a="1"/>
  <c r="D319" i="1" a="1"/>
  <c r="D428" i="1" a="1"/>
  <c r="F257" i="1" a="1"/>
  <c r="D102" i="1" a="1"/>
  <c r="D132" i="1" a="1"/>
  <c r="E151" i="1" a="1"/>
  <c r="E282" i="1" a="1"/>
  <c r="F436" i="1" a="1"/>
  <c r="E188" i="1" a="1"/>
  <c r="D375" i="1" a="1"/>
  <c r="D307" i="1" a="1"/>
  <c r="D369" i="1" a="1"/>
  <c r="F211" i="1" a="1"/>
  <c r="D186" i="1" a="1"/>
  <c r="D372" i="1" a="1"/>
  <c r="D317" i="1" a="1"/>
  <c r="D225" i="1" a="1"/>
  <c r="E223" i="1" a="1"/>
  <c r="E402" i="1" a="1"/>
  <c r="E122" i="1" a="1"/>
  <c r="D337" i="1" a="1"/>
  <c r="D273" i="1" a="1"/>
  <c r="D304" i="1" a="1"/>
  <c r="D45" i="1" a="1"/>
  <c r="D204" i="1" a="1"/>
  <c r="E169" i="1" a="1"/>
  <c r="D270" i="1" a="1"/>
  <c r="D312" i="1" a="1"/>
  <c r="F36" i="1" a="1"/>
  <c r="D234" i="1" a="1"/>
  <c r="D16" i="1" a="1"/>
  <c r="F120" i="1" a="1"/>
  <c r="F318" i="1" a="1"/>
  <c r="F176" i="1" a="1"/>
  <c r="E334" i="1" a="1"/>
  <c r="F180" i="1" a="1"/>
  <c r="D174" i="1" a="1"/>
  <c r="D410" i="1" a="1"/>
  <c r="E298" i="1" a="1"/>
  <c r="E257" i="1" a="1"/>
  <c r="D108" i="1" a="1"/>
  <c r="D231" i="1" a="1"/>
  <c r="E61" i="1" a="1"/>
  <c r="E24" i="1" a="1"/>
  <c r="F359" i="1" a="1"/>
  <c r="F26" i="1" a="1"/>
  <c r="F150" i="1" a="1"/>
  <c r="F242" i="1" a="1"/>
  <c r="E337" i="1" a="1"/>
  <c r="F25" i="1" a="1"/>
  <c r="E416" i="1" a="1"/>
  <c r="D326" i="1" a="1"/>
  <c r="E210" i="1" a="1"/>
  <c r="D94" i="1" a="1"/>
  <c r="D314" i="1" a="1"/>
  <c r="D281" i="1" a="1"/>
  <c r="D242" i="1" a="1"/>
  <c r="E224" i="1" a="1"/>
  <c r="D56" i="1" a="1"/>
  <c r="E336" i="1" a="1"/>
  <c r="F347" i="1" a="1"/>
  <c r="F245" i="1" a="1"/>
  <c r="D130" i="1" a="1"/>
  <c r="D238" i="1" a="1"/>
  <c r="E166" i="1" a="1"/>
  <c r="E137" i="1" a="1"/>
  <c r="E289" i="1" a="1"/>
  <c r="F168" i="1" a="1"/>
  <c r="F407" i="1" a="1"/>
  <c r="F56" i="1" a="1"/>
  <c r="F374" i="1" a="1"/>
  <c r="E338" i="1" a="1"/>
  <c r="D396" i="1" a="1"/>
  <c r="E222" i="1" a="1"/>
  <c r="D134" i="1" a="1"/>
  <c r="F187" i="1" a="1"/>
  <c r="D309" i="1" a="1"/>
  <c r="D7" i="1" a="1"/>
  <c r="E323" i="1" a="1"/>
  <c r="F160" i="1" a="1"/>
  <c r="E74" i="1" a="1"/>
  <c r="F103" i="1" a="1"/>
  <c r="D445" i="1" a="1"/>
  <c r="E128" i="1" a="1"/>
  <c r="F377" i="1" a="1"/>
  <c r="E280" i="1" a="1"/>
  <c r="F14" i="1" a="1"/>
  <c r="E387" i="1" a="1"/>
  <c r="D315" i="1" a="1"/>
  <c r="D243" i="1" a="1"/>
  <c r="F406" i="1" a="1"/>
  <c r="F250" i="1" a="1"/>
  <c r="F387" i="1" a="1"/>
  <c r="E144" i="1" a="1"/>
  <c r="E401" i="1" a="1"/>
  <c r="D211" i="1" a="1"/>
  <c r="E445" i="1" a="1"/>
  <c r="D250" i="1" a="1"/>
  <c r="D405" i="1" a="1"/>
  <c r="E369" i="1" a="1"/>
  <c r="E304" i="1" a="1"/>
  <c r="D37" i="1" a="1"/>
  <c r="D31" i="1" a="1"/>
  <c r="E102" i="1" a="1"/>
  <c r="D84" i="1" a="1"/>
  <c r="D232" i="1" a="1"/>
  <c r="D370" i="1" a="1"/>
  <c r="E193" i="1" a="1"/>
  <c r="F140" i="1" a="1"/>
  <c r="D253" i="1" a="1"/>
  <c r="E405" i="1" a="1"/>
  <c r="D217" i="1" a="1"/>
  <c r="D216" i="1" a="1"/>
  <c r="D257" i="1" a="1"/>
  <c r="F30" i="1" a="1"/>
  <c r="F288" i="1" a="1"/>
  <c r="D283" i="1" a="1"/>
  <c r="D182" i="1" a="1"/>
  <c r="E216" i="1" a="1"/>
  <c r="F226" i="1" a="1"/>
  <c r="D107" i="1" a="1"/>
  <c r="D140" i="1" a="1"/>
  <c r="E353" i="1" a="1"/>
  <c r="D70" i="1" a="1"/>
  <c r="E321" i="1" a="1"/>
  <c r="E84" i="1" a="1"/>
  <c r="E312" i="1" a="1"/>
  <c r="F155" i="1" a="1"/>
  <c r="E114" i="1" a="1"/>
  <c r="E407" i="1" a="1"/>
  <c r="D432" i="1" a="1"/>
  <c r="E115" i="1" a="1"/>
  <c r="D237" i="1" a="1"/>
  <c r="D282" i="1" a="1"/>
  <c r="D400" i="1" a="1"/>
  <c r="E221" i="1" a="1"/>
  <c r="E351" i="1" a="1"/>
  <c r="E35" i="1" a="1"/>
  <c r="F77" i="1" a="1"/>
  <c r="F381" i="1" a="1"/>
  <c r="F443" i="1" a="1"/>
  <c r="F248" i="1" a="1"/>
  <c r="E236" i="1" a="1"/>
  <c r="F392" i="1" a="1"/>
  <c r="D8" i="1" a="1"/>
  <c r="D448" i="1" a="1"/>
  <c r="E13" i="1" a="1"/>
  <c r="E56" i="1" a="1"/>
  <c r="E267" i="1" a="1"/>
  <c r="E442" i="1" a="1"/>
  <c r="D422" i="1" a="1"/>
  <c r="D393" i="1" a="1"/>
  <c r="D342" i="1" a="1"/>
  <c r="D179" i="1" a="1"/>
  <c r="D32" i="1" a="1"/>
  <c r="E439" i="1" a="1"/>
  <c r="E432" i="1" a="1"/>
  <c r="D172" i="1" a="1"/>
  <c r="F259" i="1" a="1"/>
  <c r="E383" i="1" a="1"/>
  <c r="D249" i="1" a="1"/>
  <c r="D5" i="1" a="1"/>
  <c r="E237" i="1" a="1"/>
  <c r="F183" i="1" a="1"/>
  <c r="F396" i="1" a="1"/>
  <c r="E247" i="1" a="1"/>
  <c r="F320" i="1" a="1"/>
  <c r="F426" i="1" a="1"/>
  <c r="E58" i="1" a="1"/>
  <c r="F244" i="1" a="1"/>
  <c r="D343" i="1" a="1"/>
  <c r="F154" i="1" a="1"/>
  <c r="E49" i="1" a="1"/>
  <c r="D348" i="1" a="1"/>
  <c r="E93" i="1" a="1"/>
  <c r="F102" i="1" a="1"/>
  <c r="D151" i="1" a="1"/>
  <c r="E226" i="1" a="1"/>
  <c r="F367" i="1" a="1"/>
  <c r="E22" i="1" a="1"/>
  <c r="F82" i="1" a="1"/>
  <c r="F121" i="1" a="1"/>
  <c r="E141" i="1" a="1"/>
  <c r="F213" i="1" a="1"/>
  <c r="F59" i="1" a="1"/>
  <c r="F184" i="1" a="1"/>
  <c r="F190" i="1" a="1"/>
  <c r="E127" i="1" a="1"/>
  <c r="E415" i="1" a="1"/>
  <c r="E286" i="1" a="1"/>
  <c r="F326" i="1" a="1"/>
  <c r="D374" i="1" a="1"/>
  <c r="F17" i="1" a="1"/>
  <c r="D188" i="1" a="1"/>
  <c r="D221" i="1" a="1"/>
  <c r="D240" i="1" a="1"/>
  <c r="D322" i="1" a="1"/>
  <c r="E260" i="1" a="1"/>
  <c r="F16" i="1" a="1"/>
  <c r="E101" i="1" a="1"/>
  <c r="D289" i="1" a="1"/>
  <c r="F83" i="1" a="1"/>
  <c r="D236" i="1" a="1"/>
  <c r="F223" i="1" a="1"/>
  <c r="D111" i="1" a="1"/>
  <c r="D251" i="1" a="1"/>
  <c r="E352" i="1" a="1"/>
  <c r="D114" i="1" a="1"/>
  <c r="D89" i="1" a="1"/>
  <c r="D168" i="1" a="1"/>
  <c r="F384" i="1" a="1"/>
  <c r="D202" i="1" a="1"/>
  <c r="D110" i="1" a="1"/>
  <c r="F35" i="1" a="1"/>
  <c r="D334" i="1" a="1"/>
  <c r="F278" i="1" a="1"/>
  <c r="E349" i="1" a="1"/>
  <c r="D426" i="1" a="1"/>
  <c r="F235" i="1" a="1"/>
  <c r="F107" i="1" a="1"/>
  <c r="F134" i="1" a="1"/>
  <c r="E406" i="1" a="1"/>
  <c r="E62" i="1" a="1"/>
  <c r="E443" i="1" a="1"/>
  <c r="E83" i="1" a="1"/>
  <c r="E33" i="1" a="1"/>
  <c r="D100" i="1" a="1"/>
  <c r="F166" i="1" a="1"/>
  <c r="D158" i="1" a="1"/>
  <c r="D364" i="1" a="1"/>
  <c r="D269" i="1" a="1"/>
  <c r="D136" i="1" a="1"/>
  <c r="D52" i="1" a="1"/>
  <c r="E94" i="1" a="1"/>
  <c r="D433" i="1" a="1"/>
  <c r="E170" i="1" a="1"/>
  <c r="F228" i="1" a="1"/>
  <c r="F240" i="1" a="1"/>
  <c r="E154" i="1" a="1"/>
  <c r="D62" i="1" a="1"/>
  <c r="D378" i="1" a="1"/>
  <c r="D292" i="1" a="1"/>
  <c r="D415" i="1" a="1"/>
  <c r="D3" i="1" a="1"/>
  <c r="D365" i="1" a="1"/>
  <c r="F156" i="1" a="1"/>
  <c r="F45" i="1" a="1"/>
  <c r="D133" i="1" a="1"/>
  <c r="D228" i="1" a="1"/>
  <c r="F204" i="1" a="1"/>
  <c r="E255" i="1" a="1"/>
  <c r="E281" i="1" a="1"/>
  <c r="E418" i="1" a="1"/>
  <c r="D302" i="1" a="1"/>
  <c r="D431" i="1" a="1"/>
  <c r="E231" i="1" a="1"/>
  <c r="F340" i="1" a="1"/>
  <c r="D453" i="1" a="1"/>
  <c r="D385" i="1" a="1"/>
  <c r="E262" i="1" a="1"/>
  <c r="E437" i="1" a="1"/>
  <c r="F65" i="1" a="1"/>
  <c r="D51" i="1" a="1"/>
  <c r="F141" i="1" a="1"/>
  <c r="E427" i="1" a="1"/>
  <c r="D38" i="1" a="1"/>
  <c r="E199" i="1" a="1"/>
  <c r="D146" i="1" a="1"/>
  <c r="D272" i="1" a="1"/>
  <c r="F34" i="1" a="1"/>
  <c r="E399" i="1" a="1"/>
  <c r="D227" i="1" a="1"/>
  <c r="D434" i="1" l="1"/>
  <c r="D229" i="1"/>
  <c r="E262" i="1"/>
  <c r="D401" i="1"/>
  <c r="D400" i="1"/>
  <c r="D234" i="1"/>
  <c r="D312" i="1"/>
  <c r="E434" i="1"/>
  <c r="E72" i="1"/>
  <c r="D266" i="1"/>
  <c r="E169" i="1"/>
  <c r="D126" i="1"/>
  <c r="D446" i="1"/>
  <c r="D127" i="1"/>
  <c r="D5" i="1"/>
  <c r="D244" i="1"/>
  <c r="F171" i="1"/>
  <c r="F156" i="1"/>
  <c r="E94" i="1"/>
  <c r="E165" i="1"/>
  <c r="E406" i="1"/>
  <c r="D153" i="1"/>
  <c r="D258" i="1"/>
  <c r="D386" i="1"/>
  <c r="E203" i="1"/>
  <c r="D204" i="1"/>
  <c r="D280" i="1"/>
  <c r="D348" i="1"/>
  <c r="D238" i="1"/>
  <c r="E412" i="1"/>
  <c r="D56" i="1"/>
  <c r="F446" i="1"/>
  <c r="F37" i="1"/>
  <c r="F148" i="1"/>
  <c r="F359" i="1"/>
  <c r="F36" i="1"/>
  <c r="E321" i="1"/>
  <c r="D45" i="1"/>
  <c r="F73" i="1"/>
  <c r="E310" i="1"/>
  <c r="D439" i="1"/>
  <c r="D381" i="1"/>
  <c r="D7" i="1"/>
  <c r="F258" i="1"/>
  <c r="D159" i="1"/>
  <c r="D28" i="1"/>
  <c r="D226" i="1"/>
  <c r="D359" i="1"/>
  <c r="E112" i="1"/>
  <c r="F432" i="1"/>
  <c r="D356" i="1"/>
  <c r="D15" i="1"/>
  <c r="D304" i="1"/>
  <c r="D451" i="1"/>
  <c r="D57" i="1"/>
  <c r="D427" i="1"/>
  <c r="F269" i="1"/>
  <c r="D189" i="1"/>
  <c r="D385" i="1"/>
  <c r="D448" i="1"/>
  <c r="D282" i="1"/>
  <c r="F200" i="1"/>
  <c r="F134" i="1"/>
  <c r="E300" i="1"/>
  <c r="D330" i="1"/>
  <c r="D142" i="1"/>
  <c r="D270" i="1"/>
  <c r="D273" i="1"/>
  <c r="D260" i="1"/>
  <c r="D227" i="1"/>
  <c r="D130" i="1"/>
  <c r="D137" i="1"/>
  <c r="F388" i="1"/>
  <c r="D275" i="1"/>
  <c r="D365" i="1"/>
  <c r="D429" i="1"/>
  <c r="D52" i="1"/>
  <c r="F107" i="1"/>
  <c r="D70" i="1"/>
  <c r="D358" i="1"/>
  <c r="D207" i="1"/>
  <c r="D337" i="1"/>
  <c r="D200" i="1"/>
  <c r="D279" i="1"/>
  <c r="E49" i="1"/>
  <c r="F194" i="1"/>
  <c r="D249" i="1"/>
  <c r="E346" i="1"/>
  <c r="F448" i="1"/>
  <c r="E224" i="1"/>
  <c r="E24" i="1"/>
  <c r="F235" i="1"/>
  <c r="E353" i="1"/>
  <c r="F394" i="1"/>
  <c r="E122" i="1"/>
  <c r="E204" i="1"/>
  <c r="F313" i="1"/>
  <c r="E450" i="1"/>
  <c r="D390" i="1"/>
  <c r="D309" i="1"/>
  <c r="D176" i="1"/>
  <c r="D310" i="1"/>
  <c r="D403" i="1"/>
  <c r="D86" i="1"/>
  <c r="D222" i="1"/>
  <c r="F232" i="1"/>
  <c r="D426" i="1"/>
  <c r="D14" i="1"/>
  <c r="D140" i="1"/>
  <c r="E402" i="1"/>
  <c r="D166" i="1"/>
  <c r="E38" i="1"/>
  <c r="D223" i="1"/>
  <c r="D173" i="1"/>
  <c r="D453" i="1"/>
  <c r="D324" i="1"/>
  <c r="D8" i="1"/>
  <c r="D115" i="1"/>
  <c r="D237" i="1"/>
  <c r="E269" i="1"/>
  <c r="D247" i="1"/>
  <c r="E349" i="1"/>
  <c r="D107" i="1"/>
  <c r="E223" i="1"/>
  <c r="E274" i="1"/>
  <c r="F390" i="1"/>
  <c r="E399" i="1"/>
  <c r="E92" i="1"/>
  <c r="F284" i="1"/>
  <c r="E96" i="1"/>
  <c r="F245" i="1"/>
  <c r="D242" i="1"/>
  <c r="E61" i="1"/>
  <c r="F278" i="1"/>
  <c r="F226" i="1"/>
  <c r="E150" i="1"/>
  <c r="F346" i="1"/>
  <c r="F419" i="1"/>
  <c r="D225" i="1"/>
  <c r="E302" i="1"/>
  <c r="D267" i="1"/>
  <c r="F187" i="1"/>
  <c r="E383" i="1"/>
  <c r="E99" i="1"/>
  <c r="E47" i="1"/>
  <c r="D3" i="1"/>
  <c r="D136" i="1"/>
  <c r="D218" i="1"/>
  <c r="D334" i="1"/>
  <c r="D44" i="1"/>
  <c r="E216" i="1"/>
  <c r="F401" i="1"/>
  <c r="D452" i="1"/>
  <c r="D317" i="1"/>
  <c r="D187" i="1"/>
  <c r="F154" i="1"/>
  <c r="D55" i="1"/>
  <c r="D331" i="1"/>
  <c r="D349" i="1"/>
  <c r="F49" i="1"/>
  <c r="F333" i="1"/>
  <c r="F33" i="1"/>
  <c r="E5" i="1"/>
  <c r="F35" i="1"/>
  <c r="D182" i="1"/>
  <c r="D372" i="1"/>
  <c r="D284" i="1"/>
  <c r="D424" i="1"/>
  <c r="F456" i="1"/>
  <c r="D209" i="1"/>
  <c r="D20" i="1"/>
  <c r="D39" i="1"/>
  <c r="F340" i="1"/>
  <c r="F392" i="1"/>
  <c r="E115" i="1"/>
  <c r="D425" i="1"/>
  <c r="D230" i="1"/>
  <c r="D110" i="1"/>
  <c r="D283" i="1"/>
  <c r="D376" i="1"/>
  <c r="D186" i="1"/>
  <c r="E110" i="1"/>
  <c r="D436" i="1"/>
  <c r="D73" i="1"/>
  <c r="F247" i="1"/>
  <c r="D134" i="1"/>
  <c r="F347" i="1"/>
  <c r="D281" i="1"/>
  <c r="D231" i="1"/>
  <c r="D367" i="1"/>
  <c r="D202" i="1"/>
  <c r="E21" i="1"/>
  <c r="D398" i="1"/>
  <c r="E316" i="1"/>
  <c r="F288" i="1"/>
  <c r="F211" i="1"/>
  <c r="F336" i="1"/>
  <c r="F34" i="1"/>
  <c r="F259" i="1"/>
  <c r="D277" i="1"/>
  <c r="D125" i="1"/>
  <c r="E213" i="1"/>
  <c r="D264" i="1"/>
  <c r="D336" i="1"/>
  <c r="D269" i="1"/>
  <c r="G269" i="1" s="1"/>
  <c r="I269" i="1" s="1"/>
  <c r="F384" i="1"/>
  <c r="F30" i="1"/>
  <c r="D278" i="1"/>
  <c r="D35" i="1"/>
  <c r="D369" i="1"/>
  <c r="E130" i="1"/>
  <c r="E446" i="1"/>
  <c r="D343" i="1"/>
  <c r="E350" i="1"/>
  <c r="E293" i="1"/>
  <c r="F277" i="1"/>
  <c r="D276" i="1"/>
  <c r="D415" i="1"/>
  <c r="D333" i="1"/>
  <c r="D168" i="1"/>
  <c r="D257" i="1"/>
  <c r="F113" i="1"/>
  <c r="D307" i="1"/>
  <c r="D245" i="1"/>
  <c r="D138" i="1"/>
  <c r="D197" i="1"/>
  <c r="E60" i="1"/>
  <c r="E140" i="1"/>
  <c r="E231" i="1"/>
  <c r="F76" i="1"/>
  <c r="E236" i="1"/>
  <c r="D430" i="1"/>
  <c r="F349" i="1"/>
  <c r="F356" i="1"/>
  <c r="D108" i="1"/>
  <c r="F455" i="1"/>
  <c r="D89" i="1"/>
  <c r="D216" i="1"/>
  <c r="D375" i="1"/>
  <c r="D23" i="1"/>
  <c r="E26" i="1"/>
  <c r="E215" i="1"/>
  <c r="E10" i="1"/>
  <c r="E381" i="1"/>
  <c r="E222" i="1"/>
  <c r="F2" i="1"/>
  <c r="D172" i="1"/>
  <c r="F360" i="1"/>
  <c r="F431" i="1"/>
  <c r="D314" i="1"/>
  <c r="D432" i="1"/>
  <c r="D213" i="1"/>
  <c r="D114" i="1"/>
  <c r="D340" i="1"/>
  <c r="D217" i="1"/>
  <c r="D303" i="1"/>
  <c r="D215" i="1"/>
  <c r="D219" i="1"/>
  <c r="E188" i="1"/>
  <c r="D457" i="1"/>
  <c r="D272" i="1"/>
  <c r="D169" i="1"/>
  <c r="D407" i="1"/>
  <c r="D66" i="1"/>
  <c r="E16" i="1"/>
  <c r="D27" i="1"/>
  <c r="F79" i="1"/>
  <c r="D353" i="1"/>
  <c r="E164" i="1"/>
  <c r="E352" i="1"/>
  <c r="E405" i="1"/>
  <c r="F220" i="1"/>
  <c r="F48" i="1"/>
  <c r="E317" i="1"/>
  <c r="F436" i="1"/>
  <c r="E400" i="1"/>
  <c r="F238" i="1"/>
  <c r="F55" i="1"/>
  <c r="F244" i="1"/>
  <c r="E261" i="1"/>
  <c r="D43" i="1"/>
  <c r="D431" i="1"/>
  <c r="G431" i="1" s="1"/>
  <c r="I431" i="1" s="1"/>
  <c r="D292" i="1"/>
  <c r="E45" i="1"/>
  <c r="D364" i="1"/>
  <c r="D224" i="1"/>
  <c r="D251" i="1"/>
  <c r="D220" i="1"/>
  <c r="D443" i="1"/>
  <c r="D129" i="1"/>
  <c r="D253" i="1"/>
  <c r="E282" i="1"/>
  <c r="D80" i="1"/>
  <c r="E378" i="1"/>
  <c r="D396" i="1"/>
  <c r="D301" i="1"/>
  <c r="D394" i="1"/>
  <c r="D299" i="1"/>
  <c r="E432" i="1"/>
  <c r="D456" i="1"/>
  <c r="D94" i="1"/>
  <c r="E257" i="1"/>
  <c r="D111" i="1"/>
  <c r="F430" i="1"/>
  <c r="D103" i="1"/>
  <c r="E299" i="1"/>
  <c r="F140" i="1"/>
  <c r="F182" i="1"/>
  <c r="E151" i="1"/>
  <c r="F412" i="1"/>
  <c r="F301" i="1"/>
  <c r="E68" i="1"/>
  <c r="F39" i="1"/>
  <c r="E392" i="1"/>
  <c r="F400" i="1"/>
  <c r="E296" i="1"/>
  <c r="F248" i="1"/>
  <c r="E363" i="1"/>
  <c r="E407" i="1"/>
  <c r="F92" i="1"/>
  <c r="F282" i="1"/>
  <c r="E428" i="1"/>
  <c r="F223" i="1"/>
  <c r="E193" i="1"/>
  <c r="D132" i="1"/>
  <c r="E87" i="1"/>
  <c r="D95" i="1"/>
  <c r="E41" i="1"/>
  <c r="D120" i="1"/>
  <c r="D296" i="1"/>
  <c r="D146" i="1"/>
  <c r="D383" i="1"/>
  <c r="D302" i="1"/>
  <c r="D119" i="1"/>
  <c r="D167" i="1"/>
  <c r="D10" i="1"/>
  <c r="D65" i="1"/>
  <c r="D29" i="1"/>
  <c r="D236" i="1"/>
  <c r="D389" i="1"/>
  <c r="D370" i="1"/>
  <c r="F62" i="1"/>
  <c r="D102" i="1"/>
  <c r="D351" i="1"/>
  <c r="D355" i="1"/>
  <c r="D235" i="1"/>
  <c r="E58" i="1"/>
  <c r="F237" i="1"/>
  <c r="E439" i="1"/>
  <c r="F249" i="1"/>
  <c r="F281" i="1"/>
  <c r="E138" i="1"/>
  <c r="F271" i="1"/>
  <c r="E17" i="1"/>
  <c r="E210" i="1"/>
  <c r="F276" i="1"/>
  <c r="E298" i="1"/>
  <c r="F13" i="1"/>
  <c r="E86" i="1"/>
  <c r="F83" i="1"/>
  <c r="F427" i="1"/>
  <c r="D232" i="1"/>
  <c r="D311" i="1"/>
  <c r="D161" i="1"/>
  <c r="D241" i="1"/>
  <c r="D67" i="1"/>
  <c r="D147" i="1"/>
  <c r="D199" i="1"/>
  <c r="D323" i="1"/>
  <c r="E225" i="1"/>
  <c r="F257" i="1"/>
  <c r="D164" i="1"/>
  <c r="D6" i="1"/>
  <c r="D60" i="1"/>
  <c r="D48" i="1"/>
  <c r="E338" i="1"/>
  <c r="F267" i="1"/>
  <c r="D171" i="1"/>
  <c r="D206" i="1"/>
  <c r="D68" i="1"/>
  <c r="D184" i="1"/>
  <c r="D402" i="1"/>
  <c r="D46" i="1"/>
  <c r="D325" i="1"/>
  <c r="E116" i="1"/>
  <c r="F41" i="1"/>
  <c r="D378" i="1"/>
  <c r="D435" i="1"/>
  <c r="D21" i="1"/>
  <c r="E454" i="1"/>
  <c r="D412" i="1"/>
  <c r="D360" i="1"/>
  <c r="D158" i="1"/>
  <c r="D289" i="1"/>
  <c r="D366" i="1"/>
  <c r="D387" i="1"/>
  <c r="D84" i="1"/>
  <c r="D154" i="1"/>
  <c r="G154" i="1" s="1"/>
  <c r="I154" i="1" s="1"/>
  <c r="D263" i="1"/>
  <c r="E441" i="1"/>
  <c r="F425" i="1"/>
  <c r="D40" i="1"/>
  <c r="D417" i="1"/>
  <c r="D141" i="1"/>
  <c r="E208" i="1"/>
  <c r="F219" i="1"/>
  <c r="D18" i="1"/>
  <c r="D428" i="1"/>
  <c r="D259" i="1"/>
  <c r="D262" i="1"/>
  <c r="D54" i="1"/>
  <c r="E30" i="1"/>
  <c r="E336" i="1"/>
  <c r="E303" i="1"/>
  <c r="E43" i="1"/>
  <c r="F289" i="1"/>
  <c r="F422" i="1"/>
  <c r="F40" i="1"/>
  <c r="E433" i="1"/>
  <c r="E189" i="1"/>
  <c r="E132" i="1"/>
  <c r="F303" i="1"/>
  <c r="F225" i="1"/>
  <c r="F443" i="1"/>
  <c r="E114" i="1"/>
  <c r="E101" i="1"/>
  <c r="E29" i="1"/>
  <c r="F70" i="1"/>
  <c r="F324" i="1"/>
  <c r="F29" i="1"/>
  <c r="E288" i="1"/>
  <c r="E81" i="1"/>
  <c r="E102" i="1"/>
  <c r="F348" i="1"/>
  <c r="F335" i="1"/>
  <c r="D306" i="1"/>
  <c r="E328" i="1"/>
  <c r="F118" i="1"/>
  <c r="F122" i="1"/>
  <c r="D319" i="1"/>
  <c r="E155" i="1"/>
  <c r="F170" i="1"/>
  <c r="F452" i="1"/>
  <c r="D447" i="1"/>
  <c r="E199" i="1"/>
  <c r="F365" i="1"/>
  <c r="F294" i="1"/>
  <c r="F265" i="1"/>
  <c r="E418" i="1"/>
  <c r="F51" i="1"/>
  <c r="D4" i="1"/>
  <c r="F85" i="1"/>
  <c r="E419" i="1"/>
  <c r="F319" i="1"/>
  <c r="E382" i="1"/>
  <c r="D327" i="1"/>
  <c r="D128" i="1"/>
  <c r="D12" i="1"/>
  <c r="F299" i="1"/>
  <c r="D85" i="1"/>
  <c r="F16" i="1"/>
  <c r="D455" i="1"/>
  <c r="D191" i="1"/>
  <c r="D75" i="1"/>
  <c r="D31" i="1"/>
  <c r="F357" i="1"/>
  <c r="D399" i="1"/>
  <c r="D271" i="1"/>
  <c r="E195" i="1"/>
  <c r="D123" i="1"/>
  <c r="D81" i="1"/>
  <c r="D321" i="1"/>
  <c r="D293" i="1"/>
  <c r="E371" i="1"/>
  <c r="F438" i="1"/>
  <c r="E360" i="1"/>
  <c r="F426" i="1"/>
  <c r="E386" i="1"/>
  <c r="F89" i="1"/>
  <c r="F138" i="1"/>
  <c r="E34" i="1"/>
  <c r="F435" i="1"/>
  <c r="D32" i="1"/>
  <c r="E447" i="1"/>
  <c r="D2" i="1"/>
  <c r="F185" i="1"/>
  <c r="D92" i="1"/>
  <c r="G92" i="1" s="1"/>
  <c r="I92" i="1" s="1"/>
  <c r="F202" i="1"/>
  <c r="D79" i="1"/>
  <c r="D326" i="1"/>
  <c r="D121" i="1"/>
  <c r="D163" i="1"/>
  <c r="D41" i="1"/>
  <c r="D328" i="1"/>
  <c r="D287" i="1"/>
  <c r="D410" i="1"/>
  <c r="E260" i="1"/>
  <c r="F27" i="1"/>
  <c r="D37" i="1"/>
  <c r="D64" i="1"/>
  <c r="D26" i="1"/>
  <c r="D49" i="1"/>
  <c r="G49" i="1" s="1"/>
  <c r="I49" i="1" s="1"/>
  <c r="E88" i="1"/>
  <c r="F444" i="1"/>
  <c r="D96" i="1"/>
  <c r="D290" i="1"/>
  <c r="D210" i="1"/>
  <c r="D274" i="1"/>
  <c r="D139" i="1"/>
  <c r="D9" i="1"/>
  <c r="D285" i="1"/>
  <c r="E241" i="1"/>
  <c r="F374" i="1"/>
  <c r="D193" i="1"/>
  <c r="D198" i="1"/>
  <c r="D135" i="1"/>
  <c r="F366" i="1"/>
  <c r="D113" i="1"/>
  <c r="D190" i="1"/>
  <c r="D69" i="1"/>
  <c r="D148" i="1"/>
  <c r="D308" i="1"/>
  <c r="D286" i="1"/>
  <c r="D117" i="1"/>
  <c r="D62" i="1"/>
  <c r="D449" i="1"/>
  <c r="E48" i="1"/>
  <c r="F166" i="1"/>
  <c r="D322" i="1"/>
  <c r="D82" i="1"/>
  <c r="D421" i="1"/>
  <c r="E456" i="1"/>
  <c r="D98" i="1"/>
  <c r="D177" i="1"/>
  <c r="D205" i="1"/>
  <c r="E304" i="1"/>
  <c r="D397" i="1"/>
  <c r="D109" i="1"/>
  <c r="F260" i="1"/>
  <c r="E227" i="1"/>
  <c r="E117" i="1"/>
  <c r="E339" i="1"/>
  <c r="F304" i="1"/>
  <c r="F339" i="1"/>
  <c r="F329" i="1"/>
  <c r="E174" i="1"/>
  <c r="E207" i="1"/>
  <c r="E318" i="1"/>
  <c r="F445" i="1"/>
  <c r="F139" i="1"/>
  <c r="F151" i="1"/>
  <c r="E281" i="1"/>
  <c r="E370" i="1"/>
  <c r="E75" i="1"/>
  <c r="F207" i="1"/>
  <c r="F322" i="1"/>
  <c r="D19" i="1"/>
  <c r="E425" i="1"/>
  <c r="E327" i="1"/>
  <c r="F295" i="1"/>
  <c r="F381" i="1"/>
  <c r="F155" i="1"/>
  <c r="D240" i="1"/>
  <c r="E200" i="1"/>
  <c r="F208" i="1"/>
  <c r="F43" i="1"/>
  <c r="E301" i="1"/>
  <c r="E369" i="1"/>
  <c r="F298" i="1"/>
  <c r="F421" i="1"/>
  <c r="E249" i="1"/>
  <c r="E230" i="1"/>
  <c r="F93" i="1"/>
  <c r="F337" i="1"/>
  <c r="E294" i="1"/>
  <c r="F195" i="1"/>
  <c r="E168" i="1"/>
  <c r="E332" i="1"/>
  <c r="F320" i="1"/>
  <c r="D152" i="1"/>
  <c r="D320" i="1"/>
  <c r="E268" i="1"/>
  <c r="D329" i="1"/>
  <c r="E431" i="1"/>
  <c r="D93" i="1"/>
  <c r="D88" i="1"/>
  <c r="F19" i="1"/>
  <c r="E79" i="1"/>
  <c r="D419" i="1"/>
  <c r="D361" i="1"/>
  <c r="D395" i="1"/>
  <c r="F405" i="1"/>
  <c r="D248" i="1"/>
  <c r="E424" i="1"/>
  <c r="E250" i="1"/>
  <c r="F172" i="1"/>
  <c r="E290" i="1"/>
  <c r="E159" i="1"/>
  <c r="E6" i="1"/>
  <c r="D221" i="1"/>
  <c r="D131" i="1"/>
  <c r="D405" i="1"/>
  <c r="G405" i="1" s="1"/>
  <c r="I405" i="1" s="1"/>
  <c r="D195" i="1"/>
  <c r="D357" i="1"/>
  <c r="D124" i="1"/>
  <c r="D36" i="1"/>
  <c r="D444" i="1"/>
  <c r="E107" i="1"/>
  <c r="F31" i="1"/>
  <c r="D255" i="1"/>
  <c r="D391" i="1"/>
  <c r="D74" i="1"/>
  <c r="D346" i="1"/>
  <c r="G346" i="1" s="1"/>
  <c r="I346" i="1" s="1"/>
  <c r="E284" i="1"/>
  <c r="F119" i="1"/>
  <c r="D38" i="1"/>
  <c r="D208" i="1"/>
  <c r="G208" i="1" s="1"/>
  <c r="I208" i="1" s="1"/>
  <c r="D179" i="1"/>
  <c r="G179" i="1" s="1"/>
  <c r="I179" i="1" s="1"/>
  <c r="D388" i="1"/>
  <c r="D441" i="1"/>
  <c r="D265" i="1"/>
  <c r="D33" i="1"/>
  <c r="E259" i="1"/>
  <c r="F370" i="1"/>
  <c r="D297" i="1"/>
  <c r="D192" i="1"/>
  <c r="E416" i="1"/>
  <c r="F441" i="1"/>
  <c r="D174" i="1"/>
  <c r="D377" i="1"/>
  <c r="D347" i="1"/>
  <c r="D188" i="1"/>
  <c r="D72" i="1"/>
  <c r="D165" i="1"/>
  <c r="D423" i="1"/>
  <c r="D344" i="1"/>
  <c r="D250" i="1"/>
  <c r="E57" i="1"/>
  <c r="F125" i="1"/>
  <c r="D53" i="1"/>
  <c r="D194" i="1"/>
  <c r="D318" i="1"/>
  <c r="E55" i="1"/>
  <c r="D371" i="1"/>
  <c r="D91" i="1"/>
  <c r="D373" i="1"/>
  <c r="E444" i="1"/>
  <c r="D180" i="1"/>
  <c r="D25" i="1"/>
  <c r="F56" i="1"/>
  <c r="E292" i="1"/>
  <c r="E423" i="1"/>
  <c r="E255" i="1"/>
  <c r="F414" i="1"/>
  <c r="F32" i="1"/>
  <c r="D300" i="1"/>
  <c r="E333" i="1"/>
  <c r="E347" i="1"/>
  <c r="E228" i="1"/>
  <c r="F145" i="1"/>
  <c r="F361" i="1"/>
  <c r="D150" i="1"/>
  <c r="E397" i="1"/>
  <c r="E154" i="1"/>
  <c r="E31" i="1"/>
  <c r="F17" i="1"/>
  <c r="F231" i="1"/>
  <c r="D42" i="1"/>
  <c r="E445" i="1"/>
  <c r="E435" i="1"/>
  <c r="F146" i="1"/>
  <c r="F12" i="1"/>
  <c r="F354" i="1"/>
  <c r="E364" i="1"/>
  <c r="E194" i="1"/>
  <c r="F321" i="1"/>
  <c r="F131" i="1"/>
  <c r="E136" i="1"/>
  <c r="E373" i="1"/>
  <c r="F343" i="1"/>
  <c r="F306" i="1"/>
  <c r="E190" i="1"/>
  <c r="E23" i="1"/>
  <c r="F86" i="1"/>
  <c r="F130" i="1"/>
  <c r="E341" i="1"/>
  <c r="D185" i="1"/>
  <c r="D341" i="1"/>
  <c r="D404" i="1"/>
  <c r="D162" i="1"/>
  <c r="D76" i="1"/>
  <c r="D83" i="1"/>
  <c r="D156" i="1"/>
  <c r="D149" i="1"/>
  <c r="E417" i="1"/>
  <c r="F424" i="1"/>
  <c r="D294" i="1"/>
  <c r="D316" i="1"/>
  <c r="G316" i="1" s="1"/>
  <c r="I316" i="1" s="1"/>
  <c r="D100" i="1"/>
  <c r="D352" i="1"/>
  <c r="D374" i="1"/>
  <c r="D288" i="1"/>
  <c r="G288" i="1" s="1"/>
  <c r="I288" i="1" s="1"/>
  <c r="F450" i="1"/>
  <c r="D13" i="1"/>
  <c r="D211" i="1"/>
  <c r="E157" i="1"/>
  <c r="E306" i="1"/>
  <c r="E7" i="1"/>
  <c r="E173" i="1"/>
  <c r="E264" i="1"/>
  <c r="E4" i="1"/>
  <c r="E335" i="1"/>
  <c r="F433" i="1"/>
  <c r="F233" i="1"/>
  <c r="F252" i="1"/>
  <c r="F143" i="1"/>
  <c r="F407" i="1"/>
  <c r="F21" i="1"/>
  <c r="F270" i="1"/>
  <c r="D413" i="1"/>
  <c r="D342" i="1"/>
  <c r="E104" i="1"/>
  <c r="E106" i="1"/>
  <c r="E180" i="1"/>
  <c r="E219" i="1"/>
  <c r="E121" i="1"/>
  <c r="E214" i="1"/>
  <c r="E311" i="1"/>
  <c r="F395" i="1"/>
  <c r="F77" i="1"/>
  <c r="F180" i="1"/>
  <c r="F342" i="1"/>
  <c r="F326" i="1"/>
  <c r="F279" i="1"/>
  <c r="F449" i="1"/>
  <c r="D11" i="1"/>
  <c r="E171" i="1"/>
  <c r="E197" i="1"/>
  <c r="E401" i="1"/>
  <c r="E368" i="1"/>
  <c r="E429" i="1"/>
  <c r="E285" i="1"/>
  <c r="E11" i="1"/>
  <c r="F157" i="1"/>
  <c r="F404" i="1"/>
  <c r="F434" i="1"/>
  <c r="F67" i="1"/>
  <c r="F117" i="1"/>
  <c r="F325" i="1"/>
  <c r="F352" i="1"/>
  <c r="D416" i="1"/>
  <c r="E178" i="1"/>
  <c r="E247" i="1"/>
  <c r="E212" i="1"/>
  <c r="E398" i="1"/>
  <c r="E205" i="1"/>
  <c r="E192" i="1"/>
  <c r="E388" i="1"/>
  <c r="F393" i="1"/>
  <c r="F454" i="1"/>
  <c r="F373" i="1"/>
  <c r="F292" i="1"/>
  <c r="F353" i="1"/>
  <c r="F274" i="1"/>
  <c r="F25" i="1"/>
  <c r="F429" i="1"/>
  <c r="D440" i="1"/>
  <c r="E312" i="1"/>
  <c r="E286" i="1"/>
  <c r="E452" i="1"/>
  <c r="E144" i="1"/>
  <c r="E143" i="1"/>
  <c r="E196" i="1"/>
  <c r="E119" i="1"/>
  <c r="F256" i="1"/>
  <c r="F413" i="1"/>
  <c r="F137" i="1"/>
  <c r="F74" i="1"/>
  <c r="F179" i="1"/>
  <c r="F227" i="1"/>
  <c r="F53" i="1"/>
  <c r="D414" i="1"/>
  <c r="E156" i="1"/>
  <c r="E162" i="1"/>
  <c r="E427" i="1"/>
  <c r="E64" i="1"/>
  <c r="E25" i="1"/>
  <c r="E449" i="1"/>
  <c r="E71" i="1"/>
  <c r="F75" i="1"/>
  <c r="F341" i="1"/>
  <c r="F204" i="1"/>
  <c r="F46" i="1"/>
  <c r="F355" i="1"/>
  <c r="F81" i="1"/>
  <c r="F332" i="1"/>
  <c r="F240" i="1"/>
  <c r="D145" i="1"/>
  <c r="G145" i="1" s="1"/>
  <c r="I145" i="1" s="1"/>
  <c r="E161" i="1"/>
  <c r="E177" i="1"/>
  <c r="E394" i="1"/>
  <c r="E142" i="1"/>
  <c r="E415" i="1"/>
  <c r="E59" i="1"/>
  <c r="E139" i="1"/>
  <c r="F9" i="1"/>
  <c r="F114" i="1"/>
  <c r="F387" i="1"/>
  <c r="F453" i="1"/>
  <c r="F124" i="1"/>
  <c r="F149" i="1"/>
  <c r="F38" i="1"/>
  <c r="F364" i="1"/>
  <c r="D157" i="1"/>
  <c r="G157" i="1" s="1"/>
  <c r="I157" i="1" s="1"/>
  <c r="D350" i="1"/>
  <c r="D409" i="1"/>
  <c r="D418" i="1"/>
  <c r="D212" i="1"/>
  <c r="D22" i="1"/>
  <c r="D50" i="1"/>
  <c r="D59" i="1"/>
  <c r="E46" i="1"/>
  <c r="F382" i="1"/>
  <c r="D393" i="1"/>
  <c r="D104" i="1"/>
  <c r="D291" i="1"/>
  <c r="D338" i="1"/>
  <c r="D30" i="1"/>
  <c r="E39" i="1"/>
  <c r="F411" i="1"/>
  <c r="D196" i="1"/>
  <c r="D24" i="1"/>
  <c r="E361" i="1"/>
  <c r="E334" i="1"/>
  <c r="E127" i="1"/>
  <c r="E457" i="1"/>
  <c r="E37" i="1"/>
  <c r="E420" i="1"/>
  <c r="E14" i="1"/>
  <c r="F136" i="1"/>
  <c r="F214" i="1"/>
  <c r="F250" i="1"/>
  <c r="F94" i="1"/>
  <c r="F389" i="1"/>
  <c r="F358" i="1"/>
  <c r="F142" i="1"/>
  <c r="D363" i="1"/>
  <c r="E438" i="1"/>
  <c r="E455" i="1"/>
  <c r="E258" i="1"/>
  <c r="E89" i="1"/>
  <c r="E80" i="1"/>
  <c r="E152" i="1"/>
  <c r="E414" i="1"/>
  <c r="E242" i="1"/>
  <c r="F168" i="1"/>
  <c r="F437" i="1"/>
  <c r="F418" i="1"/>
  <c r="F129" i="1"/>
  <c r="F317" i="1"/>
  <c r="F58" i="1"/>
  <c r="F451" i="1"/>
  <c r="D406" i="1"/>
  <c r="E172" i="1"/>
  <c r="E82" i="1"/>
  <c r="E186" i="1"/>
  <c r="E35" i="1"/>
  <c r="E245" i="1"/>
  <c r="E33" i="1"/>
  <c r="E239" i="1"/>
  <c r="F253" i="1"/>
  <c r="F190" i="1"/>
  <c r="F197" i="1"/>
  <c r="F406" i="1"/>
  <c r="F423" i="1"/>
  <c r="F285" i="1"/>
  <c r="F409" i="1"/>
  <c r="D345" i="1"/>
  <c r="E404" i="1"/>
  <c r="E277" i="1"/>
  <c r="E244" i="1"/>
  <c r="E355" i="1"/>
  <c r="E266" i="1"/>
  <c r="E348" i="1"/>
  <c r="E345" i="1"/>
  <c r="F188" i="1"/>
  <c r="F371" i="1"/>
  <c r="F396" i="1"/>
  <c r="F234" i="1"/>
  <c r="F61" i="1"/>
  <c r="F123" i="1"/>
  <c r="F239" i="1"/>
  <c r="D422" i="1"/>
  <c r="D332" i="1"/>
  <c r="G332" i="1" s="1"/>
  <c r="I332" i="1" s="1"/>
  <c r="E297" i="1"/>
  <c r="E430" i="1"/>
  <c r="E148" i="1"/>
  <c r="E380" i="1"/>
  <c r="E337" i="1"/>
  <c r="E28" i="1"/>
  <c r="E113" i="1"/>
  <c r="F351" i="1"/>
  <c r="F363" i="1"/>
  <c r="F222" i="1"/>
  <c r="F264" i="1"/>
  <c r="F184" i="1"/>
  <c r="F8" i="1"/>
  <c r="F368" i="1"/>
  <c r="D243" i="1"/>
  <c r="E309" i="1"/>
  <c r="E342" i="1"/>
  <c r="E403" i="1"/>
  <c r="E391" i="1"/>
  <c r="E50" i="1"/>
  <c r="E451" i="1"/>
  <c r="E319" i="1"/>
  <c r="F439" i="1"/>
  <c r="F106" i="1"/>
  <c r="F153" i="1"/>
  <c r="F186" i="1"/>
  <c r="F112" i="1"/>
  <c r="F141" i="1"/>
  <c r="F293" i="1"/>
  <c r="D61" i="1"/>
  <c r="D228" i="1"/>
  <c r="E273" i="1"/>
  <c r="E365" i="1"/>
  <c r="E448" i="1"/>
  <c r="E329" i="1"/>
  <c r="E372" i="1"/>
  <c r="E324" i="1"/>
  <c r="E19" i="1"/>
  <c r="F104" i="1"/>
  <c r="F314" i="1"/>
  <c r="F275" i="1"/>
  <c r="F228" i="1"/>
  <c r="F176" i="1"/>
  <c r="F59" i="1"/>
  <c r="F316" i="1"/>
  <c r="F236" i="1"/>
  <c r="F203" i="1"/>
  <c r="D454" i="1"/>
  <c r="G454" i="1" s="1"/>
  <c r="I454" i="1" s="1"/>
  <c r="D368" i="1"/>
  <c r="G368" i="1" s="1"/>
  <c r="I368" i="1" s="1"/>
  <c r="D379" i="1"/>
  <c r="D315" i="1"/>
  <c r="D298" i="1"/>
  <c r="G298" i="1" s="1"/>
  <c r="I298" i="1" s="1"/>
  <c r="D34" i="1"/>
  <c r="G34" i="1" s="1"/>
  <c r="I34" i="1" s="1"/>
  <c r="D254" i="1"/>
  <c r="D78" i="1"/>
  <c r="G78" i="1" s="1"/>
  <c r="I78" i="1" s="1"/>
  <c r="E187" i="1"/>
  <c r="F7" i="1"/>
  <c r="D118" i="1"/>
  <c r="D438" i="1"/>
  <c r="D144" i="1"/>
  <c r="G144" i="1" s="1"/>
  <c r="I144" i="1" s="1"/>
  <c r="D155" i="1"/>
  <c r="D203" i="1"/>
  <c r="E131" i="1"/>
  <c r="F169" i="1"/>
  <c r="D122" i="1"/>
  <c r="G122" i="1" s="1"/>
  <c r="I122" i="1" s="1"/>
  <c r="E202" i="1"/>
  <c r="E278" i="1"/>
  <c r="E182" i="1"/>
  <c r="E271" i="1"/>
  <c r="E65" i="1"/>
  <c r="E410" i="1"/>
  <c r="E32" i="1"/>
  <c r="F241" i="1"/>
  <c r="F52" i="1"/>
  <c r="F243" i="1"/>
  <c r="F417" i="1"/>
  <c r="F4" i="1"/>
  <c r="F383" i="1"/>
  <c r="F213" i="1"/>
  <c r="F6" i="1"/>
  <c r="D90" i="1"/>
  <c r="E238" i="1"/>
  <c r="E387" i="1"/>
  <c r="E3" i="1"/>
  <c r="E375" i="1"/>
  <c r="E344" i="1"/>
  <c r="E103" i="1"/>
  <c r="E246" i="1"/>
  <c r="F174" i="1"/>
  <c r="F164" i="1"/>
  <c r="F163" i="1"/>
  <c r="F273" i="1"/>
  <c r="F88" i="1"/>
  <c r="F110" i="1"/>
  <c r="F24" i="1"/>
  <c r="D384" i="1"/>
  <c r="D175" i="1"/>
  <c r="E179" i="1"/>
  <c r="E379" i="1"/>
  <c r="E289" i="1"/>
  <c r="E307" i="1"/>
  <c r="E52" i="1"/>
  <c r="E442" i="1"/>
  <c r="E135" i="1"/>
  <c r="F72" i="1"/>
  <c r="F189" i="1"/>
  <c r="F100" i="1"/>
  <c r="F175" i="1"/>
  <c r="F309" i="1"/>
  <c r="F144" i="1"/>
  <c r="F442" i="1"/>
  <c r="D450" i="1"/>
  <c r="G450" i="1" s="1"/>
  <c r="I450" i="1" s="1"/>
  <c r="E8" i="1"/>
  <c r="E272" i="1"/>
  <c r="E351" i="1"/>
  <c r="E83" i="1"/>
  <c r="E141" i="1"/>
  <c r="E76" i="1"/>
  <c r="E356" i="1"/>
  <c r="F162" i="1"/>
  <c r="F22" i="1"/>
  <c r="F198" i="1"/>
  <c r="F199" i="1"/>
  <c r="F97" i="1"/>
  <c r="F14" i="1"/>
  <c r="F286" i="1"/>
  <c r="D420" i="1"/>
  <c r="E357" i="1"/>
  <c r="E18" i="1"/>
  <c r="E125" i="1"/>
  <c r="E320" i="1"/>
  <c r="E235" i="1"/>
  <c r="E263" i="1"/>
  <c r="E201" i="1"/>
  <c r="E340" i="1"/>
  <c r="F215" i="1"/>
  <c r="F90" i="1"/>
  <c r="F224" i="1"/>
  <c r="F196" i="1"/>
  <c r="F183" i="1"/>
  <c r="F416" i="1"/>
  <c r="F101" i="1"/>
  <c r="D133" i="1"/>
  <c r="G133" i="1" s="1"/>
  <c r="I133" i="1" s="1"/>
  <c r="E343" i="1"/>
  <c r="E426" i="1"/>
  <c r="E366" i="1"/>
  <c r="E376" i="1"/>
  <c r="E254" i="1"/>
  <c r="E181" i="1"/>
  <c r="E359" i="1"/>
  <c r="F216" i="1"/>
  <c r="F116" i="1"/>
  <c r="F91" i="1"/>
  <c r="F133" i="1"/>
  <c r="F242" i="1"/>
  <c r="F318" i="1"/>
  <c r="F121" i="1"/>
  <c r="D97" i="1"/>
  <c r="D408" i="1"/>
  <c r="E358" i="1"/>
  <c r="E108" i="1"/>
  <c r="E40" i="1"/>
  <c r="E234" i="1"/>
  <c r="E146" i="1"/>
  <c r="E280" i="1"/>
  <c r="E295" i="1"/>
  <c r="F161" i="1"/>
  <c r="F64" i="1"/>
  <c r="F158" i="1"/>
  <c r="F408" i="1"/>
  <c r="F3" i="1"/>
  <c r="F173" i="1"/>
  <c r="F280" i="1"/>
  <c r="F344" i="1"/>
  <c r="D411" i="1"/>
  <c r="D101" i="1"/>
  <c r="G101" i="1" s="1"/>
  <c r="I101" i="1" s="1"/>
  <c r="D335" i="1"/>
  <c r="G335" i="1" s="1"/>
  <c r="I335" i="1" s="1"/>
  <c r="D178" i="1"/>
  <c r="D63" i="1"/>
  <c r="D51" i="1"/>
  <c r="G51" i="1" s="1"/>
  <c r="I51" i="1" s="1"/>
  <c r="D256" i="1"/>
  <c r="D252" i="1"/>
  <c r="E374" i="1"/>
  <c r="F80" i="1"/>
  <c r="D268" i="1"/>
  <c r="G268" i="1" s="1"/>
  <c r="I268" i="1" s="1"/>
  <c r="D313" i="1"/>
  <c r="D380" i="1"/>
  <c r="D354" i="1"/>
  <c r="G354" i="1" s="1"/>
  <c r="I354" i="1" s="1"/>
  <c r="D382" i="1"/>
  <c r="G382" i="1" s="1"/>
  <c r="I382" i="1" s="1"/>
  <c r="E129" i="1"/>
  <c r="F57" i="1"/>
  <c r="D201" i="1"/>
  <c r="G201" i="1" s="1"/>
  <c r="I201" i="1" s="1"/>
  <c r="E111" i="1"/>
  <c r="E184" i="1"/>
  <c r="E170" i="1"/>
  <c r="E84" i="1"/>
  <c r="E395" i="1"/>
  <c r="E252" i="1"/>
  <c r="E211" i="1"/>
  <c r="F206" i="1"/>
  <c r="F212" i="1"/>
  <c r="F268" i="1"/>
  <c r="F82" i="1"/>
  <c r="F420" i="1"/>
  <c r="F377" i="1"/>
  <c r="F251" i="1"/>
  <c r="D105" i="1"/>
  <c r="D305" i="1"/>
  <c r="E308" i="1"/>
  <c r="E313" i="1"/>
  <c r="E367" i="1"/>
  <c r="E70" i="1"/>
  <c r="E265" i="1"/>
  <c r="E20" i="1"/>
  <c r="E331" i="1"/>
  <c r="F210" i="1"/>
  <c r="F221" i="1"/>
  <c r="F108" i="1"/>
  <c r="F386" i="1"/>
  <c r="F402" i="1"/>
  <c r="F302" i="1"/>
  <c r="F178" i="1"/>
  <c r="D116" i="1"/>
  <c r="D87" i="1"/>
  <c r="G87" i="1" s="1"/>
  <c r="I87" i="1" s="1"/>
  <c r="E283" i="1"/>
  <c r="E133" i="1"/>
  <c r="E229" i="1"/>
  <c r="E267" i="1"/>
  <c r="E243" i="1"/>
  <c r="E78" i="1"/>
  <c r="E73" i="1"/>
  <c r="F135" i="1"/>
  <c r="F375" i="1"/>
  <c r="F291" i="1"/>
  <c r="F87" i="1"/>
  <c r="F308" i="1"/>
  <c r="F380" i="1"/>
  <c r="F78" i="1"/>
  <c r="D295" i="1"/>
  <c r="G295" i="1" s="1"/>
  <c r="I295" i="1" s="1"/>
  <c r="E396" i="1"/>
  <c r="E322" i="1"/>
  <c r="E191" i="1"/>
  <c r="E22" i="1"/>
  <c r="E421" i="1"/>
  <c r="E128" i="1"/>
  <c r="E217" i="1"/>
  <c r="F369" i="1"/>
  <c r="F428" i="1"/>
  <c r="F192" i="1"/>
  <c r="F287" i="1"/>
  <c r="F177" i="1"/>
  <c r="F54" i="1"/>
  <c r="F165" i="1"/>
  <c r="D339" i="1"/>
  <c r="E276" i="1"/>
  <c r="E209" i="1"/>
  <c r="E167" i="1"/>
  <c r="E147" i="1"/>
  <c r="E160" i="1"/>
  <c r="E137" i="1"/>
  <c r="E440" i="1"/>
  <c r="F415" i="1"/>
  <c r="F254" i="1"/>
  <c r="F305" i="1"/>
  <c r="F312" i="1"/>
  <c r="F28" i="1"/>
  <c r="F98" i="1"/>
  <c r="F345" i="1"/>
  <c r="F331" i="1"/>
  <c r="D71" i="1"/>
  <c r="E183" i="1"/>
  <c r="E390" i="1"/>
  <c r="E326" i="1"/>
  <c r="E54" i="1"/>
  <c r="E256" i="1"/>
  <c r="E413" i="1"/>
  <c r="E175" i="1"/>
  <c r="F262" i="1"/>
  <c r="F150" i="1"/>
  <c r="F111" i="1"/>
  <c r="F71" i="1"/>
  <c r="F120" i="1"/>
  <c r="F367" i="1"/>
  <c r="F152" i="1"/>
  <c r="D445" i="1"/>
  <c r="G445" i="1" s="1"/>
  <c r="I445" i="1" s="1"/>
  <c r="D261" i="1"/>
  <c r="E291" i="1"/>
  <c r="E436" i="1"/>
  <c r="E377" i="1"/>
  <c r="E12" i="1"/>
  <c r="E305" i="1"/>
  <c r="E105" i="1"/>
  <c r="E42" i="1"/>
  <c r="F315" i="1"/>
  <c r="F391" i="1"/>
  <c r="F69" i="1"/>
  <c r="F261" i="1"/>
  <c r="F403" i="1"/>
  <c r="F457" i="1"/>
  <c r="F105" i="1"/>
  <c r="F300" i="1"/>
  <c r="E389" i="1"/>
  <c r="E69" i="1"/>
  <c r="E126" i="1"/>
  <c r="E124" i="1"/>
  <c r="E237" i="1"/>
  <c r="E248" i="1"/>
  <c r="E56" i="1"/>
  <c r="F229" i="1"/>
  <c r="F350" i="1"/>
  <c r="F5" i="1"/>
  <c r="F60" i="1"/>
  <c r="F201" i="1"/>
  <c r="F68" i="1"/>
  <c r="F379" i="1"/>
  <c r="D233" i="1"/>
  <c r="D239" i="1"/>
  <c r="E232" i="1"/>
  <c r="E221" i="1"/>
  <c r="E314" i="1"/>
  <c r="E354" i="1"/>
  <c r="E443" i="1"/>
  <c r="E226" i="1"/>
  <c r="E97" i="1"/>
  <c r="F167" i="1"/>
  <c r="F99" i="1"/>
  <c r="F327" i="1"/>
  <c r="F63" i="1"/>
  <c r="F290" i="1"/>
  <c r="F47" i="1"/>
  <c r="F103" i="1"/>
  <c r="D77" i="1"/>
  <c r="G77" i="1" s="1"/>
  <c r="I77" i="1" s="1"/>
  <c r="E77" i="1"/>
  <c r="E275" i="1"/>
  <c r="E100" i="1"/>
  <c r="E15" i="1"/>
  <c r="E287" i="1"/>
  <c r="E362" i="1"/>
  <c r="E44" i="1"/>
  <c r="E240" i="1"/>
  <c r="F42" i="1"/>
  <c r="F376" i="1"/>
  <c r="F193" i="1"/>
  <c r="F147" i="1"/>
  <c r="F23" i="1"/>
  <c r="F65" i="1"/>
  <c r="F44" i="1"/>
  <c r="F45" i="1"/>
  <c r="D106" i="1"/>
  <c r="D143" i="1"/>
  <c r="G143" i="1" s="1"/>
  <c r="I143" i="1" s="1"/>
  <c r="D183" i="1"/>
  <c r="D170" i="1"/>
  <c r="G170" i="1" s="1"/>
  <c r="I170" i="1" s="1"/>
  <c r="D112" i="1"/>
  <c r="G112" i="1" s="1"/>
  <c r="I112" i="1" s="1"/>
  <c r="D392" i="1"/>
  <c r="D362" i="1"/>
  <c r="E206" i="1"/>
  <c r="F334" i="1"/>
  <c r="D442" i="1"/>
  <c r="D433" i="1"/>
  <c r="G433" i="1" s="1"/>
  <c r="I433" i="1" s="1"/>
  <c r="D17" i="1"/>
  <c r="G17" i="1" s="1"/>
  <c r="I17" i="1" s="1"/>
  <c r="D160" i="1"/>
  <c r="D16" i="1"/>
  <c r="D151" i="1"/>
  <c r="E384" i="1"/>
  <c r="F330" i="1"/>
  <c r="D58" i="1"/>
  <c r="E330" i="1"/>
  <c r="E153" i="1"/>
  <c r="E120" i="1"/>
  <c r="E145" i="1"/>
  <c r="E74" i="1"/>
  <c r="E422" i="1"/>
  <c r="E123" i="1"/>
  <c r="F96" i="1"/>
  <c r="F132" i="1"/>
  <c r="F410" i="1"/>
  <c r="F66" i="1"/>
  <c r="F397" i="1"/>
  <c r="F307" i="1"/>
  <c r="F15" i="1"/>
  <c r="D181" i="1"/>
  <c r="D246" i="1"/>
  <c r="E315" i="1"/>
  <c r="E95" i="1"/>
  <c r="E67" i="1"/>
  <c r="E166" i="1"/>
  <c r="E253" i="1"/>
  <c r="E233" i="1"/>
  <c r="E408" i="1"/>
  <c r="F372" i="1"/>
  <c r="F95" i="1"/>
  <c r="F127" i="1"/>
  <c r="F246" i="1"/>
  <c r="F296" i="1"/>
  <c r="F126" i="1"/>
  <c r="F218" i="1"/>
  <c r="D99" i="1"/>
  <c r="E118" i="1"/>
  <c r="E158" i="1"/>
  <c r="E85" i="1"/>
  <c r="E53" i="1"/>
  <c r="E62" i="1"/>
  <c r="E325" i="1"/>
  <c r="E251" i="1"/>
  <c r="F399" i="1"/>
  <c r="F50" i="1"/>
  <c r="F102" i="1"/>
  <c r="F338" i="1"/>
  <c r="F84" i="1"/>
  <c r="F10" i="1"/>
  <c r="F160" i="1"/>
  <c r="F310" i="1"/>
  <c r="E409" i="1"/>
  <c r="E220" i="1"/>
  <c r="E9" i="1"/>
  <c r="E63" i="1"/>
  <c r="E51" i="1"/>
  <c r="E198" i="1"/>
  <c r="E134" i="1"/>
  <c r="E385" i="1"/>
  <c r="F217" i="1"/>
  <c r="F205" i="1"/>
  <c r="F283" i="1"/>
  <c r="F128" i="1"/>
  <c r="F18" i="1"/>
  <c r="F109" i="1"/>
  <c r="F209" i="1"/>
  <c r="D47" i="1"/>
  <c r="G47" i="1" s="1"/>
  <c r="I47" i="1" s="1"/>
  <c r="E279" i="1"/>
  <c r="E163" i="1"/>
  <c r="E185" i="1"/>
  <c r="E176" i="1"/>
  <c r="E66" i="1"/>
  <c r="E13" i="1"/>
  <c r="E27" i="1"/>
  <c r="F272" i="1"/>
  <c r="F181" i="1"/>
  <c r="F263" i="1"/>
  <c r="F26" i="1"/>
  <c r="F385" i="1"/>
  <c r="F311" i="1"/>
  <c r="F159" i="1"/>
  <c r="D214" i="1"/>
  <c r="E2" i="1"/>
  <c r="E453" i="1"/>
  <c r="E91" i="1"/>
  <c r="E93" i="1"/>
  <c r="E109" i="1"/>
  <c r="E218" i="1"/>
  <c r="E90" i="1"/>
  <c r="E323" i="1"/>
  <c r="F255" i="1"/>
  <c r="F11" i="1"/>
  <c r="F191" i="1"/>
  <c r="F398" i="1"/>
  <c r="F266" i="1"/>
  <c r="F440" i="1"/>
  <c r="F20" i="1"/>
  <c r="D437" i="1"/>
  <c r="G437" i="1" s="1"/>
  <c r="I437" i="1" s="1"/>
  <c r="E98" i="1"/>
  <c r="E411" i="1"/>
  <c r="E393" i="1"/>
  <c r="E270" i="1"/>
  <c r="E36" i="1"/>
  <c r="E149" i="1"/>
  <c r="E437" i="1"/>
  <c r="F230" i="1"/>
  <c r="F323" i="1"/>
  <c r="F115" i="1"/>
  <c r="F297" i="1"/>
  <c r="F328" i="1"/>
  <c r="F362" i="1"/>
  <c r="F378" i="1"/>
  <c r="F447" i="1"/>
  <c r="G214" i="1" l="1"/>
  <c r="I214" i="1" s="1"/>
  <c r="G380" i="1"/>
  <c r="I380" i="1" s="1"/>
  <c r="G342" i="1"/>
  <c r="I342" i="1" s="1"/>
  <c r="G294" i="1"/>
  <c r="I294" i="1" s="1"/>
  <c r="G16" i="1"/>
  <c r="I16" i="1" s="1"/>
  <c r="G392" i="1"/>
  <c r="I392" i="1" s="1"/>
  <c r="G116" i="1"/>
  <c r="I116" i="1" s="1"/>
  <c r="G408" i="1"/>
  <c r="I408" i="1" s="1"/>
  <c r="G419" i="1"/>
  <c r="I419" i="1" s="1"/>
  <c r="G140" i="1"/>
  <c r="I140" i="1" s="1"/>
  <c r="G183" i="1"/>
  <c r="I183" i="1" s="1"/>
  <c r="G411" i="1"/>
  <c r="I411" i="1" s="1"/>
  <c r="G228" i="1"/>
  <c r="I228" i="1" s="1"/>
  <c r="G156" i="1"/>
  <c r="I156" i="1" s="1"/>
  <c r="G58" i="1"/>
  <c r="I58" i="1" s="1"/>
  <c r="G442" i="1"/>
  <c r="I442" i="1" s="1"/>
  <c r="G261" i="1"/>
  <c r="I261" i="1" s="1"/>
  <c r="G71" i="1"/>
  <c r="I71" i="1" s="1"/>
  <c r="G339" i="1"/>
  <c r="I339" i="1" s="1"/>
  <c r="G30" i="1"/>
  <c r="I30" i="1" s="1"/>
  <c r="G212" i="1"/>
  <c r="I212" i="1" s="1"/>
  <c r="G165" i="1"/>
  <c r="I165" i="1" s="1"/>
  <c r="G88" i="1"/>
  <c r="I88" i="1" s="1"/>
  <c r="G151" i="1"/>
  <c r="I151" i="1" s="1"/>
  <c r="G438" i="1"/>
  <c r="I438" i="1" s="1"/>
  <c r="G194" i="1"/>
  <c r="I194" i="1" s="1"/>
  <c r="G79" i="1"/>
  <c r="I79" i="1" s="1"/>
  <c r="G233" i="1"/>
  <c r="I233" i="1" s="1"/>
  <c r="G362" i="1"/>
  <c r="I362" i="1" s="1"/>
  <c r="G313" i="1"/>
  <c r="I313" i="1" s="1"/>
  <c r="G178" i="1"/>
  <c r="I178" i="1" s="1"/>
  <c r="G118" i="1"/>
  <c r="I118" i="1" s="1"/>
  <c r="G379" i="1"/>
  <c r="I379" i="1" s="1"/>
  <c r="G24" i="1"/>
  <c r="I24" i="1" s="1"/>
  <c r="G393" i="1"/>
  <c r="I393" i="1" s="1"/>
  <c r="G409" i="1"/>
  <c r="I409" i="1" s="1"/>
  <c r="G11" i="1"/>
  <c r="I11" i="1" s="1"/>
  <c r="G413" i="1"/>
  <c r="I413" i="1" s="1"/>
  <c r="G13" i="1"/>
  <c r="I13" i="1" s="1"/>
  <c r="G341" i="1"/>
  <c r="I341" i="1" s="1"/>
  <c r="G300" i="1"/>
  <c r="I300" i="1" s="1"/>
  <c r="G180" i="1"/>
  <c r="I180" i="1" s="1"/>
  <c r="G53" i="1"/>
  <c r="I53" i="1" s="1"/>
  <c r="G188" i="1"/>
  <c r="I188" i="1" s="1"/>
  <c r="G38" i="1"/>
  <c r="I38" i="1" s="1"/>
  <c r="G221" i="1"/>
  <c r="I221" i="1" s="1"/>
  <c r="G69" i="1"/>
  <c r="I69" i="1" s="1"/>
  <c r="G410" i="1"/>
  <c r="I410" i="1" s="1"/>
  <c r="G321" i="1"/>
  <c r="I321" i="1" s="1"/>
  <c r="G75" i="1"/>
  <c r="I75" i="1" s="1"/>
  <c r="G327" i="1"/>
  <c r="I327" i="1" s="1"/>
  <c r="G319" i="1"/>
  <c r="I319" i="1" s="1"/>
  <c r="G428" i="1"/>
  <c r="I428" i="1" s="1"/>
  <c r="G360" i="1"/>
  <c r="I360" i="1" s="1"/>
  <c r="G325" i="1"/>
  <c r="I325" i="1" s="1"/>
  <c r="G199" i="1"/>
  <c r="I199" i="1" s="1"/>
  <c r="G351" i="1"/>
  <c r="I351" i="1" s="1"/>
  <c r="G10" i="1"/>
  <c r="I10" i="1" s="1"/>
  <c r="G301" i="1"/>
  <c r="I301" i="1" s="1"/>
  <c r="G220" i="1"/>
  <c r="I220" i="1" s="1"/>
  <c r="G66" i="1"/>
  <c r="I66" i="1" s="1"/>
  <c r="G303" i="1"/>
  <c r="I303" i="1" s="1"/>
  <c r="G23" i="1"/>
  <c r="I23" i="1" s="1"/>
  <c r="G430" i="1"/>
  <c r="I430" i="1" s="1"/>
  <c r="G245" i="1"/>
  <c r="I245" i="1" s="1"/>
  <c r="G278" i="1"/>
  <c r="I278" i="1" s="1"/>
  <c r="G277" i="1"/>
  <c r="I277" i="1" s="1"/>
  <c r="G73" i="1"/>
  <c r="I73" i="1" s="1"/>
  <c r="G425" i="1"/>
  <c r="I425" i="1" s="1"/>
  <c r="G424" i="1"/>
  <c r="I424" i="1" s="1"/>
  <c r="G86" i="1"/>
  <c r="I86" i="1" s="1"/>
  <c r="G358" i="1"/>
  <c r="I358" i="1" s="1"/>
  <c r="G137" i="1"/>
  <c r="I137" i="1" s="1"/>
  <c r="G427" i="1"/>
  <c r="I427" i="1" s="1"/>
  <c r="G359" i="1"/>
  <c r="I359" i="1" s="1"/>
  <c r="G386" i="1"/>
  <c r="I386" i="1" s="1"/>
  <c r="G244" i="1"/>
  <c r="I244" i="1" s="1"/>
  <c r="G160" i="1"/>
  <c r="I160" i="1" s="1"/>
  <c r="G175" i="1"/>
  <c r="I175" i="1" s="1"/>
  <c r="G90" i="1"/>
  <c r="I90" i="1" s="1"/>
  <c r="G406" i="1"/>
  <c r="I406" i="1" s="1"/>
  <c r="G363" i="1"/>
  <c r="I363" i="1" s="1"/>
  <c r="G196" i="1"/>
  <c r="I196" i="1" s="1"/>
  <c r="G350" i="1"/>
  <c r="I350" i="1" s="1"/>
  <c r="G440" i="1"/>
  <c r="I440" i="1" s="1"/>
  <c r="G416" i="1"/>
  <c r="I416" i="1" s="1"/>
  <c r="G185" i="1"/>
  <c r="I185" i="1" s="1"/>
  <c r="G347" i="1"/>
  <c r="I347" i="1" s="1"/>
  <c r="G444" i="1"/>
  <c r="I444" i="1" s="1"/>
  <c r="G395" i="1"/>
  <c r="I395" i="1" s="1"/>
  <c r="G329" i="1"/>
  <c r="I329" i="1" s="1"/>
  <c r="G205" i="1"/>
  <c r="I205" i="1" s="1"/>
  <c r="G190" i="1"/>
  <c r="I190" i="1" s="1"/>
  <c r="G285" i="1"/>
  <c r="I285" i="1" s="1"/>
  <c r="G287" i="1"/>
  <c r="I287" i="1" s="1"/>
  <c r="G81" i="1"/>
  <c r="I81" i="1" s="1"/>
  <c r="G191" i="1"/>
  <c r="I191" i="1" s="1"/>
  <c r="G18" i="1"/>
  <c r="I18" i="1" s="1"/>
  <c r="G263" i="1"/>
  <c r="I263" i="1" s="1"/>
  <c r="G412" i="1"/>
  <c r="I412" i="1" s="1"/>
  <c r="G46" i="1"/>
  <c r="I46" i="1" s="1"/>
  <c r="G48" i="1"/>
  <c r="I48" i="1" s="1"/>
  <c r="G147" i="1"/>
  <c r="I147" i="1" s="1"/>
  <c r="G102" i="1"/>
  <c r="I102" i="1" s="1"/>
  <c r="G167" i="1"/>
  <c r="I167" i="1" s="1"/>
  <c r="G95" i="1"/>
  <c r="I95" i="1" s="1"/>
  <c r="G111" i="1"/>
  <c r="I111" i="1" s="1"/>
  <c r="G396" i="1"/>
  <c r="I396" i="1" s="1"/>
  <c r="G251" i="1"/>
  <c r="I251" i="1" s="1"/>
  <c r="G407" i="1"/>
  <c r="I407" i="1" s="1"/>
  <c r="G217" i="1"/>
  <c r="I217" i="1" s="1"/>
  <c r="G172" i="1"/>
  <c r="I172" i="1" s="1"/>
  <c r="G375" i="1"/>
  <c r="I375" i="1" s="1"/>
  <c r="G307" i="1"/>
  <c r="I307" i="1" s="1"/>
  <c r="G202" i="1"/>
  <c r="I202" i="1" s="1"/>
  <c r="G436" i="1"/>
  <c r="I436" i="1" s="1"/>
  <c r="G284" i="1"/>
  <c r="I284" i="1" s="1"/>
  <c r="G349" i="1"/>
  <c r="I349" i="1" s="1"/>
  <c r="G237" i="1"/>
  <c r="I237" i="1" s="1"/>
  <c r="G166" i="1"/>
  <c r="I166" i="1" s="1"/>
  <c r="G403" i="1"/>
  <c r="I403" i="1" s="1"/>
  <c r="G249" i="1"/>
  <c r="I249" i="1" s="1"/>
  <c r="G70" i="1"/>
  <c r="I70" i="1" s="1"/>
  <c r="G130" i="1"/>
  <c r="I130" i="1" s="1"/>
  <c r="G57" i="1"/>
  <c r="I57" i="1" s="1"/>
  <c r="G226" i="1"/>
  <c r="I226" i="1" s="1"/>
  <c r="G56" i="1"/>
  <c r="I56" i="1" s="1"/>
  <c r="G258" i="1"/>
  <c r="I258" i="1" s="1"/>
  <c r="G5" i="1"/>
  <c r="I5" i="1" s="1"/>
  <c r="G312" i="1"/>
  <c r="I312" i="1" s="1"/>
  <c r="G305" i="1"/>
  <c r="I305" i="1" s="1"/>
  <c r="G384" i="1"/>
  <c r="I384" i="1" s="1"/>
  <c r="G345" i="1"/>
  <c r="I345" i="1" s="1"/>
  <c r="G414" i="1"/>
  <c r="I414" i="1" s="1"/>
  <c r="G149" i="1"/>
  <c r="I149" i="1" s="1"/>
  <c r="G150" i="1"/>
  <c r="I150" i="1" s="1"/>
  <c r="G373" i="1"/>
  <c r="I373" i="1" s="1"/>
  <c r="G377" i="1"/>
  <c r="I377" i="1" s="1"/>
  <c r="G33" i="1"/>
  <c r="I33" i="1" s="1"/>
  <c r="G36" i="1"/>
  <c r="I36" i="1" s="1"/>
  <c r="G361" i="1"/>
  <c r="I361" i="1" s="1"/>
  <c r="G177" i="1"/>
  <c r="I177" i="1" s="1"/>
  <c r="G449" i="1"/>
  <c r="I449" i="1" s="1"/>
  <c r="G113" i="1"/>
  <c r="I113" i="1" s="1"/>
  <c r="G9" i="1"/>
  <c r="I9" i="1" s="1"/>
  <c r="G328" i="1"/>
  <c r="I328" i="1" s="1"/>
  <c r="G123" i="1"/>
  <c r="I123" i="1" s="1"/>
  <c r="G455" i="1"/>
  <c r="I455" i="1" s="1"/>
  <c r="G402" i="1"/>
  <c r="I402" i="1" s="1"/>
  <c r="G60" i="1"/>
  <c r="I60" i="1" s="1"/>
  <c r="G67" i="1"/>
  <c r="I67" i="1" s="1"/>
  <c r="G119" i="1"/>
  <c r="I119" i="1" s="1"/>
  <c r="G224" i="1"/>
  <c r="I224" i="1" s="1"/>
  <c r="G169" i="1"/>
  <c r="I169" i="1" s="1"/>
  <c r="G340" i="1"/>
  <c r="I340" i="1" s="1"/>
  <c r="G216" i="1"/>
  <c r="I216" i="1" s="1"/>
  <c r="G367" i="1"/>
  <c r="I367" i="1" s="1"/>
  <c r="G372" i="1"/>
  <c r="I372" i="1" s="1"/>
  <c r="G331" i="1"/>
  <c r="I331" i="1" s="1"/>
  <c r="G44" i="1"/>
  <c r="I44" i="1" s="1"/>
  <c r="G115" i="1"/>
  <c r="I115" i="1" s="1"/>
  <c r="G310" i="1"/>
  <c r="I310" i="1" s="1"/>
  <c r="G227" i="1"/>
  <c r="I227" i="1" s="1"/>
  <c r="G451" i="1"/>
  <c r="I451" i="1" s="1"/>
  <c r="G28" i="1"/>
  <c r="I28" i="1" s="1"/>
  <c r="G45" i="1"/>
  <c r="I45" i="1" s="1"/>
  <c r="G153" i="1"/>
  <c r="I153" i="1" s="1"/>
  <c r="G127" i="1"/>
  <c r="I127" i="1" s="1"/>
  <c r="G234" i="1"/>
  <c r="I234" i="1" s="1"/>
  <c r="G105" i="1"/>
  <c r="I105" i="1" s="1"/>
  <c r="G420" i="1"/>
  <c r="I420" i="1" s="1"/>
  <c r="G243" i="1"/>
  <c r="I243" i="1" s="1"/>
  <c r="G422" i="1"/>
  <c r="I422" i="1" s="1"/>
  <c r="G59" i="1"/>
  <c r="I59" i="1" s="1"/>
  <c r="G374" i="1"/>
  <c r="I374" i="1" s="1"/>
  <c r="G91" i="1"/>
  <c r="I91" i="1" s="1"/>
  <c r="G250" i="1"/>
  <c r="I250" i="1" s="1"/>
  <c r="G174" i="1"/>
  <c r="I174" i="1" s="1"/>
  <c r="G265" i="1"/>
  <c r="I265" i="1" s="1"/>
  <c r="G124" i="1"/>
  <c r="I124" i="1" s="1"/>
  <c r="G320" i="1"/>
  <c r="I320" i="1" s="1"/>
  <c r="G19" i="1"/>
  <c r="I19" i="1" s="1"/>
  <c r="G98" i="1"/>
  <c r="I98" i="1" s="1"/>
  <c r="G62" i="1"/>
  <c r="I62" i="1" s="1"/>
  <c r="G139" i="1"/>
  <c r="I139" i="1" s="1"/>
  <c r="G26" i="1"/>
  <c r="I26" i="1" s="1"/>
  <c r="G41" i="1"/>
  <c r="I41" i="1" s="1"/>
  <c r="G2" i="1"/>
  <c r="I2" i="1" s="1"/>
  <c r="G84" i="1"/>
  <c r="I84" i="1" s="1"/>
  <c r="G21" i="1"/>
  <c r="I21" i="1" s="1"/>
  <c r="G184" i="1"/>
  <c r="I184" i="1" s="1"/>
  <c r="G6" i="1"/>
  <c r="I6" i="1" s="1"/>
  <c r="G241" i="1"/>
  <c r="I241" i="1" s="1"/>
  <c r="G370" i="1"/>
  <c r="I370" i="1" s="1"/>
  <c r="G302" i="1"/>
  <c r="I302" i="1" s="1"/>
  <c r="G132" i="1"/>
  <c r="I132" i="1" s="1"/>
  <c r="G94" i="1"/>
  <c r="I94" i="1" s="1"/>
  <c r="G80" i="1"/>
  <c r="I80" i="1" s="1"/>
  <c r="G364" i="1"/>
  <c r="I364" i="1" s="1"/>
  <c r="G272" i="1"/>
  <c r="I272" i="1" s="1"/>
  <c r="G114" i="1"/>
  <c r="I114" i="1" s="1"/>
  <c r="G89" i="1"/>
  <c r="I89" i="1" s="1"/>
  <c r="G257" i="1"/>
  <c r="I257" i="1" s="1"/>
  <c r="G343" i="1"/>
  <c r="I343" i="1" s="1"/>
  <c r="G231" i="1"/>
  <c r="I231" i="1" s="1"/>
  <c r="G186" i="1"/>
  <c r="I186" i="1" s="1"/>
  <c r="G182" i="1"/>
  <c r="I182" i="1" s="1"/>
  <c r="G55" i="1"/>
  <c r="I55" i="1" s="1"/>
  <c r="G334" i="1"/>
  <c r="I334" i="1" s="1"/>
  <c r="G267" i="1"/>
  <c r="I267" i="1" s="1"/>
  <c r="G8" i="1"/>
  <c r="I8" i="1" s="1"/>
  <c r="G176" i="1"/>
  <c r="I176" i="1" s="1"/>
  <c r="G52" i="1"/>
  <c r="I52" i="1" s="1"/>
  <c r="G260" i="1"/>
  <c r="I260" i="1" s="1"/>
  <c r="G282" i="1"/>
  <c r="I282" i="1" s="1"/>
  <c r="G304" i="1"/>
  <c r="I304" i="1" s="1"/>
  <c r="G159" i="1"/>
  <c r="I159" i="1" s="1"/>
  <c r="G238" i="1"/>
  <c r="I238" i="1" s="1"/>
  <c r="G446" i="1"/>
  <c r="I446" i="1" s="1"/>
  <c r="G400" i="1"/>
  <c r="I400" i="1" s="1"/>
  <c r="G252" i="1"/>
  <c r="I252" i="1" s="1"/>
  <c r="G97" i="1"/>
  <c r="I97" i="1" s="1"/>
  <c r="G203" i="1"/>
  <c r="I203" i="1" s="1"/>
  <c r="G254" i="1"/>
  <c r="I254" i="1" s="1"/>
  <c r="G61" i="1"/>
  <c r="I61" i="1" s="1"/>
  <c r="G50" i="1"/>
  <c r="I50" i="1" s="1"/>
  <c r="G352" i="1"/>
  <c r="I352" i="1" s="1"/>
  <c r="G83" i="1"/>
  <c r="I83" i="1" s="1"/>
  <c r="G42" i="1"/>
  <c r="I42" i="1" s="1"/>
  <c r="G371" i="1"/>
  <c r="I371" i="1" s="1"/>
  <c r="G344" i="1"/>
  <c r="I344" i="1" s="1"/>
  <c r="G441" i="1"/>
  <c r="I441" i="1" s="1"/>
  <c r="G74" i="1"/>
  <c r="I74" i="1" s="1"/>
  <c r="G357" i="1"/>
  <c r="I357" i="1" s="1"/>
  <c r="G152" i="1"/>
  <c r="I152" i="1" s="1"/>
  <c r="G117" i="1"/>
  <c r="I117" i="1" s="1"/>
  <c r="G135" i="1"/>
  <c r="I135" i="1" s="1"/>
  <c r="G274" i="1"/>
  <c r="I274" i="1" s="1"/>
  <c r="G64" i="1"/>
  <c r="I64" i="1" s="1"/>
  <c r="G163" i="1"/>
  <c r="I163" i="1" s="1"/>
  <c r="G271" i="1"/>
  <c r="I271" i="1" s="1"/>
  <c r="G85" i="1"/>
  <c r="I85" i="1" s="1"/>
  <c r="G447" i="1"/>
  <c r="I447" i="1" s="1"/>
  <c r="G306" i="1"/>
  <c r="I306" i="1" s="1"/>
  <c r="G141" i="1"/>
  <c r="I141" i="1" s="1"/>
  <c r="G387" i="1"/>
  <c r="I387" i="1" s="1"/>
  <c r="G435" i="1"/>
  <c r="I435" i="1" s="1"/>
  <c r="G68" i="1"/>
  <c r="I68" i="1" s="1"/>
  <c r="G164" i="1"/>
  <c r="I164" i="1" s="1"/>
  <c r="G161" i="1"/>
  <c r="I161" i="1" s="1"/>
  <c r="G389" i="1"/>
  <c r="I389" i="1" s="1"/>
  <c r="G383" i="1"/>
  <c r="I383" i="1" s="1"/>
  <c r="G456" i="1"/>
  <c r="I456" i="1" s="1"/>
  <c r="G353" i="1"/>
  <c r="I353" i="1" s="1"/>
  <c r="G457" i="1"/>
  <c r="I457" i="1" s="1"/>
  <c r="G213" i="1"/>
  <c r="I213" i="1" s="1"/>
  <c r="G168" i="1"/>
  <c r="I168" i="1" s="1"/>
  <c r="G336" i="1"/>
  <c r="I336" i="1" s="1"/>
  <c r="G281" i="1"/>
  <c r="I281" i="1" s="1"/>
  <c r="G376" i="1"/>
  <c r="I376" i="1" s="1"/>
  <c r="G39" i="1"/>
  <c r="I39" i="1" s="1"/>
  <c r="G218" i="1"/>
  <c r="I218" i="1" s="1"/>
  <c r="G242" i="1"/>
  <c r="I242" i="1" s="1"/>
  <c r="G324" i="1"/>
  <c r="I324" i="1" s="1"/>
  <c r="G14" i="1"/>
  <c r="I14" i="1" s="1"/>
  <c r="G309" i="1"/>
  <c r="I309" i="1" s="1"/>
  <c r="G279" i="1"/>
  <c r="I279" i="1" s="1"/>
  <c r="G429" i="1"/>
  <c r="I429" i="1" s="1"/>
  <c r="G273" i="1"/>
  <c r="I273" i="1" s="1"/>
  <c r="G448" i="1"/>
  <c r="I448" i="1" s="1"/>
  <c r="G15" i="1"/>
  <c r="I15" i="1" s="1"/>
  <c r="G348" i="1"/>
  <c r="I348" i="1" s="1"/>
  <c r="G126" i="1"/>
  <c r="I126" i="1" s="1"/>
  <c r="G401" i="1"/>
  <c r="I401" i="1" s="1"/>
  <c r="G246" i="1"/>
  <c r="I246" i="1" s="1"/>
  <c r="G99" i="1"/>
  <c r="I99" i="1" s="1"/>
  <c r="G181" i="1"/>
  <c r="I181" i="1" s="1"/>
  <c r="G106" i="1"/>
  <c r="I106" i="1" s="1"/>
  <c r="G239" i="1"/>
  <c r="I239" i="1" s="1"/>
  <c r="G256" i="1"/>
  <c r="I256" i="1" s="1"/>
  <c r="G155" i="1"/>
  <c r="I155" i="1" s="1"/>
  <c r="G338" i="1"/>
  <c r="I338" i="1" s="1"/>
  <c r="G22" i="1"/>
  <c r="I22" i="1" s="1"/>
  <c r="G100" i="1"/>
  <c r="I100" i="1" s="1"/>
  <c r="G76" i="1"/>
  <c r="I76" i="1" s="1"/>
  <c r="G423" i="1"/>
  <c r="I423" i="1" s="1"/>
  <c r="G388" i="1"/>
  <c r="I388" i="1" s="1"/>
  <c r="G391" i="1"/>
  <c r="I391" i="1" s="1"/>
  <c r="G195" i="1"/>
  <c r="I195" i="1" s="1"/>
  <c r="G240" i="1"/>
  <c r="I240" i="1" s="1"/>
  <c r="G421" i="1"/>
  <c r="I421" i="1" s="1"/>
  <c r="G286" i="1"/>
  <c r="I286" i="1" s="1"/>
  <c r="G198" i="1"/>
  <c r="I198" i="1" s="1"/>
  <c r="G210" i="1"/>
  <c r="I210" i="1" s="1"/>
  <c r="G37" i="1"/>
  <c r="I37" i="1" s="1"/>
  <c r="G121" i="1"/>
  <c r="I121" i="1" s="1"/>
  <c r="G32" i="1"/>
  <c r="I32" i="1" s="1"/>
  <c r="G399" i="1"/>
  <c r="I399" i="1" s="1"/>
  <c r="G4" i="1"/>
  <c r="I4" i="1" s="1"/>
  <c r="G54" i="1"/>
  <c r="I54" i="1" s="1"/>
  <c r="G417" i="1"/>
  <c r="I417" i="1" s="1"/>
  <c r="G366" i="1"/>
  <c r="I366" i="1" s="1"/>
  <c r="G378" i="1"/>
  <c r="I378" i="1" s="1"/>
  <c r="G206" i="1"/>
  <c r="I206" i="1" s="1"/>
  <c r="G311" i="1"/>
  <c r="I311" i="1" s="1"/>
  <c r="G236" i="1"/>
  <c r="I236" i="1" s="1"/>
  <c r="G146" i="1"/>
  <c r="I146" i="1" s="1"/>
  <c r="G253" i="1"/>
  <c r="I253" i="1" s="1"/>
  <c r="G292" i="1"/>
  <c r="I292" i="1" s="1"/>
  <c r="G432" i="1"/>
  <c r="I432" i="1" s="1"/>
  <c r="G108" i="1"/>
  <c r="I108" i="1" s="1"/>
  <c r="G333" i="1"/>
  <c r="I333" i="1" s="1"/>
  <c r="G264" i="1"/>
  <c r="I264" i="1" s="1"/>
  <c r="G283" i="1"/>
  <c r="I283" i="1" s="1"/>
  <c r="G20" i="1"/>
  <c r="I20" i="1" s="1"/>
  <c r="G187" i="1"/>
  <c r="I187" i="1" s="1"/>
  <c r="G136" i="1"/>
  <c r="I136" i="1" s="1"/>
  <c r="G225" i="1"/>
  <c r="I225" i="1" s="1"/>
  <c r="G107" i="1"/>
  <c r="I107" i="1" s="1"/>
  <c r="G453" i="1"/>
  <c r="I453" i="1" s="1"/>
  <c r="G426" i="1"/>
  <c r="I426" i="1" s="1"/>
  <c r="G390" i="1"/>
  <c r="I390" i="1" s="1"/>
  <c r="G200" i="1"/>
  <c r="I200" i="1" s="1"/>
  <c r="G365" i="1"/>
  <c r="I365" i="1" s="1"/>
  <c r="G270" i="1"/>
  <c r="I270" i="1" s="1"/>
  <c r="G385" i="1"/>
  <c r="I385" i="1" s="1"/>
  <c r="G356" i="1"/>
  <c r="I356" i="1" s="1"/>
  <c r="G7" i="1"/>
  <c r="I7" i="1" s="1"/>
  <c r="G280" i="1"/>
  <c r="I280" i="1" s="1"/>
  <c r="G291" i="1"/>
  <c r="I291" i="1" s="1"/>
  <c r="G162" i="1"/>
  <c r="I162" i="1" s="1"/>
  <c r="G318" i="1"/>
  <c r="I318" i="1" s="1"/>
  <c r="G192" i="1"/>
  <c r="I192" i="1" s="1"/>
  <c r="G255" i="1"/>
  <c r="I255" i="1" s="1"/>
  <c r="G109" i="1"/>
  <c r="I109" i="1" s="1"/>
  <c r="G82" i="1"/>
  <c r="I82" i="1" s="1"/>
  <c r="G308" i="1"/>
  <c r="I308" i="1" s="1"/>
  <c r="G193" i="1"/>
  <c r="I193" i="1" s="1"/>
  <c r="G290" i="1"/>
  <c r="I290" i="1" s="1"/>
  <c r="G326" i="1"/>
  <c r="I326" i="1" s="1"/>
  <c r="G12" i="1"/>
  <c r="I12" i="1" s="1"/>
  <c r="G262" i="1"/>
  <c r="I262" i="1" s="1"/>
  <c r="G40" i="1"/>
  <c r="I40" i="1" s="1"/>
  <c r="G289" i="1"/>
  <c r="I289" i="1" s="1"/>
  <c r="G171" i="1"/>
  <c r="I171" i="1" s="1"/>
  <c r="G232" i="1"/>
  <c r="I232" i="1" s="1"/>
  <c r="G235" i="1"/>
  <c r="I235" i="1" s="1"/>
  <c r="G29" i="1"/>
  <c r="I29" i="1" s="1"/>
  <c r="G296" i="1"/>
  <c r="I296" i="1" s="1"/>
  <c r="G299" i="1"/>
  <c r="I299" i="1" s="1"/>
  <c r="G129" i="1"/>
  <c r="I129" i="1" s="1"/>
  <c r="G27" i="1"/>
  <c r="I27" i="1" s="1"/>
  <c r="G219" i="1"/>
  <c r="I219" i="1" s="1"/>
  <c r="G314" i="1"/>
  <c r="I314" i="1" s="1"/>
  <c r="G197" i="1"/>
  <c r="I197" i="1" s="1"/>
  <c r="G415" i="1"/>
  <c r="I415" i="1" s="1"/>
  <c r="G369" i="1"/>
  <c r="I369" i="1" s="1"/>
  <c r="G134" i="1"/>
  <c r="I134" i="1" s="1"/>
  <c r="G110" i="1"/>
  <c r="I110" i="1" s="1"/>
  <c r="G209" i="1"/>
  <c r="I209" i="1" s="1"/>
  <c r="G317" i="1"/>
  <c r="I317" i="1" s="1"/>
  <c r="G3" i="1"/>
  <c r="I3" i="1" s="1"/>
  <c r="G173" i="1"/>
  <c r="I173" i="1" s="1"/>
  <c r="G337" i="1"/>
  <c r="I337" i="1" s="1"/>
  <c r="G275" i="1"/>
  <c r="I275" i="1" s="1"/>
  <c r="G142" i="1"/>
  <c r="I142" i="1" s="1"/>
  <c r="G189" i="1"/>
  <c r="I189" i="1" s="1"/>
  <c r="G381" i="1"/>
  <c r="I381" i="1" s="1"/>
  <c r="G204" i="1"/>
  <c r="I204" i="1" s="1"/>
  <c r="G266" i="1"/>
  <c r="I266" i="1" s="1"/>
  <c r="G229" i="1"/>
  <c r="I229" i="1" s="1"/>
  <c r="G63" i="1"/>
  <c r="I63" i="1" s="1"/>
  <c r="G315" i="1"/>
  <c r="I315" i="1" s="1"/>
  <c r="G104" i="1"/>
  <c r="I104" i="1" s="1"/>
  <c r="G418" i="1"/>
  <c r="I418" i="1" s="1"/>
  <c r="G211" i="1"/>
  <c r="I211" i="1" s="1"/>
  <c r="G404" i="1"/>
  <c r="I404" i="1" s="1"/>
  <c r="G25" i="1"/>
  <c r="I25" i="1" s="1"/>
  <c r="G72" i="1"/>
  <c r="I72" i="1" s="1"/>
  <c r="G297" i="1"/>
  <c r="I297" i="1" s="1"/>
  <c r="G131" i="1"/>
  <c r="I131" i="1" s="1"/>
  <c r="G248" i="1"/>
  <c r="I248" i="1" s="1"/>
  <c r="G93" i="1"/>
  <c r="I93" i="1" s="1"/>
  <c r="G397" i="1"/>
  <c r="I397" i="1" s="1"/>
  <c r="G322" i="1"/>
  <c r="I322" i="1" s="1"/>
  <c r="G148" i="1"/>
  <c r="I148" i="1" s="1"/>
  <c r="G96" i="1"/>
  <c r="I96" i="1" s="1"/>
  <c r="G293" i="1"/>
  <c r="I293" i="1" s="1"/>
  <c r="G31" i="1"/>
  <c r="I31" i="1" s="1"/>
  <c r="G128" i="1"/>
  <c r="I128" i="1" s="1"/>
  <c r="G259" i="1"/>
  <c r="I259" i="1" s="1"/>
  <c r="G158" i="1"/>
  <c r="I158" i="1" s="1"/>
  <c r="G323" i="1"/>
  <c r="I323" i="1" s="1"/>
  <c r="G355" i="1"/>
  <c r="I355" i="1" s="1"/>
  <c r="G65" i="1"/>
  <c r="I65" i="1" s="1"/>
  <c r="G120" i="1"/>
  <c r="I120" i="1" s="1"/>
  <c r="G103" i="1"/>
  <c r="I103" i="1" s="1"/>
  <c r="G394" i="1"/>
  <c r="I394" i="1" s="1"/>
  <c r="G443" i="1"/>
  <c r="I443" i="1" s="1"/>
  <c r="G43" i="1"/>
  <c r="I43" i="1" s="1"/>
  <c r="G215" i="1"/>
  <c r="I215" i="1" s="1"/>
  <c r="G138" i="1"/>
  <c r="I138" i="1" s="1"/>
  <c r="G276" i="1"/>
  <c r="I276" i="1" s="1"/>
  <c r="G35" i="1"/>
  <c r="I35" i="1" s="1"/>
  <c r="G125" i="1"/>
  <c r="I125" i="1" s="1"/>
  <c r="G398" i="1"/>
  <c r="I398" i="1" s="1"/>
  <c r="G230" i="1"/>
  <c r="I230" i="1" s="1"/>
  <c r="G452" i="1"/>
  <c r="I452" i="1" s="1"/>
  <c r="G247" i="1"/>
  <c r="I247" i="1" s="1"/>
  <c r="G223" i="1"/>
  <c r="I223" i="1" s="1"/>
  <c r="G222" i="1"/>
  <c r="I222" i="1" s="1"/>
  <c r="G207" i="1"/>
  <c r="I207" i="1" s="1"/>
  <c r="G330" i="1"/>
  <c r="I330" i="1" s="1"/>
  <c r="G439" i="1"/>
  <c r="I439" i="1" s="1"/>
  <c r="G434" i="1"/>
  <c r="I43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<sst xmlns="http://schemas.openxmlformats.org/spreadsheetml/2006/main" count="1589" uniqueCount="1071">
  <si>
    <t>Marron Moka - ULT VY LT</t>
  </si>
  <si>
    <t>Blanc d'hiver</t>
  </si>
  <si>
    <t>Beige Moka - LT</t>
  </si>
  <si>
    <t>Beige Moka - MED</t>
  </si>
  <si>
    <t>Beige Moka - DK</t>
  </si>
  <si>
    <t>Cacao - LT</t>
  </si>
  <si>
    <t>Cacao</t>
  </si>
  <si>
    <t>Palissandre - LT</t>
  </si>
  <si>
    <t>Bois de rose - MED</t>
  </si>
  <si>
    <t>Bois de rose - DK</t>
  </si>
  <si>
    <t>Acajou - ULT VY LT</t>
  </si>
  <si>
    <t>Or d'automne - LT</t>
  </si>
  <si>
    <t>Or d'automne - MED</t>
  </si>
  <si>
    <t>Or d'automne - DK</t>
  </si>
  <si>
    <t>Paille - VY DK</t>
  </si>
  <si>
    <t>Vert vif - LT</t>
  </si>
  <si>
    <t>Vert vif - DK</t>
  </si>
  <si>
    <t>Vert sarcelle - LT</t>
  </si>
  <si>
    <t>Vert sarcelle - MED</t>
  </si>
  <si>
    <t>Vert sarcelle - DK</t>
  </si>
  <si>
    <t>Turquoise brillant - LT</t>
  </si>
  <si>
    <t>Turquoise brillant - MED</t>
  </si>
  <si>
    <t>Turquoise brillant - DK</t>
  </si>
  <si>
    <t>Bleu électrique</t>
  </si>
  <si>
    <t>Wedgewood - DK</t>
  </si>
  <si>
    <t>Bleu bébé - PALE</t>
  </si>
  <si>
    <t>Bleu lavande - LT</t>
  </si>
  <si>
    <t>Bleu Lavande - MED</t>
  </si>
  <si>
    <t>Bleu lavande - DK</t>
  </si>
  <si>
    <t>Lavande - ULT DK</t>
  </si>
  <si>
    <t>Raisin - LT</t>
  </si>
  <si>
    <t>Raisin - MED</t>
  </si>
  <si>
    <t>Raisin - DK</t>
  </si>
  <si>
    <t>Framboise - LT</t>
  </si>
  <si>
    <t>Framboise - MED</t>
  </si>
  <si>
    <t>Framboise - DK</t>
  </si>
  <si>
    <t>Terre Cuite</t>
  </si>
  <si>
    <t>Vieil Or - VY DK</t>
  </si>
  <si>
    <t>Marron Noisette</t>
  </si>
  <si>
    <t>Brun Doré - PALE</t>
  </si>
  <si>
    <t>Brun doré</t>
  </si>
  <si>
    <t>Citrouille - PALE</t>
  </si>
  <si>
    <t>Abricot - LT</t>
  </si>
  <si>
    <t>Jaune - ULT PALE</t>
  </si>
  <si>
    <t>Paille - LT</t>
  </si>
  <si>
    <t>Paille</t>
  </si>
  <si>
    <t>Paille - DK</t>
  </si>
  <si>
    <t>Vert mousse - LT</t>
  </si>
  <si>
    <t>Vert émeraude - ULT VY DK</t>
  </si>
  <si>
    <t>Vert Céladon - LT</t>
  </si>
  <si>
    <t>Vert Céladon</t>
  </si>
  <si>
    <t>Vert Céladon - DK</t>
  </si>
  <si>
    <t>Bleu vert</t>
  </si>
  <si>
    <t>Bleu Vert - LT</t>
  </si>
  <si>
    <t>Vert de mer - VY DK</t>
  </si>
  <si>
    <t>Turquoise - VY LT</t>
  </si>
  <si>
    <t>Turquoise - DK</t>
  </si>
  <si>
    <t>Turquoise - VY DK</t>
  </si>
  <si>
    <t>Turquoise - ULT VY DK</t>
  </si>
  <si>
    <t>Bleuet</t>
  </si>
  <si>
    <t>Rose Cyclamen - LT</t>
  </si>
  <si>
    <t>Rose cyclamen</t>
  </si>
  <si>
    <t>Rose Cyclamen - DK</t>
  </si>
  <si>
    <t>Mauve - DK</t>
  </si>
  <si>
    <t>Mauve antique - VY DK</t>
  </si>
  <si>
    <t>Melon - VY DK</t>
  </si>
  <si>
    <t>Gris Étain - VY DK</t>
  </si>
  <si>
    <t>Beige Gris - ULT DK</t>
  </si>
  <si>
    <t>Marron Gris - DK</t>
  </si>
  <si>
    <t>Marron Moka - LT</t>
  </si>
  <si>
    <t>Marron Moka - DK</t>
  </si>
  <si>
    <t>Terre Cuite - ULT VY LT</t>
  </si>
  <si>
    <t>Terre Cuite - LT</t>
  </si>
  <si>
    <t>Terre Cuite - VY DK</t>
  </si>
  <si>
    <t>Acajou - LT</t>
  </si>
  <si>
    <t>Sable du désert - VY LT</t>
  </si>
  <si>
    <t>Sable du désert - MED</t>
  </si>
  <si>
    <t>Sable du désert - VY DK</t>
  </si>
  <si>
    <t>Pêche - DK</t>
  </si>
  <si>
    <t>Fauve - VY LT</t>
  </si>
  <si>
    <t>Gris Vert - DK</t>
  </si>
  <si>
    <t>Bleu paon - LT</t>
  </si>
  <si>
    <t>Bleu paon - VY DK</t>
  </si>
  <si>
    <t>Bleu ciel - LT</t>
  </si>
  <si>
    <t>Wedgewood - MED</t>
  </si>
  <si>
    <t>Bleu bébé</t>
  </si>
  <si>
    <t>Bleu bébé (?)</t>
  </si>
  <si>
    <t>Bleu antique - ULT VY LT</t>
  </si>
  <si>
    <t>Bleu antique - VY LT</t>
  </si>
  <si>
    <t>Bleu antique - VY DK</t>
  </si>
  <si>
    <t>Bleu Violet - VY LT</t>
  </si>
  <si>
    <t>Bleu Violet - DK</t>
  </si>
  <si>
    <t>Violet antique - VY LT</t>
  </si>
  <si>
    <t>Violet antique - DK</t>
  </si>
  <si>
    <t>Rose poussiéreuse</t>
  </si>
  <si>
    <t>Rose poussiéreuse - VY DK</t>
  </si>
  <si>
    <t>Mauve antique - LT</t>
  </si>
  <si>
    <t>Mauve antique - DK</t>
  </si>
  <si>
    <t>Coquille Rose - MED</t>
  </si>
  <si>
    <t>Rose coquillage - DK</t>
  </si>
  <si>
    <t>Rose poussiéreuse - VY LT</t>
  </si>
  <si>
    <t>Saumon - VY LT</t>
  </si>
  <si>
    <t>Saumon - MED</t>
  </si>
  <si>
    <t>Melon - LT</t>
  </si>
  <si>
    <t>Melon - MED</t>
  </si>
  <si>
    <t>Melon - DK</t>
  </si>
  <si>
    <t>Mauve - LT</t>
  </si>
  <si>
    <t>Mauve - MOYEN</t>
  </si>
  <si>
    <t>Mauve</t>
  </si>
  <si>
    <t>Mauve - VY DK</t>
  </si>
  <si>
    <t>Prune - ULT LT</t>
  </si>
  <si>
    <t>Prune - VY LT</t>
  </si>
  <si>
    <t>Prune - LT</t>
  </si>
  <si>
    <t>Noir marron</t>
  </si>
  <si>
    <t>Vert Pin</t>
  </si>
  <si>
    <t>Vert Pin - MED</t>
  </si>
  <si>
    <t>Vert Pin - DK</t>
  </si>
  <si>
    <t>Rose poussiéreuse - LT</t>
  </si>
  <si>
    <t>Rose poussiéreuse - ULT DK</t>
  </si>
  <si>
    <t>Jaune Vert - LT</t>
  </si>
  <si>
    <t>Jaune Vert - MED</t>
  </si>
  <si>
    <t>Vert Chasseur</t>
  </si>
  <si>
    <t>Vert chasseur - DK</t>
  </si>
  <si>
    <t>Abricot</t>
  </si>
  <si>
    <t>Abricot - MED</t>
  </si>
  <si>
    <t>Saumon - DK</t>
  </si>
  <si>
    <t>Rose - LT</t>
  </si>
  <si>
    <t>Bleu bébé - LT</t>
  </si>
  <si>
    <t>Jaune d'or - VY LT</t>
  </si>
  <si>
    <t>Gris Castor - VY LT</t>
  </si>
  <si>
    <t>Sable du désert</t>
  </si>
  <si>
    <t>Vert Gris</t>
  </si>
  <si>
    <t>Gris Vert - MED</t>
  </si>
  <si>
    <t>Beige Jaune - LT</t>
  </si>
  <si>
    <t>Beige Jaune - MED</t>
  </si>
  <si>
    <t>Beige Jaune - DK</t>
  </si>
  <si>
    <t>Violet antique - LT</t>
  </si>
  <si>
    <t>Violet antique - MED</t>
  </si>
  <si>
    <t>Marron Moka - VY LT</t>
  </si>
  <si>
    <t>Marron Moka - MED</t>
  </si>
  <si>
    <t>Marron Moka - VY DK</t>
  </si>
  <si>
    <t>Gris Marron - VY LT</t>
  </si>
  <si>
    <t>Marron Gris - LT</t>
  </si>
  <si>
    <t>Marron Gris - MED</t>
  </si>
  <si>
    <t>Marron Gris - VY DK</t>
  </si>
  <si>
    <t>Vert kaki - LT</t>
  </si>
  <si>
    <t>Vert kaki - MED</t>
  </si>
  <si>
    <t>Vert kaki - DK</t>
  </si>
  <si>
    <t>Bleu électrique - MED</t>
  </si>
  <si>
    <t>Bleu électrique - DK</t>
  </si>
  <si>
    <t>Aigue-marine - VY LT</t>
  </si>
  <si>
    <t>Aigue-marine - LT</t>
  </si>
  <si>
    <t>Aigue-marine - DK</t>
  </si>
  <si>
    <t>Forêt verte</t>
  </si>
  <si>
    <t>Vert forêt - MED</t>
  </si>
  <si>
    <t>Vert forêt - DK</t>
  </si>
  <si>
    <t>Vert forêt - VY DK</t>
  </si>
  <si>
    <t>Brun doré - LT</t>
  </si>
  <si>
    <t>Brun doré - MED</t>
  </si>
  <si>
    <t>Brun doré - DK</t>
  </si>
  <si>
    <t>Canari - LUMINEUX</t>
  </si>
  <si>
    <t>Canari - PROFOND</t>
  </si>
  <si>
    <t>Citrouille</t>
  </si>
  <si>
    <t>Citrouille - LT</t>
  </si>
  <si>
    <t>Pêche - LT</t>
  </si>
  <si>
    <t>Vert bébé - MED</t>
  </si>
  <si>
    <t>Vert de mer - LT</t>
  </si>
  <si>
    <t>Rose poussiéreuse - ULT VY LT</t>
  </si>
  <si>
    <t>Rose poussiéreuse - MED</t>
  </si>
  <si>
    <t>Rose poussiéreuse - DK</t>
  </si>
  <si>
    <t>Vert de mer - MED</t>
  </si>
  <si>
    <t>Vert de mer - DK</t>
  </si>
  <si>
    <t>Géranium - PALE</t>
  </si>
  <si>
    <t>Géranium</t>
  </si>
  <si>
    <t>Vert Nil - LT</t>
  </si>
  <si>
    <t>Vert Nil</t>
  </si>
  <si>
    <t>Fauve - LT</t>
  </si>
  <si>
    <t>Sable du désert - LT</t>
  </si>
  <si>
    <t>Pêche - VY LT</t>
  </si>
  <si>
    <t>Orange brûlée</t>
  </si>
  <si>
    <t>Orange brûlée - MED</t>
  </si>
  <si>
    <t>Fauve</t>
  </si>
  <si>
    <t>Aigue-marine - MED</t>
  </si>
  <si>
    <t>Bleu - VY DK</t>
  </si>
  <si>
    <t>Café Marron - ULT DK</t>
  </si>
  <si>
    <t>Avocat Vert - MED</t>
  </si>
  <si>
    <t>Avocat Vert - VY DK</t>
  </si>
  <si>
    <t>Avocat Vert - DK</t>
  </si>
  <si>
    <t>Vert Avocat - NOIR</t>
  </si>
  <si>
    <t>Bleu antique - LT</t>
  </si>
  <si>
    <t>Bleu antique - MED</t>
  </si>
  <si>
    <t>Bleu antique - DK</t>
  </si>
  <si>
    <t>Gris Vert - VY LT</t>
  </si>
  <si>
    <t>Gris Vert - LT</t>
  </si>
  <si>
    <t>Gris Vert - VY DK</t>
  </si>
  <si>
    <t>Cuivre - BT</t>
  </si>
  <si>
    <t>Le cuivre</t>
  </si>
  <si>
    <t>Cuivre - MED</t>
  </si>
  <si>
    <t>Cuivre rouge</t>
  </si>
  <si>
    <t>Cuivre Rouge - DK</t>
  </si>
  <si>
    <t>Prune - MED</t>
  </si>
  <si>
    <t>Prune - DK</t>
  </si>
  <si>
    <t>Vert Nil - MED</t>
  </si>
  <si>
    <t>Vert Émeraude - LT</t>
  </si>
  <si>
    <t>Vert Émeraude - MOYEN</t>
  </si>
  <si>
    <t>Vert émeraude - DK</t>
  </si>
  <si>
    <t>Vert émeraude - VY DK</t>
  </si>
  <si>
    <t>Vert Perroquet - LT</t>
  </si>
  <si>
    <t>Perroquet Vert - MED</t>
  </si>
  <si>
    <t>Perroquet Vert - DK</t>
  </si>
  <si>
    <t>Perroquet Vert - VY DK</t>
  </si>
  <si>
    <t>Grenat - VY DK</t>
  </si>
  <si>
    <t>Orange brûlée - DK</t>
  </si>
  <si>
    <t>Rose - MOYENNE</t>
  </si>
  <si>
    <t>Café Marron - VY DK</t>
  </si>
  <si>
    <t>Vert chasseur - VY DK</t>
  </si>
  <si>
    <t>Oeillet - VY LT</t>
  </si>
  <si>
    <t>Oeillet - LT</t>
  </si>
  <si>
    <t>Oeillet - MED</t>
  </si>
  <si>
    <t>Oeillet - DK</t>
  </si>
  <si>
    <t>Vert pistache - ULT DK</t>
  </si>
  <si>
    <t>Marron Noisette - VY DK</t>
  </si>
  <si>
    <t>Gris Castor - ULT DK</t>
  </si>
  <si>
    <t>Beige Marron - VY LT</t>
  </si>
  <si>
    <t>Beige Marron - LT</t>
  </si>
  <si>
    <t>Beige Marron - MED</t>
  </si>
  <si>
    <t>Beige Marron - DK</t>
  </si>
  <si>
    <t>Beige Marron - VY DK</t>
  </si>
  <si>
    <t>Olive dorée - VY LT</t>
  </si>
  <si>
    <t>Olive dorée - LT</t>
  </si>
  <si>
    <t>Olive d'or</t>
  </si>
  <si>
    <t>Olive dorée - MED</t>
  </si>
  <si>
    <t>Olive dorée - DK</t>
  </si>
  <si>
    <t>Olive dorée - VY DK</t>
  </si>
  <si>
    <t>Bleu - ULT VY LT</t>
  </si>
  <si>
    <t>Bleu - VY LT</t>
  </si>
  <si>
    <t>Bleu - MOYEN</t>
  </si>
  <si>
    <t>Bleu - DK</t>
  </si>
  <si>
    <t>Gris Beige - LT</t>
  </si>
  <si>
    <t>Bleu Royal - VY DK</t>
  </si>
  <si>
    <t>Rose bébé - LT</t>
  </si>
  <si>
    <t>Bébé rose</t>
  </si>
  <si>
    <t>Rouge corail - VY DK</t>
  </si>
  <si>
    <t>Grenat</t>
  </si>
  <si>
    <t>Grenat - MED</t>
  </si>
  <si>
    <t>Grenat - DK</t>
  </si>
  <si>
    <t>Bleu - LT</t>
  </si>
  <si>
    <t>Bleu de Delft</t>
  </si>
  <si>
    <t>Paon bleu</t>
  </si>
  <si>
    <t>Bleu paon - DK</t>
  </si>
  <si>
    <t>Bleu - PROFOND</t>
  </si>
  <si>
    <t>Café Marron - DK</t>
  </si>
  <si>
    <t>Bleu de Delft - PÂLE</t>
  </si>
  <si>
    <t>Bleu de Delft - MOYEN</t>
  </si>
  <si>
    <t>Bleu de Delft - DK</t>
  </si>
  <si>
    <t>Bleu royal</t>
  </si>
  <si>
    <t>Bleu Royal - DK</t>
  </si>
  <si>
    <t>Bleu bleuet - LT</t>
  </si>
  <si>
    <t>Bleuet Bleu - MED</t>
  </si>
  <si>
    <t>Bleuet Bleu - DK</t>
  </si>
  <si>
    <t>Bleuet Bleu - VY DK</t>
  </si>
  <si>
    <t>Topaze - MED</t>
  </si>
  <si>
    <t>Topaze - DK</t>
  </si>
  <si>
    <t>Topaze - VY DK</t>
  </si>
  <si>
    <t>Topaze - ULT VY DK</t>
  </si>
  <si>
    <t>brun</t>
  </si>
  <si>
    <t>Mauve antique - VY LT</t>
  </si>
  <si>
    <t>Rouge - PROFOND</t>
  </si>
  <si>
    <t>Rose - MOYEN</t>
  </si>
  <si>
    <t>Bleu bébé - VY LT</t>
  </si>
  <si>
    <t>Jaune Vert - VY LT</t>
  </si>
  <si>
    <t>Gris perle - VY LT</t>
  </si>
  <si>
    <t>Saumon - LT</t>
  </si>
  <si>
    <t>Saumon</t>
  </si>
  <si>
    <t>Terre Cuite - VY LT</t>
  </si>
  <si>
    <t>Bleu ciel - VY LT</t>
  </si>
  <si>
    <t>Blanc</t>
  </si>
  <si>
    <t>Jaune - LT PALE</t>
  </si>
  <si>
    <t>Jaune - PALE</t>
  </si>
  <si>
    <t>Jaune - MOYEN</t>
  </si>
  <si>
    <t>Mandarine - LT</t>
  </si>
  <si>
    <t>Mandarine - MED</t>
  </si>
  <si>
    <t>Mandarine</t>
  </si>
  <si>
    <t>Tan - ULT VY LT</t>
  </si>
  <si>
    <t>Tan - VY LT</t>
  </si>
  <si>
    <t>Vert olive - LT</t>
  </si>
  <si>
    <t>Vert olive - MOYEN</t>
  </si>
  <si>
    <t>Olive verte</t>
  </si>
  <si>
    <t>Vert olive - DK</t>
  </si>
  <si>
    <t>Vert olive - VY DK</t>
  </si>
  <si>
    <t>Vieil Or - MED</t>
  </si>
  <si>
    <t>Jaune doré</t>
  </si>
  <si>
    <t>Topaze - VY LT</t>
  </si>
  <si>
    <t>Topaze - LT</t>
  </si>
  <si>
    <t>Topaze</t>
  </si>
  <si>
    <t>Épice à l'orange - LT</t>
  </si>
  <si>
    <t>Épice à l'orange - MED</t>
  </si>
  <si>
    <t>Épice à l'orange - DK</t>
  </si>
  <si>
    <t>Prune</t>
  </si>
  <si>
    <t>Crème</t>
  </si>
  <si>
    <t>Chartreuse - LUMINEUX</t>
  </si>
  <si>
    <t>Chartreuse</t>
  </si>
  <si>
    <t>Kelly Vert</t>
  </si>
  <si>
    <t>Vert - LT</t>
  </si>
  <si>
    <t>Vert - LUMINEUX</t>
  </si>
  <si>
    <t>Vert</t>
  </si>
  <si>
    <t>Vieil Or - DK</t>
  </si>
  <si>
    <t>Vieil Or - VY LT</t>
  </si>
  <si>
    <t>Vieil Or - LT</t>
  </si>
  <si>
    <t>Rouge - LUMINEUX</t>
  </si>
  <si>
    <t>Gris Castor - LT</t>
  </si>
  <si>
    <t>Gris Castor - MED</t>
  </si>
  <si>
    <t>Gris Castor - DK</t>
  </si>
  <si>
    <t>Gris Castor - VY DK</t>
  </si>
  <si>
    <t>Beige Gris - MED</t>
  </si>
  <si>
    <t>Beige Gris - DK</t>
  </si>
  <si>
    <t>Beige Gris - VY DK</t>
  </si>
  <si>
    <t>Sable du désert - ULT VY DK</t>
  </si>
  <si>
    <t>Brun terne - VY LT</t>
  </si>
  <si>
    <t>Brun terne - LT</t>
  </si>
  <si>
    <t>Brun terne</t>
  </si>
  <si>
    <t>Brun terne - DK</t>
  </si>
  <si>
    <t>Orange - LUMINEUX</t>
  </si>
  <si>
    <t>Orange-rouge - BRILLANT</t>
  </si>
  <si>
    <t>Canneberge - VY LT</t>
  </si>
  <si>
    <t>Canneberge - LT</t>
  </si>
  <si>
    <t>Canneberge</t>
  </si>
  <si>
    <t>Canneberge - MED</t>
  </si>
  <si>
    <t>Canneberge - DK</t>
  </si>
  <si>
    <t>Canneberge - VY DK</t>
  </si>
  <si>
    <t>Turquoise - LT</t>
  </si>
  <si>
    <t>Turquoise</t>
  </si>
  <si>
    <t>Vert mousse</t>
  </si>
  <si>
    <t>Vert mousse - DK</t>
  </si>
  <si>
    <t>Jade - VY LT</t>
  </si>
  <si>
    <t>Jade - LT</t>
  </si>
  <si>
    <t>Jade - MED</t>
  </si>
  <si>
    <t>Jade - VY DK</t>
  </si>
  <si>
    <t>Violette - LT</t>
  </si>
  <si>
    <t>Violet</t>
  </si>
  <si>
    <t>Violette - MOYENNE</t>
  </si>
  <si>
    <t>Violette - VY DK</t>
  </si>
  <si>
    <t>Beige Marron - ULT VY LT</t>
  </si>
  <si>
    <t>Gris cendré - VY LT</t>
  </si>
  <si>
    <t>Vert fougère - VY LT</t>
  </si>
  <si>
    <t>Vert fougère - LT</t>
  </si>
  <si>
    <t>Vert fougère</t>
  </si>
  <si>
    <t>Vert fougère - DK</t>
  </si>
  <si>
    <t>Bleu ciel</t>
  </si>
  <si>
    <t>Wedgewood - LT</t>
  </si>
  <si>
    <t>Herbe verte - DK</t>
  </si>
  <si>
    <t>Bleu Vert - VY LT</t>
  </si>
  <si>
    <t>Bleu Vert - MOYEN</t>
  </si>
  <si>
    <t>Bleu Vert - DK</t>
  </si>
  <si>
    <t>Bleu Vert - VY DK</t>
  </si>
  <si>
    <t>Rouge - DK</t>
  </si>
  <si>
    <t>Avocat Vert - ULT LT</t>
  </si>
  <si>
    <t>Avocat Vert - VY LT</t>
  </si>
  <si>
    <t>Avocat Vert - LT</t>
  </si>
  <si>
    <t>Avocat Vert</t>
  </si>
  <si>
    <t>Gris coquillage - LT</t>
  </si>
  <si>
    <t>Gris coquillage - MED</t>
  </si>
  <si>
    <t>Gris coquillage - DK</t>
  </si>
  <si>
    <t>Citron - LT</t>
  </si>
  <si>
    <t>Citron - DK</t>
  </si>
  <si>
    <t>Tan - LT</t>
  </si>
  <si>
    <t>bronzer</t>
  </si>
  <si>
    <t>Marron - VY LT</t>
  </si>
  <si>
    <t>Marron - LT</t>
  </si>
  <si>
    <t>Marron - MOYEN</t>
  </si>
  <si>
    <t>Marron Noisette - LT</t>
  </si>
  <si>
    <t>Marron Noisette - DK</t>
  </si>
  <si>
    <t>Gris Perle</t>
  </si>
  <si>
    <t>Gris Acier - DK</t>
  </si>
  <si>
    <t>Gris Étain - DK</t>
  </si>
  <si>
    <t>Sable du désert - DK</t>
  </si>
  <si>
    <t>Acajou - VY LT</t>
  </si>
  <si>
    <t>Acajou - DK</t>
  </si>
  <si>
    <t>Moutarde - LT</t>
  </si>
  <si>
    <t>Moutarde</t>
  </si>
  <si>
    <t>Moutarde - MED</t>
  </si>
  <si>
    <t>Vert pistache - VY LT</t>
  </si>
  <si>
    <t>Vert pistache - LT</t>
  </si>
  <si>
    <t>Vert Pistache - DK</t>
  </si>
  <si>
    <t>Terre Cuite - MED</t>
  </si>
  <si>
    <t>Terre Cuite - DK</t>
  </si>
  <si>
    <t>La pêche</t>
  </si>
  <si>
    <t>Corail - LT</t>
  </si>
  <si>
    <t>corail</t>
  </si>
  <si>
    <t>Corail - MED</t>
  </si>
  <si>
    <t>Corail - DK</t>
  </si>
  <si>
    <t>Saumon - VY DK</t>
  </si>
  <si>
    <t>Bleu Violet - LT</t>
  </si>
  <si>
    <t>Bleu Violet - MED</t>
  </si>
  <si>
    <t>Bleu</t>
  </si>
  <si>
    <t>Rose</t>
  </si>
  <si>
    <t>Bleu bébé - MED</t>
  </si>
  <si>
    <t>Bleu Violet - VY DK</t>
  </si>
  <si>
    <t>Rose - VY DK</t>
  </si>
  <si>
    <t>rouge</t>
  </si>
  <si>
    <t>Vert Pistache - MED</t>
  </si>
  <si>
    <t>Vert pistache - VY DK</t>
  </si>
  <si>
    <t>Gris Acier - LT</t>
  </si>
  <si>
    <t>Gris étain</t>
  </si>
  <si>
    <t>Mauve antique - MED</t>
  </si>
  <si>
    <t>Mauve antique - MED DK</t>
  </si>
  <si>
    <t>Bleu bébé - VY DK</t>
  </si>
  <si>
    <t>Noir</t>
  </si>
  <si>
    <t>Rose - DK</t>
  </si>
  <si>
    <t>Citron</t>
  </si>
  <si>
    <t>Rouge - MOYEN</t>
  </si>
  <si>
    <t>Acajou - MED</t>
  </si>
  <si>
    <t>Acajou - VY DK</t>
  </si>
  <si>
    <t>Coquille Rose - ULT VY LT</t>
  </si>
  <si>
    <t>Coquille Rose - VY LT</t>
  </si>
  <si>
    <t>Coquille Rose - LT</t>
  </si>
  <si>
    <t>Rose coquillage - VY DK</t>
  </si>
  <si>
    <t>Lavande - LT</t>
  </si>
  <si>
    <t>Lavande - MED</t>
  </si>
  <si>
    <t>Lavande - DK</t>
  </si>
  <si>
    <t>Lavande - VY DK</t>
  </si>
  <si>
    <t>Gris argent</t>
  </si>
  <si>
    <t>Marron Kaki</t>
  </si>
  <si>
    <t>Vert citron</t>
  </si>
  <si>
    <t>Bleu Pétrole - DK</t>
  </si>
  <si>
    <t>Bleu Pétrole - MED</t>
  </si>
  <si>
    <t>Bleu Pétrole - LT</t>
  </si>
  <si>
    <t>Bleu myosotis</t>
  </si>
  <si>
    <t>Rouge - VY DK</t>
  </si>
  <si>
    <t>Lilas</t>
  </si>
  <si>
    <t>Fauve - DK</t>
  </si>
  <si>
    <t>blanc</t>
  </si>
  <si>
    <t>Blanc comme neige</t>
  </si>
  <si>
    <t>B5200</t>
  </si>
  <si>
    <t>Écru/blanc cassé</t>
  </si>
  <si>
    <t>Écru</t>
  </si>
  <si>
    <t>Name</t>
  </si>
  <si>
    <t>DMC</t>
  </si>
  <si>
    <t>Color DMC</t>
  </si>
  <si>
    <t>Rouge</t>
  </si>
  <si>
    <t>teinte</t>
  </si>
  <si>
    <t>Idx</t>
  </si>
  <si>
    <t>Defaut</t>
  </si>
  <si>
    <t>Dec</t>
  </si>
  <si>
    <t>R</t>
  </si>
  <si>
    <t>G</t>
  </si>
  <si>
    <t>B</t>
  </si>
  <si>
    <t>Hex</t>
  </si>
  <si>
    <t>Arc-en-ciel</t>
  </si>
  <si>
    <t>&amp;H000000</t>
  </si>
  <si>
    <t>&amp;HFF00FF</t>
  </si>
  <si>
    <t>&amp;HFFFFFF</t>
  </si>
  <si>
    <t>&amp;HDF00FF</t>
  </si>
  <si>
    <t>&amp;H0000FF</t>
  </si>
  <si>
    <t>&amp;HBF00FF</t>
  </si>
  <si>
    <t>&amp;H00FF00</t>
  </si>
  <si>
    <t>&amp;H9F00FF</t>
  </si>
  <si>
    <t>&amp;HFF0000</t>
  </si>
  <si>
    <t>&amp;H7F00FF</t>
  </si>
  <si>
    <t>&amp;H00FFFF</t>
  </si>
  <si>
    <t>&amp;H5F00FF</t>
  </si>
  <si>
    <t>&amp;H3F00FF</t>
  </si>
  <si>
    <t>&amp;HFFFF00</t>
  </si>
  <si>
    <t>&amp;H1F00FF</t>
  </si>
  <si>
    <t>&amp;H000080</t>
  </si>
  <si>
    <t>&amp;H008000</t>
  </si>
  <si>
    <t>&amp;H0020FF</t>
  </si>
  <si>
    <t>&amp;H800000</t>
  </si>
  <si>
    <t>&amp;H0040FF</t>
  </si>
  <si>
    <t>&amp;H008080</t>
  </si>
  <si>
    <t>&amp;H0060FF</t>
  </si>
  <si>
    <t>&amp;H800080</t>
  </si>
  <si>
    <t>&amp;H0080FF</t>
  </si>
  <si>
    <t>&amp;H808000</t>
  </si>
  <si>
    <t>&amp;H00A0FF</t>
  </si>
  <si>
    <t>&amp;HC0C0C0</t>
  </si>
  <si>
    <t>&amp;H00C0FF</t>
  </si>
  <si>
    <t>&amp;H808080</t>
  </si>
  <si>
    <t>&amp;H00E0FF</t>
  </si>
  <si>
    <t>&amp;HFF9999</t>
  </si>
  <si>
    <t>&amp;H663399</t>
  </si>
  <si>
    <t>&amp;H00FFDF</t>
  </si>
  <si>
    <t>&amp;HCCFFFF</t>
  </si>
  <si>
    <t>&amp;H00FFBF</t>
  </si>
  <si>
    <t>&amp;HFFFFCC</t>
  </si>
  <si>
    <t>&amp;H00FF9F</t>
  </si>
  <si>
    <t>&amp;H660066</t>
  </si>
  <si>
    <t>&amp;H00FF7F</t>
  </si>
  <si>
    <t>&amp;H8080FF</t>
  </si>
  <si>
    <t>&amp;H00FF5F</t>
  </si>
  <si>
    <t>&amp;HCC6600</t>
  </si>
  <si>
    <t>&amp;H00FF3F</t>
  </si>
  <si>
    <t>&amp;HFFCCCC</t>
  </si>
  <si>
    <t>&amp;H00FF1F</t>
  </si>
  <si>
    <t>&amp;H20FF00</t>
  </si>
  <si>
    <t>&amp;H40FF00</t>
  </si>
  <si>
    <t>&amp;H60FF00</t>
  </si>
  <si>
    <t>&amp;H80FF00</t>
  </si>
  <si>
    <t>&amp;HA0FF00</t>
  </si>
  <si>
    <t>&amp;HC0FF00</t>
  </si>
  <si>
    <t>&amp;HE0FF00</t>
  </si>
  <si>
    <t>&amp;HFFCC00</t>
  </si>
  <si>
    <t>&amp;HFFDF00</t>
  </si>
  <si>
    <t>&amp;HCCFFCC</t>
  </si>
  <si>
    <t>&amp;HFFBF00</t>
  </si>
  <si>
    <t>&amp;H99FFFF</t>
  </si>
  <si>
    <t>&amp;HFF9F00</t>
  </si>
  <si>
    <t>&amp;HFFCC99</t>
  </si>
  <si>
    <t>&amp;HFF7F00</t>
  </si>
  <si>
    <t>&amp;HCC99FF</t>
  </si>
  <si>
    <t>&amp;HFF5F00</t>
  </si>
  <si>
    <t>&amp;HFF99CC</t>
  </si>
  <si>
    <t>&amp;HFF3F00</t>
  </si>
  <si>
    <t>&amp;H99CCFF</t>
  </si>
  <si>
    <t>&amp;HFF1F00</t>
  </si>
  <si>
    <t>&amp;HFF6633</t>
  </si>
  <si>
    <t>&amp;HCCCC33</t>
  </si>
  <si>
    <t>&amp;HFF0020</t>
  </si>
  <si>
    <t>&amp;H00CC99</t>
  </si>
  <si>
    <t>&amp;HFF0040</t>
  </si>
  <si>
    <t>&amp;H00CCFF</t>
  </si>
  <si>
    <t>&amp;HFF0060</t>
  </si>
  <si>
    <t>&amp;H0099FF</t>
  </si>
  <si>
    <t>&amp;HFF0080</t>
  </si>
  <si>
    <t>&amp;H0066FF</t>
  </si>
  <si>
    <t>&amp;HFF00A0</t>
  </si>
  <si>
    <t>&amp;H996666</t>
  </si>
  <si>
    <t>&amp;HFF00C0</t>
  </si>
  <si>
    <t>&amp;H969696</t>
  </si>
  <si>
    <t>&amp;HFF00E0</t>
  </si>
  <si>
    <t>&amp;H663300</t>
  </si>
  <si>
    <t>&amp;H669933</t>
  </si>
  <si>
    <t>&amp;H242424</t>
  </si>
  <si>
    <t>&amp;H003300</t>
  </si>
  <si>
    <t>&amp;H494949</t>
  </si>
  <si>
    <t>&amp;H003333</t>
  </si>
  <si>
    <t>&amp;H6D6D6D</t>
  </si>
  <si>
    <t>&amp;H003399</t>
  </si>
  <si>
    <t>&amp;H929292</t>
  </si>
  <si>
    <t>&amp;HB6B6B6</t>
  </si>
  <si>
    <t>&amp;H993333</t>
  </si>
  <si>
    <t>&amp;HDBDBDB</t>
  </si>
  <si>
    <t>&amp;H333333</t>
  </si>
  <si>
    <t>Colonne1</t>
  </si>
  <si>
    <t>Colonne2</t>
  </si>
  <si>
    <t>255000255</t>
  </si>
  <si>
    <t>255000223</t>
  </si>
  <si>
    <t>255000191</t>
  </si>
  <si>
    <t>255000159</t>
  </si>
  <si>
    <t>255000127</t>
  </si>
  <si>
    <t>255000095</t>
  </si>
  <si>
    <t>255000063</t>
  </si>
  <si>
    <t>255000031</t>
  </si>
  <si>
    <t>255000000</t>
  </si>
  <si>
    <t>255032000</t>
  </si>
  <si>
    <t>255064000</t>
  </si>
  <si>
    <t>255096000</t>
  </si>
  <si>
    <t>255128000</t>
  </si>
  <si>
    <t>255160000</t>
  </si>
  <si>
    <t>255192000</t>
  </si>
  <si>
    <t>255224000</t>
  </si>
  <si>
    <t>255255000</t>
  </si>
  <si>
    <t>223255000</t>
  </si>
  <si>
    <t>191255000</t>
  </si>
  <si>
    <t>159255000</t>
  </si>
  <si>
    <t>127255000</t>
  </si>
  <si>
    <t>095255000</t>
  </si>
  <si>
    <t>063255000</t>
  </si>
  <si>
    <t>031255000</t>
  </si>
  <si>
    <t>000255000</t>
  </si>
  <si>
    <t>000255032</t>
  </si>
  <si>
    <t>000255064</t>
  </si>
  <si>
    <t>000255096</t>
  </si>
  <si>
    <t>000255128</t>
  </si>
  <si>
    <t>000255160</t>
  </si>
  <si>
    <t>000255192</t>
  </si>
  <si>
    <t>000255224</t>
  </si>
  <si>
    <t>000255255</t>
  </si>
  <si>
    <t>000223255</t>
  </si>
  <si>
    <t>000191255</t>
  </si>
  <si>
    <t>000159255</t>
  </si>
  <si>
    <t>000127255</t>
  </si>
  <si>
    <t>000095255</t>
  </si>
  <si>
    <t>000063255</t>
  </si>
  <si>
    <t>000031255</t>
  </si>
  <si>
    <t>000000255</t>
  </si>
  <si>
    <t>032000255</t>
  </si>
  <si>
    <t>064000255</t>
  </si>
  <si>
    <t>096000255</t>
  </si>
  <si>
    <t>128000255</t>
  </si>
  <si>
    <t>160000255</t>
  </si>
  <si>
    <t>192000255</t>
  </si>
  <si>
    <t>224000255</t>
  </si>
  <si>
    <t>000000000</t>
  </si>
  <si>
    <t>036036036</t>
  </si>
  <si>
    <t>073073073</t>
  </si>
  <si>
    <t>109109109</t>
  </si>
  <si>
    <t>146146146</t>
  </si>
  <si>
    <t>182182182</t>
  </si>
  <si>
    <t>219219219</t>
  </si>
  <si>
    <t>255255255</t>
  </si>
  <si>
    <t>Reference DMC</t>
  </si>
  <si>
    <t>nom couleur DMC</t>
  </si>
  <si>
    <t>type</t>
  </si>
  <si>
    <t>Colonne nuancier</t>
  </si>
  <si>
    <t>Quartz Rose</t>
  </si>
  <si>
    <t>rose rouge</t>
  </si>
  <si>
    <t>Rose aurore</t>
  </si>
  <si>
    <t>Rose Grenadine</t>
  </si>
  <si>
    <t>Blush Rose</t>
  </si>
  <si>
    <t>Baies Roses</t>
  </si>
  <si>
    <t>Rouge Egyptien</t>
  </si>
  <si>
    <t>Rose des sables</t>
  </si>
  <si>
    <t>Corail</t>
  </si>
  <si>
    <t>Vermillon</t>
  </si>
  <si>
    <t>Piment</t>
  </si>
  <si>
    <t>Rouge Japonnais</t>
  </si>
  <si>
    <t>Rose azalée</t>
  </si>
  <si>
    <t>Flamant rose</t>
  </si>
  <si>
    <t>Rouge Clair</t>
  </si>
  <si>
    <t>Rouge Tulipe</t>
  </si>
  <si>
    <t>Rouge écarlate</t>
  </si>
  <si>
    <t>Rouge carmin</t>
  </si>
  <si>
    <t>Rouge laque de chine</t>
  </si>
  <si>
    <t>Rouge Baiser</t>
  </si>
  <si>
    <t>Fruits rouges</t>
  </si>
  <si>
    <t>Cerise</t>
  </si>
  <si>
    <t>Rouge vin</t>
  </si>
  <si>
    <t>Dahlia rose</t>
  </si>
  <si>
    <t>Pose pétunia</t>
  </si>
  <si>
    <t>Rose Géranium</t>
  </si>
  <si>
    <t>Rose poudrée</t>
  </si>
  <si>
    <t>Rose vif</t>
  </si>
  <si>
    <t>Rose fluo</t>
  </si>
  <si>
    <t>Rose Framboise écrasée</t>
  </si>
  <si>
    <t>Rose dragée</t>
  </si>
  <si>
    <t>Rose Pivoine</t>
  </si>
  <si>
    <t>Rose ancien</t>
  </si>
  <si>
    <t>Roseraie</t>
  </si>
  <si>
    <t>Sorbet fraise</t>
  </si>
  <si>
    <t>Fraise des bois</t>
  </si>
  <si>
    <t>Rouge lie de vin</t>
  </si>
  <si>
    <t>layette Rose</t>
  </si>
  <si>
    <t>rose violet</t>
  </si>
  <si>
    <t>Rose Eglantine</t>
  </si>
  <si>
    <t>Fard à joue rose</t>
  </si>
  <si>
    <t>Rose foncé</t>
  </si>
  <si>
    <t>Rouge rubis</t>
  </si>
  <si>
    <t>Rose Guimauve</t>
  </si>
  <si>
    <t>Rose Hortensia</t>
  </si>
  <si>
    <t>Rose Trémière</t>
  </si>
  <si>
    <t>Poivre rose</t>
  </si>
  <si>
    <t>Framboise glacée</t>
  </si>
  <si>
    <t>Framboise</t>
  </si>
  <si>
    <t>Pétale de Rose</t>
  </si>
  <si>
    <t>Rose Pompadour</t>
  </si>
  <si>
    <t>Vin de Frambroise</t>
  </si>
  <si>
    <t>Bordeaux</t>
  </si>
  <si>
    <t>Dahlia noir</t>
  </si>
  <si>
    <t>Bouton de Rose</t>
  </si>
  <si>
    <t>Jacinthe rose</t>
  </si>
  <si>
    <t>Rose Bonbon</t>
  </si>
  <si>
    <t>Verveine Rose</t>
  </si>
  <si>
    <t>Rose Impatience</t>
  </si>
  <si>
    <t>Pourpre</t>
  </si>
  <si>
    <t>Œillet de Poète Rose</t>
  </si>
  <si>
    <t>Fuschia</t>
  </si>
  <si>
    <t>Rose Bengale</t>
  </si>
  <si>
    <t>Cyclamen</t>
  </si>
  <si>
    <t>Rhododendron rose</t>
  </si>
  <si>
    <t>Rose Indien</t>
  </si>
  <si>
    <t>Rose Magenta</t>
  </si>
  <si>
    <t>Bougainvillées</t>
  </si>
  <si>
    <t>Rose Magenta Foncé</t>
  </si>
  <si>
    <t>Peau de Pêche</t>
  </si>
  <si>
    <t>brun rosé</t>
  </si>
  <si>
    <t>Peau rosé</t>
  </si>
  <si>
    <t>Vieux rose</t>
  </si>
  <si>
    <t>Bois de rose</t>
  </si>
  <si>
    <t>Terre Rose</t>
  </si>
  <si>
    <t>Rouge de Mars</t>
  </si>
  <si>
    <t>Rose poivrée</t>
  </si>
  <si>
    <t>Litchee</t>
  </si>
  <si>
    <t>Bruyère</t>
  </si>
  <si>
    <t>Granit rose</t>
  </si>
  <si>
    <t>lilas fané</t>
  </si>
  <si>
    <t>Aubergine</t>
  </si>
  <si>
    <t>Brume de rose</t>
  </si>
  <si>
    <t>gris violet</t>
  </si>
  <si>
    <t>Cendre de rose</t>
  </si>
  <si>
    <t>Gris Rosé</t>
  </si>
  <si>
    <t>Bois de violette</t>
  </si>
  <si>
    <t>Fleur de thym parme</t>
  </si>
  <si>
    <t>Violet Pourpre</t>
  </si>
  <si>
    <t>Raisin</t>
  </si>
  <si>
    <t>Parme Clair</t>
  </si>
  <si>
    <t>Parme</t>
  </si>
  <si>
    <t>Pensée</t>
  </si>
  <si>
    <t>violine</t>
  </si>
  <si>
    <t>Violet foncé</t>
  </si>
  <si>
    <t>Lilas rose</t>
  </si>
  <si>
    <t>violet bleu</t>
  </si>
  <si>
    <t>Violet Pastel</t>
  </si>
  <si>
    <t>Améthyste Violette</t>
  </si>
  <si>
    <t>Violette</t>
  </si>
  <si>
    <t>Cassis</t>
  </si>
  <si>
    <t>Bleu Glacier</t>
  </si>
  <si>
    <t>Bleu Hortensia</t>
  </si>
  <si>
    <t>Lavande</t>
  </si>
  <si>
    <t>Glycine Violette</t>
  </si>
  <si>
    <t>Iris</t>
  </si>
  <si>
    <t>Bleu doux</t>
  </si>
  <si>
    <t>bleu</t>
  </si>
  <si>
    <t>Bleu layette</t>
  </si>
  <si>
    <t>Campanule Bleue</t>
  </si>
  <si>
    <t>Bleu de chine</t>
  </si>
  <si>
    <t>Bleu outremer</t>
  </si>
  <si>
    <t>lapis</t>
  </si>
  <si>
    <t>fleur de lin bleue</t>
  </si>
  <si>
    <t>Bleu de méditerranée</t>
  </si>
  <si>
    <t>Bleu chardon</t>
  </si>
  <si>
    <t>Bleu tendre</t>
  </si>
  <si>
    <t>Bleu horizon</t>
  </si>
  <si>
    <t>Bleu cobalt</t>
  </si>
  <si>
    <t>Bleu de France</t>
  </si>
  <si>
    <t>Bleu de Sèvres</t>
  </si>
  <si>
    <t>Bleu marine</t>
  </si>
  <si>
    <t>Eau Bleutée</t>
  </si>
  <si>
    <t>Bleu Myosotis</t>
  </si>
  <si>
    <t>Bleu Gauloise</t>
  </si>
  <si>
    <t>Bleu touareg</t>
  </si>
  <si>
    <t>Bleu gentiane</t>
  </si>
  <si>
    <t>Bleu Océan</t>
  </si>
  <si>
    <t>Bleu des mers du sud</t>
  </si>
  <si>
    <t>Bleu Piscine</t>
  </si>
  <si>
    <t>Bleu Caraïbe</t>
  </si>
  <si>
    <t>Bleu navajo</t>
  </si>
  <si>
    <t>Lagon</t>
  </si>
  <si>
    <t>Ciel orageux</t>
  </si>
  <si>
    <t>Bleu orage</t>
  </si>
  <si>
    <t>Cendre bleue</t>
  </si>
  <si>
    <t>Nuage Bleu</t>
  </si>
  <si>
    <t>bleu bleufoncé</t>
  </si>
  <si>
    <t>Pluie d'été Bleue</t>
  </si>
  <si>
    <t>Bleu Igloo</t>
  </si>
  <si>
    <t>Bleu d'azur</t>
  </si>
  <si>
    <t>Bleu Pastel</t>
  </si>
  <si>
    <t>Indigo clair</t>
  </si>
  <si>
    <t>Bleu Nuit</t>
  </si>
  <si>
    <t>Encre Bleue</t>
  </si>
  <si>
    <t>Bleu indigo</t>
  </si>
  <si>
    <t>Bleu Myrtille</t>
  </si>
  <si>
    <t>Bleu Sureau</t>
  </si>
  <si>
    <t>Bleu clair de lune</t>
  </si>
  <si>
    <t>bleu bleu ardoise</t>
  </si>
  <si>
    <t>Bleu porcelaine Clair</t>
  </si>
  <si>
    <t>Mouette Bleutée</t>
  </si>
  <si>
    <t>Bleu gris</t>
  </si>
  <si>
    <t>Ardoise grise</t>
  </si>
  <si>
    <t>Bleu pétrole foncé</t>
  </si>
  <si>
    <t>Air marin</t>
  </si>
  <si>
    <t>Aigue Marine Bleue</t>
  </si>
  <si>
    <t>Embruns Bleutés</t>
  </si>
  <si>
    <t>Bleu Natier</t>
  </si>
  <si>
    <t>Bleu Fjord</t>
  </si>
  <si>
    <t>Grand Bleu</t>
  </si>
  <si>
    <t>Bleu de Prusse</t>
  </si>
  <si>
    <t>Bleu Polaire foncé</t>
  </si>
  <si>
    <t>Brume de mer bleue</t>
  </si>
  <si>
    <t>bleu bleu gris</t>
  </si>
  <si>
    <t>Bleu Vert</t>
  </si>
  <si>
    <t>Marée Turqoise</t>
  </si>
  <si>
    <t>Bleu canard</t>
  </si>
  <si>
    <t>Cascade bleue</t>
  </si>
  <si>
    <t>Lagune Turquoise</t>
  </si>
  <si>
    <t>Banquise Bleue</t>
  </si>
  <si>
    <t>Bleu de Perse</t>
  </si>
  <si>
    <t>Grotte marine</t>
  </si>
  <si>
    <t>Bleu Pétrole</t>
  </si>
  <si>
    <t>Coquille Huître</t>
  </si>
  <si>
    <t>Huître</t>
  </si>
  <si>
    <t>Gris vert</t>
  </si>
  <si>
    <t>Tempête</t>
  </si>
  <si>
    <t>Perle de Tahiti</t>
  </si>
  <si>
    <t>Vert Turquoise</t>
  </si>
  <si>
    <t>bleu turquoise</t>
  </si>
  <si>
    <t>Vert canard</t>
  </si>
  <si>
    <t>Vert chinois</t>
  </si>
  <si>
    <t>Vert d'eau</t>
  </si>
  <si>
    <t>Clair de Véronèse</t>
  </si>
  <si>
    <t>Vallée Verte</t>
  </si>
  <si>
    <t>Vert Véronèse</t>
  </si>
  <si>
    <t>Eclat d'emeraude</t>
  </si>
  <si>
    <t>Vert Acidulé</t>
  </si>
  <si>
    <t>Emeraude</t>
  </si>
  <si>
    <t>Vert clair</t>
  </si>
  <si>
    <t>vert turquoise</t>
  </si>
  <si>
    <t>Vert Glacier</t>
  </si>
  <si>
    <t>Vert épicéa</t>
  </si>
  <si>
    <t>Vert empire</t>
  </si>
  <si>
    <t>Vert tendre</t>
  </si>
  <si>
    <t>Vert malachite clair</t>
  </si>
  <si>
    <t>Malachite</t>
  </si>
  <si>
    <t>Vert Pinède</t>
  </si>
  <si>
    <t>Vert peuplier</t>
  </si>
  <si>
    <t>Vert serpent</t>
  </si>
  <si>
    <t>Vert Eucalyptus</t>
  </si>
  <si>
    <t>Vert amandier</t>
  </si>
  <si>
    <t>Vert Cyprès</t>
  </si>
  <si>
    <t>Vert lichen</t>
  </si>
  <si>
    <t>vert</t>
  </si>
  <si>
    <t>Thym Vert</t>
  </si>
  <si>
    <t>Vert Lierre</t>
  </si>
  <si>
    <t>Vert étang</t>
  </si>
  <si>
    <t>Vert amande</t>
  </si>
  <si>
    <t>Vert pâle</t>
  </si>
  <si>
    <t>Vert rizière</t>
  </si>
  <si>
    <t>Vert Golf</t>
  </si>
  <si>
    <t>Vert menthe à l'eau</t>
  </si>
  <si>
    <t>Vert jade</t>
  </si>
  <si>
    <t>Vert anglais</t>
  </si>
  <si>
    <t>Vert Noël</t>
  </si>
  <si>
    <t>Vert Sapin</t>
  </si>
  <si>
    <t>Vert pouse de bambou</t>
  </si>
  <si>
    <t>Vert forêt noire</t>
  </si>
  <si>
    <t>Ombre verte</t>
  </si>
  <si>
    <t>Laurier vert</t>
  </si>
  <si>
    <t>Vert pistache</t>
  </si>
  <si>
    <t>Vert fenouil</t>
  </si>
  <si>
    <t>Vert buis</t>
  </si>
  <si>
    <t>Vert Basilic</t>
  </si>
  <si>
    <t>Verveine</t>
  </si>
  <si>
    <t>Vert céléri</t>
  </si>
  <si>
    <t>Vert cœur de laitue</t>
  </si>
  <si>
    <t>Vert scarabée</t>
  </si>
  <si>
    <t>Vert bouteille</t>
  </si>
  <si>
    <t>Vert manthe</t>
  </si>
  <si>
    <t>Vert du Tyrol</t>
  </si>
  <si>
    <t>Citron Vert</t>
  </si>
  <si>
    <t>vert variés</t>
  </si>
  <si>
    <t>Vert printemps</t>
  </si>
  <si>
    <t>vert brin d'herbe</t>
  </si>
  <si>
    <t>Vert Gazon</t>
  </si>
  <si>
    <t>Vert prairie</t>
  </si>
  <si>
    <t>Vert fruit Confits</t>
  </si>
  <si>
    <t>Granny smith</t>
  </si>
  <si>
    <t>Vert Pomme</t>
  </si>
  <si>
    <t>Vert perruche</t>
  </si>
  <si>
    <t>Avocat</t>
  </si>
  <si>
    <t>Bourgeon vert</t>
  </si>
  <si>
    <t>vert gris</t>
  </si>
  <si>
    <t>Vert estragon</t>
  </si>
  <si>
    <t>Vert mousse dorée</t>
  </si>
  <si>
    <t>Vert olive</t>
  </si>
  <si>
    <t>vert mousse de chêne</t>
  </si>
  <si>
    <t>Vert sous-bois</t>
  </si>
  <si>
    <t>Vert algue</t>
  </si>
  <si>
    <t>Cendre verte</t>
  </si>
  <si>
    <t>Vert tweed</t>
  </si>
  <si>
    <t>vert olivier</t>
  </si>
  <si>
    <t>Vert cendré</t>
  </si>
  <si>
    <t>Vert galet</t>
  </si>
  <si>
    <t>vert olive</t>
  </si>
  <si>
    <t>Vert treillis</t>
  </si>
  <si>
    <t>Vert de gris</t>
  </si>
  <si>
    <t>Vert sauge</t>
  </si>
  <si>
    <t>Vert romarin</t>
  </si>
  <si>
    <t>vert figuier</t>
  </si>
  <si>
    <t>Vert tilleul</t>
  </si>
  <si>
    <t>Vert anis</t>
  </si>
  <si>
    <t>Vert cactus</t>
  </si>
  <si>
    <t>Vert criquet</t>
  </si>
  <si>
    <t>Vert absinthe</t>
  </si>
  <si>
    <t>Olive cassée</t>
  </si>
  <si>
    <t>marron vert</t>
  </si>
  <si>
    <t>Vert doré</t>
  </si>
  <si>
    <t>Kaki</t>
  </si>
  <si>
    <t>Mordoré</t>
  </si>
  <si>
    <t>Vert résine</t>
  </si>
  <si>
    <t>Vert du marais</t>
  </si>
  <si>
    <t>Vert artichaut</t>
  </si>
  <si>
    <t>Vert cardamonne</t>
  </si>
  <si>
    <t>Vert staeppe</t>
  </si>
  <si>
    <t>Vert herbes de provence</t>
  </si>
  <si>
    <t>Tisane verte</t>
  </si>
  <si>
    <t>marron</t>
  </si>
  <si>
    <t>Laiton</t>
  </si>
  <si>
    <t>Vert bronze clair</t>
  </si>
  <si>
    <t>Badiane</t>
  </si>
  <si>
    <t>Vert chêne liège</t>
  </si>
  <si>
    <t xml:space="preserve">Vert bronze </t>
  </si>
  <si>
    <t>Ficelle</t>
  </si>
  <si>
    <t>Jute</t>
  </si>
  <si>
    <t>Sisal</t>
  </si>
  <si>
    <t>Bouleau</t>
  </si>
  <si>
    <t>Brun castor</t>
  </si>
  <si>
    <t>Seigle</t>
  </si>
  <si>
    <t>Café au lait</t>
  </si>
  <si>
    <t>Praliné</t>
  </si>
  <si>
    <t>Vanille</t>
  </si>
  <si>
    <t>marron jaune</t>
  </si>
  <si>
    <t>Sable</t>
  </si>
  <si>
    <t>Chêne clair</t>
  </si>
  <si>
    <t>Café</t>
  </si>
  <si>
    <t>Noisette</t>
  </si>
  <si>
    <t xml:space="preserve">Chêne   </t>
  </si>
  <si>
    <t>Houblon</t>
  </si>
  <si>
    <t>Vieil or</t>
  </si>
  <si>
    <t>Osier</t>
  </si>
  <si>
    <t>Savane</t>
  </si>
  <si>
    <t>Châtaignier</t>
  </si>
  <si>
    <t>Miel</t>
  </si>
  <si>
    <t>Fennec</t>
  </si>
  <si>
    <t>Terre d'ocre</t>
  </si>
  <si>
    <t>Camomille</t>
  </si>
  <si>
    <t>jaune</t>
  </si>
  <si>
    <t>Blé</t>
  </si>
  <si>
    <t>Maïs</t>
  </si>
  <si>
    <t>Soufre</t>
  </si>
  <si>
    <t>Jonquille</t>
  </si>
  <si>
    <t>Jaune vif</t>
  </si>
  <si>
    <t>Jaune Pâle</t>
  </si>
  <si>
    <t>Jaune Primevère</t>
  </si>
  <si>
    <t>Jaune Mimosa</t>
  </si>
  <si>
    <t>Jaune Bouton d'Or</t>
  </si>
  <si>
    <t>Jaune curry</t>
  </si>
  <si>
    <t>Jaune Banane</t>
  </si>
  <si>
    <t>jaune orangé</t>
  </si>
  <si>
    <t>Pamplemousse</t>
  </si>
  <si>
    <t>Clémentine</t>
  </si>
  <si>
    <t>Jaune de Naples</t>
  </si>
  <si>
    <t>Orange</t>
  </si>
  <si>
    <t>orange fluo</t>
  </si>
  <si>
    <t>Soleil Couchant</t>
  </si>
  <si>
    <t>Safran</t>
  </si>
  <si>
    <t>Feu</t>
  </si>
  <si>
    <t>Rouge Vif</t>
  </si>
  <si>
    <t>orange marron</t>
  </si>
  <si>
    <t>Coquelicot</t>
  </si>
  <si>
    <t>Rouille</t>
  </si>
  <si>
    <t>Papaye Orange</t>
  </si>
  <si>
    <t>Crevette</t>
  </si>
  <si>
    <t>Brun Pallissandre</t>
  </si>
  <si>
    <t>Brun Tomette</t>
  </si>
  <si>
    <t>Ocre terre de sienne</t>
  </si>
  <si>
    <t>Ocre Toscane</t>
  </si>
  <si>
    <t>Terracotta</t>
  </si>
  <si>
    <t>Beige cachemire</t>
  </si>
  <si>
    <t>Rose Flammant</t>
  </si>
  <si>
    <t>Pêche</t>
  </si>
  <si>
    <t>Melon</t>
  </si>
  <si>
    <t>Mangue</t>
  </si>
  <si>
    <t>Chamois</t>
  </si>
  <si>
    <t>Coquille d'œuf</t>
  </si>
  <si>
    <t>marron orange</t>
  </si>
  <si>
    <t>Fond de teint</t>
  </si>
  <si>
    <t>Ecureuil</t>
  </si>
  <si>
    <t>Nougatine</t>
  </si>
  <si>
    <t>Poterie</t>
  </si>
  <si>
    <t>Marron</t>
  </si>
  <si>
    <t>Acajou</t>
  </si>
  <si>
    <t>Ivoire</t>
  </si>
  <si>
    <t>Vent de sable orangé</t>
  </si>
  <si>
    <t>Cuivre</t>
  </si>
  <si>
    <t>Epices</t>
  </si>
  <si>
    <t>Hêtre</t>
  </si>
  <si>
    <t>Caramel</t>
  </si>
  <si>
    <t>Châtaigne</t>
  </si>
  <si>
    <t>Marron Doré</t>
  </si>
  <si>
    <t>Muscade</t>
  </si>
  <si>
    <t>Plume rose</t>
  </si>
  <si>
    <t>Beige rosé</t>
  </si>
  <si>
    <t>Sable rose</t>
  </si>
  <si>
    <t>Or rose</t>
  </si>
  <si>
    <t>Terre cuite rosée</t>
  </si>
  <si>
    <t>Aube rose</t>
  </si>
  <si>
    <t>Tuile</t>
  </si>
  <si>
    <t>Brun rouge</t>
  </si>
  <si>
    <t>Cuir Rouge</t>
  </si>
  <si>
    <t>Rose bruni</t>
  </si>
  <si>
    <t>marron gris</t>
  </si>
  <si>
    <t>Glaise</t>
  </si>
  <si>
    <t>Brun rosé</t>
  </si>
  <si>
    <t>Rosée des prés</t>
  </si>
  <si>
    <t>Beige foncé</t>
  </si>
  <si>
    <t>Marron Glacé</t>
  </si>
  <si>
    <t>Argile</t>
  </si>
  <si>
    <t>Gris tourterelle</t>
  </si>
  <si>
    <t>Gris Pigeon</t>
  </si>
  <si>
    <t>Petit gris</t>
  </si>
  <si>
    <t>Sépia</t>
  </si>
  <si>
    <t>Taupe foncé</t>
  </si>
  <si>
    <t>Taupe claire</t>
  </si>
  <si>
    <t>Dune</t>
  </si>
  <si>
    <t>Sahara</t>
  </si>
  <si>
    <t>Tabac</t>
  </si>
  <si>
    <t>Teddy</t>
  </si>
  <si>
    <t>Camel</t>
  </si>
  <si>
    <t>Brun Cigare</t>
  </si>
  <si>
    <t>Chocolat</t>
  </si>
  <si>
    <t>Vison</t>
  </si>
  <si>
    <t>Ebène</t>
  </si>
  <si>
    <t>Clou de Girofle</t>
  </si>
  <si>
    <t>Teck</t>
  </si>
  <si>
    <t>Coquillage</t>
  </si>
  <si>
    <t>Laine de Vigogne</t>
  </si>
  <si>
    <t>Cachou</t>
  </si>
  <si>
    <t>Lama</t>
  </si>
  <si>
    <t>Loutre</t>
  </si>
  <si>
    <t>b5200</t>
  </si>
  <si>
    <t>Blanc lumière</t>
  </si>
  <si>
    <t xml:space="preserve">Blanc </t>
  </si>
  <si>
    <t>Cotonnade</t>
  </si>
  <si>
    <t>ecru</t>
  </si>
  <si>
    <t>Ecru</t>
  </si>
  <si>
    <t>Edelweis</t>
  </si>
  <si>
    <t>Chanvre</t>
  </si>
  <si>
    <t>Gris terre d'ombre</t>
  </si>
  <si>
    <t>Pavé gris</t>
  </si>
  <si>
    <t>Gris falaise</t>
  </si>
  <si>
    <t>Loup Gris</t>
  </si>
  <si>
    <t>Falaise</t>
  </si>
  <si>
    <t>Feutre gris</t>
  </si>
  <si>
    <t>Galet</t>
  </si>
  <si>
    <t>Gris éléphant</t>
  </si>
  <si>
    <t>Beige Flanelle</t>
  </si>
  <si>
    <t>beige bis</t>
  </si>
  <si>
    <t>Gingembre</t>
  </si>
  <si>
    <t>Fer forgé</t>
  </si>
  <si>
    <t>Ecorce</t>
  </si>
  <si>
    <t>Lin Bistre</t>
  </si>
  <si>
    <t>Blanc D'ail</t>
  </si>
  <si>
    <t>Cordabe Beige</t>
  </si>
  <si>
    <t>Daim</t>
  </si>
  <si>
    <t>Bois foncé</t>
  </si>
  <si>
    <t>Brun Racine</t>
  </si>
  <si>
    <t>Lièvre</t>
  </si>
  <si>
    <t>Gris Pierre Ponce</t>
  </si>
  <si>
    <t xml:space="preserve">gris </t>
  </si>
  <si>
    <t>Poivre Blanc</t>
  </si>
  <si>
    <t>Gris Rocher</t>
  </si>
  <si>
    <t>Poirvre noir</t>
  </si>
  <si>
    <t>Renne Gris</t>
  </si>
  <si>
    <t>Fumée Grise</t>
  </si>
  <si>
    <t>Gris Chromé</t>
  </si>
  <si>
    <t>Plomb</t>
  </si>
  <si>
    <t>Granit Gris</t>
  </si>
  <si>
    <t>Gris Souris</t>
  </si>
  <si>
    <t>Etain</t>
  </si>
  <si>
    <t>Acier</t>
  </si>
  <si>
    <t>Gris Anthracite</t>
  </si>
  <si>
    <t>Fer</t>
  </si>
  <si>
    <t>Rose indien imbré</t>
  </si>
  <si>
    <t>couleur variation</t>
  </si>
  <si>
    <t>Rose passion ombrée</t>
  </si>
  <si>
    <t>Rouge ibis ombrée</t>
  </si>
  <si>
    <t>Parfums de violette</t>
  </si>
  <si>
    <t>Rose redouté</t>
  </si>
  <si>
    <t>Rouge opéra</t>
  </si>
  <si>
    <t>Bleu Cyclades</t>
  </si>
  <si>
    <t>Bleu atlantique</t>
  </si>
  <si>
    <t>Vert Printemps</t>
  </si>
  <si>
    <t>Jaune soleil</t>
  </si>
  <si>
    <t>Vert feuillage</t>
  </si>
  <si>
    <t>Orange citrouille</t>
  </si>
  <si>
    <t>Mercurochrome</t>
  </si>
  <si>
    <t>Savane Brulée</t>
  </si>
  <si>
    <t>Noctune</t>
  </si>
  <si>
    <t>Boiseries</t>
  </si>
  <si>
    <t>essai 4</t>
  </si>
  <si>
    <t>essai5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</si>
</sst>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4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</font>
    <font>
      <sz val="10"/>
      <name val="Arial"/>
      <family val="2"/>
    </font>
  </fonts>
  <fills count="570">
    <fill>
      <patternFill patternType="none"/>
    </fill>
    <fill>
      <patternFill patternType="gray125"/>
    </fill>
    <fill>
      <patternFill patternType="solid">
        <fgColor rgb="FFF0E6D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DF9"/>
        <bgColor indexed="64"/>
      </patternFill>
    </fill>
    <fill>
      <patternFill patternType="solid">
        <fgColor rgb="FFC9AA92"/>
        <bgColor indexed="64"/>
      </patternFill>
    </fill>
    <fill>
      <patternFill patternType="solid">
        <fgColor rgb="FF94725D"/>
        <bgColor indexed="64"/>
      </patternFill>
    </fill>
    <fill>
      <patternFill patternType="solid">
        <fgColor rgb="FF6E492A"/>
        <bgColor indexed="64"/>
      </patternFill>
    </fill>
    <fill>
      <patternFill patternType="solid">
        <fgColor rgb="FFAC8583"/>
        <bgColor indexed="64"/>
      </patternFill>
    </fill>
    <fill>
      <patternFill patternType="solid">
        <fgColor rgb="FF896362"/>
        <bgColor indexed="64"/>
      </patternFill>
    </fill>
    <fill>
      <patternFill patternType="solid">
        <fgColor rgb="FFBA7A6C"/>
        <bgColor indexed="64"/>
      </patternFill>
    </fill>
    <fill>
      <patternFill patternType="solid">
        <fgColor rgb="FF803A32"/>
        <bgColor indexed="64"/>
      </patternFill>
    </fill>
    <fill>
      <patternFill patternType="solid">
        <fgColor rgb="FF6A2F26"/>
        <bgColor indexed="64"/>
      </patternFill>
    </fill>
    <fill>
      <patternFill patternType="solid">
        <fgColor rgb="FFFDBE8E"/>
        <bgColor indexed="64"/>
      </patternFill>
    </fill>
    <fill>
      <patternFill patternType="solid">
        <fgColor rgb="FFFDDFA0"/>
        <bgColor indexed="64"/>
      </patternFill>
    </fill>
    <fill>
      <patternFill patternType="solid">
        <fgColor rgb="FFFBAC56"/>
        <bgColor indexed="64"/>
      </patternFill>
    </fill>
    <fill>
      <patternFill patternType="solid">
        <fgColor rgb="FFEF8125"/>
        <bgColor indexed="64"/>
      </patternFill>
    </fill>
    <fill>
      <patternFill patternType="solid">
        <fgColor rgb="FFE3A730"/>
        <bgColor indexed="64"/>
      </patternFill>
    </fill>
    <fill>
      <patternFill patternType="solid">
        <fgColor rgb="FF61BB84"/>
        <bgColor indexed="64"/>
      </patternFill>
    </fill>
    <fill>
      <patternFill patternType="solid">
        <fgColor rgb="FF208B46"/>
        <bgColor indexed="64"/>
      </patternFill>
    </fill>
    <fill>
      <patternFill patternType="solid">
        <fgColor rgb="FF35B193"/>
        <bgColor indexed="64"/>
      </patternFill>
    </fill>
    <fill>
      <patternFill patternType="solid">
        <fgColor rgb="FF207E72"/>
        <bgColor indexed="64"/>
      </patternFill>
    </fill>
    <fill>
      <patternFill patternType="solid">
        <fgColor rgb="FF186358"/>
        <bgColor indexed="64"/>
      </patternFill>
    </fill>
    <fill>
      <patternFill patternType="solid">
        <fgColor rgb="FF5ECCEC"/>
        <bgColor indexed="64"/>
      </patternFill>
    </fill>
    <fill>
      <patternFill patternType="solid">
        <fgColor rgb="FF2BADD1"/>
        <bgColor indexed="64"/>
      </patternFill>
    </fill>
    <fill>
      <patternFill patternType="solid">
        <fgColor rgb="FF1F7FA0"/>
        <bgColor indexed="64"/>
      </patternFill>
    </fill>
    <fill>
      <patternFill patternType="solid">
        <fgColor rgb="FF28A3DE"/>
        <bgColor indexed="64"/>
      </patternFill>
    </fill>
    <fill>
      <patternFill patternType="solid">
        <fgColor rgb="FF06506A"/>
        <bgColor indexed="64"/>
      </patternFill>
    </fill>
    <fill>
      <patternFill patternType="solid">
        <fgColor rgb="FFD9EAF2"/>
        <bgColor indexed="64"/>
      </patternFill>
    </fill>
    <fill>
      <patternFill patternType="solid">
        <fgColor rgb="FFB2BDEA"/>
        <bgColor indexed="64"/>
      </patternFill>
    </fill>
    <fill>
      <patternFill patternType="solid">
        <fgColor rgb="FF7A7EC5"/>
        <bgColor indexed="64"/>
      </patternFill>
    </fill>
    <fill>
      <patternFill patternType="solid">
        <fgColor rgb="FF606BAD"/>
        <bgColor indexed="64"/>
      </patternFill>
    </fill>
    <fill>
      <patternFill patternType="solid">
        <fgColor rgb="FF8A2A8F"/>
        <bgColor indexed="64"/>
      </patternFill>
    </fill>
    <fill>
      <patternFill patternType="solid">
        <fgColor rgb="FFC597B9"/>
        <bgColor indexed="64"/>
      </patternFill>
    </fill>
    <fill>
      <patternFill patternType="solid">
        <fgColor rgb="FF924D78"/>
        <bgColor indexed="64"/>
      </patternFill>
    </fill>
    <fill>
      <patternFill patternType="solid">
        <fgColor rgb="FF6A2258"/>
        <bgColor indexed="64"/>
      </patternFill>
    </fill>
    <fill>
      <patternFill patternType="solid">
        <fgColor rgb="FFEA8B96"/>
        <bgColor indexed="64"/>
      </patternFill>
    </fill>
    <fill>
      <patternFill patternType="solid">
        <fgColor rgb="FFE36370"/>
        <bgColor indexed="64"/>
      </patternFill>
    </fill>
    <fill>
      <patternFill patternType="solid">
        <fgColor rgb="FFC12B52"/>
        <bgColor indexed="64"/>
      </patternFill>
    </fill>
    <fill>
      <patternFill patternType="solid">
        <fgColor rgb="FFA94138"/>
        <bgColor indexed="64"/>
      </patternFill>
    </fill>
    <fill>
      <patternFill patternType="solid">
        <fgColor rgb="FFA7671D"/>
        <bgColor indexed="64"/>
      </patternFill>
    </fill>
    <fill>
      <patternFill patternType="solid">
        <fgColor rgb="FFAA7C43"/>
        <bgColor indexed="64"/>
      </patternFill>
    </fill>
    <fill>
      <patternFill patternType="solid">
        <fgColor rgb="FFEAA664"/>
        <bgColor indexed="64"/>
      </patternFill>
    </fill>
    <fill>
      <patternFill patternType="solid">
        <fgColor rgb="FFB16633"/>
        <bgColor indexed="64"/>
      </patternFill>
    </fill>
    <fill>
      <patternFill patternType="solid">
        <fgColor rgb="FFFEA370"/>
        <bgColor indexed="64"/>
      </patternFill>
    </fill>
    <fill>
      <patternFill patternType="solid">
        <fgColor rgb="FFFCAE99"/>
        <bgColor indexed="64"/>
      </patternFill>
    </fill>
    <fill>
      <patternFill patternType="solid">
        <fgColor rgb="FFFEF5CD"/>
        <bgColor indexed="64"/>
      </patternFill>
    </fill>
    <fill>
      <patternFill patternType="solid">
        <fgColor rgb="FFF7D169"/>
        <bgColor indexed="64"/>
      </patternFill>
    </fill>
    <fill>
      <patternFill patternType="solid">
        <fgColor rgb="FFEBBB52"/>
        <bgColor indexed="64"/>
      </patternFill>
    </fill>
    <fill>
      <patternFill patternType="solid">
        <fgColor rgb="FFDBA53E"/>
        <bgColor indexed="64"/>
      </patternFill>
    </fill>
    <fill>
      <patternFill patternType="solid">
        <fgColor rgb="FFCCC959"/>
        <bgColor indexed="64"/>
      </patternFill>
    </fill>
    <fill>
      <patternFill patternType="solid">
        <fgColor rgb="FF005D2E"/>
        <bgColor indexed="64"/>
      </patternFill>
    </fill>
    <fill>
      <patternFill patternType="solid">
        <fgColor rgb="FF81C6A4"/>
        <bgColor indexed="64"/>
      </patternFill>
    </fill>
    <fill>
      <patternFill patternType="solid">
        <fgColor rgb="FF60937A"/>
        <bgColor indexed="64"/>
      </patternFill>
    </fill>
    <fill>
      <patternFill patternType="solid">
        <fgColor rgb="FF437259"/>
        <bgColor indexed="64"/>
      </patternFill>
    </fill>
    <fill>
      <patternFill patternType="solid">
        <fgColor rgb="FF0B8673"/>
        <bgColor indexed="64"/>
      </patternFill>
    </fill>
    <fill>
      <patternFill patternType="solid">
        <fgColor rgb="FF86C3AB"/>
        <bgColor indexed="64"/>
      </patternFill>
    </fill>
    <fill>
      <patternFill patternType="solid">
        <fgColor rgb="FF07A184"/>
        <bgColor indexed="64"/>
      </patternFill>
    </fill>
    <fill>
      <patternFill patternType="solid">
        <fgColor rgb="FFA8E2E5"/>
        <bgColor indexed="64"/>
      </patternFill>
    </fill>
    <fill>
      <patternFill patternType="solid">
        <fgColor rgb="FF2D8D98"/>
        <bgColor indexed="64"/>
      </patternFill>
    </fill>
    <fill>
      <patternFill patternType="solid">
        <fgColor rgb="FF136A75"/>
        <bgColor indexed="64"/>
      </patternFill>
    </fill>
    <fill>
      <patternFill patternType="solid">
        <fgColor rgb="FF03535C"/>
        <bgColor indexed="64"/>
      </patternFill>
    </fill>
    <fill>
      <patternFill patternType="solid">
        <fgColor rgb="FF4B599E"/>
        <bgColor indexed="64"/>
      </patternFill>
    </fill>
    <fill>
      <patternFill patternType="solid">
        <fgColor rgb="FFF15A91"/>
        <bgColor indexed="64"/>
      </patternFill>
    </fill>
    <fill>
      <patternFill patternType="solid">
        <fgColor rgb="FFDF3C73"/>
        <bgColor indexed="64"/>
      </patternFill>
    </fill>
    <fill>
      <patternFill patternType="solid">
        <fgColor rgb="FFCE2B63"/>
        <bgColor indexed="64"/>
      </patternFill>
    </fill>
    <fill>
      <patternFill patternType="solid">
        <fgColor rgb="FF872A43"/>
        <bgColor indexed="64"/>
      </patternFill>
    </fill>
    <fill>
      <patternFill patternType="solid">
        <fgColor rgb="FF672A33"/>
        <bgColor indexed="64"/>
      </patternFill>
    </fill>
    <fill>
      <patternFill patternType="solid">
        <fgColor rgb="FFE4353D"/>
        <bgColor indexed="64"/>
      </patternFill>
    </fill>
    <fill>
      <patternFill patternType="solid">
        <fgColor rgb="FF39393D"/>
        <bgColor indexed="64"/>
      </patternFill>
    </fill>
    <fill>
      <patternFill patternType="solid">
        <fgColor rgb="FF6D5A4B"/>
        <bgColor indexed="64"/>
      </patternFill>
    </fill>
    <fill>
      <patternFill patternType="solid">
        <fgColor rgb="FF62524C"/>
        <bgColor indexed="64"/>
      </patternFill>
    </fill>
    <fill>
      <patternFill patternType="solid">
        <fgColor rgb="FFB69D80"/>
        <bgColor indexed="64"/>
      </patternFill>
    </fill>
    <fill>
      <patternFill patternType="solid">
        <fgColor rgb="FF593F2B"/>
        <bgColor indexed="64"/>
      </patternFill>
    </fill>
    <fill>
      <patternFill patternType="solid">
        <fgColor rgb="FFF2AB95"/>
        <bgColor indexed="64"/>
      </patternFill>
    </fill>
    <fill>
      <patternFill patternType="solid">
        <fgColor rgb="FFD2705C"/>
        <bgColor indexed="64"/>
      </patternFill>
    </fill>
    <fill>
      <patternFill patternType="solid">
        <fgColor rgb="FF922F25"/>
        <bgColor indexed="64"/>
      </patternFill>
    </fill>
    <fill>
      <patternFill patternType="solid">
        <fgColor rgb="FFC96444"/>
        <bgColor indexed="64"/>
      </patternFill>
    </fill>
    <fill>
      <patternFill patternType="solid">
        <fgColor rgb="FFF3CFB4"/>
        <bgColor indexed="64"/>
      </patternFill>
    </fill>
    <fill>
      <patternFill patternType="solid">
        <fgColor rgb="FFCF866D"/>
        <bgColor indexed="64"/>
      </patternFill>
    </fill>
    <fill>
      <patternFill patternType="solid">
        <fgColor rgb="FF995744"/>
        <bgColor indexed="64"/>
      </patternFill>
    </fill>
    <fill>
      <patternFill patternType="solid">
        <fgColor rgb="FFE8AC9B"/>
        <bgColor indexed="64"/>
      </patternFill>
    </fill>
    <fill>
      <patternFill patternType="solid">
        <fgColor rgb="FFFEF1D8"/>
        <bgColor indexed="64"/>
      </patternFill>
    </fill>
    <fill>
      <patternFill patternType="solid">
        <fgColor rgb="FF4C605F"/>
        <bgColor indexed="64"/>
      </patternFill>
    </fill>
    <fill>
      <patternFill patternType="solid">
        <fgColor rgb="FF4B8AA1"/>
        <bgColor indexed="64"/>
      </patternFill>
    </fill>
    <fill>
      <patternFill patternType="solid">
        <fgColor rgb="FF175E78"/>
        <bgColor indexed="64"/>
      </patternFill>
    </fill>
    <fill>
      <patternFill patternType="solid">
        <fgColor rgb="FFB1D0DF"/>
        <bgColor indexed="64"/>
      </patternFill>
    </fill>
    <fill>
      <patternFill patternType="solid">
        <fgColor rgb="FF467293"/>
        <bgColor indexed="64"/>
      </patternFill>
    </fill>
    <fill>
      <patternFill patternType="solid">
        <fgColor rgb="FFE9F4FA"/>
        <bgColor indexed="64"/>
      </patternFill>
    </fill>
    <fill>
      <patternFill patternType="solid">
        <fgColor rgb="FF81A5D8"/>
        <bgColor indexed="64"/>
      </patternFill>
    </fill>
    <fill>
      <patternFill patternType="solid">
        <fgColor rgb="FFD9E6EC"/>
        <bgColor indexed="64"/>
      </patternFill>
    </fill>
    <fill>
      <patternFill patternType="solid">
        <fgColor rgb="FFBAC9CC"/>
        <bgColor indexed="64"/>
      </patternFill>
    </fill>
    <fill>
      <patternFill patternType="solid">
        <fgColor rgb="FF1D4552"/>
        <bgColor indexed="64"/>
      </patternFill>
    </fill>
    <fill>
      <patternFill patternType="solid">
        <fgColor rgb="FFD0C5EC"/>
        <bgColor indexed="64"/>
      </patternFill>
    </fill>
    <fill>
      <patternFill patternType="solid">
        <fgColor rgb="FF844AB5"/>
        <bgColor indexed="64"/>
      </patternFill>
    </fill>
    <fill>
      <patternFill patternType="solid">
        <fgColor rgb="FFCFC2C9"/>
        <bgColor indexed="64"/>
      </patternFill>
    </fill>
    <fill>
      <patternFill patternType="solid">
        <fgColor rgb="FF71535D"/>
        <bgColor indexed="64"/>
      </patternFill>
    </fill>
    <fill>
      <patternFill patternType="solid">
        <fgColor rgb="FFEA7E86"/>
        <bgColor indexed="64"/>
      </patternFill>
    </fill>
    <fill>
      <patternFill patternType="solid">
        <fgColor rgb="FFC34C5C"/>
        <bgColor indexed="64"/>
      </patternFill>
    </fill>
    <fill>
      <patternFill patternType="solid">
        <fgColor rgb="FFDA9EA6"/>
        <bgColor indexed="64"/>
      </patternFill>
    </fill>
    <fill>
      <patternFill patternType="solid">
        <fgColor rgb="FF95565C"/>
        <bgColor indexed="64"/>
      </patternFill>
    </fill>
    <fill>
      <patternFill patternType="solid">
        <fgColor rgb="FFA04B4C"/>
        <bgColor indexed="64"/>
      </patternFill>
    </fill>
    <fill>
      <patternFill patternType="solid">
        <fgColor rgb="FF933B3D"/>
        <bgColor indexed="64"/>
      </patternFill>
    </fill>
    <fill>
      <patternFill patternType="solid">
        <fgColor rgb="FFFCAFB9"/>
        <bgColor indexed="64"/>
      </patternFill>
    </fill>
    <fill>
      <patternFill patternType="solid">
        <fgColor rgb="FFFDD5D0"/>
        <bgColor indexed="64"/>
      </patternFill>
    </fill>
    <fill>
      <patternFill patternType="solid">
        <fgColor rgb="FFD95D5D"/>
        <bgColor indexed="64"/>
      </patternFill>
    </fill>
    <fill>
      <patternFill patternType="solid">
        <fgColor rgb="FFFDA0AE"/>
        <bgColor indexed="64"/>
      </patternFill>
    </fill>
    <fill>
      <patternFill patternType="solid">
        <fgColor rgb="FFFD6E70"/>
        <bgColor indexed="64"/>
      </patternFill>
    </fill>
    <fill>
      <patternFill patternType="solid">
        <fgColor rgb="FFF2494F"/>
        <bgColor indexed="64"/>
      </patternFill>
    </fill>
    <fill>
      <patternFill patternType="solid">
        <fgColor rgb="FFF8BBC8"/>
        <bgColor indexed="64"/>
      </patternFill>
    </fill>
    <fill>
      <patternFill patternType="solid">
        <fgColor rgb="FFDC7C86"/>
        <bgColor indexed="64"/>
      </patternFill>
    </fill>
    <fill>
      <patternFill patternType="solid">
        <fgColor rgb="FFB5455D"/>
        <bgColor indexed="64"/>
      </patternFill>
    </fill>
    <fill>
      <patternFill patternType="solid">
        <fgColor rgb="FF79263B"/>
        <bgColor indexed="64"/>
      </patternFill>
    </fill>
    <fill>
      <patternFill patternType="solid">
        <fgColor rgb="FFF6B0DF"/>
        <bgColor indexed="64"/>
      </patternFill>
    </fill>
    <fill>
      <patternFill patternType="solid">
        <fgColor rgb="FFEC81BE"/>
        <bgColor indexed="64"/>
      </patternFill>
    </fill>
    <fill>
      <patternFill patternType="solid">
        <fgColor rgb="FFD94C9D"/>
        <bgColor indexed="64"/>
      </patternFill>
    </fill>
    <fill>
      <patternFill patternType="solid">
        <fgColor rgb="FF36220E"/>
        <bgColor indexed="64"/>
      </patternFill>
    </fill>
    <fill>
      <patternFill patternType="solid">
        <fgColor rgb="FF8E9B6D"/>
        <bgColor indexed="64"/>
      </patternFill>
    </fill>
    <fill>
      <patternFill patternType="solid">
        <fgColor rgb="FF617451"/>
        <bgColor indexed="64"/>
      </patternFill>
    </fill>
    <fill>
      <patternFill patternType="solid">
        <fgColor rgb="FF49523C"/>
        <bgColor indexed="64"/>
      </patternFill>
    </fill>
    <fill>
      <patternFill patternType="solid">
        <fgColor rgb="FFEFA5AC"/>
        <bgColor indexed="64"/>
      </patternFill>
    </fill>
    <fill>
      <patternFill patternType="solid">
        <fgColor rgb="FFAA3949"/>
        <bgColor indexed="64"/>
      </patternFill>
    </fill>
    <fill>
      <patternFill patternType="solid">
        <fgColor rgb="FFBEDF74"/>
        <bgColor indexed="64"/>
      </patternFill>
    </fill>
    <fill>
      <patternFill patternType="solid">
        <fgColor rgb="FF6D9646"/>
        <bgColor indexed="64"/>
      </patternFill>
    </fill>
    <fill>
      <patternFill patternType="solid">
        <fgColor rgb="FF56743B"/>
        <bgColor indexed="64"/>
      </patternFill>
    </fill>
    <fill>
      <patternFill patternType="solid">
        <fgColor rgb="FF40552E"/>
        <bgColor indexed="64"/>
      </patternFill>
    </fill>
    <fill>
      <patternFill patternType="solid">
        <fgColor rgb="FFFD8E78"/>
        <bgColor indexed="64"/>
      </patternFill>
    </fill>
    <fill>
      <patternFill patternType="solid">
        <fgColor rgb="FFFD6B4F"/>
        <bgColor indexed="64"/>
      </patternFill>
    </fill>
    <fill>
      <patternFill patternType="solid">
        <fgColor rgb="FFBE444A"/>
        <bgColor indexed="64"/>
      </patternFill>
    </fill>
    <fill>
      <patternFill patternType="solid">
        <fgColor rgb="FFF9979C"/>
        <bgColor indexed="64"/>
      </patternFill>
    </fill>
    <fill>
      <patternFill patternType="solid">
        <fgColor rgb="FFADCDE7"/>
        <bgColor indexed="64"/>
      </patternFill>
    </fill>
    <fill>
      <patternFill patternType="solid">
        <fgColor rgb="FFFCF6B6"/>
        <bgColor indexed="64"/>
      </patternFill>
    </fill>
    <fill>
      <patternFill patternType="solid">
        <fgColor rgb="FFD2D2CA"/>
        <bgColor indexed="64"/>
      </patternFill>
    </fill>
    <fill>
      <patternFill patternType="solid">
        <fgColor rgb="FFBA7056"/>
        <bgColor indexed="64"/>
      </patternFill>
    </fill>
    <fill>
      <patternFill patternType="solid">
        <fgColor rgb="FF999D75"/>
        <bgColor indexed="64"/>
      </patternFill>
    </fill>
    <fill>
      <patternFill patternType="solid">
        <fgColor rgb="FF787E5C"/>
        <bgColor indexed="64"/>
      </patternFill>
    </fill>
    <fill>
      <patternFill patternType="solid">
        <fgColor rgb="FF4C4C1E"/>
        <bgColor indexed="64"/>
      </patternFill>
    </fill>
    <fill>
      <patternFill patternType="solid">
        <fgColor rgb="FFEAD8AB"/>
        <bgColor indexed="64"/>
      </patternFill>
    </fill>
    <fill>
      <patternFill patternType="solid">
        <fgColor rgb="FFCEB074"/>
        <bgColor indexed="64"/>
      </patternFill>
    </fill>
    <fill>
      <patternFill patternType="solid">
        <fgColor rgb="FFAF8152"/>
        <bgColor indexed="64"/>
      </patternFill>
    </fill>
    <fill>
      <patternFill patternType="solid">
        <fgColor rgb="FFAF98A0"/>
        <bgColor indexed="64"/>
      </patternFill>
    </fill>
    <fill>
      <patternFill patternType="solid">
        <fgColor rgb="FF866A76"/>
        <bgColor indexed="64"/>
      </patternFill>
    </fill>
    <fill>
      <patternFill patternType="solid">
        <fgColor rgb="FFDBC7AD"/>
        <bgColor indexed="64"/>
      </patternFill>
    </fill>
    <fill>
      <patternFill patternType="solid">
        <fgColor rgb="FF9D8868"/>
        <bgColor indexed="64"/>
      </patternFill>
    </fill>
    <fill>
      <patternFill patternType="solid">
        <fgColor rgb="FF423014"/>
        <bgColor indexed="64"/>
      </patternFill>
    </fill>
    <fill>
      <patternFill patternType="solid">
        <fgColor rgb="FFBEB8AC"/>
        <bgColor indexed="64"/>
      </patternFill>
    </fill>
    <fill>
      <patternFill patternType="solid">
        <fgColor rgb="FFA29B86"/>
        <bgColor indexed="64"/>
      </patternFill>
    </fill>
    <fill>
      <patternFill patternType="solid">
        <fgColor rgb="FF848274"/>
        <bgColor indexed="64"/>
      </patternFill>
    </fill>
    <fill>
      <patternFill patternType="solid">
        <fgColor rgb="FF50403B"/>
        <bgColor indexed="64"/>
      </patternFill>
    </fill>
    <fill>
      <patternFill patternType="solid">
        <fgColor rgb="FFAFA97B"/>
        <bgColor indexed="64"/>
      </patternFill>
    </fill>
    <fill>
      <patternFill patternType="solid">
        <fgColor rgb="FF8B7B4E"/>
        <bgColor indexed="64"/>
      </patternFill>
    </fill>
    <fill>
      <patternFill patternType="solid">
        <fgColor rgb="FF655935"/>
        <bgColor indexed="64"/>
      </patternFill>
    </fill>
    <fill>
      <patternFill patternType="solid">
        <fgColor rgb="FF49A8EB"/>
        <bgColor indexed="64"/>
      </patternFill>
    </fill>
    <fill>
      <patternFill patternType="solid">
        <fgColor rgb="FF0061B0"/>
        <bgColor indexed="64"/>
      </patternFill>
    </fill>
    <fill>
      <patternFill patternType="solid">
        <fgColor rgb="FF62D8B6"/>
        <bgColor indexed="64"/>
      </patternFill>
    </fill>
    <fill>
      <patternFill patternType="solid">
        <fgColor rgb="FF42B59E"/>
        <bgColor indexed="64"/>
      </patternFill>
    </fill>
    <fill>
      <patternFill patternType="solid">
        <fgColor rgb="FF135F55"/>
        <bgColor indexed="64"/>
      </patternFill>
    </fill>
    <fill>
      <patternFill patternType="solid">
        <fgColor rgb="FF71A74E"/>
        <bgColor indexed="64"/>
      </patternFill>
    </fill>
    <fill>
      <patternFill patternType="solid">
        <fgColor rgb="FF66924A"/>
        <bgColor indexed="64"/>
      </patternFill>
    </fill>
    <fill>
      <patternFill patternType="solid">
        <fgColor rgb="FF436838"/>
        <bgColor indexed="64"/>
      </patternFill>
    </fill>
    <fill>
      <patternFill patternType="solid">
        <fgColor rgb="FF2E5230"/>
        <bgColor indexed="64"/>
      </patternFill>
    </fill>
    <fill>
      <patternFill patternType="solid">
        <fgColor rgb="FFEC8F43"/>
        <bgColor indexed="64"/>
      </patternFill>
    </fill>
    <fill>
      <patternFill patternType="solid">
        <fgColor rgb="FFCF7532"/>
        <bgColor indexed="64"/>
      </patternFill>
    </fill>
    <fill>
      <patternFill patternType="solid">
        <fgColor rgb="FF813C11"/>
        <bgColor indexed="64"/>
      </patternFill>
    </fill>
    <fill>
      <patternFill patternType="solid">
        <fgColor rgb="FFFCCD2D"/>
        <bgColor indexed="64"/>
      </patternFill>
    </fill>
    <fill>
      <patternFill patternType="solid">
        <fgColor rgb="FFFB9F11"/>
        <bgColor indexed="64"/>
      </patternFill>
    </fill>
    <fill>
      <patternFill patternType="solid">
        <fgColor rgb="FFFC670D"/>
        <bgColor indexed="64"/>
      </patternFill>
    </fill>
    <fill>
      <patternFill patternType="solid">
        <fgColor rgb="FFFB6721"/>
        <bgColor indexed="64"/>
      </patternFill>
    </fill>
    <fill>
      <patternFill patternType="solid">
        <fgColor rgb="FFFFC2AC"/>
        <bgColor indexed="64"/>
      </patternFill>
    </fill>
    <fill>
      <patternFill patternType="solid">
        <fgColor rgb="FF94D28A"/>
        <bgColor indexed="64"/>
      </patternFill>
    </fill>
    <fill>
      <patternFill patternType="solid">
        <fgColor rgb="FFA5E4D4"/>
        <bgColor indexed="64"/>
      </patternFill>
    </fill>
    <fill>
      <patternFill patternType="solid">
        <fgColor rgb="FFFDCCD1"/>
        <bgColor indexed="64"/>
      </patternFill>
    </fill>
    <fill>
      <patternFill patternType="solid">
        <fgColor rgb="FFEB7183"/>
        <bgColor indexed="64"/>
      </patternFill>
    </fill>
    <fill>
      <patternFill patternType="solid">
        <fgColor rgb="FFDE586C"/>
        <bgColor indexed="64"/>
      </patternFill>
    </fill>
    <fill>
      <patternFill patternType="solid">
        <fgColor rgb="FF72D0B7"/>
        <bgColor indexed="64"/>
      </patternFill>
    </fill>
    <fill>
      <patternFill patternType="solid">
        <fgColor rgb="FF0DB294"/>
        <bgColor indexed="64"/>
      </patternFill>
    </fill>
    <fill>
      <patternFill patternType="solid">
        <fgColor rgb="FFFD99AF"/>
        <bgColor indexed="64"/>
      </patternFill>
    </fill>
    <fill>
      <patternFill patternType="solid">
        <fgColor rgb="FFF7566D"/>
        <bgColor indexed="64"/>
      </patternFill>
    </fill>
    <fill>
      <patternFill patternType="solid">
        <fgColor rgb="FFA8EBAD"/>
        <bgColor indexed="64"/>
      </patternFill>
    </fill>
    <fill>
      <patternFill patternType="solid">
        <fgColor rgb="FF6FDA8A"/>
        <bgColor indexed="64"/>
      </patternFill>
    </fill>
    <fill>
      <patternFill patternType="solid">
        <fgColor rgb="FFFADDB6"/>
        <bgColor indexed="64"/>
      </patternFill>
    </fill>
    <fill>
      <patternFill patternType="solid">
        <fgColor rgb="FFE5AC8D"/>
        <bgColor indexed="64"/>
      </patternFill>
    </fill>
    <fill>
      <patternFill patternType="solid">
        <fgColor rgb="FFFDE6D3"/>
        <bgColor indexed="64"/>
      </patternFill>
    </fill>
    <fill>
      <patternFill patternType="solid">
        <fgColor rgb="FFFC4F16"/>
        <bgColor indexed="64"/>
      </patternFill>
    </fill>
    <fill>
      <patternFill patternType="solid">
        <fgColor rgb="FFED4115"/>
        <bgColor indexed="64"/>
      </patternFill>
    </fill>
    <fill>
      <patternFill patternType="solid">
        <fgColor rgb="FFF6C19A"/>
        <bgColor indexed="64"/>
      </patternFill>
    </fill>
    <fill>
      <patternFill patternType="solid">
        <fgColor rgb="FF009A77"/>
        <bgColor indexed="64"/>
      </patternFill>
    </fill>
    <fill>
      <patternFill patternType="solid">
        <fgColor rgb="FF09092F"/>
        <bgColor indexed="64"/>
      </patternFill>
    </fill>
    <fill>
      <patternFill patternType="solid">
        <fgColor rgb="FF45271A"/>
        <bgColor indexed="64"/>
      </patternFill>
    </fill>
    <fill>
      <patternFill patternType="solid">
        <fgColor rgb="FF434F2C"/>
        <bgColor indexed="64"/>
      </patternFill>
    </fill>
    <fill>
      <patternFill patternType="solid">
        <fgColor rgb="FF3F4227"/>
        <bgColor indexed="64"/>
      </patternFill>
    </fill>
    <fill>
      <patternFill patternType="solid">
        <fgColor rgb="FF383A2A"/>
        <bgColor indexed="64"/>
      </patternFill>
    </fill>
    <fill>
      <patternFill patternType="solid">
        <fgColor rgb="FF323324"/>
        <bgColor indexed="64"/>
      </patternFill>
    </fill>
    <fill>
      <patternFill patternType="solid">
        <fgColor rgb="FF93A0AF"/>
        <bgColor indexed="64"/>
      </patternFill>
    </fill>
    <fill>
      <patternFill patternType="solid">
        <fgColor rgb="FF667684"/>
        <bgColor indexed="64"/>
      </patternFill>
    </fill>
    <fill>
      <patternFill patternType="solid">
        <fgColor rgb="FF495C6B"/>
        <bgColor indexed="64"/>
      </patternFill>
    </fill>
    <fill>
      <patternFill patternType="solid">
        <fgColor rgb="FFC0C6C0"/>
        <bgColor indexed="64"/>
      </patternFill>
    </fill>
    <fill>
      <patternFill patternType="solid">
        <fgColor rgb="FF9FA8A5"/>
        <bgColor indexed="64"/>
      </patternFill>
    </fill>
    <fill>
      <patternFill patternType="solid">
        <fgColor rgb="FF617674"/>
        <bgColor indexed="64"/>
      </patternFill>
    </fill>
    <fill>
      <patternFill patternType="solid">
        <fgColor rgb="FF384A4A"/>
        <bgColor indexed="64"/>
      </patternFill>
    </fill>
    <fill>
      <patternFill patternType="solid">
        <fgColor rgb="FFDD6E4C"/>
        <bgColor indexed="64"/>
      </patternFill>
    </fill>
    <fill>
      <patternFill patternType="solid">
        <fgColor rgb="FFC0573D"/>
        <bgColor indexed="64"/>
      </patternFill>
    </fill>
    <fill>
      <patternFill patternType="solid">
        <fgColor rgb="FFAB4836"/>
        <bgColor indexed="64"/>
      </patternFill>
    </fill>
    <fill>
      <patternFill patternType="solid">
        <fgColor rgb="FF9B371B"/>
        <bgColor indexed="64"/>
      </patternFill>
    </fill>
    <fill>
      <patternFill patternType="solid">
        <fgColor rgb="FF883630"/>
        <bgColor indexed="64"/>
      </patternFill>
    </fill>
    <fill>
      <patternFill patternType="solid">
        <fgColor rgb="FFAC1071"/>
        <bgColor indexed="64"/>
      </patternFill>
    </fill>
    <fill>
      <patternFill patternType="solid">
        <fgColor rgb="FF95085A"/>
        <bgColor indexed="64"/>
      </patternFill>
    </fill>
    <fill>
      <patternFill patternType="solid">
        <fgColor rgb="FF55CA7D"/>
        <bgColor indexed="64"/>
      </patternFill>
    </fill>
    <fill>
      <patternFill patternType="solid">
        <fgColor rgb="FF36B26B"/>
        <bgColor indexed="64"/>
      </patternFill>
    </fill>
    <fill>
      <patternFill patternType="solid">
        <fgColor rgb="FF109256"/>
        <bgColor indexed="64"/>
      </patternFill>
    </fill>
    <fill>
      <patternFill patternType="solid">
        <fgColor rgb="FF10814E"/>
        <bgColor indexed="64"/>
      </patternFill>
    </fill>
    <fill>
      <patternFill patternType="solid">
        <fgColor rgb="FF106B43"/>
        <bgColor indexed="64"/>
      </patternFill>
    </fill>
    <fill>
      <patternFill patternType="solid">
        <fgColor rgb="FF9DC72D"/>
        <bgColor indexed="64"/>
      </patternFill>
    </fill>
    <fill>
      <patternFill patternType="solid">
        <fgColor rgb="FF6C9E29"/>
        <bgColor indexed="64"/>
      </patternFill>
    </fill>
    <fill>
      <patternFill patternType="solid">
        <fgColor rgb="FF467924"/>
        <bgColor indexed="64"/>
      </patternFill>
    </fill>
    <fill>
      <patternFill patternType="solid">
        <fgColor rgb="FF386324"/>
        <bgColor indexed="64"/>
      </patternFill>
    </fill>
    <fill>
      <patternFill patternType="solid">
        <fgColor rgb="FF651329"/>
        <bgColor indexed="64"/>
      </patternFill>
    </fill>
    <fill>
      <patternFill patternType="solid">
        <fgColor rgb="FFC63117"/>
        <bgColor indexed="64"/>
      </patternFill>
    </fill>
    <fill>
      <patternFill patternType="solid">
        <fgColor rgb="FFEA6B78"/>
        <bgColor indexed="64"/>
      </patternFill>
    </fill>
    <fill>
      <patternFill patternType="solid">
        <fgColor rgb="FF532F1B"/>
        <bgColor indexed="64"/>
      </patternFill>
    </fill>
    <fill>
      <patternFill patternType="solid">
        <fgColor rgb="FF344B2E"/>
        <bgColor indexed="64"/>
      </patternFill>
    </fill>
    <fill>
      <patternFill patternType="solid">
        <fgColor rgb="FFFD95A3"/>
        <bgColor indexed="64"/>
      </patternFill>
    </fill>
    <fill>
      <patternFill patternType="solid">
        <fgColor rgb="FFF66879"/>
        <bgColor indexed="64"/>
      </patternFill>
    </fill>
    <fill>
      <patternFill patternType="solid">
        <fgColor rgb="FFF44753"/>
        <bgColor indexed="64"/>
      </patternFill>
    </fill>
    <fill>
      <patternFill patternType="solid">
        <fgColor rgb="FFEE3246"/>
        <bgColor indexed="64"/>
      </patternFill>
    </fill>
    <fill>
      <patternFill patternType="solid">
        <fgColor rgb="FF324233"/>
        <bgColor indexed="64"/>
      </patternFill>
    </fill>
    <fill>
      <patternFill patternType="solid">
        <fgColor rgb="FF784C28"/>
        <bgColor indexed="64"/>
      </patternFill>
    </fill>
    <fill>
      <patternFill patternType="solid">
        <fgColor rgb="FF995C30"/>
        <bgColor indexed="64"/>
      </patternFill>
    </fill>
    <fill>
      <patternFill patternType="solid">
        <fgColor rgb="FF494842"/>
        <bgColor indexed="64"/>
      </patternFill>
    </fill>
    <fill>
      <patternFill patternType="solid">
        <fgColor rgb="FFCBB094"/>
        <bgColor indexed="64"/>
      </patternFill>
    </fill>
    <fill>
      <patternFill patternType="solid">
        <fgColor rgb="FFA37D64"/>
        <bgColor indexed="64"/>
      </patternFill>
    </fill>
    <fill>
      <patternFill patternType="solid">
        <fgColor rgb="FF7A5939"/>
        <bgColor indexed="64"/>
      </patternFill>
    </fill>
    <fill>
      <patternFill patternType="solid">
        <fgColor rgb="FF5A3C2D"/>
        <bgColor indexed="64"/>
      </patternFill>
    </fill>
    <fill>
      <patternFill patternType="solid">
        <fgColor rgb="FF4A3021"/>
        <bgColor indexed="64"/>
      </patternFill>
    </fill>
    <fill>
      <patternFill patternType="solid">
        <fgColor rgb="FFD2B468"/>
        <bgColor indexed="64"/>
      </patternFill>
    </fill>
    <fill>
      <patternFill patternType="solid">
        <fgColor rgb="FFB99956"/>
        <bgColor indexed="64"/>
      </patternFill>
    </fill>
    <fill>
      <patternFill patternType="solid">
        <fgColor rgb="FF9C7230"/>
        <bgColor indexed="64"/>
      </patternFill>
    </fill>
    <fill>
      <patternFill patternType="solid">
        <fgColor rgb="FF7C5F20"/>
        <bgColor indexed="64"/>
      </patternFill>
    </fill>
    <fill>
      <patternFill patternType="solid">
        <fgColor rgb="FF6E501D"/>
        <bgColor indexed="64"/>
      </patternFill>
    </fill>
    <fill>
      <patternFill patternType="solid">
        <fgColor rgb="FF64480C"/>
        <bgColor indexed="64"/>
      </patternFill>
    </fill>
    <fill>
      <patternFill patternType="solid">
        <fgColor rgb="FFC3D7E6"/>
        <bgColor indexed="64"/>
      </patternFill>
    </fill>
    <fill>
      <patternFill patternType="solid">
        <fgColor rgb="FFA4C1DE"/>
        <bgColor indexed="64"/>
      </patternFill>
    </fill>
    <fill>
      <patternFill patternType="solid">
        <fgColor rgb="FF5075A7"/>
        <bgColor indexed="64"/>
      </patternFill>
    </fill>
    <fill>
      <patternFill patternType="solid">
        <fgColor rgb="FF34588F"/>
        <bgColor indexed="64"/>
      </patternFill>
    </fill>
    <fill>
      <patternFill patternType="solid">
        <fgColor rgb="FF284779"/>
        <bgColor indexed="64"/>
      </patternFill>
    </fill>
    <fill>
      <patternFill patternType="solid">
        <fgColor rgb="FF000B44"/>
        <bgColor indexed="64"/>
      </patternFill>
    </fill>
    <fill>
      <patternFill patternType="solid">
        <fgColor rgb="FFE8DFC7"/>
        <bgColor indexed="64"/>
      </patternFill>
    </fill>
    <fill>
      <patternFill patternType="solid">
        <fgColor rgb="FF151264"/>
        <bgColor indexed="64"/>
      </patternFill>
    </fill>
    <fill>
      <patternFill patternType="solid">
        <fgColor rgb="FFFCEBDE"/>
        <bgColor indexed="64"/>
      </patternFill>
    </fill>
    <fill>
      <patternFill patternType="solid">
        <fgColor rgb="FFFEDEDD"/>
        <bgColor indexed="64"/>
      </patternFill>
    </fill>
    <fill>
      <patternFill patternType="solid">
        <fgColor rgb="FFBB1630"/>
        <bgColor indexed="64"/>
      </patternFill>
    </fill>
    <fill>
      <patternFill patternType="solid">
        <fgColor rgb="FF921238"/>
        <bgColor indexed="64"/>
      </patternFill>
    </fill>
    <fill>
      <patternFill patternType="solid">
        <fgColor rgb="FF800B34"/>
        <bgColor indexed="64"/>
      </patternFill>
    </fill>
    <fill>
      <patternFill patternType="solid">
        <fgColor rgb="FF711033"/>
        <bgColor indexed="64"/>
      </patternFill>
    </fill>
    <fill>
      <patternFill patternType="solid">
        <fgColor rgb="FF7FA0C6"/>
        <bgColor indexed="64"/>
      </patternFill>
    </fill>
    <fill>
      <patternFill patternType="solid">
        <fgColor rgb="FF919FD5"/>
        <bgColor indexed="64"/>
      </patternFill>
    </fill>
    <fill>
      <patternFill patternType="solid">
        <fgColor rgb="FF558B9E"/>
        <bgColor indexed="64"/>
      </patternFill>
    </fill>
    <fill>
      <patternFill patternType="solid">
        <fgColor rgb="FF1D6C87"/>
        <bgColor indexed="64"/>
      </patternFill>
    </fill>
    <fill>
      <patternFill patternType="solid">
        <fgColor rgb="FF202754"/>
        <bgColor indexed="64"/>
      </patternFill>
    </fill>
    <fill>
      <patternFill patternType="solid">
        <fgColor rgb="FF60391D"/>
        <bgColor indexed="64"/>
      </patternFill>
    </fill>
    <fill>
      <patternFill patternType="solid">
        <fgColor rgb="FFB5C7E9"/>
        <bgColor indexed="64"/>
      </patternFill>
    </fill>
    <fill>
      <patternFill patternType="solid">
        <fgColor rgb="FF6B7FC0"/>
        <bgColor indexed="64"/>
      </patternFill>
    </fill>
    <fill>
      <patternFill patternType="solid">
        <fgColor rgb="FF4E5CA7"/>
        <bgColor indexed="64"/>
      </patternFill>
    </fill>
    <fill>
      <patternFill patternType="solid">
        <fgColor rgb="FF2B3288"/>
        <bgColor indexed="64"/>
      </patternFill>
    </fill>
    <fill>
      <patternFill patternType="solid">
        <fgColor rgb="FF272276"/>
        <bgColor indexed="64"/>
      </patternFill>
    </fill>
    <fill>
      <patternFill patternType="solid">
        <fgColor rgb="FFA0B2D7"/>
        <bgColor indexed="64"/>
      </patternFill>
    </fill>
    <fill>
      <patternFill patternType="solid">
        <fgColor rgb="FF7C82B5"/>
        <bgColor indexed="64"/>
      </patternFill>
    </fill>
    <fill>
      <patternFill patternType="solid">
        <fgColor rgb="FF454B8B"/>
        <bgColor indexed="64"/>
      </patternFill>
    </fill>
    <fill>
      <patternFill patternType="solid">
        <fgColor rgb="FF2D2068"/>
        <bgColor indexed="64"/>
      </patternFill>
    </fill>
    <fill>
      <patternFill patternType="solid">
        <fgColor rgb="FFD0883D"/>
        <bgColor indexed="64"/>
      </patternFill>
    </fill>
    <fill>
      <patternFill patternType="solid">
        <fgColor rgb="FFB26923"/>
        <bgColor indexed="64"/>
      </patternFill>
    </fill>
    <fill>
      <patternFill patternType="solid">
        <fgColor rgb="FFA25F1F"/>
        <bgColor indexed="64"/>
      </patternFill>
    </fill>
    <fill>
      <patternFill patternType="solid">
        <fgColor rgb="FF945026"/>
        <bgColor indexed="64"/>
      </patternFill>
    </fill>
    <fill>
      <patternFill patternType="solid">
        <fgColor rgb="FF53332D"/>
        <bgColor indexed="64"/>
      </patternFill>
    </fill>
    <fill>
      <patternFill patternType="solid">
        <fgColor rgb="FFDCA6A4"/>
        <bgColor indexed="64"/>
      </patternFill>
    </fill>
    <fill>
      <patternFill patternType="solid">
        <fgColor rgb="FF9B0042"/>
        <bgColor indexed="64"/>
      </patternFill>
    </fill>
    <fill>
      <patternFill patternType="solid">
        <fgColor rgb="FFFCA8AD"/>
        <bgColor indexed="64"/>
      </patternFill>
    </fill>
    <fill>
      <patternFill patternType="solid">
        <fgColor rgb="FFD4E3EF"/>
        <bgColor indexed="64"/>
      </patternFill>
    </fill>
    <fill>
      <patternFill patternType="solid">
        <fgColor rgb="FFD7EFA7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F8B4AD"/>
        <bgColor indexed="64"/>
      </patternFill>
    </fill>
    <fill>
      <patternFill patternType="solid">
        <fgColor rgb="FFEC8880"/>
        <bgColor indexed="64"/>
      </patternFill>
    </fill>
    <fill>
      <patternFill patternType="solid">
        <fgColor rgb="FFE99F83"/>
        <bgColor indexed="64"/>
      </patternFill>
    </fill>
    <fill>
      <patternFill patternType="solid">
        <fgColor rgb="FFF7C9B0"/>
        <bgColor indexed="64"/>
      </patternFill>
    </fill>
    <fill>
      <patternFill patternType="solid">
        <fgColor rgb="FFCEE9EA"/>
        <bgColor indexed="64"/>
      </patternFill>
    </fill>
    <fill>
      <patternFill patternType="solid">
        <fgColor rgb="FFFAF2D5"/>
        <bgColor indexed="64"/>
      </patternFill>
    </fill>
    <fill>
      <patternFill patternType="solid">
        <fgColor rgb="FFFEEBA5"/>
        <bgColor indexed="64"/>
      </patternFill>
    </fill>
    <fill>
      <patternFill patternType="solid">
        <fgColor rgb="FFFEE88D"/>
        <bgColor indexed="64"/>
      </patternFill>
    </fill>
    <fill>
      <patternFill patternType="solid">
        <fgColor rgb="FFFDD769"/>
        <bgColor indexed="64"/>
      </patternFill>
    </fill>
    <fill>
      <patternFill patternType="solid">
        <fgColor rgb="FFFDAE3C"/>
        <bgColor indexed="64"/>
      </patternFill>
    </fill>
    <fill>
      <patternFill patternType="solid">
        <fgColor rgb="FFFC8B10"/>
        <bgColor indexed="64"/>
      </patternFill>
    </fill>
    <fill>
      <patternFill patternType="solid">
        <fgColor rgb="FFFD6F1A"/>
        <bgColor indexed="64"/>
      </patternFill>
    </fill>
    <fill>
      <patternFill patternType="solid">
        <fgColor rgb="FFF2DEB9"/>
        <bgColor indexed="64"/>
      </patternFill>
    </fill>
    <fill>
      <patternFill patternType="solid">
        <fgColor rgb="FFE2B783"/>
        <bgColor indexed="64"/>
      </patternFill>
    </fill>
    <fill>
      <patternFill patternType="solid">
        <fgColor rgb="FFBB9C54"/>
        <bgColor indexed="64"/>
      </patternFill>
    </fill>
    <fill>
      <patternFill patternType="solid">
        <fgColor rgb="FFA78A44"/>
        <bgColor indexed="64"/>
      </patternFill>
    </fill>
    <fill>
      <patternFill patternType="solid">
        <fgColor rgb="FF725C0C"/>
        <bgColor indexed="64"/>
      </patternFill>
    </fill>
    <fill>
      <patternFill patternType="solid">
        <fgColor rgb="FF6B580B"/>
        <bgColor indexed="64"/>
      </patternFill>
    </fill>
    <fill>
      <patternFill patternType="solid">
        <fgColor rgb="FF63520B"/>
        <bgColor indexed="64"/>
      </patternFill>
    </fill>
    <fill>
      <patternFill patternType="solid">
        <fgColor rgb="FFCE9657"/>
        <bgColor indexed="64"/>
      </patternFill>
    </fill>
    <fill>
      <patternFill patternType="solid">
        <fgColor rgb="FFF2AE3F"/>
        <bgColor indexed="64"/>
      </patternFill>
    </fill>
    <fill>
      <patternFill patternType="solid">
        <fgColor rgb="FFFDE98B"/>
        <bgColor indexed="64"/>
      </patternFill>
    </fill>
    <fill>
      <patternFill patternType="solid">
        <fgColor rgb="FFFDDB63"/>
        <bgColor indexed="64"/>
      </patternFill>
    </fill>
    <fill>
      <patternFill patternType="solid">
        <fgColor rgb="FFF9C15B"/>
        <bgColor indexed="64"/>
      </patternFill>
    </fill>
    <fill>
      <patternFill patternType="solid">
        <fgColor rgb="FFF98756"/>
        <bgColor indexed="64"/>
      </patternFill>
    </fill>
    <fill>
      <patternFill patternType="solid">
        <fgColor rgb="FFF46440"/>
        <bgColor indexed="64"/>
      </patternFill>
    </fill>
    <fill>
      <patternFill patternType="solid">
        <fgColor rgb="FFC83A24"/>
        <bgColor indexed="64"/>
      </patternFill>
    </fill>
    <fill>
      <patternFill patternType="solid">
        <fgColor rgb="FFCB2089"/>
        <bgColor indexed="64"/>
      </patternFill>
    </fill>
    <fill>
      <patternFill patternType="solid">
        <fgColor rgb="FFF6EFDA"/>
        <bgColor indexed="64"/>
      </patternFill>
    </fill>
    <fill>
      <patternFill patternType="solid">
        <fgColor rgb="FF88C53A"/>
        <bgColor indexed="64"/>
      </patternFill>
    </fill>
    <fill>
      <patternFill patternType="solid">
        <fgColor rgb="FF63B330"/>
        <bgColor indexed="64"/>
      </patternFill>
    </fill>
    <fill>
      <patternFill patternType="solid">
        <fgColor rgb="FF379130"/>
        <bgColor indexed="64"/>
      </patternFill>
    </fill>
    <fill>
      <patternFill patternType="solid">
        <fgColor rgb="FF217C36"/>
        <bgColor indexed="64"/>
      </patternFill>
    </fill>
    <fill>
      <patternFill patternType="solid">
        <fgColor rgb="FF076C34"/>
        <bgColor indexed="64"/>
      </patternFill>
    </fill>
    <fill>
      <patternFill patternType="solid">
        <fgColor rgb="FF075B26"/>
        <bgColor indexed="64"/>
      </patternFill>
    </fill>
    <fill>
      <patternFill patternType="solid">
        <fgColor rgb="FFB07B46"/>
        <bgColor indexed="64"/>
      </patternFill>
    </fill>
    <fill>
      <patternFill patternType="solid">
        <fgColor rgb="FFF2DC9F"/>
        <bgColor indexed="64"/>
      </patternFill>
    </fill>
    <fill>
      <patternFill patternType="solid">
        <fgColor rgb="FFECBF7D"/>
        <bgColor indexed="64"/>
      </patternFill>
    </fill>
    <fill>
      <patternFill patternType="solid">
        <fgColor rgb="FFCE1B33"/>
        <bgColor indexed="64"/>
      </patternFill>
    </fill>
    <fill>
      <patternFill patternType="solid">
        <fgColor rgb="FFA7A69F"/>
        <bgColor indexed="64"/>
      </patternFill>
    </fill>
    <fill>
      <patternFill patternType="solid">
        <fgColor rgb="FF908E85"/>
        <bgColor indexed="64"/>
      </patternFill>
    </fill>
    <fill>
      <patternFill patternType="solid">
        <fgColor rgb="FF6B6860"/>
        <bgColor indexed="64"/>
      </patternFill>
    </fill>
    <fill>
      <patternFill patternType="solid">
        <fgColor rgb="FF5D5D54"/>
        <bgColor indexed="64"/>
      </patternFill>
    </fill>
    <fill>
      <patternFill patternType="solid">
        <fgColor rgb="FFC4BEA6"/>
        <bgColor indexed="64"/>
      </patternFill>
    </fill>
    <fill>
      <patternFill patternType="solid">
        <fgColor rgb="FF958D79"/>
        <bgColor indexed="64"/>
      </patternFill>
    </fill>
    <fill>
      <patternFill patternType="solid">
        <fgColor rgb="FF817868"/>
        <bgColor indexed="64"/>
      </patternFill>
    </fill>
    <fill>
      <patternFill patternType="solid">
        <fgColor rgb="FF7F4232"/>
        <bgColor indexed="64"/>
      </patternFill>
    </fill>
    <fill>
      <patternFill patternType="solid">
        <fgColor rgb="FFB99F72"/>
        <bgColor indexed="64"/>
      </patternFill>
    </fill>
    <fill>
      <patternFill patternType="solid">
        <fgColor rgb="FFA6885E"/>
        <bgColor indexed="64"/>
      </patternFill>
    </fill>
    <fill>
      <patternFill patternType="solid">
        <fgColor rgb="FF7C5F46"/>
        <bgColor indexed="64"/>
      </patternFill>
    </fill>
    <fill>
      <patternFill patternType="solid">
        <fgColor rgb="FF6B5039"/>
        <bgColor indexed="64"/>
      </patternFill>
    </fill>
    <fill>
      <patternFill patternType="solid">
        <fgColor rgb="FFFD480C"/>
        <bgColor indexed="64"/>
      </patternFill>
    </fill>
    <fill>
      <patternFill patternType="solid">
        <fgColor rgb="FFF70F00"/>
        <bgColor indexed="64"/>
      </patternFill>
    </fill>
    <fill>
      <patternFill patternType="solid">
        <fgColor rgb="FFFBACC4"/>
        <bgColor indexed="64"/>
      </patternFill>
    </fill>
    <fill>
      <patternFill patternType="solid">
        <fgColor rgb="FFF793B2"/>
        <bgColor indexed="64"/>
      </patternFill>
    </fill>
    <fill>
      <patternFill patternType="solid">
        <fgColor rgb="FFED5D84"/>
        <bgColor indexed="64"/>
      </patternFill>
    </fill>
    <fill>
      <patternFill patternType="solid">
        <fgColor rgb="FFD63F68"/>
        <bgColor indexed="64"/>
      </patternFill>
    </fill>
    <fill>
      <patternFill patternType="solid">
        <fgColor rgb="FFC62A53"/>
        <bgColor indexed="64"/>
      </patternFill>
    </fill>
    <fill>
      <patternFill patternType="solid">
        <fgColor rgb="FFBF1C48"/>
        <bgColor indexed="64"/>
      </patternFill>
    </fill>
    <fill>
      <patternFill patternType="solid">
        <fgColor rgb="FF97D8D3"/>
        <bgColor indexed="64"/>
      </patternFill>
    </fill>
    <fill>
      <patternFill patternType="solid">
        <fgColor rgb="FF52ADAB"/>
        <bgColor indexed="64"/>
      </patternFill>
    </fill>
    <fill>
      <patternFill patternType="solid">
        <fgColor rgb="FF838A29"/>
        <bgColor indexed="64"/>
      </patternFill>
    </fill>
    <fill>
      <patternFill patternType="solid">
        <fgColor rgb="FF355F0B"/>
        <bgColor indexed="64"/>
      </patternFill>
    </fill>
    <fill>
      <patternFill patternType="solid">
        <fgColor rgb="FF95E4AF"/>
        <bgColor indexed="64"/>
      </patternFill>
    </fill>
    <fill>
      <patternFill patternType="solid">
        <fgColor rgb="FF6ED39A"/>
        <bgColor indexed="64"/>
      </patternFill>
    </fill>
    <fill>
      <patternFill patternType="solid">
        <fgColor rgb="FF3B8C5A"/>
        <bgColor indexed="64"/>
      </patternFill>
    </fill>
    <fill>
      <patternFill patternType="solid">
        <fgColor rgb="FF285E48"/>
        <bgColor indexed="64"/>
      </patternFill>
    </fill>
    <fill>
      <patternFill patternType="solid">
        <fgColor rgb="FFDC9CDE"/>
        <bgColor indexed="64"/>
      </patternFill>
    </fill>
    <fill>
      <patternFill patternType="solid">
        <fgColor rgb="FFA449AC"/>
        <bgColor indexed="64"/>
      </patternFill>
    </fill>
    <fill>
      <patternFill patternType="solid">
        <fgColor rgb="FF902F99"/>
        <bgColor indexed="64"/>
      </patternFill>
    </fill>
    <fill>
      <patternFill patternType="solid">
        <fgColor rgb="FF580E5C"/>
        <bgColor indexed="64"/>
      </patternFill>
    </fill>
    <fill>
      <patternFill patternType="solid">
        <fgColor rgb="FFEAD0B5"/>
        <bgColor indexed="64"/>
      </patternFill>
    </fill>
    <fill>
      <patternFill patternType="solid">
        <fgColor rgb="FF4B4B49"/>
        <bgColor indexed="64"/>
      </patternFill>
    </fill>
    <fill>
      <patternFill patternType="solid">
        <fgColor rgb="FFAEA78E"/>
        <bgColor indexed="64"/>
      </patternFill>
    </fill>
    <fill>
      <patternFill patternType="solid">
        <fgColor rgb="FF959F7A"/>
        <bgColor indexed="64"/>
      </patternFill>
    </fill>
    <fill>
      <patternFill patternType="solid">
        <fgColor rgb="FF808B6E"/>
        <bgColor indexed="64"/>
      </patternFill>
    </fill>
    <fill>
      <patternFill patternType="solid">
        <fgColor rgb="FF384526"/>
        <bgColor indexed="64"/>
      </patternFill>
    </fill>
    <fill>
      <patternFill patternType="solid">
        <fgColor rgb="FF94B7CB"/>
        <bgColor indexed="64"/>
      </patternFill>
    </fill>
    <fill>
      <patternFill patternType="solid">
        <fgColor rgb="FF50819C"/>
        <bgColor indexed="64"/>
      </patternFill>
    </fill>
    <fill>
      <patternFill patternType="solid">
        <fgColor rgb="FF216285"/>
        <bgColor indexed="64"/>
      </patternFill>
    </fill>
    <fill>
      <patternFill patternType="solid">
        <fgColor rgb="FFCEDDC1"/>
        <bgColor indexed="64"/>
      </patternFill>
    </fill>
    <fill>
      <patternFill patternType="solid">
        <fgColor rgb="FFACDAC1"/>
        <bgColor indexed="64"/>
      </patternFill>
    </fill>
    <fill>
      <patternFill patternType="solid">
        <fgColor rgb="FF89B89F"/>
        <bgColor indexed="64"/>
      </patternFill>
    </fill>
    <fill>
      <patternFill patternType="solid">
        <fgColor rgb="FF57826E"/>
        <bgColor indexed="64"/>
      </patternFill>
    </fill>
    <fill>
      <patternFill patternType="solid">
        <fgColor rgb="FF2F5446"/>
        <bgColor indexed="64"/>
      </patternFill>
    </fill>
    <fill>
      <patternFill patternType="solid">
        <fgColor rgb="FF1D362A"/>
        <bgColor indexed="64"/>
      </patternFill>
    </fill>
    <fill>
      <patternFill patternType="solid">
        <fgColor rgb="FF970B2C"/>
        <bgColor indexed="64"/>
      </patternFill>
    </fill>
    <fill>
      <patternFill patternType="solid">
        <fgColor rgb="FFD1DE75"/>
        <bgColor indexed="64"/>
      </patternFill>
    </fill>
    <fill>
      <patternFill patternType="solid">
        <fgColor rgb="FF9EB357"/>
        <bgColor indexed="64"/>
      </patternFill>
    </fill>
    <fill>
      <patternFill patternType="solid">
        <fgColor rgb="FF72813E"/>
        <bgColor indexed="64"/>
      </patternFill>
    </fill>
    <fill>
      <patternFill patternType="solid">
        <fgColor rgb="FF5B6533"/>
        <bgColor indexed="64"/>
      </patternFill>
    </fill>
    <fill>
      <patternFill patternType="solid">
        <fgColor rgb="FFCCB8AA"/>
        <bgColor indexed="64"/>
      </patternFill>
    </fill>
    <fill>
      <patternFill patternType="solid">
        <fgColor rgb="FFAD9994"/>
        <bgColor indexed="64"/>
      </patternFill>
    </fill>
    <fill>
      <patternFill patternType="solid">
        <fgColor rgb="FF887773"/>
        <bgColor indexed="64"/>
      </patternFill>
    </fill>
    <fill>
      <patternFill patternType="solid">
        <fgColor rgb="FFFCF999"/>
        <bgColor indexed="64"/>
      </patternFill>
    </fill>
    <fill>
      <patternFill patternType="solid">
        <fgColor rgb="FFF5BC13"/>
        <bgColor indexed="64"/>
      </patternFill>
    </fill>
    <fill>
      <patternFill patternType="solid">
        <fgColor rgb="FFDAA26F"/>
        <bgColor indexed="64"/>
      </patternFill>
    </fill>
    <fill>
      <patternFill patternType="solid">
        <fgColor rgb="FFC78559"/>
        <bgColor indexed="64"/>
      </patternFill>
    </fill>
    <fill>
      <patternFill patternType="solid">
        <fgColor rgb="FFA96538"/>
        <bgColor indexed="64"/>
      </patternFill>
    </fill>
    <fill>
      <patternFill patternType="solid">
        <fgColor rgb="FF8F5332"/>
        <bgColor indexed="64"/>
      </patternFill>
    </fill>
    <fill>
      <patternFill patternType="solid">
        <fgColor rgb="FF73421E"/>
        <bgColor indexed="64"/>
      </patternFill>
    </fill>
    <fill>
      <patternFill patternType="solid">
        <fgColor rgb="FFC99A67"/>
        <bgColor indexed="64"/>
      </patternFill>
    </fill>
    <fill>
      <patternFill patternType="solid">
        <fgColor rgb="FF855A30"/>
        <bgColor indexed="64"/>
      </patternFill>
    </fill>
    <fill>
      <patternFill patternType="solid">
        <fgColor rgb="FFB8B9BD"/>
        <bgColor indexed="64"/>
      </patternFill>
    </fill>
    <fill>
      <patternFill patternType="solid">
        <fgColor rgb="FF766E72"/>
        <bgColor indexed="64"/>
      </patternFill>
    </fill>
    <fill>
      <patternFill patternType="solid">
        <fgColor rgb="FF4A4749"/>
        <bgColor indexed="64"/>
      </patternFill>
    </fill>
    <fill>
      <patternFill patternType="solid">
        <fgColor rgb="FFB77159"/>
        <bgColor indexed="64"/>
      </patternFill>
    </fill>
    <fill>
      <patternFill patternType="solid">
        <fgColor rgb="FFEF9E74"/>
        <bgColor indexed="64"/>
      </patternFill>
    </fill>
    <fill>
      <patternFill patternType="solid">
        <fgColor rgb="FF813718"/>
        <bgColor indexed="64"/>
      </patternFill>
    </fill>
    <fill>
      <patternFill patternType="solid">
        <fgColor rgb="FFAD9564"/>
        <bgColor indexed="64"/>
      </patternFill>
    </fill>
    <fill>
      <patternFill patternType="solid">
        <fgColor rgb="FF9F8352"/>
        <bgColor indexed="64"/>
      </patternFill>
    </fill>
    <fill>
      <patternFill patternType="solid">
        <fgColor rgb="FF917245"/>
        <bgColor indexed="64"/>
      </patternFill>
    </fill>
    <fill>
      <patternFill patternType="solid">
        <fgColor rgb="FFCDEFA6"/>
        <bgColor indexed="64"/>
      </patternFill>
    </fill>
    <fill>
      <patternFill patternType="solid">
        <fgColor rgb="FF7FC66D"/>
        <bgColor indexed="64"/>
      </patternFill>
    </fill>
    <fill>
      <patternFill patternType="solid">
        <fgColor rgb="FF446B45"/>
        <bgColor indexed="64"/>
      </patternFill>
    </fill>
    <fill>
      <patternFill patternType="solid">
        <fgColor rgb="FFBE5C4B"/>
        <bgColor indexed="64"/>
      </patternFill>
    </fill>
    <fill>
      <patternFill patternType="solid">
        <fgColor rgb="FF97382B"/>
        <bgColor indexed="64"/>
      </patternFill>
    </fill>
    <fill>
      <patternFill patternType="solid">
        <fgColor rgb="FFFDB4A1"/>
        <bgColor indexed="64"/>
      </patternFill>
    </fill>
    <fill>
      <patternFill patternType="solid">
        <fgColor rgb="FFF78372"/>
        <bgColor indexed="64"/>
      </patternFill>
    </fill>
    <fill>
      <patternFill patternType="solid">
        <fgColor rgb="FFED625B"/>
        <bgColor indexed="64"/>
      </patternFill>
    </fill>
    <fill>
      <patternFill patternType="solid">
        <fgColor rgb="FFDE3F40"/>
        <bgColor indexed="64"/>
      </patternFill>
    </fill>
    <fill>
      <patternFill patternType="solid">
        <fgColor rgb="FFC62C38"/>
        <bgColor indexed="64"/>
      </patternFill>
    </fill>
    <fill>
      <patternFill patternType="solid">
        <fgColor rgb="FFAB1B33"/>
        <bgColor indexed="64"/>
      </patternFill>
    </fill>
    <fill>
      <patternFill patternType="solid">
        <fgColor rgb="FFA39AD7"/>
        <bgColor indexed="64"/>
      </patternFill>
    </fill>
    <fill>
      <patternFill patternType="solid">
        <fgColor rgb="FF996DC3"/>
        <bgColor indexed="64"/>
      </patternFill>
    </fill>
    <fill>
      <patternFill patternType="solid">
        <fgColor rgb="FF0C275E"/>
        <bgColor indexed="64"/>
      </patternFill>
    </fill>
    <fill>
      <patternFill patternType="solid">
        <fgColor rgb="FFD63D57"/>
        <bgColor indexed="64"/>
      </patternFill>
    </fill>
    <fill>
      <patternFill patternType="solid">
        <fgColor rgb="FF6085B8"/>
        <bgColor indexed="64"/>
      </patternFill>
    </fill>
    <fill>
      <patternFill patternType="solid">
        <fgColor rgb="FF6E2E9B"/>
        <bgColor indexed="64"/>
      </patternFill>
    </fill>
    <fill>
      <patternFill patternType="solid">
        <fgColor rgb="FF5E0F77"/>
        <bgColor indexed="64"/>
      </patternFill>
    </fill>
    <fill>
      <patternFill patternType="solid">
        <fgColor rgb="FFAC1C37"/>
        <bgColor indexed="64"/>
      </patternFill>
    </fill>
    <fill>
      <patternFill patternType="solid">
        <fgColor rgb="FF3A609D"/>
        <bgColor indexed="64"/>
      </patternFill>
    </fill>
    <fill>
      <patternFill patternType="solid">
        <fgColor rgb="FFBD1136"/>
        <bgColor indexed="64"/>
      </patternFill>
    </fill>
    <fill>
      <patternFill patternType="solid">
        <fgColor rgb="FF608C59"/>
        <bgColor indexed="64"/>
      </patternFill>
    </fill>
    <fill>
      <patternFill patternType="solid">
        <fgColor rgb="FF3A553B"/>
        <bgColor indexed="64"/>
      </patternFill>
    </fill>
    <fill>
      <patternFill patternType="solid">
        <fgColor rgb="FF999B9D"/>
        <bgColor indexed="64"/>
      </patternFill>
    </fill>
    <fill>
      <patternFill patternType="solid">
        <fgColor rgb="FF6D6469"/>
        <bgColor indexed="64"/>
      </patternFill>
    </fill>
    <fill>
      <patternFill patternType="solid">
        <fgColor rgb="FFBC757F"/>
        <bgColor indexed="64"/>
      </patternFill>
    </fill>
    <fill>
      <patternFill patternType="solid">
        <fgColor rgb="FF7D4246"/>
        <bgColor indexed="64"/>
      </patternFill>
    </fill>
    <fill>
      <patternFill patternType="solid">
        <fgColor rgb="FF1F3279"/>
        <bgColor indexed="64"/>
      </patternFill>
    </fill>
    <fill>
      <patternFill patternType="solid">
        <fgColor rgb="FF002A6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A2044"/>
        <bgColor indexed="64"/>
      </patternFill>
    </fill>
    <fill>
      <patternFill patternType="solid">
        <fgColor rgb="FFFDE949"/>
        <bgColor indexed="64"/>
      </patternFill>
    </fill>
    <fill>
      <patternFill patternType="solid">
        <fgColor rgb="FFA10C39"/>
        <bgColor indexed="64"/>
      </patternFill>
    </fill>
    <fill>
      <patternFill patternType="solid">
        <fgColor rgb="FFAA5237"/>
        <bgColor indexed="64"/>
      </patternFill>
    </fill>
    <fill>
      <patternFill patternType="solid">
        <fgColor rgb="FF6C3116"/>
        <bgColor indexed="64"/>
      </patternFill>
    </fill>
    <fill>
      <patternFill patternType="solid">
        <fgColor rgb="FFF8D9CD"/>
        <bgColor indexed="64"/>
      </patternFill>
    </fill>
    <fill>
      <patternFill patternType="solid">
        <fgColor rgb="FFE2A598"/>
        <bgColor indexed="64"/>
      </patternFill>
    </fill>
    <fill>
      <patternFill patternType="solid">
        <fgColor rgb="FFBB6864"/>
        <bgColor indexed="64"/>
      </patternFill>
    </fill>
    <fill>
      <patternFill patternType="solid">
        <fgColor rgb="FF792631"/>
        <bgColor indexed="64"/>
      </patternFill>
    </fill>
    <fill>
      <patternFill patternType="solid">
        <fgColor rgb="FFE5BDED"/>
        <bgColor indexed="64"/>
      </patternFill>
    </fill>
    <fill>
      <patternFill patternType="solid">
        <fgColor rgb="FFD49FE1"/>
        <bgColor indexed="64"/>
      </patternFill>
    </fill>
    <fill>
      <patternFill patternType="solid">
        <fgColor rgb="FFBA72C6"/>
        <bgColor indexed="64"/>
      </patternFill>
    </fill>
    <fill>
      <patternFill patternType="solid">
        <fgColor rgb="FF9442A7"/>
        <bgColor indexed="64"/>
      </patternFill>
    </fill>
    <fill>
      <patternFill patternType="solid">
        <fgColor rgb="FF827D7D"/>
        <bgColor indexed="64"/>
      </patternFill>
    </fill>
    <fill>
      <patternFill patternType="solid">
        <fgColor rgb="FFB1AEB7"/>
        <bgColor indexed="64"/>
      </patternFill>
    </fill>
    <fill>
      <patternFill patternType="solid">
        <fgColor rgb="FF855D31"/>
        <bgColor indexed="64"/>
      </patternFill>
    </fill>
    <fill>
      <patternFill patternType="solid">
        <fgColor rgb="FFADC238"/>
        <bgColor indexed="64"/>
      </patternFill>
    </fill>
    <fill>
      <patternFill patternType="solid">
        <fgColor rgb="FFE1F477"/>
        <bgColor indexed="64"/>
      </patternFill>
    </fill>
    <fill>
      <patternFill patternType="solid">
        <fgColor rgb="FFBAE4B6"/>
        <bgColor indexed="64"/>
      </patternFill>
    </fill>
    <fill>
      <patternFill patternType="solid">
        <fgColor rgb="FF557A60"/>
        <bgColor indexed="64"/>
      </patternFill>
    </fill>
    <fill>
      <patternFill patternType="solid">
        <fgColor rgb="FFCAE7F0"/>
        <bgColor indexed="64"/>
      </patternFill>
    </fill>
    <fill>
      <patternFill patternType="solid">
        <fgColor rgb="FF60568B"/>
        <bgColor indexed="64"/>
      </patternFill>
    </fill>
    <fill>
      <patternFill patternType="solid">
        <fgColor rgb="FF8178A9"/>
        <bgColor indexed="64"/>
      </patternFill>
    </fill>
    <fill>
      <patternFill patternType="solid">
        <fgColor rgb="FFBCB5DE"/>
        <bgColor indexed="64"/>
      </patternFill>
    </fill>
    <fill>
      <patternFill patternType="solid">
        <fgColor rgb="FF393068"/>
        <bgColor indexed="64"/>
      </patternFill>
    </fill>
    <fill>
      <patternFill patternType="solid">
        <fgColor rgb="FFB5B8EA"/>
        <bgColor indexed="64"/>
      </patternFill>
    </fill>
    <fill>
      <patternFill patternType="solid">
        <fgColor rgb="FF8577B4"/>
        <bgColor indexed="64"/>
      </patternFill>
    </fill>
    <fill>
      <patternFill patternType="solid">
        <fgColor rgb="FF9774B6"/>
        <bgColor indexed="64"/>
      </patternFill>
    </fill>
    <fill>
      <patternFill patternType="solid">
        <fgColor rgb="FF4B233A"/>
        <bgColor indexed="64"/>
      </patternFill>
    </fill>
    <fill>
      <patternFill patternType="solid">
        <fgColor rgb="FFEAC5EB"/>
        <bgColor indexed="64"/>
      </patternFill>
    </fill>
    <fill>
      <patternFill patternType="solid">
        <fgColor rgb="FFE1A1A1"/>
        <bgColor indexed="64"/>
      </patternFill>
    </fill>
    <fill>
      <patternFill patternType="solid">
        <fgColor rgb="FFFFCBD7"/>
        <bgColor indexed="64"/>
      </patternFill>
    </fill>
    <fill>
      <patternFill patternType="solid">
        <fgColor rgb="FFCF0053"/>
        <bgColor indexed="64"/>
      </patternFill>
    </fill>
    <fill>
      <patternFill patternType="solid">
        <fgColor rgb="FFFCFC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7E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D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BF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9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7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5F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003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1F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rgb="FFD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B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9FFF00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rgb="FF7FFF0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5FFF0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3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1FFF00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rgb="FF00FF2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00FF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rgb="FF00FF6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00FF80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rgb="FF00FFA0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rgb="FF00FFC0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rgb="FF00FFE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D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F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9F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7F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5FFF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3F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1FFF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2000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4000FF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6000FF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8000FF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A000FF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C000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E000FF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242424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rgb="FF494949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92929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B6B6B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99CCFF"/>
        <bgColor rgb="FF000000"/>
      </patternFill>
    </fill>
    <fill>
      <patternFill patternType="solid">
        <fgColor rgb="FFCC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97">
    <xf numFmtId="0" fontId="0" fillId="0" borderId="0" xfId="0"/>
    <xf numFmtId="0" fontId="1" fillId="0" borderId="0" xfId="0" applyFont="1" applyFill="1" applyBorder="1" applyAlignment="1">
      <alignment horizontal="right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/>
    <xf numFmtId="0" fontId="2" fillId="3" borderId="0" xfId="0" applyFont="1" applyFill="1" applyBorder="1" applyAlignment="1">
      <alignment wrapText="1"/>
    </xf>
    <xf numFmtId="0" fontId="2" fillId="0" borderId="0" xfId="0" applyNumberFormat="1" applyFont="1" applyBorder="1"/>
    <xf numFmtId="0" fontId="2" fillId="0" borderId="0" xfId="0" applyFont="1" applyFill="1" applyBorder="1" applyAlignment="1">
      <alignment horizontal="right" wrapText="1"/>
    </xf>
    <xf numFmtId="0" fontId="2" fillId="4" borderId="0" xfId="0" applyFont="1" applyFill="1" applyBorder="1" applyAlignment="1">
      <alignment wrapText="1"/>
    </xf>
    <xf numFmtId="0" fontId="2" fillId="455" borderId="0" xfId="0" applyFont="1" applyFill="1" applyBorder="1" applyAlignment="1">
      <alignment wrapText="1"/>
    </xf>
    <xf numFmtId="0" fontId="2" fillId="457" borderId="0" xfId="0" applyFont="1" applyFill="1" applyBorder="1" applyAlignment="1">
      <alignment wrapText="1"/>
    </xf>
    <xf numFmtId="0" fontId="2" fillId="46" borderId="0" xfId="0" applyFont="1" applyFill="1" applyBorder="1" applyAlignment="1">
      <alignment wrapText="1"/>
    </xf>
    <xf numFmtId="0" fontId="2" fillId="82" borderId="0" xfId="0" applyFont="1" applyFill="1" applyBorder="1" applyAlignment="1">
      <alignment wrapText="1"/>
    </xf>
    <xf numFmtId="0" fontId="2" fillId="131" borderId="0" xfId="0" applyFont="1" applyFill="1" applyBorder="1" applyAlignment="1">
      <alignment wrapText="1"/>
    </xf>
    <xf numFmtId="0" fontId="2" fillId="88" borderId="0" xfId="0" applyFont="1" applyFill="1" applyBorder="1" applyAlignment="1">
      <alignment wrapText="1"/>
    </xf>
    <xf numFmtId="0" fontId="2" fillId="285" borderId="0" xfId="0" applyFont="1" applyFill="1" applyBorder="1" applyAlignment="1">
      <alignment wrapText="1"/>
    </xf>
    <xf numFmtId="0" fontId="2" fillId="374" borderId="0" xfId="0" applyFont="1" applyFill="1" applyBorder="1" applyAlignment="1">
      <alignment wrapText="1"/>
    </xf>
    <xf numFmtId="0" fontId="2" fillId="248" borderId="0" xfId="0" applyFont="1" applyFill="1" applyBorder="1" applyAlignment="1">
      <alignment wrapText="1"/>
    </xf>
    <xf numFmtId="0" fontId="2" fillId="0" borderId="0" xfId="0" applyFont="1" applyBorder="1" applyAlignment="1">
      <alignment horizontal="right" wrapText="1"/>
    </xf>
    <xf numFmtId="0" fontId="2" fillId="182" borderId="0" xfId="0" applyFont="1" applyFill="1" applyBorder="1" applyAlignment="1">
      <alignment wrapText="1"/>
    </xf>
    <xf numFmtId="0" fontId="2" fillId="286" borderId="0" xfId="0" applyFont="1" applyFill="1" applyBorder="1" applyAlignment="1">
      <alignment wrapText="1"/>
    </xf>
    <xf numFmtId="0" fontId="2" fillId="0" borderId="0" xfId="0" applyNumberFormat="1" applyFont="1" applyBorder="1" applyAlignment="1">
      <alignment horizontal="right" wrapText="1"/>
    </xf>
    <xf numFmtId="0" fontId="2" fillId="249" borderId="0" xfId="0" applyFont="1" applyFill="1" applyBorder="1" applyAlignment="1">
      <alignment wrapText="1"/>
    </xf>
    <xf numFmtId="0" fontId="2" fillId="308" borderId="0" xfId="0" applyFont="1" applyFill="1" applyBorder="1" applyAlignment="1">
      <alignment wrapText="1"/>
    </xf>
    <xf numFmtId="0" fontId="2" fillId="287" borderId="0" xfId="0" applyFont="1" applyFill="1" applyBorder="1" applyAlignment="1">
      <alignment wrapText="1"/>
    </xf>
    <xf numFmtId="0" fontId="2" fillId="301" borderId="0" xfId="0" applyFont="1" applyFill="1" applyBorder="1" applyAlignment="1">
      <alignment wrapText="1"/>
    </xf>
    <xf numFmtId="0" fontId="2" fillId="14" borderId="0" xfId="0" applyFont="1" applyFill="1" applyBorder="1" applyAlignment="1">
      <alignment wrapText="1"/>
    </xf>
    <xf numFmtId="0" fontId="2" fillId="104" borderId="0" xfId="0" applyFont="1" applyFill="1" applyBorder="1" applyAlignment="1">
      <alignment wrapText="1"/>
    </xf>
    <xf numFmtId="0" fontId="2" fillId="456" borderId="0" xfId="0" applyFont="1" applyFill="1" applyBorder="1" applyAlignment="1">
      <alignment wrapText="1"/>
    </xf>
    <xf numFmtId="0" fontId="2" fillId="180" borderId="0" xfId="0" applyFont="1" applyFill="1" applyBorder="1" applyAlignment="1">
      <alignment wrapText="1"/>
    </xf>
    <xf numFmtId="0" fontId="2" fillId="453" borderId="0" xfId="0" applyFont="1" applyFill="1" applyBorder="1" applyAlignment="1">
      <alignment wrapText="1"/>
    </xf>
    <xf numFmtId="0" fontId="2" fillId="423" borderId="0" xfId="0" applyFont="1" applyFill="1" applyBorder="1" applyAlignment="1">
      <alignment wrapText="1"/>
    </xf>
    <xf numFmtId="0" fontId="2" fillId="427" borderId="0" xfId="0" applyFont="1" applyFill="1" applyBorder="1" applyAlignment="1">
      <alignment wrapText="1"/>
    </xf>
    <xf numFmtId="0" fontId="2" fillId="171" borderId="0" xfId="0" applyFont="1" applyFill="1" applyBorder="1" applyAlignment="1">
      <alignment wrapText="1"/>
    </xf>
    <xf numFmtId="0" fontId="2" fillId="28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02" borderId="0" xfId="0" applyFont="1" applyFill="1" applyBorder="1" applyAlignment="1">
      <alignment wrapText="1"/>
    </xf>
    <xf numFmtId="0" fontId="2" fillId="439" borderId="0" xfId="0" applyFont="1" applyFill="1" applyBorder="1" applyAlignment="1">
      <alignment wrapText="1"/>
    </xf>
    <xf numFmtId="0" fontId="2" fillId="288" borderId="0" xfId="0" applyFont="1" applyFill="1" applyBorder="1" applyAlignment="1">
      <alignment wrapText="1"/>
    </xf>
    <xf numFmtId="0" fontId="2" fillId="292" borderId="0" xfId="0" applyFont="1" applyFill="1" applyBorder="1" applyAlignment="1">
      <alignment wrapText="1"/>
    </xf>
    <xf numFmtId="0" fontId="2" fillId="168" borderId="0" xfId="0" applyFont="1" applyFill="1" applyBorder="1" applyAlignment="1">
      <alignment wrapText="1"/>
    </xf>
    <xf numFmtId="0" fontId="2" fillId="442" borderId="0" xfId="0" applyFont="1" applyFill="1" applyBorder="1" applyAlignment="1">
      <alignment wrapText="1"/>
    </xf>
    <xf numFmtId="0" fontId="2" fillId="277" borderId="0" xfId="0" applyFont="1" applyFill="1" applyBorder="1" applyAlignment="1">
      <alignment wrapText="1"/>
    </xf>
    <xf numFmtId="0" fontId="2" fillId="90" borderId="0" xfId="0" applyFont="1" applyFill="1" applyBorder="1" applyAlignment="1">
      <alignment wrapText="1"/>
    </xf>
    <xf numFmtId="0" fontId="2" fillId="278" borderId="0" xfId="0" applyFont="1" applyFill="1" applyBorder="1" applyAlignment="1">
      <alignment wrapText="1"/>
    </xf>
    <xf numFmtId="0" fontId="2" fillId="316" borderId="0" xfId="0" applyFont="1" applyFill="1" applyBorder="1" applyAlignment="1">
      <alignment wrapText="1"/>
    </xf>
    <xf numFmtId="0" fontId="2" fillId="392" borderId="0" xfId="0" applyFont="1" applyFill="1" applyBorder="1" applyAlignment="1">
      <alignment wrapText="1"/>
    </xf>
    <xf numFmtId="0" fontId="2" fillId="284" borderId="0" xfId="0" applyFont="1" applyFill="1" applyBorder="1" applyAlignment="1">
      <alignment wrapText="1"/>
    </xf>
    <xf numFmtId="0" fontId="2" fillId="283" borderId="0" xfId="0" applyFont="1" applyFill="1" applyBorder="1" applyAlignment="1">
      <alignment wrapText="1"/>
    </xf>
    <xf numFmtId="0" fontId="2" fillId="78" borderId="0" xfId="0" applyFont="1" applyFill="1" applyBorder="1" applyAlignment="1">
      <alignment wrapText="1"/>
    </xf>
    <xf numFmtId="0" fontId="2" fillId="13" borderId="0" xfId="0" applyFont="1" applyFill="1" applyBorder="1" applyAlignment="1">
      <alignment wrapText="1"/>
    </xf>
    <xf numFmtId="0" fontId="2" fillId="47" borderId="0" xfId="0" applyFont="1" applyFill="1" applyBorder="1" applyAlignment="1">
      <alignment wrapText="1"/>
    </xf>
    <xf numFmtId="0" fontId="2" fillId="246" borderId="0" xfId="0" applyFont="1" applyFill="1" applyBorder="1" applyAlignment="1">
      <alignment wrapText="1"/>
    </xf>
    <xf numFmtId="0" fontId="2" fillId="109" borderId="0" xfId="0" applyFont="1" applyFill="1" applyBorder="1" applyAlignment="1">
      <alignment wrapText="1"/>
    </xf>
    <xf numFmtId="0" fontId="2" fillId="164" borderId="0" xfId="0" applyFont="1" applyFill="1" applyBorder="1" applyAlignment="1">
      <alignment wrapText="1"/>
    </xf>
    <xf numFmtId="0" fontId="3" fillId="0" borderId="0" xfId="0" applyFont="1" applyBorder="1"/>
    <xf numFmtId="0" fontId="2" fillId="397" borderId="0" xfId="0" applyFont="1" applyFill="1" applyBorder="1" applyAlignment="1">
      <alignment wrapText="1"/>
    </xf>
    <xf numFmtId="0" fontId="2" fillId="103" borderId="0" xfId="0" applyFont="1" applyFill="1" applyBorder="1" applyAlignment="1">
      <alignment wrapText="1"/>
    </xf>
    <xf numFmtId="0" fontId="2" fillId="185" borderId="0" xfId="0" applyFont="1" applyFill="1" applyBorder="1" applyAlignment="1">
      <alignment wrapText="1"/>
    </xf>
    <xf numFmtId="0" fontId="2" fillId="137" borderId="0" xfId="0" applyFont="1" applyFill="1" applyBorder="1" applyAlignment="1">
      <alignment wrapText="1"/>
    </xf>
    <xf numFmtId="0" fontId="2" fillId="333" borderId="0" xfId="0" applyFont="1" applyFill="1" applyBorder="1" applyAlignment="1">
      <alignment wrapText="1"/>
    </xf>
    <xf numFmtId="0" fontId="2" fillId="113" borderId="0" xfId="0" applyFont="1" applyFill="1" applyBorder="1" applyAlignment="1">
      <alignment wrapText="1"/>
    </xf>
    <xf numFmtId="0" fontId="2" fillId="280" borderId="0" xfId="0" applyFont="1" applyFill="1" applyBorder="1" applyAlignment="1">
      <alignment wrapText="1"/>
    </xf>
    <xf numFmtId="0" fontId="2" fillId="451" borderId="0" xfId="0" applyFont="1" applyFill="1" applyBorder="1" applyAlignment="1">
      <alignment wrapText="1"/>
    </xf>
    <xf numFmtId="0" fontId="2" fillId="303" borderId="0" xfId="0" applyFont="1" applyFill="1" applyBorder="1" applyAlignment="1">
      <alignment wrapText="1"/>
    </xf>
    <xf numFmtId="0" fontId="2" fillId="45" borderId="0" xfId="0" applyFont="1" applyFill="1" applyBorder="1" applyAlignment="1">
      <alignment wrapText="1"/>
    </xf>
    <xf numFmtId="0" fontId="2" fillId="351" borderId="0" xfId="0" applyFont="1" applyFill="1" applyBorder="1" applyAlignment="1">
      <alignment wrapText="1"/>
    </xf>
    <xf numFmtId="0" fontId="2" fillId="276" borderId="0" xfId="0" applyFont="1" applyFill="1" applyBorder="1" applyAlignment="1">
      <alignment wrapText="1"/>
    </xf>
    <xf numFmtId="0" fontId="2" fillId="431" borderId="0" xfId="0" applyFont="1" applyFill="1" applyBorder="1" applyAlignment="1">
      <alignment wrapText="1"/>
    </xf>
    <xf numFmtId="0" fontId="2" fillId="178" borderId="0" xfId="0" applyFont="1" applyFill="1" applyBorder="1" applyAlignment="1">
      <alignment wrapText="1"/>
    </xf>
    <xf numFmtId="0" fontId="2" fillId="106" borderId="0" xfId="0" applyFont="1" applyFill="1" applyBorder="1" applyAlignment="1">
      <alignment wrapText="1"/>
    </xf>
    <xf numFmtId="0" fontId="2" fillId="93" borderId="0" xfId="0" applyFont="1" applyFill="1" applyBorder="1" applyAlignment="1">
      <alignment wrapText="1"/>
    </xf>
    <xf numFmtId="0" fontId="2" fillId="0" borderId="0" xfId="0" applyNumberFormat="1" applyFont="1" applyFill="1" applyBorder="1"/>
    <xf numFmtId="0" fontId="2" fillId="240" borderId="0" xfId="0" applyFont="1" applyFill="1" applyBorder="1" applyAlignment="1">
      <alignment wrapText="1"/>
    </xf>
    <xf numFmtId="0" fontId="2" fillId="176" borderId="0" xfId="0" applyFont="1" applyFill="1" applyBorder="1" applyAlignment="1">
      <alignment wrapText="1"/>
    </xf>
    <xf numFmtId="0" fontId="2" fillId="44" borderId="0" xfId="0" applyFont="1" applyFill="1" applyBorder="1" applyAlignment="1">
      <alignment wrapText="1"/>
    </xf>
    <xf numFmtId="0" fontId="2" fillId="440" borderId="0" xfId="0" applyFont="1" applyFill="1" applyBorder="1" applyAlignment="1">
      <alignment wrapText="1"/>
    </xf>
    <xf numFmtId="0" fontId="2" fillId="58" borderId="0" xfId="0" applyFont="1" applyFill="1" applyBorder="1" applyAlignment="1">
      <alignment wrapText="1"/>
    </xf>
    <xf numFmtId="0" fontId="2" fillId="289" borderId="0" xfId="0" applyFont="1" applyFill="1" applyBorder="1" applyAlignment="1">
      <alignment wrapText="1"/>
    </xf>
    <xf numFmtId="0" fontId="2" fillId="15" borderId="0" xfId="0" applyFont="1" applyFill="1" applyBorder="1" applyAlignment="1">
      <alignment wrapText="1"/>
    </xf>
    <xf numFmtId="0" fontId="2" fillId="170" borderId="0" xfId="0" applyFont="1" applyFill="1" applyBorder="1" applyAlignment="1">
      <alignment wrapText="1"/>
    </xf>
    <xf numFmtId="0" fontId="2" fillId="221" borderId="0" xfId="0" applyFont="1" applyFill="1" applyBorder="1" applyAlignment="1">
      <alignment wrapText="1"/>
    </xf>
    <xf numFmtId="0" fontId="2" fillId="360" borderId="0" xfId="0" applyFont="1" applyFill="1" applyBorder="1" applyAlignment="1">
      <alignment wrapText="1"/>
    </xf>
    <xf numFmtId="0" fontId="2" fillId="317" borderId="0" xfId="0" applyFont="1" applyFill="1" applyBorder="1" applyAlignment="1">
      <alignment wrapText="1"/>
    </xf>
    <xf numFmtId="0" fontId="2" fillId="74" borderId="0" xfId="0" applyFont="1" applyFill="1" applyBorder="1" applyAlignment="1">
      <alignment wrapText="1"/>
    </xf>
    <xf numFmtId="0" fontId="2" fillId="375" borderId="0" xfId="0" applyFont="1" applyFill="1" applyBorder="1" applyAlignment="1">
      <alignment wrapText="1"/>
    </xf>
    <xf numFmtId="0" fontId="2" fillId="260" borderId="0" xfId="0" applyFont="1" applyFill="1" applyBorder="1" applyAlignment="1">
      <alignment wrapText="1"/>
    </xf>
    <xf numFmtId="0" fontId="2" fillId="129" borderId="0" xfId="0" applyFont="1" applyFill="1" applyBorder="1" applyAlignment="1">
      <alignment wrapText="1"/>
    </xf>
    <xf numFmtId="0" fontId="2" fillId="130" borderId="0" xfId="0" applyFont="1" applyFill="1" applyBorder="1" applyAlignment="1">
      <alignment wrapText="1"/>
    </xf>
    <xf numFmtId="0" fontId="2" fillId="367" borderId="0" xfId="0" applyFont="1" applyFill="1" applyBorder="1" applyAlignment="1">
      <alignment wrapText="1"/>
    </xf>
    <xf numFmtId="0" fontId="2" fillId="334" borderId="0" xfId="0" applyFont="1" applyFill="1" applyBorder="1" applyAlignment="1">
      <alignment wrapText="1"/>
    </xf>
    <xf numFmtId="0" fontId="2" fillId="120" borderId="0" xfId="0" applyFont="1" applyFill="1" applyBorder="1" applyAlignment="1">
      <alignment wrapText="1"/>
    </xf>
    <xf numFmtId="0" fontId="2" fillId="343" borderId="0" xfId="0" applyFont="1" applyFill="1" applyBorder="1" applyAlignment="1">
      <alignment wrapText="1"/>
    </xf>
    <xf numFmtId="0" fontId="2" fillId="126" borderId="0" xfId="0" applyFont="1" applyFill="1" applyBorder="1" applyAlignment="1">
      <alignment wrapText="1"/>
    </xf>
    <xf numFmtId="0" fontId="2" fillId="29" borderId="0" xfId="0" applyFont="1" applyFill="1" applyBorder="1" applyAlignment="1">
      <alignment wrapText="1"/>
    </xf>
    <xf numFmtId="0" fontId="2" fillId="48" borderId="0" xfId="0" applyFont="1" applyFill="1" applyBorder="1" applyAlignment="1">
      <alignment wrapText="1"/>
    </xf>
    <xf numFmtId="0" fontId="2" fillId="122" borderId="0" xfId="0" applyFont="1" applyFill="1" applyBorder="1" applyAlignment="1">
      <alignment wrapText="1"/>
    </xf>
    <xf numFmtId="0" fontId="2" fillId="300" borderId="0" xfId="0" applyFont="1" applyFill="1" applyBorder="1" applyAlignment="1">
      <alignment wrapText="1"/>
    </xf>
    <xf numFmtId="0" fontId="2" fillId="86" borderId="0" xfId="0" applyFont="1" applyFill="1" applyBorder="1" applyAlignment="1">
      <alignment wrapText="1"/>
    </xf>
    <xf numFmtId="0" fontId="2" fillId="447" borderId="0" xfId="0" applyFont="1" applyFill="1" applyBorder="1" applyAlignment="1">
      <alignment wrapText="1"/>
    </xf>
    <xf numFmtId="0" fontId="2" fillId="165" borderId="0" xfId="0" applyFont="1" applyFill="1" applyBorder="1" applyAlignment="1">
      <alignment wrapText="1"/>
    </xf>
    <xf numFmtId="0" fontId="2" fillId="142" borderId="0" xfId="0" applyFont="1" applyFill="1" applyBorder="1" applyAlignment="1">
      <alignment wrapText="1"/>
    </xf>
    <xf numFmtId="0" fontId="2" fillId="81" borderId="0" xfId="0" applyFont="1" applyFill="1" applyBorder="1" applyAlignment="1">
      <alignment wrapText="1"/>
    </xf>
    <xf numFmtId="0" fontId="2" fillId="361" borderId="0" xfId="0" applyFont="1" applyFill="1" applyBorder="1" applyAlignment="1">
      <alignment wrapText="1"/>
    </xf>
    <xf numFmtId="0" fontId="2" fillId="132" borderId="0" xfId="0" applyFont="1" applyFill="1" applyBorder="1" applyAlignment="1">
      <alignment wrapText="1"/>
    </xf>
    <xf numFmtId="0" fontId="2" fillId="279" borderId="0" xfId="0" applyFont="1" applyFill="1" applyBorder="1" applyAlignment="1">
      <alignment wrapText="1"/>
    </xf>
    <xf numFmtId="0" fontId="2" fillId="387" borderId="0" xfId="0" applyFont="1" applyFill="1" applyBorder="1" applyAlignment="1">
      <alignment wrapText="1"/>
    </xf>
    <xf numFmtId="0" fontId="2" fillId="293" borderId="0" xfId="0" applyFont="1" applyFill="1" applyBorder="1" applyAlignment="1">
      <alignment wrapText="1"/>
    </xf>
    <xf numFmtId="0" fontId="2" fillId="181" borderId="0" xfId="0" applyFont="1" applyFill="1" applyBorder="1" applyAlignment="1">
      <alignment wrapText="1"/>
    </xf>
    <xf numFmtId="0" fontId="2" fillId="42" borderId="0" xfId="0" applyFont="1" applyFill="1" applyBorder="1" applyAlignment="1">
      <alignment wrapText="1"/>
    </xf>
    <xf numFmtId="0" fontId="2" fillId="304" borderId="0" xfId="0" applyFont="1" applyFill="1" applyBorder="1" applyAlignment="1">
      <alignment wrapText="1"/>
    </xf>
    <xf numFmtId="0" fontId="2" fillId="339" borderId="0" xfId="0" applyFont="1" applyFill="1" applyBorder="1" applyAlignment="1">
      <alignment wrapText="1"/>
    </xf>
    <xf numFmtId="0" fontId="2" fillId="282" borderId="0" xfId="0" applyFont="1" applyFill="1" applyBorder="1" applyAlignment="1">
      <alignment wrapText="1"/>
    </xf>
    <xf numFmtId="0" fontId="2" fillId="290" borderId="0" xfId="0" applyFont="1" applyFill="1" applyBorder="1" applyAlignment="1">
      <alignment wrapText="1"/>
    </xf>
    <xf numFmtId="0" fontId="2" fillId="23" borderId="0" xfId="0" applyFont="1" applyFill="1" applyBorder="1" applyAlignment="1">
      <alignment wrapText="1"/>
    </xf>
    <xf numFmtId="0" fontId="2" fillId="398" borderId="0" xfId="0" applyFont="1" applyFill="1" applyBorder="1" applyAlignment="1">
      <alignment wrapText="1"/>
    </xf>
    <xf numFmtId="0" fontId="2" fillId="445" borderId="0" xfId="0" applyFont="1" applyFill="1" applyBorder="1" applyAlignment="1">
      <alignment wrapText="1"/>
    </xf>
    <xf numFmtId="0" fontId="2" fillId="241" borderId="0" xfId="0" applyFont="1" applyFill="1" applyBorder="1" applyAlignment="1">
      <alignment wrapText="1"/>
    </xf>
    <xf numFmtId="0" fontId="2" fillId="428" borderId="0" xfId="0" applyFont="1" applyFill="1" applyBorder="1" applyAlignment="1">
      <alignment wrapText="1"/>
    </xf>
    <xf numFmtId="0" fontId="2" fillId="432" borderId="0" xfId="0" applyFont="1" applyFill="1" applyBorder="1" applyAlignment="1">
      <alignment wrapText="1"/>
    </xf>
    <xf numFmtId="0" fontId="2" fillId="107" borderId="0" xfId="0" applyFont="1" applyFill="1" applyBorder="1" applyAlignment="1">
      <alignment wrapText="1"/>
    </xf>
    <xf numFmtId="0" fontId="2" fillId="95" borderId="0" xfId="0" applyFont="1" applyFill="1" applyBorder="1" applyAlignment="1">
      <alignment wrapText="1"/>
    </xf>
    <xf numFmtId="0" fontId="2" fillId="452" borderId="0" xfId="0" applyFont="1" applyFill="1" applyBorder="1" applyAlignment="1">
      <alignment wrapText="1"/>
    </xf>
    <xf numFmtId="0" fontId="2" fillId="347" borderId="0" xfId="0" applyFont="1" applyFill="1" applyBorder="1" applyAlignment="1">
      <alignment wrapText="1"/>
    </xf>
    <xf numFmtId="0" fontId="2" fillId="114" borderId="0" xfId="0" applyFont="1" applyFill="1" applyBorder="1" applyAlignment="1">
      <alignment wrapText="1"/>
    </xf>
    <xf numFmtId="0" fontId="2" fillId="36" borderId="0" xfId="0" applyFont="1" applyFill="1" applyBorder="1" applyAlignment="1">
      <alignment wrapText="1"/>
    </xf>
    <xf numFmtId="0" fontId="2" fillId="274" borderId="0" xfId="0" applyFont="1" applyFill="1" applyBorder="1" applyAlignment="1">
      <alignment wrapText="1"/>
    </xf>
    <xf numFmtId="0" fontId="2" fillId="281" borderId="0" xfId="0" applyFont="1" applyFill="1" applyBorder="1" applyAlignment="1">
      <alignment wrapText="1"/>
    </xf>
    <xf numFmtId="0" fontId="2" fillId="91" borderId="0" xfId="0" applyFont="1" applyFill="1" applyBorder="1" applyAlignment="1">
      <alignment wrapText="1"/>
    </xf>
    <xf numFmtId="0" fontId="2" fillId="127" borderId="0" xfId="0" applyFont="1" applyFill="1" applyBorder="1" applyAlignment="1">
      <alignment wrapText="1"/>
    </xf>
    <xf numFmtId="0" fontId="2" fillId="17" borderId="0" xfId="0" applyFont="1" applyFill="1" applyBorder="1" applyAlignment="1">
      <alignment wrapText="1"/>
    </xf>
    <xf numFmtId="0" fontId="2" fillId="161" borderId="0" xfId="0" applyFont="1" applyFill="1" applyBorder="1" applyAlignment="1">
      <alignment wrapText="1"/>
    </xf>
    <xf numFmtId="0" fontId="2" fillId="291" borderId="0" xfId="0" applyFont="1" applyFill="1" applyBorder="1" applyAlignment="1">
      <alignment wrapText="1"/>
    </xf>
    <xf numFmtId="0" fontId="2" fillId="179" borderId="0" xfId="0" applyFont="1" applyFill="1" applyBorder="1" applyAlignment="1">
      <alignment wrapText="1"/>
    </xf>
    <xf numFmtId="0" fontId="2" fillId="99" borderId="0" xfId="0" applyFont="1" applyFill="1" applyBorder="1" applyAlignment="1">
      <alignment wrapText="1"/>
    </xf>
    <xf numFmtId="0" fontId="2" fillId="222" borderId="0" xfId="0" applyFont="1" applyFill="1" applyBorder="1" applyAlignment="1">
      <alignment wrapText="1"/>
    </xf>
    <xf numFmtId="0" fontId="2" fillId="196" borderId="0" xfId="0" applyFont="1" applyFill="1" applyBorder="1" applyAlignment="1">
      <alignment wrapText="1"/>
    </xf>
    <xf numFmtId="0" fontId="2" fillId="169" borderId="0" xfId="0" applyFont="1" applyFill="1" applyBorder="1" applyAlignment="1">
      <alignment wrapText="1"/>
    </xf>
    <xf numFmtId="0" fontId="2" fillId="97" borderId="0" xfId="0" applyFont="1" applyFill="1" applyBorder="1" applyAlignment="1">
      <alignment wrapText="1"/>
    </xf>
    <xf numFmtId="0" fontId="2" fillId="50" borderId="0" xfId="0" applyFont="1" applyFill="1" applyBorder="1" applyAlignment="1">
      <alignment wrapText="1"/>
    </xf>
    <xf numFmtId="0" fontId="2" fillId="154" borderId="0" xfId="0" applyFont="1" applyFill="1" applyBorder="1" applyAlignment="1">
      <alignment wrapText="1"/>
    </xf>
    <xf numFmtId="0" fontId="2" fillId="371" borderId="0" xfId="0" applyFont="1" applyFill="1" applyBorder="1" applyAlignment="1">
      <alignment wrapText="1"/>
    </xf>
    <xf numFmtId="0" fontId="2" fillId="265" borderId="0" xfId="0" applyFont="1" applyFill="1" applyBorder="1" applyAlignment="1">
      <alignment wrapText="1"/>
    </xf>
    <xf numFmtId="0" fontId="2" fillId="376" borderId="0" xfId="0" applyFont="1" applyFill="1" applyBorder="1" applyAlignment="1">
      <alignment wrapText="1"/>
    </xf>
    <xf numFmtId="0" fontId="2" fillId="16" borderId="0" xfId="0" applyFont="1" applyFill="1" applyBorder="1" applyAlignment="1">
      <alignment wrapText="1"/>
    </xf>
    <xf numFmtId="0" fontId="2" fillId="234" borderId="0" xfId="0" applyFont="1" applyFill="1" applyBorder="1" applyAlignment="1">
      <alignment wrapText="1"/>
    </xf>
    <xf numFmtId="0" fontId="2" fillId="167" borderId="0" xfId="0" applyFont="1" applyFill="1" applyBorder="1" applyAlignment="1">
      <alignment wrapText="1"/>
    </xf>
    <xf numFmtId="0" fontId="2" fillId="166" borderId="0" xfId="0" applyFont="1" applyFill="1" applyBorder="1" applyAlignment="1">
      <alignment wrapText="1"/>
    </xf>
    <xf numFmtId="0" fontId="2" fillId="49" borderId="0" xfId="0" applyFont="1" applyFill="1" applyBorder="1" applyAlignment="1">
      <alignment wrapText="1"/>
    </xf>
    <xf numFmtId="0" fontId="2" fillId="172" borderId="0" xfId="0" applyFont="1" applyFill="1" applyBorder="1" applyAlignment="1">
      <alignment wrapText="1"/>
    </xf>
    <xf numFmtId="0" fontId="2" fillId="344" borderId="0" xfId="0" applyFont="1" applyFill="1" applyBorder="1" applyAlignment="1">
      <alignment wrapText="1"/>
    </xf>
    <xf numFmtId="0" fontId="2" fillId="323" borderId="0" xfId="0" applyFont="1" applyFill="1" applyBorder="1" applyAlignment="1">
      <alignment wrapText="1"/>
    </xf>
    <xf numFmtId="0" fontId="2" fillId="174" borderId="0" xfId="0" applyFont="1" applyFill="1" applyBorder="1" applyAlignment="1">
      <alignment wrapText="1"/>
    </xf>
    <xf numFmtId="0" fontId="2" fillId="138" borderId="0" xfId="0" applyFont="1" applyFill="1" applyBorder="1" applyAlignment="1">
      <alignment wrapText="1"/>
    </xf>
    <xf numFmtId="0" fontId="2" fillId="229" borderId="0" xfId="0" applyFont="1" applyFill="1" applyBorder="1" applyAlignment="1">
      <alignment wrapText="1"/>
    </xf>
    <xf numFmtId="0" fontId="2" fillId="177" borderId="0" xfId="0" applyFont="1" applyFill="1" applyBorder="1" applyAlignment="1">
      <alignment wrapText="1"/>
    </xf>
    <xf numFmtId="0" fontId="2" fillId="305" borderId="0" xfId="0" applyFont="1" applyFill="1" applyBorder="1" applyAlignment="1">
      <alignment wrapText="1"/>
    </xf>
    <xf numFmtId="0" fontId="2" fillId="63" borderId="0" xfId="0" applyFont="1" applyFill="1" applyBorder="1" applyAlignment="1">
      <alignment wrapText="1"/>
    </xf>
    <xf numFmtId="0" fontId="2" fillId="152" borderId="0" xfId="0" applyFont="1" applyFill="1" applyBorder="1" applyAlignment="1">
      <alignment wrapText="1"/>
    </xf>
    <xf numFmtId="0" fontId="2" fillId="218" borderId="0" xfId="0" applyFont="1" applyFill="1" applyBorder="1" applyAlignment="1">
      <alignment wrapText="1"/>
    </xf>
    <xf numFmtId="0" fontId="2" fillId="403" borderId="0" xfId="0" applyFont="1" applyFill="1" applyBorder="1" applyAlignment="1">
      <alignment wrapText="1"/>
    </xf>
    <xf numFmtId="0" fontId="2" fillId="357" borderId="0" xfId="0" applyFont="1" applyFill="1" applyBorder="1" applyAlignment="1">
      <alignment wrapText="1"/>
    </xf>
    <xf numFmtId="0" fontId="2" fillId="5" borderId="0" xfId="0" applyFont="1" applyFill="1" applyBorder="1" applyAlignment="1">
      <alignment wrapText="1"/>
    </xf>
    <xf numFmtId="0" fontId="2" fillId="335" borderId="0" xfId="0" applyFont="1" applyFill="1" applyBorder="1" applyAlignment="1">
      <alignment wrapText="1"/>
    </xf>
    <xf numFmtId="0" fontId="2" fillId="183" borderId="0" xfId="0" applyFont="1" applyFill="1" applyBorder="1" applyAlignment="1">
      <alignment wrapText="1"/>
    </xf>
    <xf numFmtId="0" fontId="2" fillId="89" borderId="0" xfId="0" applyFont="1" applyFill="1" applyBorder="1" applyAlignment="1">
      <alignment wrapText="1"/>
    </xf>
    <xf numFmtId="0" fontId="2" fillId="399" borderId="0" xfId="0" applyFont="1" applyFill="1" applyBorder="1" applyAlignment="1">
      <alignment wrapText="1"/>
    </xf>
    <xf numFmtId="0" fontId="2" fillId="145" borderId="0" xfId="0" applyFont="1" applyFill="1" applyBorder="1" applyAlignment="1">
      <alignment wrapText="1"/>
    </xf>
    <xf numFmtId="0" fontId="2" fillId="383" borderId="0" xfId="0" applyFont="1" applyFill="1" applyBorder="1" applyAlignment="1">
      <alignment wrapText="1"/>
    </xf>
    <xf numFmtId="0" fontId="2" fillId="255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wrapText="1"/>
    </xf>
    <xf numFmtId="0" fontId="2" fillId="110" borderId="0" xfId="0" applyFont="1" applyFill="1" applyBorder="1" applyAlignment="1">
      <alignment wrapText="1"/>
    </xf>
    <xf numFmtId="0" fontId="2" fillId="331" borderId="0" xfId="0" applyFont="1" applyFill="1" applyBorder="1" applyAlignment="1">
      <alignment wrapText="1"/>
    </xf>
    <xf numFmtId="0" fontId="2" fillId="52" borderId="0" xfId="0" applyFont="1" applyFill="1" applyBorder="1" applyAlignment="1">
      <alignment wrapText="1"/>
    </xf>
    <xf numFmtId="0" fontId="2" fillId="56" borderId="0" xfId="0" applyFont="1" applyFill="1" applyBorder="1" applyAlignment="1">
      <alignment wrapText="1"/>
    </xf>
    <xf numFmtId="0" fontId="2" fillId="223" borderId="0" xfId="0" applyFont="1" applyFill="1" applyBorder="1" applyAlignment="1">
      <alignment wrapText="1"/>
    </xf>
    <xf numFmtId="0" fontId="2" fillId="212" borderId="0" xfId="0" applyFont="1" applyFill="1" applyBorder="1" applyAlignment="1">
      <alignment wrapText="1"/>
    </xf>
    <xf numFmtId="0" fontId="2" fillId="108" borderId="0" xfId="0" applyFont="1" applyFill="1" applyBorder="1" applyAlignment="1">
      <alignment wrapText="1"/>
    </xf>
    <xf numFmtId="0" fontId="2" fillId="438" borderId="0" xfId="0" applyFont="1" applyFill="1" applyBorder="1" applyAlignment="1">
      <alignment wrapText="1"/>
    </xf>
    <xf numFmtId="0" fontId="2" fillId="37" borderId="0" xfId="0" applyFont="1" applyFill="1" applyBorder="1" applyAlignment="1">
      <alignment wrapText="1"/>
    </xf>
    <xf numFmtId="0" fontId="2" fillId="33" borderId="0" xfId="0" applyFont="1" applyFill="1" applyBorder="1" applyAlignment="1">
      <alignment wrapText="1"/>
    </xf>
    <xf numFmtId="0" fontId="2" fillId="299" borderId="0" xfId="0" applyFont="1" applyFill="1" applyBorder="1" applyAlignment="1">
      <alignment wrapText="1"/>
    </xf>
    <xf numFmtId="0" fontId="2" fillId="393" borderId="0" xfId="0" applyFont="1" applyFill="1" applyBorder="1" applyAlignment="1">
      <alignment wrapText="1"/>
    </xf>
    <xf numFmtId="0" fontId="2" fillId="381" borderId="0" xfId="0" applyFont="1" applyFill="1" applyBorder="1" applyAlignment="1">
      <alignment wrapText="1"/>
    </xf>
    <xf numFmtId="0" fontId="2" fillId="200" borderId="0" xfId="0" applyFont="1" applyFill="1" applyBorder="1" applyAlignment="1">
      <alignment wrapText="1"/>
    </xf>
    <xf numFmtId="0" fontId="2" fillId="207" borderId="0" xfId="0" applyFont="1" applyFill="1" applyBorder="1" applyAlignment="1">
      <alignment wrapText="1"/>
    </xf>
    <xf numFmtId="0" fontId="2" fillId="79" borderId="0" xfId="0" applyFont="1" applyFill="1" applyBorder="1" applyAlignment="1">
      <alignment wrapText="1"/>
    </xf>
    <xf numFmtId="0" fontId="2" fillId="309" borderId="0" xfId="0" applyFont="1" applyFill="1" applyBorder="1" applyAlignment="1">
      <alignment wrapText="1"/>
    </xf>
    <xf numFmtId="0" fontId="2" fillId="436" borderId="0" xfId="0" applyFont="1" applyFill="1" applyBorder="1" applyAlignment="1">
      <alignment wrapText="1"/>
    </xf>
    <xf numFmtId="0" fontId="2" fillId="269" borderId="0" xfId="0" applyFont="1" applyFill="1" applyBorder="1" applyAlignment="1">
      <alignment wrapText="1"/>
    </xf>
    <xf numFmtId="0" fontId="2" fillId="26" borderId="0" xfId="0" applyFont="1" applyFill="1" applyBorder="1" applyAlignment="1">
      <alignment wrapText="1"/>
    </xf>
    <xf numFmtId="0" fontId="2" fillId="254" borderId="0" xfId="0" applyFont="1" applyFill="1" applyBorder="1" applyAlignment="1">
      <alignment wrapText="1"/>
    </xf>
    <xf numFmtId="0" fontId="2" fillId="173" borderId="0" xfId="0" applyFont="1" applyFill="1" applyBorder="1" applyAlignment="1">
      <alignment wrapText="1"/>
    </xf>
    <xf numFmtId="0" fontId="2" fillId="362" borderId="0" xfId="0" applyFont="1" applyFill="1" applyBorder="1" applyAlignment="1">
      <alignment wrapText="1"/>
    </xf>
    <xf numFmtId="0" fontId="2" fillId="75" borderId="0" xfId="0" applyFont="1" applyFill="1" applyBorder="1" applyAlignment="1">
      <alignment wrapText="1"/>
    </xf>
    <xf numFmtId="0" fontId="2" fillId="184" borderId="0" xfId="0" applyFont="1" applyFill="1" applyBorder="1" applyAlignment="1">
      <alignment wrapText="1"/>
    </xf>
    <xf numFmtId="0" fontId="2" fillId="24" borderId="0" xfId="0" applyFont="1" applyFill="1" applyBorder="1" applyAlignment="1">
      <alignment wrapText="1"/>
    </xf>
    <xf numFmtId="0" fontId="2" fillId="105" borderId="0" xfId="0" applyFont="1" applyFill="1" applyBorder="1" applyAlignment="1">
      <alignment wrapText="1"/>
    </xf>
    <xf numFmtId="0" fontId="2" fillId="377" borderId="0" xfId="0" applyFont="1" applyFill="1" applyBorder="1" applyAlignment="1">
      <alignment wrapText="1"/>
    </xf>
    <xf numFmtId="0" fontId="2" fillId="327" borderId="0" xfId="0" applyFont="1" applyFill="1" applyBorder="1" applyAlignment="1">
      <alignment wrapText="1"/>
    </xf>
    <xf numFmtId="0" fontId="2" fillId="224" borderId="0" xfId="0" applyFont="1" applyFill="1" applyBorder="1" applyAlignment="1">
      <alignment wrapText="1"/>
    </xf>
    <xf numFmtId="0" fontId="2" fillId="115" borderId="0" xfId="0" applyFont="1" applyFill="1" applyBorder="1" applyAlignment="1">
      <alignment wrapText="1"/>
    </xf>
    <xf numFmtId="0" fontId="2" fillId="294" borderId="0" xfId="0" applyFont="1" applyFill="1" applyBorder="1" applyAlignment="1">
      <alignment wrapText="1"/>
    </xf>
    <xf numFmtId="0" fontId="2" fillId="162" borderId="0" xfId="0" applyFont="1" applyFill="1" applyBorder="1" applyAlignment="1">
      <alignment wrapText="1"/>
    </xf>
    <xf numFmtId="0" fontId="2" fillId="72" borderId="0" xfId="0" applyFont="1" applyFill="1" applyBorder="1" applyAlignment="1">
      <alignment wrapText="1"/>
    </xf>
    <xf numFmtId="0" fontId="2" fillId="433" borderId="0" xfId="0" applyFont="1" applyFill="1" applyBorder="1" applyAlignment="1">
      <alignment wrapText="1"/>
    </xf>
    <xf numFmtId="0" fontId="2" fillId="368" borderId="0" xfId="0" applyFont="1" applyFill="1" applyBorder="1" applyAlignment="1">
      <alignment wrapText="1"/>
    </xf>
    <xf numFmtId="0" fontId="2" fillId="18" borderId="0" xfId="0" applyFont="1" applyFill="1" applyBorder="1" applyAlignment="1">
      <alignment wrapText="1"/>
    </xf>
    <xf numFmtId="0" fontId="2" fillId="149" borderId="0" xfId="0" applyFont="1" applyFill="1" applyBorder="1" applyAlignment="1">
      <alignment wrapText="1"/>
    </xf>
    <xf numFmtId="0" fontId="2" fillId="353" borderId="0" xfId="0" applyFont="1" applyFill="1" applyBorder="1" applyAlignment="1">
      <alignment wrapText="1"/>
    </xf>
    <xf numFmtId="0" fontId="2" fillId="235" borderId="0" xfId="0" applyFont="1" applyFill="1" applyBorder="1" applyAlignment="1">
      <alignment wrapText="1"/>
    </xf>
    <xf numFmtId="0" fontId="2" fillId="64" borderId="0" xfId="0" applyFont="1" applyFill="1" applyBorder="1" applyAlignment="1">
      <alignment wrapText="1"/>
    </xf>
    <xf numFmtId="0" fontId="2" fillId="140" borderId="0" xfId="0" applyFont="1" applyFill="1" applyBorder="1" applyAlignment="1">
      <alignment wrapText="1"/>
    </xf>
    <xf numFmtId="0" fontId="2" fillId="68" borderId="0" xfId="0" applyFont="1" applyFill="1" applyBorder="1" applyAlignment="1">
      <alignment wrapText="1"/>
    </xf>
    <xf numFmtId="0" fontId="2" fillId="197" borderId="0" xfId="0" applyFont="1" applyFill="1" applyBorder="1" applyAlignment="1">
      <alignment wrapText="1"/>
    </xf>
    <xf numFmtId="0" fontId="2" fillId="193" borderId="0" xfId="0" applyFont="1" applyFill="1" applyBorder="1" applyAlignment="1">
      <alignment wrapText="1"/>
    </xf>
    <xf numFmtId="0" fontId="2" fillId="400" borderId="0" xfId="0" applyFont="1" applyFill="1" applyBorder="1" applyAlignment="1">
      <alignment wrapText="1"/>
    </xf>
    <xf numFmtId="0" fontId="2" fillId="319" borderId="0" xfId="0" applyFont="1" applyFill="1" applyBorder="1" applyAlignment="1">
      <alignment wrapText="1"/>
    </xf>
    <xf numFmtId="0" fontId="2" fillId="372" borderId="0" xfId="0" applyFont="1" applyFill="1" applyBorder="1" applyAlignment="1">
      <alignment wrapText="1"/>
    </xf>
    <xf numFmtId="0" fontId="2" fillId="30" borderId="0" xfId="0" applyFont="1" applyFill="1" applyBorder="1" applyAlignment="1">
      <alignment wrapText="1"/>
    </xf>
    <xf numFmtId="0" fontId="2" fillId="332" borderId="0" xfId="0" applyFont="1" applyFill="1" applyBorder="1" applyAlignment="1">
      <alignment wrapText="1"/>
    </xf>
    <xf numFmtId="0" fontId="2" fillId="77" borderId="0" xfId="0" applyFont="1" applyFill="1" applyBorder="1" applyAlignment="1">
      <alignment wrapText="1"/>
    </xf>
    <xf numFmtId="0" fontId="2" fillId="417" borderId="0" xfId="0" applyFont="1" applyFill="1" applyBorder="1" applyAlignment="1">
      <alignment wrapText="1"/>
    </xf>
    <xf numFmtId="0" fontId="2" fillId="404" borderId="0" xfId="0" applyFont="1" applyFill="1" applyBorder="1" applyAlignment="1">
      <alignment wrapText="1"/>
    </xf>
    <xf numFmtId="0" fontId="2" fillId="336" borderId="0" xfId="0" applyFont="1" applyFill="1" applyBorder="1" applyAlignment="1">
      <alignment wrapText="1"/>
    </xf>
    <xf numFmtId="0" fontId="2" fillId="10" borderId="0" xfId="0" applyFont="1" applyFill="1" applyBorder="1" applyAlignment="1">
      <alignment wrapText="1"/>
    </xf>
    <xf numFmtId="0" fontId="2" fillId="155" borderId="0" xfId="0" applyFont="1" applyFill="1" applyBorder="1" applyAlignment="1">
      <alignment wrapText="1"/>
    </xf>
    <xf numFmtId="0" fontId="2" fillId="406" borderId="0" xfId="0" applyFont="1" applyFill="1" applyBorder="1" applyAlignment="1">
      <alignment wrapText="1"/>
    </xf>
    <xf numFmtId="0" fontId="2" fillId="389" borderId="0" xfId="0" applyFont="1" applyFill="1" applyBorder="1" applyAlignment="1">
      <alignment wrapText="1"/>
    </xf>
    <xf numFmtId="0" fontId="2" fillId="261" borderId="0" xfId="0" applyFont="1" applyFill="1" applyBorder="1" applyAlignment="1">
      <alignment wrapText="1"/>
    </xf>
    <xf numFmtId="0" fontId="2" fillId="310" borderId="0" xfId="0" applyFont="1" applyFill="1" applyBorder="1" applyAlignment="1">
      <alignment wrapText="1"/>
    </xf>
    <xf numFmtId="0" fontId="2" fillId="340" borderId="0" xfId="0" applyFont="1" applyFill="1" applyBorder="1" applyAlignment="1">
      <alignment wrapText="1"/>
    </xf>
    <xf numFmtId="0" fontId="2" fillId="133" borderId="0" xfId="0" applyFont="1" applyFill="1" applyBorder="1" applyAlignment="1">
      <alignment wrapText="1"/>
    </xf>
    <xf numFmtId="0" fontId="2" fillId="146" borderId="0" xfId="0" applyFont="1" applyFill="1" applyBorder="1" applyAlignment="1">
      <alignment wrapText="1"/>
    </xf>
    <xf numFmtId="0" fontId="2" fillId="8" borderId="0" xfId="0" applyFont="1" applyFill="1" applyBorder="1" applyAlignment="1">
      <alignment wrapText="1"/>
    </xf>
    <xf numFmtId="0" fontId="2" fillId="449" borderId="0" xfId="0" applyFont="1" applyFill="1" applyBorder="1" applyAlignment="1">
      <alignment wrapText="1"/>
    </xf>
    <xf numFmtId="0" fontId="2" fillId="429" borderId="0" xfId="0" applyFont="1" applyFill="1" applyBorder="1" applyAlignment="1">
      <alignment wrapText="1"/>
    </xf>
    <xf numFmtId="0" fontId="2" fillId="266" borderId="0" xfId="0" applyFont="1" applyFill="1" applyBorder="1" applyAlignment="1">
      <alignment wrapText="1"/>
    </xf>
    <xf numFmtId="0" fontId="2" fillId="386" borderId="0" xfId="0" applyFont="1" applyFill="1" applyBorder="1" applyAlignment="1">
      <alignment wrapText="1"/>
    </xf>
    <xf numFmtId="0" fontId="2" fillId="20" borderId="0" xfId="0" applyFont="1" applyFill="1" applyBorder="1" applyAlignment="1">
      <alignment wrapText="1"/>
    </xf>
    <xf numFmtId="0" fontId="2" fillId="139" borderId="0" xfId="0" applyFont="1" applyFill="1" applyBorder="1" applyAlignment="1">
      <alignment wrapText="1"/>
    </xf>
    <xf numFmtId="0" fontId="2" fillId="407" borderId="0" xfId="0" applyFont="1" applyFill="1" applyBorder="1" applyAlignment="1">
      <alignment wrapText="1"/>
    </xf>
    <xf numFmtId="0" fontId="2" fillId="415" borderId="0" xfId="0" applyFont="1" applyFill="1" applyBorder="1" applyAlignment="1">
      <alignment wrapText="1"/>
    </xf>
    <xf numFmtId="0" fontId="2" fillId="208" borderId="0" xfId="0" applyFont="1" applyFill="1" applyBorder="1" applyAlignment="1">
      <alignment wrapText="1"/>
    </xf>
    <xf numFmtId="0" fontId="2" fillId="354" borderId="0" xfId="0" applyFont="1" applyFill="1" applyBorder="1" applyAlignment="1">
      <alignment wrapText="1"/>
    </xf>
    <xf numFmtId="0" fontId="2" fillId="448" borderId="0" xfId="0" applyFont="1" applyFill="1" applyBorder="1" applyAlignment="1">
      <alignment wrapText="1"/>
    </xf>
    <xf numFmtId="0" fontId="2" fillId="395" borderId="0" xfId="0" applyFont="1" applyFill="1" applyBorder="1" applyAlignment="1">
      <alignment wrapText="1"/>
    </xf>
    <xf numFmtId="0" fontId="2" fillId="315" borderId="0" xfId="0" applyFont="1" applyFill="1" applyBorder="1" applyAlignment="1">
      <alignment wrapText="1"/>
    </xf>
    <xf numFmtId="0" fontId="2" fillId="98" borderId="0" xfId="0" applyFont="1" applyFill="1" applyBorder="1" applyAlignment="1">
      <alignment wrapText="1"/>
    </xf>
    <xf numFmtId="0" fontId="2" fillId="134" borderId="0" xfId="0" applyFont="1" applyFill="1" applyBorder="1" applyAlignment="1">
      <alignment wrapText="1"/>
    </xf>
    <xf numFmtId="0" fontId="2" fillId="157" borderId="0" xfId="0" applyFont="1" applyFill="1" applyBorder="1" applyAlignment="1">
      <alignment wrapText="1"/>
    </xf>
    <xf numFmtId="0" fontId="2" fillId="201" borderId="0" xfId="0" applyFont="1" applyFill="1" applyBorder="1" applyAlignment="1">
      <alignment wrapText="1"/>
    </xf>
    <xf numFmtId="0" fontId="2" fillId="328" borderId="0" xfId="0" applyFont="1" applyFill="1" applyBorder="1" applyAlignment="1">
      <alignment wrapText="1"/>
    </xf>
    <xf numFmtId="0" fontId="2" fillId="295" borderId="0" xfId="0" applyFont="1" applyFill="1" applyBorder="1" applyAlignment="1">
      <alignment wrapText="1"/>
    </xf>
    <xf numFmtId="0" fontId="2" fillId="65" borderId="0" xfId="0" applyFont="1" applyFill="1" applyBorder="1" applyAlignment="1">
      <alignment wrapText="1"/>
    </xf>
    <xf numFmtId="0" fontId="2" fillId="175" borderId="0" xfId="0" applyFont="1" applyFill="1" applyBorder="1" applyAlignment="1">
      <alignment wrapText="1"/>
    </xf>
    <xf numFmtId="0" fontId="2" fillId="41" borderId="0" xfId="0" applyFont="1" applyFill="1" applyBorder="1" applyAlignment="1">
      <alignment wrapText="1"/>
    </xf>
    <xf numFmtId="0" fontId="2" fillId="117" borderId="0" xfId="0" applyFont="1" applyFill="1" applyBorder="1" applyAlignment="1">
      <alignment wrapText="1"/>
    </xf>
    <xf numFmtId="0" fontId="2" fillId="307" borderId="0" xfId="0" applyFont="1" applyFill="1" applyBorder="1" applyAlignment="1">
      <alignment wrapText="1"/>
    </xf>
    <xf numFmtId="0" fontId="2" fillId="306" borderId="0" xfId="0" applyFont="1" applyFill="1" applyBorder="1" applyAlignment="1">
      <alignment wrapText="1"/>
    </xf>
    <xf numFmtId="0" fontId="2" fillId="444" borderId="0" xfId="0" applyFont="1" applyFill="1" applyBorder="1" applyAlignment="1">
      <alignment wrapText="1"/>
    </xf>
    <xf numFmtId="0" fontId="2" fillId="270" borderId="0" xfId="0" applyFont="1" applyFill="1" applyBorder="1" applyAlignment="1">
      <alignment wrapText="1"/>
    </xf>
    <xf numFmtId="0" fontId="2" fillId="230" borderId="0" xfId="0" applyFont="1" applyFill="1" applyBorder="1" applyAlignment="1">
      <alignment wrapText="1"/>
    </xf>
    <xf numFmtId="0" fontId="2" fillId="143" borderId="0" xfId="0" applyFont="1" applyFill="1" applyBorder="1" applyAlignment="1">
      <alignment wrapText="1"/>
    </xf>
    <xf numFmtId="0" fontId="2" fillId="43" borderId="0" xfId="0" applyFont="1" applyFill="1" applyBorder="1" applyAlignment="1">
      <alignment wrapText="1"/>
    </xf>
    <xf numFmtId="0" fontId="2" fillId="128" borderId="0" xfId="0" applyFont="1" applyFill="1" applyBorder="1" applyAlignment="1">
      <alignment wrapText="1"/>
    </xf>
    <xf numFmtId="0" fontId="2" fillId="390" borderId="0" xfId="0" applyFont="1" applyFill="1" applyBorder="1" applyAlignment="1">
      <alignment wrapText="1"/>
    </xf>
    <xf numFmtId="0" fontId="2" fillId="337" borderId="0" xfId="0" applyFont="1" applyFill="1" applyBorder="1" applyAlignment="1">
      <alignment wrapText="1"/>
    </xf>
    <xf numFmtId="0" fontId="2" fillId="324" borderId="0" xfId="0" applyFont="1" applyFill="1" applyBorder="1" applyAlignment="1">
      <alignment wrapText="1"/>
    </xf>
    <xf numFmtId="0" fontId="2" fillId="401" borderId="0" xfId="0" applyFont="1" applyFill="1" applyBorder="1" applyAlignment="1">
      <alignment wrapText="1"/>
    </xf>
    <xf numFmtId="0" fontId="2" fillId="318" borderId="0" xfId="0" applyFont="1" applyFill="1" applyBorder="1" applyAlignment="1">
      <alignment wrapText="1"/>
    </xf>
    <xf numFmtId="0" fontId="2" fillId="217" borderId="0" xfId="0" applyFont="1" applyFill="1" applyBorder="1" applyAlignment="1">
      <alignment wrapText="1"/>
    </xf>
    <xf numFmtId="0" fontId="2" fillId="213" borderId="0" xfId="0" applyFont="1" applyFill="1" applyBorder="1" applyAlignment="1">
      <alignment wrapText="1"/>
    </xf>
    <xf numFmtId="0" fontId="2" fillId="111" borderId="0" xfId="0" applyFont="1" applyFill="1" applyBorder="1" applyAlignment="1">
      <alignment wrapText="1"/>
    </xf>
    <xf numFmtId="0" fontId="2" fillId="320" borderId="0" xfId="0" applyFont="1" applyFill="1" applyBorder="1" applyAlignment="1">
      <alignment wrapText="1"/>
    </xf>
    <xf numFmtId="0" fontId="2" fillId="38" borderId="0" xfId="0" applyFont="1" applyFill="1" applyBorder="1" applyAlignment="1">
      <alignment wrapText="1"/>
    </xf>
    <xf numFmtId="0" fontId="2" fillId="378" borderId="0" xfId="0" applyFont="1" applyFill="1" applyBorder="1" applyAlignment="1">
      <alignment wrapText="1"/>
    </xf>
    <xf numFmtId="0" fontId="2" fillId="94" borderId="0" xfId="0" applyFont="1" applyFill="1" applyBorder="1" applyAlignment="1">
      <alignment wrapText="1"/>
    </xf>
    <xf numFmtId="0" fontId="2" fillId="31" borderId="0" xfId="0" applyFont="1" applyFill="1" applyBorder="1" applyAlignment="1">
      <alignment wrapText="1"/>
    </xf>
    <xf numFmtId="0" fontId="2" fillId="348" borderId="0" xfId="0" applyFont="1" applyFill="1" applyBorder="1" applyAlignment="1">
      <alignment wrapText="1"/>
    </xf>
    <xf numFmtId="0" fontId="2" fillId="256" borderId="0" xfId="0" applyFont="1" applyFill="1" applyBorder="1" applyAlignment="1">
      <alignment wrapText="1"/>
    </xf>
    <xf numFmtId="0" fontId="2" fillId="84" borderId="0" xfId="0" applyFont="1" applyFill="1" applyBorder="1" applyAlignment="1">
      <alignment wrapText="1"/>
    </xf>
    <xf numFmtId="0" fontId="2" fillId="40" borderId="0" xfId="0" applyFont="1" applyFill="1" applyBorder="1" applyAlignment="1">
      <alignment wrapText="1"/>
    </xf>
    <xf numFmtId="0" fontId="2" fillId="242" borderId="0" xfId="0" applyFont="1" applyFill="1" applyBorder="1" applyAlignment="1">
      <alignment wrapText="1"/>
    </xf>
    <xf numFmtId="0" fontId="2" fillId="123" borderId="0" xfId="0" applyFont="1" applyFill="1" applyBorder="1" applyAlignment="1">
      <alignment wrapText="1"/>
    </xf>
    <xf numFmtId="0" fontId="2" fillId="454" borderId="0" xfId="0" applyFont="1" applyFill="1" applyBorder="1" applyAlignment="1">
      <alignment wrapText="1"/>
    </xf>
    <xf numFmtId="0" fontId="2" fillId="53" borderId="0" xfId="0" applyFont="1" applyFill="1" applyBorder="1" applyAlignment="1">
      <alignment wrapText="1"/>
    </xf>
    <xf numFmtId="0" fontId="2" fillId="425" borderId="0" xfId="0" applyFont="1" applyFill="1" applyBorder="1" applyAlignment="1">
      <alignment wrapText="1"/>
    </xf>
    <xf numFmtId="0" fontId="2" fillId="236" borderId="0" xfId="0" applyFont="1" applyFill="1" applyBorder="1" applyAlignment="1">
      <alignment wrapText="1"/>
    </xf>
    <xf numFmtId="0" fontId="2" fillId="358" borderId="0" xfId="0" applyFont="1" applyFill="1" applyBorder="1" applyAlignment="1">
      <alignment wrapText="1"/>
    </xf>
    <xf numFmtId="0" fontId="2" fillId="338" borderId="0" xfId="0" applyFont="1" applyFill="1" applyBorder="1" applyAlignment="1">
      <alignment wrapText="1"/>
    </xf>
    <xf numFmtId="0" fontId="2" fillId="57" borderId="0" xfId="0" applyFont="1" applyFill="1" applyBorder="1" applyAlignment="1">
      <alignment wrapText="1"/>
    </xf>
    <xf numFmtId="0" fontId="2" fillId="355" borderId="0" xfId="0" applyFont="1" applyFill="1" applyBorder="1" applyAlignment="1">
      <alignment wrapText="1"/>
    </xf>
    <xf numFmtId="0" fontId="2" fillId="158" borderId="0" xfId="0" applyFont="1" applyFill="1" applyBorder="1" applyAlignment="1">
      <alignment wrapText="1"/>
    </xf>
    <xf numFmtId="0" fontId="2" fillId="202" borderId="0" xfId="0" applyFont="1" applyFill="1" applyBorder="1" applyAlignment="1">
      <alignment wrapText="1"/>
    </xf>
    <xf numFmtId="0" fontId="2" fillId="6" borderId="0" xfId="0" applyFont="1" applyFill="1" applyBorder="1" applyAlignment="1">
      <alignment wrapText="1"/>
    </xf>
    <xf numFmtId="0" fontId="2" fillId="271" borderId="0" xfId="0" applyFont="1" applyFill="1" applyBorder="1" applyAlignment="1">
      <alignment wrapText="1"/>
    </xf>
    <xf numFmtId="0" fontId="2" fillId="434" borderId="0" xfId="0" applyFont="1" applyFill="1" applyBorder="1" applyAlignment="1">
      <alignment wrapText="1"/>
    </xf>
    <xf numFmtId="0" fontId="2" fillId="422" borderId="0" xfId="0" applyFont="1" applyFill="1" applyBorder="1" applyAlignment="1">
      <alignment wrapText="1"/>
    </xf>
    <xf numFmtId="0" fontId="2" fillId="59" borderId="0" xfId="0" applyFont="1" applyFill="1" applyBorder="1" applyAlignment="1">
      <alignment wrapText="1"/>
    </xf>
    <xf numFmtId="0" fontId="2" fillId="39" borderId="0" xfId="0" applyFont="1" applyFill="1" applyBorder="1" applyAlignment="1">
      <alignment wrapText="1"/>
    </xf>
    <xf numFmtId="0" fontId="2" fillId="262" borderId="0" xfId="0" applyFont="1" applyFill="1" applyBorder="1" applyAlignment="1">
      <alignment wrapText="1"/>
    </xf>
    <xf numFmtId="0" fontId="2" fillId="391" borderId="0" xfId="0" applyFont="1" applyFill="1" applyBorder="1" applyAlignment="1">
      <alignment wrapText="1"/>
    </xf>
    <xf numFmtId="0" fontId="2" fillId="341" borderId="0" xfId="0" applyFont="1" applyFill="1" applyBorder="1" applyAlignment="1">
      <alignment wrapText="1"/>
    </xf>
    <xf numFmtId="0" fontId="2" fillId="121" borderId="0" xfId="0" applyFont="1" applyFill="1" applyBorder="1" applyAlignment="1">
      <alignment wrapText="1"/>
    </xf>
    <xf numFmtId="0" fontId="2" fillId="25" borderId="0" xfId="0" applyFont="1" applyFill="1" applyBorder="1" applyAlignment="1">
      <alignment wrapText="1"/>
    </xf>
    <xf numFmtId="0" fontId="2" fillId="150" borderId="0" xfId="0" applyFont="1" applyFill="1" applyBorder="1" applyAlignment="1">
      <alignment wrapText="1"/>
    </xf>
    <xf numFmtId="0" fontId="2" fillId="412" borderId="0" xfId="0" applyFont="1" applyFill="1" applyBorder="1" applyAlignment="1">
      <alignment wrapText="1"/>
    </xf>
    <xf numFmtId="0" fontId="2" fillId="250" borderId="0" xfId="0" applyFont="1" applyFill="1" applyBorder="1" applyAlignment="1">
      <alignment wrapText="1"/>
    </xf>
    <xf numFmtId="0" fontId="2" fillId="413" borderId="0" xfId="0" applyFont="1" applyFill="1" applyBorder="1" applyAlignment="1">
      <alignment wrapText="1"/>
    </xf>
    <xf numFmtId="0" fontId="2" fillId="147" borderId="0" xfId="0" applyFont="1" applyFill="1" applyBorder="1" applyAlignment="1">
      <alignment wrapText="1"/>
    </xf>
    <xf numFmtId="0" fontId="2" fillId="101" borderId="0" xfId="0" applyFont="1" applyFill="1" applyBorder="1" applyAlignment="1">
      <alignment wrapText="1"/>
    </xf>
    <xf numFmtId="0" fontId="2" fillId="373" borderId="0" xfId="0" applyFont="1" applyFill="1" applyBorder="1" applyAlignment="1">
      <alignment wrapText="1"/>
    </xf>
    <xf numFmtId="0" fontId="2" fillId="227" borderId="0" xfId="0" applyFont="1" applyFill="1" applyBorder="1" applyAlignment="1">
      <alignment wrapText="1"/>
    </xf>
    <xf numFmtId="0" fontId="2" fillId="186" borderId="0" xfId="0" applyFont="1" applyFill="1" applyBorder="1" applyAlignment="1">
      <alignment wrapText="1"/>
    </xf>
    <xf numFmtId="0" fontId="2" fillId="80" borderId="0" xfId="0" applyFont="1" applyFill="1" applyBorder="1" applyAlignment="1">
      <alignment wrapText="1"/>
    </xf>
    <xf numFmtId="0" fontId="2" fillId="435" borderId="0" xfId="0" applyFont="1" applyFill="1" applyBorder="1" applyAlignment="1">
      <alignment wrapText="1"/>
    </xf>
    <xf numFmtId="0" fontId="2" fillId="100" borderId="0" xfId="0" applyFont="1" applyFill="1" applyBorder="1" applyAlignment="1">
      <alignment wrapText="1"/>
    </xf>
    <xf numFmtId="0" fontId="2" fillId="153" borderId="0" xfId="0" applyFont="1" applyFill="1" applyBorder="1" applyAlignment="1">
      <alignment wrapText="1"/>
    </xf>
    <xf numFmtId="0" fontId="2" fillId="311" borderId="0" xfId="0" applyFont="1" applyFill="1" applyBorder="1" applyAlignment="1">
      <alignment wrapText="1"/>
    </xf>
    <xf numFmtId="0" fontId="2" fillId="87" borderId="0" xfId="0" applyFont="1" applyFill="1" applyBorder="1" applyAlignment="1">
      <alignment wrapText="1"/>
    </xf>
    <xf numFmtId="0" fontId="2" fillId="62" borderId="0" xfId="0" applyFont="1" applyFill="1" applyBorder="1" applyAlignment="1">
      <alignment wrapText="1"/>
    </xf>
    <xf numFmtId="0" fontId="2" fillId="345" borderId="0" xfId="0" applyFont="1" applyFill="1" applyBorder="1" applyAlignment="1">
      <alignment wrapText="1"/>
    </xf>
    <xf numFmtId="0" fontId="2" fillId="325" borderId="0" xfId="0" applyFont="1" applyFill="1" applyBorder="1" applyAlignment="1">
      <alignment wrapText="1"/>
    </xf>
    <xf numFmtId="0" fontId="2" fillId="141" borderId="0" xfId="0" applyFont="1" applyFill="1" applyBorder="1" applyAlignment="1">
      <alignment wrapText="1"/>
    </xf>
    <xf numFmtId="0" fontId="2" fillId="411" borderId="0" xfId="0" applyFont="1" applyFill="1" applyBorder="1" applyAlignment="1">
      <alignment wrapText="1"/>
    </xf>
    <xf numFmtId="0" fontId="2" fillId="34" borderId="0" xfId="0" applyFont="1" applyFill="1" applyBorder="1" applyAlignment="1">
      <alignment wrapText="1"/>
    </xf>
    <xf numFmtId="0" fontId="2" fillId="9" borderId="0" xfId="0" applyFont="1" applyFill="1" applyBorder="1" applyAlignment="1">
      <alignment wrapText="1"/>
    </xf>
    <xf numFmtId="0" fontId="2" fillId="194" borderId="0" xfId="0" applyFont="1" applyFill="1" applyBorder="1" applyAlignment="1">
      <alignment wrapText="1"/>
    </xf>
    <xf numFmtId="0" fontId="2" fillId="135" borderId="0" xfId="0" applyFont="1" applyFill="1" applyBorder="1" applyAlignment="1">
      <alignment wrapText="1"/>
    </xf>
    <xf numFmtId="0" fontId="2" fillId="209" borderId="0" xfId="0" applyFont="1" applyFill="1" applyBorder="1" applyAlignment="1">
      <alignment wrapText="1"/>
    </xf>
    <xf numFmtId="0" fontId="2" fillId="410" borderId="0" xfId="0" applyFont="1" applyFill="1" applyBorder="1" applyAlignment="1">
      <alignment wrapText="1"/>
    </xf>
    <xf numFmtId="0" fontId="2" fillId="369" borderId="0" xfId="0" applyFont="1" applyFill="1" applyBorder="1" applyAlignment="1">
      <alignment wrapText="1"/>
    </xf>
    <xf numFmtId="0" fontId="2" fillId="205" borderId="0" xfId="0" applyFont="1" applyFill="1" applyBorder="1" applyAlignment="1">
      <alignment wrapText="1"/>
    </xf>
    <xf numFmtId="0" fontId="2" fillId="363" borderId="0" xfId="0" applyFont="1" applyFill="1" applyBorder="1" applyAlignment="1">
      <alignment wrapText="1"/>
    </xf>
    <xf numFmtId="0" fontId="2" fillId="402" borderId="0" xfId="0" applyFont="1" applyFill="1" applyBorder="1" applyAlignment="1">
      <alignment wrapText="1"/>
    </xf>
    <xf numFmtId="0" fontId="2" fillId="272" borderId="0" xfId="0" applyFont="1" applyFill="1" applyBorder="1" applyAlignment="1">
      <alignment wrapText="1"/>
    </xf>
    <xf numFmtId="0" fontId="2" fillId="349" borderId="0" xfId="0" applyFont="1" applyFill="1" applyBorder="1" applyAlignment="1">
      <alignment wrapText="1"/>
    </xf>
    <xf numFmtId="0" fontId="2" fillId="379" borderId="0" xfId="0" applyFont="1" applyFill="1" applyBorder="1" applyAlignment="1">
      <alignment wrapText="1"/>
    </xf>
    <xf numFmtId="0" fontId="2" fillId="19" borderId="0" xfId="0" applyFont="1" applyFill="1" applyBorder="1" applyAlignment="1">
      <alignment wrapText="1"/>
    </xf>
    <xf numFmtId="0" fontId="2" fillId="203" borderId="0" xfId="0" applyFont="1" applyFill="1" applyBorder="1" applyAlignment="1">
      <alignment wrapText="1"/>
    </xf>
    <xf numFmtId="0" fontId="2" fillId="443" borderId="0" xfId="0" applyFont="1" applyFill="1" applyBorder="1" applyAlignment="1">
      <alignment wrapText="1"/>
    </xf>
    <xf numFmtId="0" fontId="2" fillId="396" borderId="0" xfId="0" applyFont="1" applyFill="1" applyBorder="1" applyAlignment="1">
      <alignment wrapText="1"/>
    </xf>
    <xf numFmtId="0" fontId="2" fillId="437" borderId="0" xfId="0" applyFont="1" applyFill="1" applyBorder="1" applyAlignment="1">
      <alignment wrapText="1"/>
    </xf>
    <xf numFmtId="0" fontId="2" fillId="408" borderId="0" xfId="0" applyFont="1" applyFill="1" applyBorder="1" applyAlignment="1">
      <alignment wrapText="1"/>
    </xf>
    <xf numFmtId="0" fontId="2" fillId="102" borderId="0" xfId="0" applyFont="1" applyFill="1" applyBorder="1" applyAlignment="1">
      <alignment wrapText="1"/>
    </xf>
    <xf numFmtId="0" fontId="2" fillId="382" borderId="0" xfId="0" applyFont="1" applyFill="1" applyBorder="1" applyAlignment="1">
      <alignment wrapText="1"/>
    </xf>
    <xf numFmtId="0" fontId="2" fillId="384" borderId="0" xfId="0" applyFont="1" applyFill="1" applyBorder="1" applyAlignment="1">
      <alignment wrapText="1"/>
    </xf>
    <xf numFmtId="0" fontId="2" fillId="441" borderId="0" xfId="0" applyFont="1" applyFill="1" applyBorder="1" applyAlignment="1">
      <alignment wrapText="1"/>
    </xf>
    <xf numFmtId="0" fontId="2" fillId="198" borderId="0" xfId="0" applyFont="1" applyFill="1" applyBorder="1" applyAlignment="1">
      <alignment wrapText="1"/>
    </xf>
    <xf numFmtId="0" fontId="2" fillId="55" borderId="0" xfId="0" applyFont="1" applyFill="1" applyBorder="1" applyAlignment="1">
      <alignment wrapText="1"/>
    </xf>
    <xf numFmtId="0" fontId="2" fillId="243" borderId="0" xfId="0" applyFont="1" applyFill="1" applyBorder="1" applyAlignment="1">
      <alignment wrapText="1"/>
    </xf>
    <xf numFmtId="0" fontId="2" fillId="32" borderId="0" xfId="0" applyFont="1" applyFill="1" applyBorder="1" applyAlignment="1">
      <alignment wrapText="1"/>
    </xf>
    <xf numFmtId="0" fontId="2" fillId="329" borderId="0" xfId="0" applyFont="1" applyFill="1" applyBorder="1" applyAlignment="1">
      <alignment wrapText="1"/>
    </xf>
    <xf numFmtId="0" fontId="2" fillId="424" borderId="0" xfId="0" applyFont="1" applyFill="1" applyBorder="1" applyAlignment="1">
      <alignment wrapText="1"/>
    </xf>
    <xf numFmtId="0" fontId="2" fillId="21" borderId="0" xfId="0" applyFont="1" applyFill="1" applyBorder="1" applyAlignment="1">
      <alignment wrapText="1"/>
    </xf>
    <xf numFmtId="0" fontId="2" fillId="257" borderId="0" xfId="0" applyFont="1" applyFill="1" applyBorder="1" applyAlignment="1">
      <alignment wrapText="1"/>
    </xf>
    <xf numFmtId="0" fontId="2" fillId="118" borderId="0" xfId="0" applyFont="1" applyFill="1" applyBorder="1" applyAlignment="1">
      <alignment wrapText="1"/>
    </xf>
    <xf numFmtId="0" fontId="2" fillId="76" borderId="0" xfId="0" applyFont="1" applyFill="1" applyBorder="1" applyAlignment="1">
      <alignment wrapText="1"/>
    </xf>
    <xf numFmtId="0" fontId="2" fillId="237" borderId="0" xfId="0" applyFont="1" applyFill="1" applyBorder="1" applyAlignment="1">
      <alignment wrapText="1"/>
    </xf>
    <xf numFmtId="0" fontId="2" fillId="267" borderId="0" xfId="0" applyFont="1" applyFill="1" applyBorder="1" applyAlignment="1">
      <alignment wrapText="1"/>
    </xf>
    <xf numFmtId="0" fontId="2" fillId="210" borderId="0" xfId="0" applyFont="1" applyFill="1" applyBorder="1" applyAlignment="1">
      <alignment wrapText="1"/>
    </xf>
    <xf numFmtId="0" fontId="2" fillId="231" borderId="0" xfId="0" applyFont="1" applyFill="1" applyBorder="1" applyAlignment="1">
      <alignment wrapText="1"/>
    </xf>
    <xf numFmtId="0" fontId="2" fillId="214" borderId="0" xfId="0" applyFont="1" applyFill="1" applyBorder="1" applyAlignment="1">
      <alignment wrapText="1"/>
    </xf>
    <xf numFmtId="0" fontId="2" fillId="124" borderId="0" xfId="0" applyFont="1" applyFill="1" applyBorder="1" applyAlignment="1">
      <alignment wrapText="1"/>
    </xf>
    <xf numFmtId="0" fontId="2" fillId="359" borderId="0" xfId="0" applyFont="1" applyFill="1" applyBorder="1" applyAlignment="1">
      <alignment wrapText="1"/>
    </xf>
    <xf numFmtId="0" fontId="2" fillId="204" borderId="0" xfId="0" applyFont="1" applyFill="1" applyBorder="1" applyAlignment="1">
      <alignment wrapText="1"/>
    </xf>
    <xf numFmtId="0" fontId="2" fillId="312" borderId="0" xfId="0" applyFont="1" applyFill="1" applyBorder="1" applyAlignment="1">
      <alignment wrapText="1"/>
    </xf>
    <xf numFmtId="0" fontId="2" fillId="416" borderId="0" xfId="0" applyFont="1" applyFill="1" applyBorder="1" applyAlignment="1">
      <alignment wrapText="1"/>
    </xf>
    <xf numFmtId="0" fontId="2" fillId="54" borderId="0" xfId="0" applyFont="1" applyFill="1" applyBorder="1" applyAlignment="1">
      <alignment wrapText="1"/>
    </xf>
    <xf numFmtId="0" fontId="2" fillId="321" borderId="0" xfId="0" applyFont="1" applyFill="1" applyBorder="1" applyAlignment="1">
      <alignment wrapText="1"/>
    </xf>
    <xf numFmtId="0" fontId="2" fillId="326" borderId="0" xfId="0" applyFont="1" applyFill="1" applyBorder="1" applyAlignment="1">
      <alignment wrapText="1"/>
    </xf>
    <xf numFmtId="0" fontId="2" fillId="418" borderId="0" xfId="0" applyFont="1" applyFill="1" applyBorder="1" applyAlignment="1">
      <alignment wrapText="1"/>
    </xf>
    <xf numFmtId="0" fontId="2" fillId="275" borderId="0" xfId="0" applyFont="1" applyFill="1" applyBorder="1" applyAlignment="1">
      <alignment wrapText="1"/>
    </xf>
    <xf numFmtId="0" fontId="2" fillId="206" borderId="0" xfId="0" applyFont="1" applyFill="1" applyBorder="1" applyAlignment="1">
      <alignment wrapText="1"/>
    </xf>
    <xf numFmtId="0" fontId="2" fillId="66" borderId="0" xfId="0" applyFont="1" applyFill="1" applyBorder="1" applyAlignment="1">
      <alignment wrapText="1"/>
    </xf>
    <xf numFmtId="0" fontId="2" fillId="366" borderId="0" xfId="0" applyFont="1" applyFill="1" applyBorder="1" applyAlignment="1">
      <alignment wrapText="1"/>
    </xf>
    <xf numFmtId="0" fontId="2" fillId="251" borderId="0" xfId="0" applyFont="1" applyFill="1" applyBorder="1" applyAlignment="1">
      <alignment wrapText="1"/>
    </xf>
    <xf numFmtId="0" fontId="2" fillId="96" borderId="0" xfId="0" applyFont="1" applyFill="1" applyBorder="1" applyAlignment="1">
      <alignment wrapText="1"/>
    </xf>
    <xf numFmtId="0" fontId="2" fillId="11" borderId="0" xfId="0" applyFont="1" applyFill="1" applyBorder="1" applyAlignment="1">
      <alignment wrapText="1"/>
    </xf>
    <xf numFmtId="0" fontId="2" fillId="226" borderId="0" xfId="0" applyFont="1" applyFill="1" applyBorder="1" applyAlignment="1">
      <alignment wrapText="1"/>
    </xf>
    <xf numFmtId="0" fontId="2" fillId="163" borderId="0" xfId="0" applyFont="1" applyFill="1" applyBorder="1" applyAlignment="1">
      <alignment wrapText="1"/>
    </xf>
    <xf numFmtId="0" fontId="2" fillId="296" borderId="0" xfId="0" applyFont="1" applyFill="1" applyBorder="1" applyAlignment="1">
      <alignment wrapText="1"/>
    </xf>
    <xf numFmtId="0" fontId="2" fillId="70" borderId="0" xfId="0" applyFont="1" applyFill="1" applyBorder="1" applyAlignment="1">
      <alignment wrapText="1"/>
    </xf>
    <xf numFmtId="0" fontId="2" fillId="388" borderId="0" xfId="0" applyFont="1" applyFill="1" applyBorder="1" applyAlignment="1">
      <alignment wrapText="1"/>
    </xf>
    <xf numFmtId="0" fontId="2" fillId="60" borderId="0" xfId="0" applyFont="1" applyFill="1" applyBorder="1" applyAlignment="1">
      <alignment wrapText="1"/>
    </xf>
    <xf numFmtId="0" fontId="2" fillId="394" borderId="0" xfId="0" applyFont="1" applyFill="1" applyBorder="1" applyAlignment="1">
      <alignment wrapText="1"/>
    </xf>
    <xf numFmtId="0" fontId="2" fillId="85" borderId="0" xfId="0" applyFont="1" applyFill="1" applyBorder="1" applyAlignment="1">
      <alignment wrapText="1"/>
    </xf>
    <xf numFmtId="0" fontId="2" fillId="195" borderId="0" xfId="0" applyFont="1" applyFill="1" applyBorder="1" applyAlignment="1">
      <alignment wrapText="1"/>
    </xf>
    <xf numFmtId="0" fontId="2" fillId="263" borderId="0" xfId="0" applyFont="1" applyFill="1" applyBorder="1" applyAlignment="1">
      <alignment wrapText="1"/>
    </xf>
    <xf numFmtId="0" fontId="2" fillId="370" borderId="0" xfId="0" applyFont="1" applyFill="1" applyBorder="1" applyAlignment="1">
      <alignment wrapText="1"/>
    </xf>
    <xf numFmtId="0" fontId="2" fillId="238" borderId="0" xfId="0" applyFont="1" applyFill="1" applyBorder="1" applyAlignment="1">
      <alignment wrapText="1"/>
    </xf>
    <xf numFmtId="0" fontId="2" fillId="330" borderId="0" xfId="0" applyFont="1" applyFill="1" applyBorder="1" applyAlignment="1">
      <alignment wrapText="1"/>
    </xf>
    <xf numFmtId="0" fontId="2" fillId="297" borderId="0" xfId="0" applyFont="1" applyFill="1" applyBorder="1" applyAlignment="1">
      <alignment wrapText="1"/>
    </xf>
    <xf numFmtId="0" fontId="2" fillId="380" borderId="0" xfId="0" applyFont="1" applyFill="1" applyBorder="1" applyAlignment="1">
      <alignment wrapText="1"/>
    </xf>
    <xf numFmtId="0" fontId="2" fillId="159" borderId="0" xfId="0" applyFont="1" applyFill="1" applyBorder="1" applyAlignment="1">
      <alignment wrapText="1"/>
    </xf>
    <xf numFmtId="0" fontId="2" fillId="7" borderId="0" xfId="0" applyFont="1" applyFill="1" applyBorder="1" applyAlignment="1">
      <alignment wrapText="1"/>
    </xf>
    <xf numFmtId="0" fontId="2" fillId="151" borderId="0" xfId="0" applyFont="1" applyFill="1" applyBorder="1" applyAlignment="1">
      <alignment wrapText="1"/>
    </xf>
    <xf numFmtId="0" fontId="2" fillId="244" borderId="0" xfId="0" applyFont="1" applyFill="1" applyBorder="1" applyAlignment="1">
      <alignment wrapText="1"/>
    </xf>
    <xf numFmtId="0" fontId="2" fillId="112" borderId="0" xfId="0" applyFont="1" applyFill="1" applyBorder="1" applyAlignment="1">
      <alignment wrapText="1"/>
    </xf>
    <xf numFmtId="0" fontId="2" fillId="83" borderId="0" xfId="0" applyFont="1" applyFill="1" applyBorder="1" applyAlignment="1">
      <alignment wrapText="1"/>
    </xf>
    <xf numFmtId="0" fontId="2" fillId="430" borderId="0" xfId="0" applyFont="1" applyFill="1" applyBorder="1" applyAlignment="1">
      <alignment wrapText="1"/>
    </xf>
    <xf numFmtId="0" fontId="2" fillId="322" borderId="0" xfId="0" applyFont="1" applyFill="1" applyBorder="1" applyAlignment="1">
      <alignment wrapText="1"/>
    </xf>
    <xf numFmtId="0" fontId="2" fillId="71" borderId="0" xfId="0" applyFont="1" applyFill="1" applyBorder="1" applyAlignment="1">
      <alignment wrapText="1"/>
    </xf>
    <xf numFmtId="0" fontId="2" fillId="211" borderId="0" xfId="0" applyFont="1" applyFill="1" applyBorder="1" applyAlignment="1">
      <alignment wrapText="1"/>
    </xf>
    <xf numFmtId="0" fontId="2" fillId="313" borderId="0" xfId="0" applyFont="1" applyFill="1" applyBorder="1" applyAlignment="1">
      <alignment wrapText="1"/>
    </xf>
    <xf numFmtId="0" fontId="2" fillId="252" borderId="0" xfId="0" applyFont="1" applyFill="1" applyBorder="1" applyAlignment="1">
      <alignment wrapText="1"/>
    </xf>
    <xf numFmtId="0" fontId="2" fillId="298" borderId="0" xfId="0" applyFont="1" applyFill="1" applyBorder="1" applyAlignment="1">
      <alignment wrapText="1"/>
    </xf>
    <xf numFmtId="0" fontId="2" fillId="215" borderId="0" xfId="0" applyFont="1" applyFill="1" applyBorder="1" applyAlignment="1">
      <alignment wrapText="1"/>
    </xf>
    <xf numFmtId="0" fontId="2" fillId="22" borderId="0" xfId="0" applyFont="1" applyFill="1" applyBorder="1" applyAlignment="1">
      <alignment wrapText="1"/>
    </xf>
    <xf numFmtId="0" fontId="2" fillId="239" borderId="0" xfId="0" applyFont="1" applyFill="1" applyBorder="1" applyAlignment="1">
      <alignment wrapText="1"/>
    </xf>
    <xf numFmtId="0" fontId="2" fillId="419" borderId="0" xfId="0" applyFont="1" applyFill="1" applyBorder="1" applyAlignment="1">
      <alignment wrapText="1"/>
    </xf>
    <xf numFmtId="0" fontId="2" fillId="426" borderId="0" xfId="0" applyFont="1" applyFill="1" applyBorder="1" applyAlignment="1">
      <alignment wrapText="1"/>
    </xf>
    <xf numFmtId="0" fontId="2" fillId="12" borderId="0" xfId="0" applyFont="1" applyFill="1" applyBorder="1" applyAlignment="1">
      <alignment wrapText="1"/>
    </xf>
    <xf numFmtId="0" fontId="2" fillId="409" borderId="0" xfId="0" applyFont="1" applyFill="1" applyBorder="1" applyAlignment="1">
      <alignment wrapText="1"/>
    </xf>
    <xf numFmtId="0" fontId="2" fillId="346" borderId="0" xfId="0" applyFont="1" applyFill="1" applyBorder="1" applyAlignment="1">
      <alignment wrapText="1"/>
    </xf>
    <xf numFmtId="0" fontId="2" fillId="342" borderId="0" xfId="0" applyFont="1" applyFill="1" applyBorder="1" applyAlignment="1">
      <alignment wrapText="1"/>
    </xf>
    <xf numFmtId="0" fontId="2" fillId="35" borderId="0" xfId="0" applyFont="1" applyFill="1" applyBorder="1" applyAlignment="1">
      <alignment wrapText="1"/>
    </xf>
    <xf numFmtId="0" fontId="2" fillId="27" borderId="0" xfId="0" applyFont="1" applyFill="1" applyBorder="1" applyAlignment="1">
      <alignment wrapText="1"/>
    </xf>
    <xf numFmtId="0" fontId="2" fillId="156" borderId="0" xfId="0" applyFont="1" applyFill="1" applyBorder="1" applyAlignment="1">
      <alignment wrapText="1"/>
    </xf>
    <xf numFmtId="0" fontId="2" fillId="67" borderId="0" xfId="0" applyFont="1" applyFill="1" applyBorder="1" applyAlignment="1">
      <alignment wrapText="1"/>
    </xf>
    <xf numFmtId="0" fontId="2" fillId="264" borderId="0" xfId="0" applyFont="1" applyFill="1" applyBorder="1" applyAlignment="1">
      <alignment wrapText="1"/>
    </xf>
    <xf numFmtId="0" fontId="2" fillId="253" borderId="0" xfId="0" applyFont="1" applyFill="1" applyBorder="1" applyAlignment="1">
      <alignment wrapText="1"/>
    </xf>
    <xf numFmtId="0" fontId="2" fillId="259" borderId="0" xfId="0" applyFont="1" applyFill="1" applyBorder="1" applyAlignment="1">
      <alignment wrapText="1"/>
    </xf>
    <xf numFmtId="0" fontId="2" fillId="446" borderId="0" xfId="0" applyFont="1" applyFill="1" applyBorder="1" applyAlignment="1">
      <alignment wrapText="1"/>
    </xf>
    <xf numFmtId="0" fontId="2" fillId="125" borderId="0" xfId="0" applyFont="1" applyFill="1" applyBorder="1" applyAlignment="1">
      <alignment wrapText="1"/>
    </xf>
    <xf numFmtId="0" fontId="2" fillId="414" borderId="0" xfId="0" applyFont="1" applyFill="1" applyBorder="1" applyAlignment="1">
      <alignment wrapText="1"/>
    </xf>
    <xf numFmtId="0" fontId="2" fillId="119" borderId="0" xfId="0" applyFont="1" applyFill="1" applyBorder="1" applyAlignment="1">
      <alignment wrapText="1"/>
    </xf>
    <xf numFmtId="0" fontId="2" fillId="73" borderId="0" xfId="0" applyFont="1" applyFill="1" applyBorder="1" applyAlignment="1">
      <alignment wrapText="1"/>
    </xf>
    <xf numFmtId="0" fontId="2" fillId="232" borderId="0" xfId="0" applyFont="1" applyFill="1" applyBorder="1" applyAlignment="1">
      <alignment wrapText="1"/>
    </xf>
    <xf numFmtId="0" fontId="2" fillId="364" borderId="0" xfId="0" applyFont="1" applyFill="1" applyBorder="1" applyAlignment="1">
      <alignment wrapText="1"/>
    </xf>
    <xf numFmtId="0" fontId="2" fillId="51" borderId="0" xfId="0" applyFont="1" applyFill="1" applyBorder="1" applyAlignment="1">
      <alignment wrapText="1"/>
    </xf>
    <xf numFmtId="0" fontId="2" fillId="61" borderId="0" xfId="0" applyFont="1" applyFill="1" applyBorder="1" applyAlignment="1">
      <alignment wrapText="1"/>
    </xf>
    <xf numFmtId="0" fontId="2" fillId="314" borderId="0" xfId="0" applyFont="1" applyFill="1" applyBorder="1" applyAlignment="1">
      <alignment wrapText="1"/>
    </xf>
    <xf numFmtId="0" fontId="2" fillId="189" borderId="0" xfId="0" applyFont="1" applyFill="1" applyBorder="1" applyAlignment="1">
      <alignment wrapText="1"/>
    </xf>
    <xf numFmtId="0" fontId="2" fillId="352" borderId="0" xfId="0" applyFont="1" applyFill="1" applyBorder="1" applyAlignment="1">
      <alignment wrapText="1"/>
    </xf>
    <xf numFmtId="0" fontId="2" fillId="160" borderId="0" xfId="0" applyFont="1" applyFill="1" applyBorder="1" applyAlignment="1">
      <alignment wrapText="1"/>
    </xf>
    <xf numFmtId="0" fontId="2" fillId="148" borderId="0" xfId="0" applyFont="1" applyFill="1" applyBorder="1" applyAlignment="1">
      <alignment wrapText="1"/>
    </xf>
    <xf numFmtId="0" fontId="2" fillId="268" borderId="0" xfId="0" applyFont="1" applyFill="1" applyBorder="1" applyAlignment="1">
      <alignment wrapText="1"/>
    </xf>
    <xf numFmtId="0" fontId="2" fillId="216" borderId="0" xfId="0" applyFont="1" applyFill="1" applyBorder="1" applyAlignment="1">
      <alignment wrapText="1"/>
    </xf>
    <xf numFmtId="0" fontId="2" fillId="136" borderId="0" xfId="0" applyFont="1" applyFill="1" applyBorder="1" applyAlignment="1">
      <alignment wrapText="1"/>
    </xf>
    <xf numFmtId="0" fontId="2" fillId="385" borderId="0" xfId="0" applyFont="1" applyFill="1" applyBorder="1" applyAlignment="1">
      <alignment wrapText="1"/>
    </xf>
    <xf numFmtId="0" fontId="2" fillId="228" borderId="0" xfId="0" applyFont="1" applyFill="1" applyBorder="1" applyAlignment="1">
      <alignment wrapText="1"/>
    </xf>
    <xf numFmtId="0" fontId="2" fillId="273" borderId="0" xfId="0" applyFont="1" applyFill="1" applyBorder="1" applyAlignment="1">
      <alignment wrapText="1"/>
    </xf>
    <xf numFmtId="0" fontId="2" fillId="199" borderId="0" xfId="0" applyFont="1" applyFill="1" applyBorder="1" applyAlignment="1">
      <alignment wrapText="1"/>
    </xf>
    <xf numFmtId="0" fontId="2" fillId="92" borderId="0" xfId="0" applyFont="1" applyFill="1" applyBorder="1" applyAlignment="1">
      <alignment wrapText="1"/>
    </xf>
    <xf numFmtId="0" fontId="3" fillId="0" borderId="0" xfId="0" applyNumberFormat="1" applyFont="1" applyBorder="1"/>
    <xf numFmtId="0" fontId="2" fillId="220" borderId="0" xfId="0" applyFont="1" applyFill="1" applyBorder="1" applyAlignment="1">
      <alignment wrapText="1"/>
    </xf>
    <xf numFmtId="0" fontId="2" fillId="219" borderId="0" xfId="0" applyFont="1" applyFill="1" applyBorder="1" applyAlignment="1">
      <alignment wrapText="1"/>
    </xf>
    <xf numFmtId="0" fontId="2" fillId="350" borderId="0" xfId="0" applyFont="1" applyFill="1" applyBorder="1" applyAlignment="1">
      <alignment wrapText="1"/>
    </xf>
    <xf numFmtId="0" fontId="2" fillId="420" borderId="0" xfId="0" applyFont="1" applyFill="1" applyBorder="1" applyAlignment="1">
      <alignment wrapText="1"/>
    </xf>
    <xf numFmtId="0" fontId="2" fillId="405" borderId="0" xfId="0" applyFont="1" applyFill="1" applyBorder="1" applyAlignment="1">
      <alignment wrapText="1"/>
    </xf>
    <xf numFmtId="0" fontId="2" fillId="356" borderId="0" xfId="0" applyFont="1" applyFill="1" applyBorder="1" applyAlignment="1">
      <alignment wrapText="1"/>
    </xf>
    <xf numFmtId="0" fontId="2" fillId="247" borderId="0" xfId="0" applyFont="1" applyFill="1" applyBorder="1" applyAlignment="1">
      <alignment wrapText="1"/>
    </xf>
    <xf numFmtId="0" fontId="2" fillId="233" borderId="0" xfId="0" applyFont="1" applyFill="1" applyBorder="1" applyAlignment="1">
      <alignment wrapText="1"/>
    </xf>
    <xf numFmtId="0" fontId="2" fillId="190" borderId="0" xfId="0" applyFont="1" applyFill="1" applyBorder="1" applyAlignment="1">
      <alignment wrapText="1"/>
    </xf>
    <xf numFmtId="0" fontId="2" fillId="258" borderId="0" xfId="0" applyFont="1" applyFill="1" applyBorder="1" applyAlignment="1">
      <alignment wrapText="1"/>
    </xf>
    <xf numFmtId="0" fontId="2" fillId="225" borderId="0" xfId="0" applyFont="1" applyFill="1" applyBorder="1" applyAlignment="1">
      <alignment wrapText="1"/>
    </xf>
    <xf numFmtId="0" fontId="2" fillId="450" borderId="0" xfId="0" applyFont="1" applyFill="1" applyBorder="1" applyAlignment="1">
      <alignment wrapText="1"/>
    </xf>
    <xf numFmtId="0" fontId="2" fillId="69" borderId="0" xfId="0" applyFont="1" applyFill="1" applyBorder="1" applyAlignment="1">
      <alignment wrapText="1"/>
    </xf>
    <xf numFmtId="0" fontId="2" fillId="144" borderId="0" xfId="0" applyFont="1" applyFill="1" applyBorder="1" applyAlignment="1">
      <alignment wrapText="1"/>
    </xf>
    <xf numFmtId="0" fontId="2" fillId="188" borderId="0" xfId="0" applyFont="1" applyFill="1" applyBorder="1" applyAlignment="1">
      <alignment wrapText="1"/>
    </xf>
    <xf numFmtId="0" fontId="2" fillId="191" borderId="0" xfId="0" applyFont="1" applyFill="1" applyBorder="1" applyAlignment="1">
      <alignment wrapText="1"/>
    </xf>
    <xf numFmtId="0" fontId="2" fillId="192" borderId="0" xfId="0" applyFont="1" applyFill="1" applyBorder="1" applyAlignment="1">
      <alignment wrapText="1"/>
    </xf>
    <xf numFmtId="0" fontId="2" fillId="365" borderId="0" xfId="0" applyFont="1" applyFill="1" applyBorder="1" applyAlignment="1">
      <alignment wrapText="1"/>
    </xf>
    <xf numFmtId="0" fontId="2" fillId="116" borderId="0" xfId="0" applyFont="1" applyFill="1" applyBorder="1" applyAlignment="1">
      <alignment wrapText="1"/>
    </xf>
    <xf numFmtId="0" fontId="2" fillId="245" borderId="0" xfId="0" applyFont="1" applyFill="1" applyBorder="1" applyAlignment="1">
      <alignment wrapText="1"/>
    </xf>
    <xf numFmtId="0" fontId="2" fillId="187" borderId="0" xfId="0" applyFont="1" applyFill="1" applyBorder="1" applyAlignment="1">
      <alignment wrapText="1"/>
    </xf>
    <xf numFmtId="0" fontId="2" fillId="421" borderId="0" xfId="0" applyFont="1" applyFill="1" applyBorder="1" applyAlignment="1">
      <alignment wrapText="1"/>
    </xf>
    <xf numFmtId="0" fontId="0" fillId="458" borderId="0" xfId="0" applyFill="1"/>
    <xf numFmtId="0" fontId="0" fillId="459" borderId="0" xfId="0" applyFill="1"/>
    <xf numFmtId="0" fontId="0" fillId="460" borderId="0" xfId="0" applyFill="1"/>
    <xf numFmtId="0" fontId="0" fillId="461" borderId="0" xfId="0" applyFill="1"/>
    <xf numFmtId="0" fontId="0" fillId="462" borderId="0" xfId="0" applyFill="1"/>
    <xf numFmtId="0" fontId="0" fillId="463" borderId="0" xfId="0" applyFill="1"/>
    <xf numFmtId="0" fontId="0" fillId="464" borderId="0" xfId="0" applyFill="1"/>
    <xf numFmtId="0" fontId="0" fillId="465" borderId="0" xfId="0" applyFill="1"/>
    <xf numFmtId="0" fontId="0" fillId="466" borderId="0" xfId="0" applyFill="1"/>
    <xf numFmtId="0" fontId="0" fillId="467" borderId="0" xfId="0" applyFill="1"/>
    <xf numFmtId="0" fontId="0" fillId="468" borderId="0" xfId="0" applyFill="1"/>
    <xf numFmtId="0" fontId="0" fillId="469" borderId="0" xfId="0" applyFill="1"/>
    <xf numFmtId="0" fontId="0" fillId="470" borderId="0" xfId="0" applyFill="1"/>
    <xf numFmtId="0" fontId="0" fillId="471" borderId="0" xfId="0" applyFill="1"/>
    <xf numFmtId="0" fontId="0" fillId="472" borderId="0" xfId="0" applyFill="1"/>
    <xf numFmtId="0" fontId="0" fillId="473" borderId="0" xfId="0" applyFill="1"/>
    <xf numFmtId="0" fontId="0" fillId="474" borderId="0" xfId="0" applyFill="1"/>
    <xf numFmtId="0" fontId="0" fillId="475" borderId="0" xfId="0" applyFill="1"/>
    <xf numFmtId="0" fontId="0" fillId="476" borderId="0" xfId="0" applyFill="1"/>
    <xf numFmtId="0" fontId="0" fillId="477" borderId="0" xfId="0" applyFill="1"/>
    <xf numFmtId="0" fontId="0" fillId="478" borderId="0" xfId="0" applyFill="1"/>
    <xf numFmtId="0" fontId="0" fillId="479" borderId="0" xfId="0" applyFill="1"/>
    <xf numFmtId="0" fontId="0" fillId="480" borderId="0" xfId="0" applyFill="1"/>
    <xf numFmtId="0" fontId="0" fillId="481" borderId="0" xfId="0" applyFill="1"/>
    <xf numFmtId="0" fontId="0" fillId="482" borderId="0" xfId="0" applyFill="1"/>
    <xf numFmtId="0" fontId="0" fillId="483" borderId="0" xfId="0" applyFill="1"/>
    <xf numFmtId="0" fontId="0" fillId="484" borderId="0" xfId="0" applyFill="1"/>
    <xf numFmtId="0" fontId="0" fillId="485" borderId="0" xfId="0" applyFill="1"/>
    <xf numFmtId="0" fontId="0" fillId="486" borderId="0" xfId="0" applyFill="1"/>
    <xf numFmtId="0" fontId="0" fillId="487" borderId="0" xfId="0" applyFill="1"/>
    <xf numFmtId="0" fontId="0" fillId="488" borderId="0" xfId="0" applyFill="1"/>
    <xf numFmtId="0" fontId="0" fillId="489" borderId="0" xfId="0" applyFill="1"/>
    <xf numFmtId="0" fontId="0" fillId="490" borderId="0" xfId="0" applyFill="1"/>
    <xf numFmtId="0" fontId="0" fillId="491" borderId="0" xfId="0" applyFill="1"/>
    <xf numFmtId="0" fontId="0" fillId="492" borderId="0" xfId="0" applyFill="1"/>
    <xf numFmtId="0" fontId="0" fillId="493" borderId="0" xfId="0" applyFill="1"/>
    <xf numFmtId="0" fontId="0" fillId="494" borderId="0" xfId="0" applyFill="1"/>
    <xf numFmtId="0" fontId="0" fillId="495" borderId="0" xfId="0" applyFill="1"/>
    <xf numFmtId="0" fontId="0" fillId="496" borderId="0" xfId="0" applyFill="1"/>
    <xf numFmtId="0" fontId="0" fillId="497" borderId="0" xfId="0" applyFill="1"/>
    <xf numFmtId="0" fontId="0" fillId="498" borderId="0" xfId="0" applyFill="1"/>
    <xf numFmtId="0" fontId="0" fillId="499" borderId="0" xfId="0" applyFill="1"/>
    <xf numFmtId="0" fontId="0" fillId="500" borderId="0" xfId="0" applyFill="1"/>
    <xf numFmtId="0" fontId="0" fillId="501" borderId="0" xfId="0" applyFill="1"/>
    <xf numFmtId="0" fontId="0" fillId="502" borderId="0" xfId="0" applyFill="1"/>
    <xf numFmtId="0" fontId="0" fillId="503" borderId="0" xfId="0" applyFill="1"/>
    <xf numFmtId="0" fontId="0" fillId="504" borderId="0" xfId="0" applyFill="1"/>
    <xf numFmtId="0" fontId="0" fillId="505" borderId="0" xfId="0" applyFill="1"/>
    <xf numFmtId="0" fontId="0" fillId="506" borderId="0" xfId="0" applyFill="1"/>
    <xf numFmtId="0" fontId="0" fillId="507" borderId="0" xfId="0" applyFill="1"/>
    <xf numFmtId="0" fontId="0" fillId="508" borderId="0" xfId="0" applyFill="1"/>
    <xf numFmtId="0" fontId="0" fillId="509" borderId="0" xfId="0" applyFill="1"/>
    <xf numFmtId="0" fontId="0" fillId="510" borderId="0" xfId="0" applyFill="1"/>
    <xf numFmtId="0" fontId="0" fillId="511" borderId="0" xfId="0" applyFill="1"/>
    <xf numFmtId="0" fontId="0" fillId="512" borderId="0" xfId="0" applyFill="1"/>
    <xf numFmtId="0" fontId="0" fillId="513" borderId="0" xfId="0" applyFill="1"/>
    <xf numFmtId="0" fontId="0" fillId="514" borderId="0" xfId="0" applyFill="1"/>
    <xf numFmtId="0" fontId="0" fillId="515" borderId="0" xfId="0" applyFill="1"/>
    <xf numFmtId="0" fontId="0" fillId="516" borderId="0" xfId="0" applyFill="1"/>
    <xf numFmtId="0" fontId="0" fillId="517" borderId="0" xfId="0" applyFill="1"/>
    <xf numFmtId="0" fontId="0" fillId="518" borderId="0" xfId="0" applyFill="1"/>
    <xf numFmtId="0" fontId="0" fillId="519" borderId="0" xfId="0" applyFill="1"/>
    <xf numFmtId="0" fontId="0" fillId="520" borderId="0" xfId="0" applyFill="1"/>
    <xf numFmtId="0" fontId="0" fillId="521" borderId="0" xfId="0" applyFill="1"/>
    <xf numFmtId="0" fontId="0" fillId="522" borderId="0" xfId="0" applyFill="1"/>
    <xf numFmtId="0" fontId="0" fillId="523" borderId="0" xfId="0" applyFill="1"/>
    <xf numFmtId="0" fontId="0" fillId="524" borderId="0" xfId="0" applyFill="1"/>
    <xf numFmtId="0" fontId="0" fillId="525" borderId="0" xfId="0" applyFill="1"/>
    <xf numFmtId="0" fontId="0" fillId="526" borderId="0" xfId="0" applyFill="1"/>
    <xf numFmtId="0" fontId="0" fillId="527" borderId="0" xfId="0" applyFill="1"/>
    <xf numFmtId="0" fontId="0" fillId="528" borderId="0" xfId="0" applyFill="1"/>
    <xf numFmtId="0" fontId="0" fillId="529" borderId="0" xfId="0" applyFill="1"/>
    <xf numFmtId="0" fontId="0" fillId="530" borderId="0" xfId="0" applyFill="1"/>
    <xf numFmtId="0" fontId="0" fillId="531" borderId="0" xfId="0" applyFill="1"/>
    <xf numFmtId="0" fontId="0" fillId="532" borderId="0" xfId="0" applyFill="1"/>
    <xf numFmtId="0" fontId="0" fillId="533" borderId="0" xfId="0" applyFill="1"/>
    <xf numFmtId="0" fontId="0" fillId="534" borderId="0" xfId="0" applyFill="1"/>
    <xf numFmtId="0" fontId="0" fillId="535" borderId="0" xfId="0" applyFill="1"/>
    <xf numFmtId="0" fontId="0" fillId="536" borderId="0" xfId="0" applyFill="1"/>
    <xf numFmtId="0" fontId="0" fillId="537" borderId="0" xfId="0" applyFill="1"/>
    <xf numFmtId="0" fontId="0" fillId="538" borderId="0" xfId="0" applyFill="1"/>
    <xf numFmtId="0" fontId="0" fillId="539" borderId="0" xfId="0" applyFill="1"/>
    <xf numFmtId="0" fontId="0" fillId="540" borderId="0" xfId="0" applyFill="1"/>
    <xf numFmtId="0" fontId="0" fillId="541" borderId="0" xfId="0" applyFill="1"/>
    <xf numFmtId="0" fontId="0" fillId="542" borderId="0" xfId="0" applyFill="1"/>
    <xf numFmtId="0" fontId="0" fillId="543" borderId="0" xfId="0" applyFill="1"/>
    <xf numFmtId="0" fontId="0" fillId="544" borderId="0" xfId="0" applyFill="1"/>
    <xf numFmtId="0" fontId="0" fillId="545" borderId="0" xfId="0" applyFill="1"/>
    <xf numFmtId="0" fontId="0" fillId="546" borderId="0" xfId="0" applyFill="1"/>
    <xf numFmtId="0" fontId="0" fillId="547" borderId="0" xfId="0" applyFill="1"/>
    <xf numFmtId="0" fontId="0" fillId="548" borderId="0" xfId="0" applyFill="1"/>
    <xf numFmtId="0" fontId="0" fillId="549" borderId="0" xfId="0" applyFill="1"/>
    <xf numFmtId="0" fontId="0" fillId="550" borderId="0" xfId="0" applyFill="1"/>
    <xf numFmtId="0" fontId="0" fillId="551" borderId="0" xfId="0" applyFill="1"/>
    <xf numFmtId="0" fontId="0" fillId="552" borderId="0" xfId="0" applyFill="1"/>
    <xf numFmtId="0" fontId="0" fillId="553" borderId="0" xfId="0" applyFill="1"/>
    <xf numFmtId="0" fontId="0" fillId="554" borderId="0" xfId="0" applyFill="1"/>
    <xf numFmtId="0" fontId="0" fillId="421" borderId="0" xfId="0" applyFill="1"/>
    <xf numFmtId="0" fontId="0" fillId="555" borderId="0" xfId="0" applyFill="1"/>
    <xf numFmtId="0" fontId="0" fillId="556" borderId="0" xfId="0" applyFill="1"/>
    <xf numFmtId="0" fontId="0" fillId="557" borderId="0" xfId="0" applyFill="1"/>
    <xf numFmtId="0" fontId="0" fillId="558" borderId="0" xfId="0" applyFill="1"/>
    <xf numFmtId="0" fontId="0" fillId="559" borderId="0" xfId="0" applyFill="1"/>
    <xf numFmtId="0" fontId="0" fillId="560" borderId="0" xfId="0" applyFill="1"/>
    <xf numFmtId="0" fontId="0" fillId="561" borderId="0" xfId="0" applyFill="1"/>
    <xf numFmtId="0" fontId="0" fillId="562" borderId="0" xfId="0" applyFill="1"/>
    <xf numFmtId="0" fontId="0" fillId="563" borderId="0" xfId="0" applyFill="1"/>
    <xf numFmtId="0" fontId="0" fillId="564" borderId="0" xfId="0" applyFill="1"/>
    <xf numFmtId="0" fontId="0" fillId="565" borderId="0" xfId="0" applyFill="1"/>
    <xf numFmtId="0" fontId="0" fillId="566" borderId="0" xfId="0" applyFill="1"/>
    <xf numFmtId="0" fontId="0" fillId="567" borderId="0" xfId="0" applyFill="1"/>
    <xf numFmtId="0" fontId="0" fillId="3" borderId="0" xfId="0" applyFill="1"/>
    <xf numFmtId="0" fontId="0" fillId="0" borderId="0" xfId="0" applyAlignment="1">
      <alignment horizontal="right"/>
    </xf>
    <xf numFmtId="49" fontId="0" fillId="0" borderId="0" xfId="0" applyNumberForma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568" borderId="4" xfId="0" applyFont="1" applyFill="1" applyBorder="1" applyAlignment="1">
      <alignment horizontal="center" wrapText="1"/>
    </xf>
    <xf numFmtId="0" fontId="4" fillId="569" borderId="5" xfId="0" applyFont="1" applyFill="1" applyBorder="1" applyAlignment="1">
      <alignment horizontal="center"/>
    </xf>
    <xf numFmtId="0" fontId="4" fillId="568" borderId="5" xfId="0" applyFont="1" applyFill="1" applyBorder="1" applyAlignment="1">
      <alignment horizontal="center"/>
    </xf>
    <xf numFmtId="0" fontId="4" fillId="569" borderId="6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0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</dxf>
    <dxf>
      <font>
        <strike val="0"/>
        <outline val="0"/>
        <shadow val="0"/>
        <u val="none"/>
        <vertAlign val="baseline"/>
        <sz val="10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1" indent="0" justifyLastLine="0" shrinkToFit="0" readingOrder="0"/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strike val="0"/>
        <outline val="0"/>
        <shadow val="0"/>
        <u val="none"/>
        <vertAlign val="baseline"/>
        <sz val="10"/>
        <color theme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457</xdr:row>
      <xdr:rowOff>0</xdr:rowOff>
    </xdr:from>
    <xdr:to>
      <xdr:col>0</xdr:col>
      <xdr:colOff>381000</xdr:colOff>
      <xdr:row>457</xdr:row>
      <xdr:rowOff>9525</xdr:rowOff>
    </xdr:to>
    <xdr:pic>
      <xdr:nvPicPr>
        <xdr:cNvPr id="2" name="Picture 1" descr="http://www.camelia.sk/dmc/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4702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457</xdr:row>
      <xdr:rowOff>0</xdr:rowOff>
    </xdr:from>
    <xdr:to>
      <xdr:col>0</xdr:col>
      <xdr:colOff>381000</xdr:colOff>
      <xdr:row>457</xdr:row>
      <xdr:rowOff>9525</xdr:rowOff>
    </xdr:to>
    <xdr:pic>
      <xdr:nvPicPr>
        <xdr:cNvPr id="3" name="Picture 2" descr="http://www.camelia.sk/dmc/1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4702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206</xdr:row>
      <xdr:rowOff>0</xdr:rowOff>
    </xdr:from>
    <xdr:to>
      <xdr:col>0</xdr:col>
      <xdr:colOff>381000</xdr:colOff>
      <xdr:row>206</xdr:row>
      <xdr:rowOff>9525</xdr:rowOff>
    </xdr:to>
    <xdr:pic>
      <xdr:nvPicPr>
        <xdr:cNvPr id="4" name="Picture 3" descr="http://www.camelia.sk/dmc/1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6596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381000</xdr:colOff>
      <xdr:row>136</xdr:row>
      <xdr:rowOff>9525</xdr:rowOff>
    </xdr:to>
    <xdr:pic>
      <xdr:nvPicPr>
        <xdr:cNvPr id="5" name="Picture 4" descr="http://www.camelia.sk/dmc/1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0906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217</xdr:row>
      <xdr:rowOff>0</xdr:rowOff>
    </xdr:from>
    <xdr:to>
      <xdr:col>0</xdr:col>
      <xdr:colOff>381000</xdr:colOff>
      <xdr:row>217</xdr:row>
      <xdr:rowOff>9525</xdr:rowOff>
    </xdr:to>
    <xdr:pic>
      <xdr:nvPicPr>
        <xdr:cNvPr id="6" name="Picture 5" descr="http://www.camelia.sk/dmc/1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516636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279</xdr:row>
      <xdr:rowOff>0</xdr:rowOff>
    </xdr:from>
    <xdr:to>
      <xdr:col>0</xdr:col>
      <xdr:colOff>381000</xdr:colOff>
      <xdr:row>279</xdr:row>
      <xdr:rowOff>9525</xdr:rowOff>
    </xdr:to>
    <xdr:pic>
      <xdr:nvPicPr>
        <xdr:cNvPr id="7" name="Picture 6" descr="http://www.camelia.sk/dmc/1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578358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235</xdr:row>
      <xdr:rowOff>0</xdr:rowOff>
    </xdr:from>
    <xdr:to>
      <xdr:col>0</xdr:col>
      <xdr:colOff>381000</xdr:colOff>
      <xdr:row>235</xdr:row>
      <xdr:rowOff>9525</xdr:rowOff>
    </xdr:to>
    <xdr:pic>
      <xdr:nvPicPr>
        <xdr:cNvPr id="8" name="Picture 7" descr="http://www.camelia.sk/dmc/1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2466200"/>
          <a:ext cx="1162050" cy="952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7D9879-A1A3-46D6-97BE-9B8B567C6043}" name="Tableau1" displayName="Tableau1" ref="A1:I457" totalsRowShown="0" headerRowDxfId="20" dataDxfId="19" tableBorderDxfId="18" totalsRowBorderDxfId="17">
  <autoFilter ref="A1:I457" xr:uid="{457D9879-A1A3-46D6-97BE-9B8B567C6043}"/>
  <sortState xmlns:xlrd2="http://schemas.microsoft.com/office/spreadsheetml/2017/richdata2" ref="A2:I457">
    <sortCondition ref="I1:I457"/>
  </sortState>
  <tableColumns count="9">
    <tableColumn id="1" xr3:uid="{CDD49C7F-8C8F-460A-97FE-0A6FE9615785}" name="DMC" dataDxfId="16"/>
    <tableColumn id="2" xr3:uid="{767C69F3-78DF-4336-B83E-F88B5AEBC720}" name="Name" dataDxfId="15"/>
    <tableColumn id="3" xr3:uid="{D8E2DF6A-CD0D-4FA8-827B-77EC7EA0C2C3}" name="Color DMC" dataDxfId="14"/>
    <tableColumn id="4" xr3:uid="{146549AB-97A7-44B5-89F1-D020FEFB95B6}" name="Rouge" dataDxfId="13">
      <calculatedColumnFormula array="1">rgbr(Tableau1[[#This Row],[Color DMC]])</calculatedColumnFormula>
    </tableColumn>
    <tableColumn id="5" xr3:uid="{6424DF99-147C-4DDF-A267-4F9DFECA91FC}" name="Vert" dataDxfId="12">
      <calculatedColumnFormula array="1">rgbg(Tableau1[[#This Row],[Color DMC]])</calculatedColumnFormula>
    </tableColumn>
    <tableColumn id="6" xr3:uid="{871A2627-6601-426F-BDCE-05BC2D5F0459}" name="Bleu" dataDxfId="11">
      <calculatedColumnFormula array="1">rgbb(Tableau1[[#This Row],[Color DMC]])</calculatedColumnFormula>
    </tableColumn>
    <tableColumn id="7" xr3:uid="{D79CFEDE-94A8-4A66-90F9-0D1C9770EC70}" name="teinte" dataDxfId="2">
      <calculatedColumnFormula>((Tableau1[[#This Row],[Rouge]]* 299) + (Tableau1[[#This Row],[Vert]]* 587) + (Tableau1[[#This Row],[Bleu]]*114))</calculatedColumnFormula>
    </tableColumn>
    <tableColumn id="10" xr3:uid="{9B4889EE-A69D-4D01-B631-3E122834AF6F}" name="essai 4" dataDxfId="0">
      <calculatedColumnFormula>VLOOKUP(Tableau1[[#This Row],[DMC]],Feuil4!$A$3:$D$468,4,0)</calculatedColumnFormula>
    </tableColumn>
    <tableColumn id="8" xr3:uid="{2F9B4CA6-2886-4F47-BD87-61CE6064A07E}" name="essai5" dataDxfId="1">
      <calculatedColumnFormula>CONCATENATE(Tableau1[[#This Row],[essai 4]],TEXT(Tableau1[[#This Row],[teinte]],"0000000"))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9E0B8D-761A-44DE-B74A-92D6384284FB}" name="Tableau2" displayName="Tableau2" ref="H1:I57" totalsRowShown="0">
  <autoFilter ref="H1:I57" xr:uid="{E89E0B8D-761A-44DE-B74A-92D6384284FB}"/>
  <sortState xmlns:xlrd2="http://schemas.microsoft.com/office/spreadsheetml/2017/richdata2" ref="H2:I57">
    <sortCondition ref="H1:H57"/>
  </sortState>
  <tableColumns count="2">
    <tableColumn id="1" xr3:uid="{FCF6C3D6-4BDC-4307-AB2D-E9C27B62D26A}" name="Colonne1" dataDxfId="10"/>
    <tableColumn id="2" xr3:uid="{ED881EAA-2178-490C-B4DF-D79ECF7E23AD}" name="Colonne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4D50E7-7256-44D1-B2FB-9B82EF8774CF}" name="Tableau3" displayName="Tableau3" ref="A1:D467" totalsRowShown="0" headerRowBorderDxfId="8" tableBorderDxfId="9" totalsRowBorderDxfId="7">
  <autoFilter ref="A1:D467" xr:uid="{FE4D50E7-7256-44D1-B2FB-9B82EF8774CF}"/>
  <tableColumns count="4">
    <tableColumn id="1" xr3:uid="{2C297F16-1D9A-4DE1-979A-A0D11E9A03D9}" name="Reference DMC" dataDxfId="6"/>
    <tableColumn id="2" xr3:uid="{5F60A34B-8677-4D72-AE79-B77FE795D53F}" name="nom couleur DMC" dataDxfId="5"/>
    <tableColumn id="3" xr3:uid="{7535B14F-DF6C-4C33-93B1-1021313F410D}" name="type" dataDxfId="4"/>
    <tableColumn id="4" xr3:uid="{A356012B-1BB0-4A44-9084-438D163436C8}" name="Colonne nuancier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/>
  <dimension ref="A1:I457"/>
  <sheetViews>
    <sheetView tabSelected="1" zoomScaleNormal="100" workbookViewId="0">
      <pane xSplit="7" ySplit="1" topLeftCell="H2" activePane="bottomRight" state="frozen"/>
      <selection pane="topRight" activeCell="I1" sqref="I1"/>
      <selection pane="bottomLeft" activeCell="A2" sqref="A2"/>
      <selection pane="bottomRight" activeCell="K8" sqref="K8"/>
    </sheetView>
  </sheetViews>
  <sheetFormatPr baseColWidth="10" defaultRowHeight="12.75" x14ac:dyDescent="0.2"/>
  <cols>
    <col min="1" max="1" width="4" style="9" bestFit="1" customWidth="1"/>
    <col min="2" max="2" width="19.6328125" style="5" customWidth="1"/>
    <col min="3" max="3" width="9" style="4" bestFit="1" customWidth="1"/>
    <col min="4" max="4" width="5.81640625" style="4" bestFit="1" customWidth="1"/>
    <col min="5" max="5" width="4.453125" style="4" bestFit="1" customWidth="1"/>
    <col min="6" max="6" width="4.7265625" style="4" bestFit="1" customWidth="1"/>
    <col min="7" max="7" width="5.36328125" style="4" bestFit="1" customWidth="1"/>
    <col min="8" max="16384" width="10.90625" style="4"/>
  </cols>
  <sheetData>
    <row r="1" spans="1:9" x14ac:dyDescent="0.2">
      <c r="A1" s="1" t="s">
        <v>437</v>
      </c>
      <c r="B1" s="2" t="s">
        <v>436</v>
      </c>
      <c r="C1" s="3" t="s">
        <v>438</v>
      </c>
      <c r="D1" s="4" t="s">
        <v>439</v>
      </c>
      <c r="E1" s="4" t="s">
        <v>305</v>
      </c>
      <c r="F1" s="4" t="s">
        <v>394</v>
      </c>
      <c r="G1" s="4" t="s">
        <v>440</v>
      </c>
      <c r="H1" s="4" t="s">
        <v>1069</v>
      </c>
      <c r="I1" s="4" t="s">
        <v>1070</v>
      </c>
    </row>
    <row r="2" spans="1:9" x14ac:dyDescent="0.2">
      <c r="A2" s="9">
        <v>890</v>
      </c>
      <c r="B2" s="5" t="s">
        <v>220</v>
      </c>
      <c r="C2" s="459"/>
      <c r="D2" s="4" cm="1">
        <f t="array" ref="D2">rgbr(Tableau1[[#This Row],[Color DMC]])</f>
        <v>50</v>
      </c>
      <c r="E2" s="4" cm="1">
        <f t="array" ref="E2">rgbg(Tableau1[[#This Row],[Color DMC]])</f>
        <v>66</v>
      </c>
      <c r="F2" s="4" cm="1">
        <f t="array" ref="F2">rgbb(Tableau1[[#This Row],[Color DMC]])</f>
        <v>51</v>
      </c>
      <c r="G2" s="4">
        <f>((Tableau1[[#This Row],[Rouge]]* 299) + (Tableau1[[#This Row],[Vert]]* 587) + (Tableau1[[#This Row],[Bleu]]*114))</f>
        <v>59506</v>
      </c>
      <c r="H2" s="8">
        <f>VLOOKUP(Tableau1[[#This Row],[DMC]],Feuil4!$A$3:$D$468,4,0)</f>
        <v>10</v>
      </c>
      <c r="I2" s="8" t="str">
        <f>CONCATENATE(Tableau1[[#This Row],[essai 4]],TEXT(Tableau1[[#This Row],[teinte]],"0000000"))</f>
        <v>100059506</v>
      </c>
    </row>
    <row r="3" spans="1:9" x14ac:dyDescent="0.2">
      <c r="A3" s="9">
        <v>3818</v>
      </c>
      <c r="B3" s="5" t="s">
        <v>48</v>
      </c>
      <c r="C3" s="433"/>
      <c r="D3" s="4" cm="1">
        <f t="array" ref="D3">rgbr(Tableau1[[#This Row],[Color DMC]])</f>
        <v>0</v>
      </c>
      <c r="E3" s="4" cm="1">
        <f t="array" ref="E3">rgbg(Tableau1[[#This Row],[Color DMC]])</f>
        <v>93</v>
      </c>
      <c r="F3" s="4" cm="1">
        <f t="array" ref="F3">rgbb(Tableau1[[#This Row],[Color DMC]])</f>
        <v>46</v>
      </c>
      <c r="G3" s="4">
        <f>((Tableau1[[#This Row],[Rouge]]* 299) + (Tableau1[[#This Row],[Vert]]* 587) + (Tableau1[[#This Row],[Bleu]]*114))</f>
        <v>59835</v>
      </c>
      <c r="H3" s="8">
        <f>VLOOKUP(Tableau1[[#This Row],[DMC]],Feuil4!$A$3:$D$468,4,0)</f>
        <v>10</v>
      </c>
      <c r="I3" s="8" t="str">
        <f>CONCATENATE(Tableau1[[#This Row],[essai 4]],TEXT(Tableau1[[#This Row],[teinte]],"0000000"))</f>
        <v>100059835</v>
      </c>
    </row>
    <row r="4" spans="1:9" x14ac:dyDescent="0.2">
      <c r="A4" s="9">
        <v>895</v>
      </c>
      <c r="B4" s="5" t="s">
        <v>215</v>
      </c>
      <c r="C4" s="449"/>
      <c r="D4" s="20" cm="1">
        <f t="array" ref="D4">rgbr(Tableau1[[#This Row],[Color DMC]])</f>
        <v>52</v>
      </c>
      <c r="E4" s="4" cm="1">
        <f t="array" ref="E4">rgbg(Tableau1[[#This Row],[Color DMC]])</f>
        <v>75</v>
      </c>
      <c r="F4" s="4" cm="1">
        <f t="array" ref="F4">rgbb(Tableau1[[#This Row],[Color DMC]])</f>
        <v>46</v>
      </c>
      <c r="G4" s="4">
        <f>((Tableau1[[#This Row],[Rouge]]* 299) + (Tableau1[[#This Row],[Vert]]* 587) + (Tableau1[[#This Row],[Bleu]]*114))</f>
        <v>64817</v>
      </c>
      <c r="H4" s="8">
        <f>VLOOKUP(Tableau1[[#This Row],[DMC]],Feuil4!$A$3:$D$468,4,0)</f>
        <v>10</v>
      </c>
      <c r="I4" s="8" t="str">
        <f>CONCATENATE(Tableau1[[#This Row],[essai 4]],TEXT(Tableau1[[#This Row],[teinte]],"0000000"))</f>
        <v>100064817</v>
      </c>
    </row>
    <row r="5" spans="1:9" x14ac:dyDescent="0.2">
      <c r="A5" s="9">
        <v>986</v>
      </c>
      <c r="B5" s="5" t="s">
        <v>156</v>
      </c>
      <c r="C5" s="438"/>
      <c r="D5" s="4" cm="1">
        <f t="array" ref="D5">rgbr(Tableau1[[#This Row],[Color DMC]])</f>
        <v>46</v>
      </c>
      <c r="E5" s="4" cm="1">
        <f t="array" ref="E5">rgbg(Tableau1[[#This Row],[Color DMC]])</f>
        <v>82</v>
      </c>
      <c r="F5" s="4" cm="1">
        <f t="array" ref="F5">rgbb(Tableau1[[#This Row],[Color DMC]])</f>
        <v>48</v>
      </c>
      <c r="G5" s="4">
        <f>((Tableau1[[#This Row],[Rouge]]* 299) + (Tableau1[[#This Row],[Vert]]* 587) + (Tableau1[[#This Row],[Bleu]]*114))</f>
        <v>67360</v>
      </c>
      <c r="H5" s="8">
        <f>VLOOKUP(Tableau1[[#This Row],[DMC]],Feuil4!$A$3:$D$468,4,0)</f>
        <v>10</v>
      </c>
      <c r="I5" s="8" t="str">
        <f>CONCATENATE(Tableau1[[#This Row],[essai 4]],TEXT(Tableau1[[#This Row],[teinte]],"0000000"))</f>
        <v>100067360</v>
      </c>
    </row>
    <row r="6" spans="1:9" x14ac:dyDescent="0.2">
      <c r="A6" s="5">
        <v>319</v>
      </c>
      <c r="B6" s="6" t="s">
        <v>401</v>
      </c>
      <c r="C6" s="428"/>
      <c r="D6" s="4" cm="1">
        <f t="array" ref="D6">rgbr(Tableau1[[#This Row],[Color DMC]])</f>
        <v>58</v>
      </c>
      <c r="E6" s="4" cm="1">
        <f t="array" ref="E6">rgbg(Tableau1[[#This Row],[Color DMC]])</f>
        <v>85</v>
      </c>
      <c r="F6" s="4" cm="1">
        <f t="array" ref="F6">rgbb(Tableau1[[#This Row],[Color DMC]])</f>
        <v>59</v>
      </c>
      <c r="G6" s="4">
        <f>((Tableau1[[#This Row],[Rouge]]* 299) + (Tableau1[[#This Row],[Vert]]* 587) + (Tableau1[[#This Row],[Bleu]]*114))</f>
        <v>73963</v>
      </c>
      <c r="H6" s="8">
        <f>VLOOKUP(Tableau1[[#This Row],[DMC]],Feuil4!$A$3:$D$468,4,0)</f>
        <v>10</v>
      </c>
      <c r="I6" s="8" t="str">
        <f>CONCATENATE(Tableau1[[#This Row],[essai 4]],TEXT(Tableau1[[#This Row],[teinte]],"0000000"))</f>
        <v>100073963</v>
      </c>
    </row>
    <row r="7" spans="1:9" x14ac:dyDescent="0.2">
      <c r="A7" s="9">
        <v>3345</v>
      </c>
      <c r="B7" s="5" t="s">
        <v>122</v>
      </c>
      <c r="C7" s="427"/>
      <c r="D7" s="4" cm="1">
        <f t="array" ref="D7">rgbr(Tableau1[[#This Row],[Color DMC]])</f>
        <v>64</v>
      </c>
      <c r="E7" s="4" cm="1">
        <f t="array" ref="E7">rgbg(Tableau1[[#This Row],[Color DMC]])</f>
        <v>85</v>
      </c>
      <c r="F7" s="4" cm="1">
        <f t="array" ref="F7">rgbb(Tableau1[[#This Row],[Color DMC]])</f>
        <v>46</v>
      </c>
      <c r="G7" s="4">
        <f>((Tableau1[[#This Row],[Rouge]]* 299) + (Tableau1[[#This Row],[Vert]]* 587) + (Tableau1[[#This Row],[Bleu]]*114))</f>
        <v>74275</v>
      </c>
      <c r="H7" s="8">
        <f>VLOOKUP(Tableau1[[#This Row],[DMC]],Feuil4!$A$3:$D$468,4,0)</f>
        <v>10</v>
      </c>
      <c r="I7" s="8" t="str">
        <f>CONCATENATE(Tableau1[[#This Row],[essai 4]],TEXT(Tableau1[[#This Row],[teinte]],"0000000"))</f>
        <v>100074275</v>
      </c>
    </row>
    <row r="8" spans="1:9" x14ac:dyDescent="0.2">
      <c r="A8" s="9">
        <v>909</v>
      </c>
      <c r="B8" s="5" t="s">
        <v>206</v>
      </c>
      <c r="C8" s="406"/>
      <c r="D8" s="4" cm="1">
        <f t="array" ref="D8">rgbr(Tableau1[[#This Row],[Color DMC]])</f>
        <v>16</v>
      </c>
      <c r="E8" s="4" cm="1">
        <f t="array" ref="E8">rgbg(Tableau1[[#This Row],[Color DMC]])</f>
        <v>107</v>
      </c>
      <c r="F8" s="4" cm="1">
        <f t="array" ref="F8">rgbb(Tableau1[[#This Row],[Color DMC]])</f>
        <v>67</v>
      </c>
      <c r="G8" s="4">
        <f>((Tableau1[[#This Row],[Rouge]]* 299) + (Tableau1[[#This Row],[Vert]]* 587) + (Tableau1[[#This Row],[Bleu]]*114))</f>
        <v>75231</v>
      </c>
      <c r="H8" s="8">
        <f>VLOOKUP(Tableau1[[#This Row],[DMC]],Feuil4!$A$3:$D$468,4,0)</f>
        <v>10</v>
      </c>
      <c r="I8" s="8" t="str">
        <f>CONCATENATE(Tableau1[[#This Row],[essai 4]],TEXT(Tableau1[[#This Row],[teinte]],"0000000"))</f>
        <v>100075231</v>
      </c>
    </row>
    <row r="9" spans="1:9" x14ac:dyDescent="0.2">
      <c r="A9" s="9">
        <v>987</v>
      </c>
      <c r="B9" s="5" t="s">
        <v>155</v>
      </c>
      <c r="C9" s="397"/>
      <c r="D9" s="4" cm="1">
        <f t="array" ref="D9">rgbr(Tableau1[[#This Row],[Color DMC]])</f>
        <v>67</v>
      </c>
      <c r="E9" s="4" cm="1">
        <f t="array" ref="E9">rgbg(Tableau1[[#This Row],[Color DMC]])</f>
        <v>104</v>
      </c>
      <c r="F9" s="4" cm="1">
        <f t="array" ref="F9">rgbb(Tableau1[[#This Row],[Color DMC]])</f>
        <v>56</v>
      </c>
      <c r="G9" s="4">
        <f>((Tableau1[[#This Row],[Rouge]]* 299) + (Tableau1[[#This Row],[Vert]]* 587) + (Tableau1[[#This Row],[Bleu]]*114))</f>
        <v>87465</v>
      </c>
      <c r="H9" s="8">
        <f>VLOOKUP(Tableau1[[#This Row],[DMC]],Feuil4!$A$3:$D$468,4,0)</f>
        <v>10</v>
      </c>
      <c r="I9" s="8" t="str">
        <f>CONCATENATE(Tableau1[[#This Row],[essai 4]],TEXT(Tableau1[[#This Row],[teinte]],"0000000"))</f>
        <v>100087465</v>
      </c>
    </row>
    <row r="10" spans="1:9" x14ac:dyDescent="0.2">
      <c r="A10" s="9">
        <v>910</v>
      </c>
      <c r="B10" s="5" t="s">
        <v>205</v>
      </c>
      <c r="C10" s="363"/>
      <c r="D10" s="4" cm="1">
        <f t="array" ref="D10">rgbr(Tableau1[[#This Row],[Color DMC]])</f>
        <v>16</v>
      </c>
      <c r="E10" s="4" cm="1">
        <f t="array" ref="E10">rgbg(Tableau1[[#This Row],[Color DMC]])</f>
        <v>129</v>
      </c>
      <c r="F10" s="4" cm="1">
        <f t="array" ref="F10">rgbb(Tableau1[[#This Row],[Color DMC]])</f>
        <v>78</v>
      </c>
      <c r="G10" s="4">
        <f>((Tableau1[[#This Row],[Rouge]]* 299) + (Tableau1[[#This Row],[Vert]]* 587) + (Tableau1[[#This Row],[Bleu]]*114))</f>
        <v>89399</v>
      </c>
      <c r="H10" s="8">
        <f>VLOOKUP(Tableau1[[#This Row],[DMC]],Feuil4!$A$3:$D$468,4,0)</f>
        <v>10</v>
      </c>
      <c r="I10" s="8" t="str">
        <f>CONCATENATE(Tableau1[[#This Row],[essai 4]],TEXT(Tableau1[[#This Row],[teinte]],"0000000"))</f>
        <v>100089399</v>
      </c>
    </row>
    <row r="11" spans="1:9" x14ac:dyDescent="0.2">
      <c r="A11" s="5">
        <v>367</v>
      </c>
      <c r="B11" s="6" t="s">
        <v>383</v>
      </c>
      <c r="C11" s="388"/>
      <c r="D11" s="4" cm="1">
        <f t="array" ref="D11">rgbr(Tableau1[[#This Row],[Color DMC]])</f>
        <v>68</v>
      </c>
      <c r="E11" s="4" cm="1">
        <f t="array" ref="E11">rgbg(Tableau1[[#This Row],[Color DMC]])</f>
        <v>107</v>
      </c>
      <c r="F11" s="4" cm="1">
        <f t="array" ref="F11">rgbb(Tableau1[[#This Row],[Color DMC]])</f>
        <v>69</v>
      </c>
      <c r="G11" s="4">
        <f>((Tableau1[[#This Row],[Rouge]]* 299) + (Tableau1[[#This Row],[Vert]]* 587) + (Tableau1[[#This Row],[Bleu]]*114))</f>
        <v>91007</v>
      </c>
      <c r="H11" s="8">
        <f>VLOOKUP(Tableau1[[#This Row],[DMC]],Feuil4!$A$3:$D$468,4,0)</f>
        <v>10</v>
      </c>
      <c r="I11" s="8" t="str">
        <f>CONCATENATE(Tableau1[[#This Row],[essai 4]],TEXT(Tableau1[[#This Row],[teinte]],"0000000"))</f>
        <v>100091007</v>
      </c>
    </row>
    <row r="12" spans="1:9" x14ac:dyDescent="0.2">
      <c r="A12" s="9">
        <v>911</v>
      </c>
      <c r="B12" s="5" t="s">
        <v>204</v>
      </c>
      <c r="C12" s="332"/>
      <c r="D12" s="4" cm="1">
        <f t="array" ref="D12">rgbr(Tableau1[[#This Row],[Color DMC]])</f>
        <v>16</v>
      </c>
      <c r="E12" s="4" cm="1">
        <f t="array" ref="E12">rgbg(Tableau1[[#This Row],[Color DMC]])</f>
        <v>146</v>
      </c>
      <c r="F12" s="4" cm="1">
        <f t="array" ref="F12">rgbb(Tableau1[[#This Row],[Color DMC]])</f>
        <v>86</v>
      </c>
      <c r="G12" s="4">
        <f>((Tableau1[[#This Row],[Rouge]]* 299) + (Tableau1[[#This Row],[Vert]]* 587) + (Tableau1[[#This Row],[Bleu]]*114))</f>
        <v>100290</v>
      </c>
      <c r="H12" s="8">
        <f>VLOOKUP(Tableau1[[#This Row],[DMC]],Feuil4!$A$3:$D$468,4,0)</f>
        <v>10</v>
      </c>
      <c r="I12" s="8" t="str">
        <f>CONCATENATE(Tableau1[[#This Row],[essai 4]],TEXT(Tableau1[[#This Row],[teinte]],"0000000"))</f>
        <v>100100290</v>
      </c>
    </row>
    <row r="13" spans="1:9" x14ac:dyDescent="0.2">
      <c r="A13" s="9">
        <v>3346</v>
      </c>
      <c r="B13" s="5" t="s">
        <v>121</v>
      </c>
      <c r="C13" s="366"/>
      <c r="D13" s="4" cm="1">
        <f t="array" ref="D13">rgbr(Tableau1[[#This Row],[Color DMC]])</f>
        <v>86</v>
      </c>
      <c r="E13" s="4" cm="1">
        <f t="array" ref="E13">rgbg(Tableau1[[#This Row],[Color DMC]])</f>
        <v>116</v>
      </c>
      <c r="F13" s="4" cm="1">
        <f t="array" ref="F13">rgbb(Tableau1[[#This Row],[Color DMC]])</f>
        <v>59</v>
      </c>
      <c r="G13" s="4">
        <f>((Tableau1[[#This Row],[Rouge]]* 299) + (Tableau1[[#This Row],[Vert]]* 587) + (Tableau1[[#This Row],[Bleu]]*114))</f>
        <v>100532</v>
      </c>
      <c r="H13" s="8">
        <f>VLOOKUP(Tableau1[[#This Row],[DMC]],Feuil4!$A$3:$D$468,4,0)</f>
        <v>10</v>
      </c>
      <c r="I13" s="8" t="str">
        <f>CONCATENATE(Tableau1[[#This Row],[essai 4]],TEXT(Tableau1[[#This Row],[teinte]],"0000000"))</f>
        <v>100100532</v>
      </c>
    </row>
    <row r="14" spans="1:9" x14ac:dyDescent="0.2">
      <c r="A14" s="5">
        <v>320</v>
      </c>
      <c r="B14" s="6" t="s">
        <v>400</v>
      </c>
      <c r="C14" s="311"/>
      <c r="D14" s="57" cm="1">
        <f t="array" ref="D14">rgbr(Tableau1[[#This Row],[Color DMC]])</f>
        <v>96</v>
      </c>
      <c r="E14" s="4" cm="1">
        <f t="array" ref="E14">rgbg(Tableau1[[#This Row],[Color DMC]])</f>
        <v>140</v>
      </c>
      <c r="F14" s="4" cm="1">
        <f t="array" ref="F14">rgbb(Tableau1[[#This Row],[Color DMC]])</f>
        <v>89</v>
      </c>
      <c r="G14" s="4">
        <f>((Tableau1[[#This Row],[Rouge]]* 299) + (Tableau1[[#This Row],[Vert]]* 587) + (Tableau1[[#This Row],[Bleu]]*114))</f>
        <v>121030</v>
      </c>
      <c r="H14" s="8">
        <f>VLOOKUP(Tableau1[[#This Row],[DMC]],Feuil4!$A$3:$D$468,4,0)</f>
        <v>10</v>
      </c>
      <c r="I14" s="8" t="str">
        <f>CONCATENATE(Tableau1[[#This Row],[essai 4]],TEXT(Tableau1[[#This Row],[teinte]],"0000000"))</f>
        <v>100121030</v>
      </c>
    </row>
    <row r="15" spans="1:9" x14ac:dyDescent="0.2">
      <c r="A15" s="9">
        <v>988</v>
      </c>
      <c r="B15" s="5" t="s">
        <v>154</v>
      </c>
      <c r="C15" s="295"/>
      <c r="D15" s="4" cm="1">
        <f t="array" ref="D15">rgbr(Tableau1[[#This Row],[Color DMC]])</f>
        <v>102</v>
      </c>
      <c r="E15" s="4" cm="1">
        <f t="array" ref="E15">rgbg(Tableau1[[#This Row],[Color DMC]])</f>
        <v>146</v>
      </c>
      <c r="F15" s="4" cm="1">
        <f t="array" ref="F15">rgbb(Tableau1[[#This Row],[Color DMC]])</f>
        <v>74</v>
      </c>
      <c r="G15" s="4">
        <f>((Tableau1[[#This Row],[Rouge]]* 299) + (Tableau1[[#This Row],[Vert]]* 587) + (Tableau1[[#This Row],[Bleu]]*114))</f>
        <v>124636</v>
      </c>
      <c r="H15" s="8">
        <f>VLOOKUP(Tableau1[[#This Row],[DMC]],Feuil4!$A$3:$D$468,4,0)</f>
        <v>10</v>
      </c>
      <c r="I15" s="8" t="str">
        <f>CONCATENATE(Tableau1[[#This Row],[essai 4]],TEXT(Tableau1[[#This Row],[teinte]],"0000000"))</f>
        <v>100124636</v>
      </c>
    </row>
    <row r="16" spans="1:9" x14ac:dyDescent="0.2">
      <c r="A16" s="9">
        <v>3347</v>
      </c>
      <c r="B16" s="5" t="s">
        <v>120</v>
      </c>
      <c r="C16" s="286"/>
      <c r="D16" s="4" cm="1">
        <f t="array" ref="D16">rgbr(Tableau1[[#This Row],[Color DMC]])</f>
        <v>109</v>
      </c>
      <c r="E16" s="4" cm="1">
        <f t="array" ref="E16">rgbg(Tableau1[[#This Row],[Color DMC]])</f>
        <v>150</v>
      </c>
      <c r="F16" s="4" cm="1">
        <f t="array" ref="F16">rgbb(Tableau1[[#This Row],[Color DMC]])</f>
        <v>70</v>
      </c>
      <c r="G16" s="4">
        <f>((Tableau1[[#This Row],[Rouge]]* 299) + (Tableau1[[#This Row],[Vert]]* 587) + (Tableau1[[#This Row],[Bleu]]*114))</f>
        <v>128621</v>
      </c>
      <c r="H16" s="8">
        <f>VLOOKUP(Tableau1[[#This Row],[DMC]],Feuil4!$A$3:$D$468,4,0)</f>
        <v>10</v>
      </c>
      <c r="I16" s="8" t="str">
        <f>CONCATENATE(Tableau1[[#This Row],[essai 4]],TEXT(Tableau1[[#This Row],[teinte]],"0000000"))</f>
        <v>100128621</v>
      </c>
    </row>
    <row r="17" spans="1:9" x14ac:dyDescent="0.2">
      <c r="A17" s="9">
        <v>912</v>
      </c>
      <c r="B17" s="5" t="s">
        <v>203</v>
      </c>
      <c r="C17" s="245"/>
      <c r="D17" s="4" cm="1">
        <f t="array" ref="D17">rgbr(Tableau1[[#This Row],[Color DMC]])</f>
        <v>54</v>
      </c>
      <c r="E17" s="4" cm="1">
        <f t="array" ref="E17">rgbg(Tableau1[[#This Row],[Color DMC]])</f>
        <v>178</v>
      </c>
      <c r="F17" s="4" cm="1">
        <f t="array" ref="F17">rgbb(Tableau1[[#This Row],[Color DMC]])</f>
        <v>107</v>
      </c>
      <c r="G17" s="4">
        <f>((Tableau1[[#This Row],[Rouge]]* 299) + (Tableau1[[#This Row],[Vert]]* 587) + (Tableau1[[#This Row],[Bleu]]*114))</f>
        <v>132830</v>
      </c>
      <c r="H17" s="8">
        <f>VLOOKUP(Tableau1[[#This Row],[DMC]],Feuil4!$A$3:$D$468,4,0)</f>
        <v>10</v>
      </c>
      <c r="I17" s="8" t="str">
        <f>CONCATENATE(Tableau1[[#This Row],[essai 4]],TEXT(Tableau1[[#This Row],[teinte]],"0000000"))</f>
        <v>100132830</v>
      </c>
    </row>
    <row r="18" spans="1:9" x14ac:dyDescent="0.2">
      <c r="A18" s="9">
        <v>989</v>
      </c>
      <c r="B18" s="5" t="s">
        <v>153</v>
      </c>
      <c r="C18" s="252"/>
      <c r="D18" s="4" cm="1">
        <f t="array" ref="D18">rgbr(Tableau1[[#This Row],[Color DMC]])</f>
        <v>113</v>
      </c>
      <c r="E18" s="4" cm="1">
        <f t="array" ref="E18">rgbg(Tableau1[[#This Row],[Color DMC]])</f>
        <v>167</v>
      </c>
      <c r="F18" s="4" cm="1">
        <f t="array" ref="F18">rgbb(Tableau1[[#This Row],[Color DMC]])</f>
        <v>78</v>
      </c>
      <c r="G18" s="4">
        <f>((Tableau1[[#This Row],[Rouge]]* 299) + (Tableau1[[#This Row],[Vert]]* 587) + (Tableau1[[#This Row],[Bleu]]*114))</f>
        <v>140708</v>
      </c>
      <c r="H18" s="8">
        <f>VLOOKUP(Tableau1[[#This Row],[DMC]],Feuil4!$A$3:$D$468,4,0)</f>
        <v>10</v>
      </c>
      <c r="I18" s="8" t="str">
        <f>CONCATENATE(Tableau1[[#This Row],[essai 4]],TEXT(Tableau1[[#This Row],[teinte]],"0000000"))</f>
        <v>100140708</v>
      </c>
    </row>
    <row r="19" spans="1:9" x14ac:dyDescent="0.2">
      <c r="A19" s="9">
        <v>913</v>
      </c>
      <c r="B19" s="5" t="s">
        <v>202</v>
      </c>
      <c r="C19" s="187"/>
      <c r="D19" s="4" cm="1">
        <f t="array" ref="D19">rgbr(Tableau1[[#This Row],[Color DMC]])</f>
        <v>85</v>
      </c>
      <c r="E19" s="4" cm="1">
        <f t="array" ref="E19">rgbg(Tableau1[[#This Row],[Color DMC]])</f>
        <v>202</v>
      </c>
      <c r="F19" s="4" cm="1">
        <f t="array" ref="F19">rgbb(Tableau1[[#This Row],[Color DMC]])</f>
        <v>125</v>
      </c>
      <c r="G19" s="4">
        <f>((Tableau1[[#This Row],[Rouge]]* 299) + (Tableau1[[#This Row],[Vert]]* 587) + (Tableau1[[#This Row],[Bleu]]*114))</f>
        <v>158239</v>
      </c>
      <c r="H19" s="8">
        <f>VLOOKUP(Tableau1[[#This Row],[DMC]],Feuil4!$A$3:$D$468,4,0)</f>
        <v>10</v>
      </c>
      <c r="I19" s="8" t="str">
        <f>CONCATENATE(Tableau1[[#This Row],[essai 4]],TEXT(Tableau1[[#This Row],[teinte]],"0000000"))</f>
        <v>100158239</v>
      </c>
    </row>
    <row r="20" spans="1:9" x14ac:dyDescent="0.2">
      <c r="A20" s="5">
        <v>368</v>
      </c>
      <c r="B20" s="6" t="s">
        <v>382</v>
      </c>
      <c r="C20" s="184"/>
      <c r="D20" s="4" cm="1">
        <f t="array" ref="D20">rgbr(Tableau1[[#This Row],[Color DMC]])</f>
        <v>127</v>
      </c>
      <c r="E20" s="4" cm="1">
        <f t="array" ref="E20">rgbg(Tableau1[[#This Row],[Color DMC]])</f>
        <v>198</v>
      </c>
      <c r="F20" s="4" cm="1">
        <f t="array" ref="F20">rgbb(Tableau1[[#This Row],[Color DMC]])</f>
        <v>109</v>
      </c>
      <c r="G20" s="4">
        <f>((Tableau1[[#This Row],[Rouge]]* 299) + (Tableau1[[#This Row],[Vert]]* 587) + (Tableau1[[#This Row],[Bleu]]*114))</f>
        <v>166625</v>
      </c>
      <c r="H20" s="8">
        <f>VLOOKUP(Tableau1[[#This Row],[DMC]],Feuil4!$A$3:$D$468,4,0)</f>
        <v>10</v>
      </c>
      <c r="I20" s="8" t="str">
        <f>CONCATENATE(Tableau1[[#This Row],[essai 4]],TEXT(Tableau1[[#This Row],[teinte]],"0000000"))</f>
        <v>100166625</v>
      </c>
    </row>
    <row r="21" spans="1:9" x14ac:dyDescent="0.2">
      <c r="A21" s="9">
        <v>954</v>
      </c>
      <c r="B21" s="5" t="s">
        <v>175</v>
      </c>
      <c r="C21" s="135"/>
      <c r="D21" s="4" cm="1">
        <f t="array" ref="D21">rgbr(Tableau1[[#This Row],[Color DMC]])</f>
        <v>111</v>
      </c>
      <c r="E21" s="4" cm="1">
        <f t="array" ref="E21">rgbg(Tableau1[[#This Row],[Color DMC]])</f>
        <v>218</v>
      </c>
      <c r="F21" s="4" cm="1">
        <f t="array" ref="F21">rgbb(Tableau1[[#This Row],[Color DMC]])</f>
        <v>138</v>
      </c>
      <c r="G21" s="4">
        <f>((Tableau1[[#This Row],[Rouge]]* 299) + (Tableau1[[#This Row],[Vert]]* 587) + (Tableau1[[#This Row],[Bleu]]*114))</f>
        <v>176887</v>
      </c>
      <c r="H21" s="8">
        <f>VLOOKUP(Tableau1[[#This Row],[DMC]],Feuil4!$A$3:$D$468,4,0)</f>
        <v>10</v>
      </c>
      <c r="I21" s="8" t="str">
        <f>CONCATENATE(Tableau1[[#This Row],[essai 4]],TEXT(Tableau1[[#This Row],[teinte]],"0000000"))</f>
        <v>100176887</v>
      </c>
    </row>
    <row r="22" spans="1:9" x14ac:dyDescent="0.2">
      <c r="A22" s="9">
        <v>3348</v>
      </c>
      <c r="B22" s="5" t="s">
        <v>119</v>
      </c>
      <c r="C22" s="98"/>
      <c r="D22" s="4" cm="1">
        <f t="array" ref="D22">rgbr(Tableau1[[#This Row],[Color DMC]])</f>
        <v>190</v>
      </c>
      <c r="E22" s="4" cm="1">
        <f t="array" ref="E22">rgbg(Tableau1[[#This Row],[Color DMC]])</f>
        <v>223</v>
      </c>
      <c r="F22" s="4" cm="1">
        <f t="array" ref="F22">rgbb(Tableau1[[#This Row],[Color DMC]])</f>
        <v>116</v>
      </c>
      <c r="G22" s="4">
        <f>((Tableau1[[#This Row],[Rouge]]* 299) + (Tableau1[[#This Row],[Vert]]* 587) + (Tableau1[[#This Row],[Bleu]]*114))</f>
        <v>200935</v>
      </c>
      <c r="H22" s="8">
        <f>VLOOKUP(Tableau1[[#This Row],[DMC]],Feuil4!$A$3:$D$468,4,0)</f>
        <v>10</v>
      </c>
      <c r="I22" s="8" t="str">
        <f>CONCATENATE(Tableau1[[#This Row],[essai 4]],TEXT(Tableau1[[#This Row],[teinte]],"0000000"))</f>
        <v>100200935</v>
      </c>
    </row>
    <row r="23" spans="1:9" x14ac:dyDescent="0.2">
      <c r="A23" s="9">
        <v>955</v>
      </c>
      <c r="B23" s="5" t="s">
        <v>174</v>
      </c>
      <c r="C23" s="71"/>
      <c r="D23" s="4" cm="1">
        <f t="array" ref="D23">rgbr(Tableau1[[#This Row],[Color DMC]])</f>
        <v>168</v>
      </c>
      <c r="E23" s="4" cm="1">
        <f t="array" ref="E23">rgbg(Tableau1[[#This Row],[Color DMC]])</f>
        <v>235</v>
      </c>
      <c r="F23" s="4" cm="1">
        <f t="array" ref="F23">rgbb(Tableau1[[#This Row],[Color DMC]])</f>
        <v>173</v>
      </c>
      <c r="G23" s="4">
        <f>((Tableau1[[#This Row],[Rouge]]* 299) + (Tableau1[[#This Row],[Vert]]* 587) + (Tableau1[[#This Row],[Bleu]]*114))</f>
        <v>207899</v>
      </c>
      <c r="H23" s="8">
        <f>VLOOKUP(Tableau1[[#This Row],[DMC]],Feuil4!$A$3:$D$468,4,0)</f>
        <v>10</v>
      </c>
      <c r="I23" s="8" t="str">
        <f>CONCATENATE(Tableau1[[#This Row],[essai 4]],TEXT(Tableau1[[#This Row],[teinte]],"0000000"))</f>
        <v>100207899</v>
      </c>
    </row>
    <row r="24" spans="1:9" x14ac:dyDescent="0.2">
      <c r="A24" s="5">
        <v>164</v>
      </c>
      <c r="B24" s="6" t="s">
        <v>303</v>
      </c>
      <c r="C24" s="78"/>
      <c r="D24" s="4" cm="1">
        <f t="array" ref="D24">rgbr(Tableau1[[#This Row],[Color DMC]])</f>
        <v>186</v>
      </c>
      <c r="E24" s="4" cm="1">
        <f t="array" ref="E24">rgbg(Tableau1[[#This Row],[Color DMC]])</f>
        <v>228</v>
      </c>
      <c r="F24" s="4" cm="1">
        <f t="array" ref="F24">rgbb(Tableau1[[#This Row],[Color DMC]])</f>
        <v>182</v>
      </c>
      <c r="G24" s="4">
        <f>((Tableau1[[#This Row],[Rouge]]* 299) + (Tableau1[[#This Row],[Vert]]* 587) + (Tableau1[[#This Row],[Bleu]]*114))</f>
        <v>210198</v>
      </c>
      <c r="H24" s="8">
        <f>VLOOKUP(Tableau1[[#This Row],[DMC]],Feuil4!$A$3:$D$468,4,0)</f>
        <v>10</v>
      </c>
      <c r="I24" s="8" t="str">
        <f>CONCATENATE(Tableau1[[#This Row],[essai 4]],TEXT(Tableau1[[#This Row],[teinte]],"0000000"))</f>
        <v>100210198</v>
      </c>
    </row>
    <row r="25" spans="1:9" x14ac:dyDescent="0.2">
      <c r="A25" s="5">
        <v>369</v>
      </c>
      <c r="B25" s="6" t="s">
        <v>381</v>
      </c>
      <c r="C25" s="48"/>
      <c r="D25" s="4" cm="1">
        <f t="array" ref="D25">rgbr(Tableau1[[#This Row],[Color DMC]])</f>
        <v>205</v>
      </c>
      <c r="E25" s="4" cm="1">
        <f t="array" ref="E25">rgbg(Tableau1[[#This Row],[Color DMC]])</f>
        <v>239</v>
      </c>
      <c r="F25" s="4" cm="1">
        <f t="array" ref="F25">rgbb(Tableau1[[#This Row],[Color DMC]])</f>
        <v>166</v>
      </c>
      <c r="G25" s="4">
        <f>((Tableau1[[#This Row],[Rouge]]* 299) + (Tableau1[[#This Row],[Vert]]* 587) + (Tableau1[[#This Row],[Bleu]]*114))</f>
        <v>220512</v>
      </c>
      <c r="H25" s="8">
        <f>VLOOKUP(Tableau1[[#This Row],[DMC]],Feuil4!$A$3:$D$468,4,0)</f>
        <v>10</v>
      </c>
      <c r="I25" s="8" t="str">
        <f>CONCATENATE(Tableau1[[#This Row],[essai 4]],TEXT(Tableau1[[#This Row],[teinte]],"0000000"))</f>
        <v>100220512</v>
      </c>
    </row>
    <row r="26" spans="1:9" x14ac:dyDescent="0.2">
      <c r="A26" s="9">
        <v>772</v>
      </c>
      <c r="B26" s="5" t="s">
        <v>270</v>
      </c>
      <c r="C26" s="46"/>
      <c r="D26" s="4" cm="1">
        <f t="array" ref="D26">rgbr(Tableau1[[#This Row],[Color DMC]])</f>
        <v>215</v>
      </c>
      <c r="E26" s="4" cm="1">
        <f t="array" ref="E26">rgbg(Tableau1[[#This Row],[Color DMC]])</f>
        <v>239</v>
      </c>
      <c r="F26" s="4" cm="1">
        <f t="array" ref="F26">rgbb(Tableau1[[#This Row],[Color DMC]])</f>
        <v>167</v>
      </c>
      <c r="G26" s="4">
        <f>((Tableau1[[#This Row],[Rouge]]* 299) + (Tableau1[[#This Row],[Vert]]* 587) + (Tableau1[[#This Row],[Bleu]]*114))</f>
        <v>223616</v>
      </c>
      <c r="H26" s="8">
        <f>VLOOKUP(Tableau1[[#This Row],[DMC]],Feuil4!$A$3:$D$468,4,0)</f>
        <v>10</v>
      </c>
      <c r="I26" s="8" t="str">
        <f>CONCATENATE(Tableau1[[#This Row],[essai 4]],TEXT(Tableau1[[#This Row],[teinte]],"0000000"))</f>
        <v>100223616</v>
      </c>
    </row>
    <row r="27" spans="1:9" x14ac:dyDescent="0.2">
      <c r="A27" s="9">
        <v>814</v>
      </c>
      <c r="B27" s="5" t="s">
        <v>245</v>
      </c>
      <c r="C27" s="424"/>
      <c r="D27" s="4" cm="1">
        <f t="array" ref="D27">rgbr(Tableau1[[#This Row],[Color DMC]])</f>
        <v>113</v>
      </c>
      <c r="E27" s="4" cm="1">
        <f t="array" ref="E27">rgbg(Tableau1[[#This Row],[Color DMC]])</f>
        <v>16</v>
      </c>
      <c r="F27" s="4" cm="1">
        <f t="array" ref="F27">rgbb(Tableau1[[#This Row],[Color DMC]])</f>
        <v>51</v>
      </c>
      <c r="G27" s="4">
        <f>((Tableau1[[#This Row],[Rouge]]* 299) + (Tableau1[[#This Row],[Vert]]* 587) + (Tableau1[[#This Row],[Bleu]]*114))</f>
        <v>48993</v>
      </c>
      <c r="H27" s="8">
        <f>VLOOKUP(Tableau1[[#This Row],[DMC]],Feuil4!$A$3:$D$468,4,0)</f>
        <v>1</v>
      </c>
      <c r="I27" s="8" t="str">
        <f>CONCATENATE(Tableau1[[#This Row],[essai 4]],TEXT(Tableau1[[#This Row],[teinte]],"0000000"))</f>
        <v>10048993</v>
      </c>
    </row>
    <row r="28" spans="1:9" x14ac:dyDescent="0.2">
      <c r="A28" s="9">
        <v>815</v>
      </c>
      <c r="B28" s="5" t="s">
        <v>244</v>
      </c>
      <c r="C28" s="408"/>
      <c r="D28" s="4" cm="1">
        <f t="array" ref="D28">rgbr(Tableau1[[#This Row],[Color DMC]])</f>
        <v>128</v>
      </c>
      <c r="E28" s="4" cm="1">
        <f t="array" ref="E28">rgbg(Tableau1[[#This Row],[Color DMC]])</f>
        <v>11</v>
      </c>
      <c r="F28" s="4" cm="1">
        <f t="array" ref="F28">rgbb(Tableau1[[#This Row],[Color DMC]])</f>
        <v>52</v>
      </c>
      <c r="G28" s="4">
        <f>((Tableau1[[#This Row],[Rouge]]* 299) + (Tableau1[[#This Row],[Vert]]* 587) + (Tableau1[[#This Row],[Bleu]]*114))</f>
        <v>50657</v>
      </c>
      <c r="H28" s="8">
        <f>VLOOKUP(Tableau1[[#This Row],[DMC]],Feuil4!$A$3:$D$468,4,0)</f>
        <v>1</v>
      </c>
      <c r="I28" s="8" t="str">
        <f>CONCATENATE(Tableau1[[#This Row],[essai 4]],TEXT(Tableau1[[#This Row],[teinte]],"0000000"))</f>
        <v>10050657</v>
      </c>
    </row>
    <row r="29" spans="1:9" x14ac:dyDescent="0.2">
      <c r="A29" s="9">
        <v>498</v>
      </c>
      <c r="B29" s="5" t="s">
        <v>355</v>
      </c>
      <c r="C29" s="378"/>
      <c r="D29" s="4" cm="1">
        <f t="array" ref="D29">rgbr(Tableau1[[#This Row],[Color DMC]])</f>
        <v>151</v>
      </c>
      <c r="E29" s="4" cm="1">
        <f t="array" ref="E29">rgbg(Tableau1[[#This Row],[Color DMC]])</f>
        <v>11</v>
      </c>
      <c r="F29" s="4" cm="1">
        <f t="array" ref="F29">rgbb(Tableau1[[#This Row],[Color DMC]])</f>
        <v>44</v>
      </c>
      <c r="G29" s="4">
        <f>((Tableau1[[#This Row],[Rouge]]* 299) + (Tableau1[[#This Row],[Vert]]* 587) + (Tableau1[[#This Row],[Bleu]]*114))</f>
        <v>56622</v>
      </c>
      <c r="H29" s="8">
        <f>VLOOKUP(Tableau1[[#This Row],[DMC]],Feuil4!$A$3:$D$468,4,0)</f>
        <v>1</v>
      </c>
      <c r="I29" s="8" t="str">
        <f>CONCATENATE(Tableau1[[#This Row],[essai 4]],TEXT(Tableau1[[#This Row],[teinte]],"0000000"))</f>
        <v>10056622</v>
      </c>
    </row>
    <row r="30" spans="1:9" x14ac:dyDescent="0.2">
      <c r="A30" s="9">
        <v>816</v>
      </c>
      <c r="B30" s="5" t="s">
        <v>243</v>
      </c>
      <c r="C30" s="379"/>
      <c r="D30" s="4" cm="1">
        <f t="array" ref="D30">rgbr(Tableau1[[#This Row],[Color DMC]])</f>
        <v>146</v>
      </c>
      <c r="E30" s="20" cm="1">
        <f t="array" ref="E30">rgbg(Tableau1[[#This Row],[Color DMC]])</f>
        <v>18</v>
      </c>
      <c r="F30" s="20" cm="1">
        <f t="array" ref="F30">rgbb(Tableau1[[#This Row],[Color DMC]])</f>
        <v>56</v>
      </c>
      <c r="G30" s="20">
        <f>((Tableau1[[#This Row],[Rouge]]* 299) + (Tableau1[[#This Row],[Vert]]* 587) + (Tableau1[[#This Row],[Bleu]]*114))</f>
        <v>60604</v>
      </c>
      <c r="H30" s="8">
        <f>VLOOKUP(Tableau1[[#This Row],[DMC]],Feuil4!$A$3:$D$468,4,0)</f>
        <v>1</v>
      </c>
      <c r="I30" s="8" t="str">
        <f>CONCATENATE(Tableau1[[#This Row],[essai 4]],TEXT(Tableau1[[#This Row],[teinte]],"0000000"))</f>
        <v>10060604</v>
      </c>
    </row>
    <row r="31" spans="1:9" x14ac:dyDescent="0.2">
      <c r="A31" s="5">
        <v>304</v>
      </c>
      <c r="B31" s="6" t="s">
        <v>410</v>
      </c>
      <c r="C31" s="356"/>
      <c r="D31" s="4" cm="1">
        <f t="array" ref="D31">rgbr(Tableau1[[#This Row],[Color DMC]])</f>
        <v>161</v>
      </c>
      <c r="E31" s="4" cm="1">
        <f t="array" ref="E31">rgbg(Tableau1[[#This Row],[Color DMC]])</f>
        <v>12</v>
      </c>
      <c r="F31" s="4" cm="1">
        <f t="array" ref="F31">rgbb(Tableau1[[#This Row],[Color DMC]])</f>
        <v>57</v>
      </c>
      <c r="G31" s="4">
        <f>((Tableau1[[#This Row],[Rouge]]* 299) + (Tableau1[[#This Row],[Vert]]* 587) + (Tableau1[[#This Row],[Bleu]]*114))</f>
        <v>61681</v>
      </c>
      <c r="H31" s="8">
        <f>VLOOKUP(Tableau1[[#This Row],[DMC]],Feuil4!$A$3:$D$468,4,0)</f>
        <v>1</v>
      </c>
      <c r="I31" s="8" t="str">
        <f>CONCATENATE(Tableau1[[#This Row],[essai 4]],TEXT(Tableau1[[#This Row],[teinte]],"0000000"))</f>
        <v>10061681</v>
      </c>
    </row>
    <row r="32" spans="1:9" x14ac:dyDescent="0.2">
      <c r="A32" s="5">
        <v>321</v>
      </c>
      <c r="B32" s="6" t="s">
        <v>399</v>
      </c>
      <c r="C32" s="309"/>
      <c r="D32" s="4" cm="1">
        <f t="array" ref="D32">rgbr(Tableau1[[#This Row],[Color DMC]])</f>
        <v>189</v>
      </c>
      <c r="E32" s="4" cm="1">
        <f t="array" ref="E32">rgbg(Tableau1[[#This Row],[Color DMC]])</f>
        <v>17</v>
      </c>
      <c r="F32" s="4" cm="1">
        <f t="array" ref="F32">rgbb(Tableau1[[#This Row],[Color DMC]])</f>
        <v>54</v>
      </c>
      <c r="G32" s="4">
        <f>((Tableau1[[#This Row],[Rouge]]* 299) + (Tableau1[[#This Row],[Vert]]* 587) + (Tableau1[[#This Row],[Bleu]]*114))</f>
        <v>72646</v>
      </c>
      <c r="H32" s="8">
        <f>VLOOKUP(Tableau1[[#This Row],[DMC]],Feuil4!$A$3:$D$468,4,0)</f>
        <v>1</v>
      </c>
      <c r="I32" s="8" t="str">
        <f>CONCATENATE(Tableau1[[#This Row],[essai 4]],TEXT(Tableau1[[#This Row],[teinte]],"0000000"))</f>
        <v>10072646</v>
      </c>
    </row>
    <row r="33" spans="1:9" x14ac:dyDescent="0.2">
      <c r="A33" s="5">
        <v>347</v>
      </c>
      <c r="B33" s="6" t="s">
        <v>391</v>
      </c>
      <c r="C33" s="337"/>
      <c r="D33" s="4" cm="1">
        <f t="array" ref="D33">rgbr(Tableau1[[#This Row],[Color DMC]])</f>
        <v>171</v>
      </c>
      <c r="E33" s="4" cm="1">
        <f t="array" ref="E33">rgbg(Tableau1[[#This Row],[Color DMC]])</f>
        <v>27</v>
      </c>
      <c r="F33" s="4" cm="1">
        <f t="array" ref="F33">rgbb(Tableau1[[#This Row],[Color DMC]])</f>
        <v>51</v>
      </c>
      <c r="G33" s="4">
        <f>((Tableau1[[#This Row],[Rouge]]* 299) + (Tableau1[[#This Row],[Vert]]* 587) + (Tableau1[[#This Row],[Bleu]]*114))</f>
        <v>72792</v>
      </c>
      <c r="H33" s="8">
        <f>VLOOKUP(Tableau1[[#This Row],[DMC]],Feuil4!$A$3:$D$468,4,0)</f>
        <v>1</v>
      </c>
      <c r="I33" s="8" t="str">
        <f>CONCATENATE(Tableau1[[#This Row],[essai 4]],TEXT(Tableau1[[#This Row],[teinte]],"0000000"))</f>
        <v>10072792</v>
      </c>
    </row>
    <row r="34" spans="1:9" x14ac:dyDescent="0.2">
      <c r="A34" s="9">
        <v>817</v>
      </c>
      <c r="B34" s="5" t="s">
        <v>242</v>
      </c>
      <c r="C34" s="310"/>
      <c r="D34" s="4" cm="1">
        <f t="array" ref="D34">rgbr(Tableau1[[#This Row],[Color DMC]])</f>
        <v>187</v>
      </c>
      <c r="E34" s="20" cm="1">
        <f t="array" ref="E34">rgbg(Tableau1[[#This Row],[Color DMC]])</f>
        <v>22</v>
      </c>
      <c r="F34" s="20" cm="1">
        <f t="array" ref="F34">rgbb(Tableau1[[#This Row],[Color DMC]])</f>
        <v>48</v>
      </c>
      <c r="G34" s="20">
        <f>((Tableau1[[#This Row],[Rouge]]* 299) + (Tableau1[[#This Row],[Vert]]* 587) + (Tableau1[[#This Row],[Bleu]]*114))</f>
        <v>74299</v>
      </c>
      <c r="H34" s="8">
        <f>VLOOKUP(Tableau1[[#This Row],[DMC]],Feuil4!$A$3:$D$468,4,0)</f>
        <v>1</v>
      </c>
      <c r="I34" s="8" t="str">
        <f>CONCATENATE(Tableau1[[#This Row],[essai 4]],TEXT(Tableau1[[#This Row],[teinte]],"0000000"))</f>
        <v>10074299</v>
      </c>
    </row>
    <row r="35" spans="1:9" x14ac:dyDescent="0.2">
      <c r="A35" s="9">
        <v>666</v>
      </c>
      <c r="B35" s="5" t="s">
        <v>309</v>
      </c>
      <c r="C35" s="272"/>
      <c r="D35" s="4" cm="1">
        <f t="array" ref="D35">rgbr(Tableau1[[#This Row],[Color DMC]])</f>
        <v>206</v>
      </c>
      <c r="E35" s="4" cm="1">
        <f t="array" ref="E35">rgbg(Tableau1[[#This Row],[Color DMC]])</f>
        <v>27</v>
      </c>
      <c r="F35" s="4" cm="1">
        <f t="array" ref="F35">rgbb(Tableau1[[#This Row],[Color DMC]])</f>
        <v>51</v>
      </c>
      <c r="G35" s="4">
        <f>((Tableau1[[#This Row],[Rouge]]* 299) + (Tableau1[[#This Row],[Vert]]* 587) + (Tableau1[[#This Row],[Bleu]]*114))</f>
        <v>83257</v>
      </c>
      <c r="H35" s="8">
        <f>VLOOKUP(Tableau1[[#This Row],[DMC]],Feuil4!$A$3:$D$468,4,0)</f>
        <v>1</v>
      </c>
      <c r="I35" s="8" t="str">
        <f>CONCATENATE(Tableau1[[#This Row],[essai 4]],TEXT(Tableau1[[#This Row],[teinte]],"0000000"))</f>
        <v>10083257</v>
      </c>
    </row>
    <row r="36" spans="1:9" x14ac:dyDescent="0.2">
      <c r="A36" s="5">
        <v>349</v>
      </c>
      <c r="B36" s="6" t="s">
        <v>390</v>
      </c>
      <c r="C36" s="271"/>
      <c r="D36" s="4" cm="1">
        <f t="array" ref="D36">rgbr(Tableau1[[#This Row],[Color DMC]])</f>
        <v>198</v>
      </c>
      <c r="E36" s="4" cm="1">
        <f t="array" ref="E36">rgbg(Tableau1[[#This Row],[Color DMC]])</f>
        <v>44</v>
      </c>
      <c r="F36" s="4" cm="1">
        <f t="array" ref="F36">rgbb(Tableau1[[#This Row],[Color DMC]])</f>
        <v>56</v>
      </c>
      <c r="G36" s="4">
        <f>((Tableau1[[#This Row],[Rouge]]* 299) + (Tableau1[[#This Row],[Vert]]* 587) + (Tableau1[[#This Row],[Bleu]]*114))</f>
        <v>91414</v>
      </c>
      <c r="H36" s="8">
        <f>VLOOKUP(Tableau1[[#This Row],[DMC]],Feuil4!$A$3:$D$468,4,0)</f>
        <v>1</v>
      </c>
      <c r="I36" s="8" t="str">
        <f>CONCATENATE(Tableau1[[#This Row],[essai 4]],TEXT(Tableau1[[#This Row],[teinte]],"0000000"))</f>
        <v>10091414</v>
      </c>
    </row>
    <row r="37" spans="1:9" x14ac:dyDescent="0.2">
      <c r="A37" s="9">
        <v>3328</v>
      </c>
      <c r="B37" s="5" t="s">
        <v>125</v>
      </c>
      <c r="C37" s="267"/>
      <c r="D37" s="4" cm="1">
        <f t="array" ref="D37">rgbr(Tableau1[[#This Row],[Color DMC]])</f>
        <v>190</v>
      </c>
      <c r="E37" s="4" cm="1">
        <f t="array" ref="E37">rgbg(Tableau1[[#This Row],[Color DMC]])</f>
        <v>68</v>
      </c>
      <c r="F37" s="4" cm="1">
        <f t="array" ref="F37">rgbb(Tableau1[[#This Row],[Color DMC]])</f>
        <v>74</v>
      </c>
      <c r="G37" s="4">
        <f>((Tableau1[[#This Row],[Rouge]]* 299) + (Tableau1[[#This Row],[Vert]]* 587) + (Tableau1[[#This Row],[Bleu]]*114))</f>
        <v>105162</v>
      </c>
      <c r="H37" s="8">
        <f>VLOOKUP(Tableau1[[#This Row],[DMC]],Feuil4!$A$3:$D$468,4,0)</f>
        <v>1</v>
      </c>
      <c r="I37" s="8" t="str">
        <f>CONCATENATE(Tableau1[[#This Row],[essai 4]],TEXT(Tableau1[[#This Row],[teinte]],"0000000"))</f>
        <v>10105162</v>
      </c>
    </row>
    <row r="38" spans="1:9" x14ac:dyDescent="0.2">
      <c r="A38" s="9">
        <v>3801</v>
      </c>
      <c r="B38" s="5" t="s">
        <v>65</v>
      </c>
      <c r="C38" s="215"/>
      <c r="D38" s="4" cm="1">
        <f t="array" ref="D38">rgbr(Tableau1[[#This Row],[Color DMC]])</f>
        <v>228</v>
      </c>
      <c r="E38" s="4" cm="1">
        <f t="array" ref="E38">rgbg(Tableau1[[#This Row],[Color DMC]])</f>
        <v>53</v>
      </c>
      <c r="F38" s="4" cm="1">
        <f t="array" ref="F38">rgbb(Tableau1[[#This Row],[Color DMC]])</f>
        <v>61</v>
      </c>
      <c r="G38" s="4">
        <f>((Tableau1[[#This Row],[Rouge]]* 299) + (Tableau1[[#This Row],[Vert]]* 587) + (Tableau1[[#This Row],[Bleu]]*114))</f>
        <v>106237</v>
      </c>
      <c r="H38" s="8">
        <f>VLOOKUP(Tableau1[[#This Row],[DMC]],Feuil4!$A$3:$D$468,4,0)</f>
        <v>1</v>
      </c>
      <c r="I38" s="8" t="str">
        <f>CONCATENATE(Tableau1[[#This Row],[essai 4]],TEXT(Tableau1[[#This Row],[teinte]],"0000000"))</f>
        <v>10106237</v>
      </c>
    </row>
    <row r="39" spans="1:9" x14ac:dyDescent="0.2">
      <c r="A39" s="5">
        <v>350</v>
      </c>
      <c r="B39" s="6" t="s">
        <v>389</v>
      </c>
      <c r="C39" s="218"/>
      <c r="D39" s="4" cm="1">
        <f t="array" ref="D39">rgbr(Tableau1[[#This Row],[Color DMC]])</f>
        <v>222</v>
      </c>
      <c r="E39" s="4" cm="1">
        <f t="array" ref="E39">rgbg(Tableau1[[#This Row],[Color DMC]])</f>
        <v>63</v>
      </c>
      <c r="F39" s="4" cm="1">
        <f t="array" ref="F39">rgbb(Tableau1[[#This Row],[Color DMC]])</f>
        <v>64</v>
      </c>
      <c r="G39" s="4">
        <f>((Tableau1[[#This Row],[Rouge]]* 299) + (Tableau1[[#This Row],[Vert]]* 587) + (Tableau1[[#This Row],[Bleu]]*114))</f>
        <v>110655</v>
      </c>
      <c r="H39" s="8">
        <f>VLOOKUP(Tableau1[[#This Row],[DMC]],Feuil4!$A$3:$D$468,4,0)</f>
        <v>1</v>
      </c>
      <c r="I39" s="8" t="str">
        <f>CONCATENATE(Tableau1[[#This Row],[essai 4]],TEXT(Tableau1[[#This Row],[teinte]],"0000000"))</f>
        <v>10110655</v>
      </c>
    </row>
    <row r="40" spans="1:9" x14ac:dyDescent="0.2">
      <c r="A40" s="9">
        <v>3705</v>
      </c>
      <c r="B40" s="5" t="s">
        <v>105</v>
      </c>
      <c r="C40" s="179"/>
      <c r="D40" s="4" cm="1">
        <f t="array" ref="D40">rgbr(Tableau1[[#This Row],[Color DMC]])</f>
        <v>242</v>
      </c>
      <c r="E40" s="4" cm="1">
        <f t="array" ref="E40">rgbg(Tableau1[[#This Row],[Color DMC]])</f>
        <v>73</v>
      </c>
      <c r="F40" s="4" cm="1">
        <f t="array" ref="F40">rgbb(Tableau1[[#This Row],[Color DMC]])</f>
        <v>79</v>
      </c>
      <c r="G40" s="4">
        <f>((Tableau1[[#This Row],[Rouge]]* 299) + (Tableau1[[#This Row],[Vert]]* 587) + (Tableau1[[#This Row],[Bleu]]*114))</f>
        <v>124215</v>
      </c>
      <c r="H40" s="8">
        <f>VLOOKUP(Tableau1[[#This Row],[DMC]],Feuil4!$A$3:$D$468,4,0)</f>
        <v>1</v>
      </c>
      <c r="I40" s="8" t="str">
        <f>CONCATENATE(Tableau1[[#This Row],[essai 4]],TEXT(Tableau1[[#This Row],[teinte]],"0000000"))</f>
        <v>10124215</v>
      </c>
    </row>
    <row r="41" spans="1:9" x14ac:dyDescent="0.2">
      <c r="A41" s="9">
        <v>3712</v>
      </c>
      <c r="B41" s="172" t="s">
        <v>102</v>
      </c>
      <c r="C41" s="199"/>
      <c r="D41" s="4" cm="1">
        <f t="array" ref="D41">rgbr(Tableau1[[#This Row],[Color DMC]])</f>
        <v>217</v>
      </c>
      <c r="E41" s="4" cm="1">
        <f t="array" ref="E41">rgbg(Tableau1[[#This Row],[Color DMC]])</f>
        <v>93</v>
      </c>
      <c r="F41" s="4" cm="1">
        <f t="array" ref="F41">rgbb(Tableau1[[#This Row],[Color DMC]])</f>
        <v>93</v>
      </c>
      <c r="G41" s="4">
        <f>((Tableau1[[#This Row],[Rouge]]* 299) + (Tableau1[[#This Row],[Vert]]* 587) + (Tableau1[[#This Row],[Bleu]]*114))</f>
        <v>130076</v>
      </c>
      <c r="H41" s="8">
        <f>VLOOKUP(Tableau1[[#This Row],[DMC]],Feuil4!$A$3:$D$468,4,0)</f>
        <v>1</v>
      </c>
      <c r="I41" s="8" t="str">
        <f>CONCATENATE(Tableau1[[#This Row],[essai 4]],TEXT(Tableau1[[#This Row],[teinte]],"0000000"))</f>
        <v>10130076</v>
      </c>
    </row>
    <row r="42" spans="1:9" x14ac:dyDescent="0.2">
      <c r="A42" s="5">
        <v>351</v>
      </c>
      <c r="B42" s="6" t="s">
        <v>388</v>
      </c>
      <c r="C42" s="168"/>
      <c r="D42" s="4" cm="1">
        <f t="array" ref="D42">rgbr(Tableau1[[#This Row],[Color DMC]])</f>
        <v>237</v>
      </c>
      <c r="E42" s="4" cm="1">
        <f t="array" ref="E42">rgbg(Tableau1[[#This Row],[Color DMC]])</f>
        <v>98</v>
      </c>
      <c r="F42" s="4" cm="1">
        <f t="array" ref="F42">rgbb(Tableau1[[#This Row],[Color DMC]])</f>
        <v>91</v>
      </c>
      <c r="G42" s="4">
        <f>((Tableau1[[#This Row],[Rouge]]* 299) + (Tableau1[[#This Row],[Vert]]* 587) + (Tableau1[[#This Row],[Bleu]]*114))</f>
        <v>138763</v>
      </c>
      <c r="H42" s="8">
        <f>VLOOKUP(Tableau1[[#This Row],[DMC]],Feuil4!$A$3:$D$468,4,0)</f>
        <v>1</v>
      </c>
      <c r="I42" s="8" t="str">
        <f>CONCATENATE(Tableau1[[#This Row],[essai 4]],TEXT(Tableau1[[#This Row],[teinte]],"0000000"))</f>
        <v>10138763</v>
      </c>
    </row>
    <row r="43" spans="1:9" x14ac:dyDescent="0.2">
      <c r="A43" s="9">
        <v>3706</v>
      </c>
      <c r="B43" s="5" t="s">
        <v>104</v>
      </c>
      <c r="C43" s="122"/>
      <c r="D43" s="4" cm="1">
        <f t="array" ref="D43">rgbr(Tableau1[[#This Row],[Color DMC]])</f>
        <v>253</v>
      </c>
      <c r="E43" s="4" cm="1">
        <f t="array" ref="E43">rgbg(Tableau1[[#This Row],[Color DMC]])</f>
        <v>110</v>
      </c>
      <c r="F43" s="4" cm="1">
        <f t="array" ref="F43">rgbb(Tableau1[[#This Row],[Color DMC]])</f>
        <v>112</v>
      </c>
      <c r="G43" s="4">
        <f>((Tableau1[[#This Row],[Rouge]]* 299) + (Tableau1[[#This Row],[Vert]]* 587) + (Tableau1[[#This Row],[Bleu]]*114))</f>
        <v>152985</v>
      </c>
      <c r="H43" s="8">
        <f>VLOOKUP(Tableau1[[#This Row],[DMC]],Feuil4!$A$3:$D$468,4,0)</f>
        <v>1</v>
      </c>
      <c r="I43" s="8" t="str">
        <f>CONCATENATE(Tableau1[[#This Row],[essai 4]],TEXT(Tableau1[[#This Row],[teinte]],"0000000"))</f>
        <v>10152985</v>
      </c>
    </row>
    <row r="44" spans="1:9" x14ac:dyDescent="0.2">
      <c r="A44" s="5">
        <v>352</v>
      </c>
      <c r="B44" s="6" t="s">
        <v>387</v>
      </c>
      <c r="C44" s="117"/>
      <c r="D44" s="4" cm="1">
        <f t="array" ref="D44">rgbr(Tableau1[[#This Row],[Color DMC]])</f>
        <v>247</v>
      </c>
      <c r="E44" s="57" cm="1">
        <f t="array" ref="E44">rgbg(Tableau1[[#This Row],[Color DMC]])</f>
        <v>131</v>
      </c>
      <c r="F44" s="57" cm="1">
        <f t="array" ref="F44">rgbb(Tableau1[[#This Row],[Color DMC]])</f>
        <v>114</v>
      </c>
      <c r="G44" s="57">
        <f>((Tableau1[[#This Row],[Rouge]]* 299) + (Tableau1[[#This Row],[Vert]]* 587) + (Tableau1[[#This Row],[Bleu]]*114))</f>
        <v>163746</v>
      </c>
      <c r="H44" s="8">
        <f>VLOOKUP(Tableau1[[#This Row],[DMC]],Feuil4!$A$3:$D$468,4,0)</f>
        <v>1</v>
      </c>
      <c r="I44" s="8" t="str">
        <f>CONCATENATE(Tableau1[[#This Row],[essai 4]],TEXT(Tableau1[[#This Row],[teinte]],"0000000"))</f>
        <v>10163746</v>
      </c>
    </row>
    <row r="45" spans="1:9" x14ac:dyDescent="0.2">
      <c r="A45" s="9">
        <v>760</v>
      </c>
      <c r="B45" s="5" t="s">
        <v>273</v>
      </c>
      <c r="C45" s="129"/>
      <c r="D45" s="4" cm="1">
        <f t="array" ref="D45">rgbr(Tableau1[[#This Row],[Color DMC]])</f>
        <v>236</v>
      </c>
      <c r="E45" s="4" cm="1">
        <f t="array" ref="E45">rgbg(Tableau1[[#This Row],[Color DMC]])</f>
        <v>136</v>
      </c>
      <c r="F45" s="4" cm="1">
        <f t="array" ref="F45">rgbb(Tableau1[[#This Row],[Color DMC]])</f>
        <v>128</v>
      </c>
      <c r="G45" s="4">
        <f>((Tableau1[[#This Row],[Rouge]]* 299) + (Tableau1[[#This Row],[Vert]]* 587) + (Tableau1[[#This Row],[Bleu]]*114))</f>
        <v>164988</v>
      </c>
      <c r="H45" s="8">
        <f>VLOOKUP(Tableau1[[#This Row],[DMC]],Feuil4!$A$3:$D$468,4,0)</f>
        <v>1</v>
      </c>
      <c r="I45" s="8" t="str">
        <f>CONCATENATE(Tableau1[[#This Row],[essai 4]],TEXT(Tableau1[[#This Row],[teinte]],"0000000"))</f>
        <v>10164988</v>
      </c>
    </row>
    <row r="46" spans="1:9" x14ac:dyDescent="0.2">
      <c r="A46" s="9">
        <v>3708</v>
      </c>
      <c r="B46" s="5" t="s">
        <v>103</v>
      </c>
      <c r="C46" s="72"/>
      <c r="D46" s="4" cm="1">
        <f t="array" ref="D46">rgbr(Tableau1[[#This Row],[Color DMC]])</f>
        <v>253</v>
      </c>
      <c r="E46" s="4" cm="1">
        <f t="array" ref="E46">rgbg(Tableau1[[#This Row],[Color DMC]])</f>
        <v>160</v>
      </c>
      <c r="F46" s="4" cm="1">
        <f t="array" ref="F46">rgbb(Tableau1[[#This Row],[Color DMC]])</f>
        <v>174</v>
      </c>
      <c r="G46" s="4">
        <f>((Tableau1[[#This Row],[Rouge]]* 299) + (Tableau1[[#This Row],[Vert]]* 587) + (Tableau1[[#This Row],[Bleu]]*114))</f>
        <v>189403</v>
      </c>
      <c r="H46" s="8">
        <f>VLOOKUP(Tableau1[[#This Row],[DMC]],Feuil4!$A$3:$D$468,4,0)</f>
        <v>1</v>
      </c>
      <c r="I46" s="8" t="str">
        <f>CONCATENATE(Tableau1[[#This Row],[essai 4]],TEXT(Tableau1[[#This Row],[teinte]],"0000000"))</f>
        <v>10189403</v>
      </c>
    </row>
    <row r="47" spans="1:9" s="57" customFormat="1" x14ac:dyDescent="0.2">
      <c r="A47" s="9">
        <v>761</v>
      </c>
      <c r="B47" s="5" t="s">
        <v>272</v>
      </c>
      <c r="C47" s="64"/>
      <c r="D47" s="4" cm="1">
        <f t="array" ref="D47">rgbr(Tableau1[[#This Row],[Color DMC]])</f>
        <v>248</v>
      </c>
      <c r="E47" s="4" cm="1">
        <f t="array" ref="E47">rgbg(Tableau1[[#This Row],[Color DMC]])</f>
        <v>180</v>
      </c>
      <c r="F47" s="4" cm="1">
        <f t="array" ref="F47">rgbb(Tableau1[[#This Row],[Color DMC]])</f>
        <v>173</v>
      </c>
      <c r="G47" s="4">
        <f>((Tableau1[[#This Row],[Rouge]]* 299) + (Tableau1[[#This Row],[Vert]]* 587) + (Tableau1[[#This Row],[Bleu]]*114))</f>
        <v>199534</v>
      </c>
      <c r="H47" s="8">
        <f>VLOOKUP(Tableau1[[#This Row],[DMC]],Feuil4!$A$3:$D$468,4,0)</f>
        <v>1</v>
      </c>
      <c r="I47" s="8" t="str">
        <f>CONCATENATE(Tableau1[[#This Row],[essai 4]],TEXT(Tableau1[[#This Row],[teinte]],"0000000"))</f>
        <v>10199534</v>
      </c>
    </row>
    <row r="48" spans="1:9" x14ac:dyDescent="0.2">
      <c r="A48" s="5">
        <v>353</v>
      </c>
      <c r="B48" s="6" t="s">
        <v>386</v>
      </c>
      <c r="C48" s="58"/>
      <c r="D48" s="4" cm="1">
        <f t="array" ref="D48">rgbr(Tableau1[[#This Row],[Color DMC]])</f>
        <v>253</v>
      </c>
      <c r="E48" s="4" cm="1">
        <f t="array" ref="E48">rgbg(Tableau1[[#This Row],[Color DMC]])</f>
        <v>180</v>
      </c>
      <c r="F48" s="4" cm="1">
        <f t="array" ref="F48">rgbb(Tableau1[[#This Row],[Color DMC]])</f>
        <v>161</v>
      </c>
      <c r="G48" s="4">
        <f>((Tableau1[[#This Row],[Rouge]]* 299) + (Tableau1[[#This Row],[Vert]]* 587) + (Tableau1[[#This Row],[Bleu]]*114))</f>
        <v>199661</v>
      </c>
      <c r="H48" s="8">
        <f>VLOOKUP(Tableau1[[#This Row],[DMC]],Feuil4!$A$3:$D$468,4,0)</f>
        <v>1</v>
      </c>
      <c r="I48" s="8" t="str">
        <f>CONCATENATE(Tableau1[[#This Row],[essai 4]],TEXT(Tableau1[[#This Row],[teinte]],"0000000"))</f>
        <v>10199661</v>
      </c>
    </row>
    <row r="49" spans="1:9" x14ac:dyDescent="0.2">
      <c r="A49" s="9">
        <v>934</v>
      </c>
      <c r="B49" s="5" t="s">
        <v>188</v>
      </c>
      <c r="C49" s="465"/>
      <c r="D49" s="4" cm="1">
        <f t="array" ref="D49">rgbr(Tableau1[[#This Row],[Color DMC]])</f>
        <v>50</v>
      </c>
      <c r="E49" s="4" cm="1">
        <f t="array" ref="E49">rgbg(Tableau1[[#This Row],[Color DMC]])</f>
        <v>51</v>
      </c>
      <c r="F49" s="4" cm="1">
        <f t="array" ref="F49">rgbb(Tableau1[[#This Row],[Color DMC]])</f>
        <v>36</v>
      </c>
      <c r="G49" s="4">
        <f>((Tableau1[[#This Row],[Rouge]]* 299) + (Tableau1[[#This Row],[Vert]]* 587) + (Tableau1[[#This Row],[Bleu]]*114))</f>
        <v>48991</v>
      </c>
      <c r="H49" s="8">
        <f>VLOOKUP(Tableau1[[#This Row],[DMC]],Feuil4!$A$3:$D$468,4,0)</f>
        <v>11</v>
      </c>
      <c r="I49" s="8" t="str">
        <f>CONCATENATE(Tableau1[[#This Row],[essai 4]],TEXT(Tableau1[[#This Row],[teinte]],"0000000"))</f>
        <v>110048991</v>
      </c>
    </row>
    <row r="50" spans="1:9" x14ac:dyDescent="0.2">
      <c r="A50" s="9">
        <v>935</v>
      </c>
      <c r="B50" s="5" t="s">
        <v>187</v>
      </c>
      <c r="C50" s="464"/>
      <c r="D50" s="4" cm="1">
        <f t="array" ref="D50">rgbr(Tableau1[[#This Row],[Color DMC]])</f>
        <v>56</v>
      </c>
      <c r="E50" s="4" cm="1">
        <f t="array" ref="E50">rgbg(Tableau1[[#This Row],[Color DMC]])</f>
        <v>58</v>
      </c>
      <c r="F50" s="4" cm="1">
        <f t="array" ref="F50">rgbb(Tableau1[[#This Row],[Color DMC]])</f>
        <v>42</v>
      </c>
      <c r="G50" s="4">
        <f>((Tableau1[[#This Row],[Rouge]]* 299) + (Tableau1[[#This Row],[Vert]]* 587) + (Tableau1[[#This Row],[Bleu]]*114))</f>
        <v>55578</v>
      </c>
      <c r="H50" s="8">
        <f>VLOOKUP(Tableau1[[#This Row],[DMC]],Feuil4!$A$3:$D$468,4,0)</f>
        <v>11</v>
      </c>
      <c r="I50" s="8" t="str">
        <f>CONCATENATE(Tableau1[[#This Row],[essai 4]],TEXT(Tableau1[[#This Row],[teinte]],"0000000"))</f>
        <v>110055578</v>
      </c>
    </row>
    <row r="51" spans="1:9" x14ac:dyDescent="0.2">
      <c r="A51" s="9">
        <v>699</v>
      </c>
      <c r="B51" s="5" t="s">
        <v>305</v>
      </c>
      <c r="C51" s="435"/>
      <c r="D51" s="4" cm="1">
        <f t="array" ref="D51">rgbr(Tableau1[[#This Row],[Color DMC]])</f>
        <v>7</v>
      </c>
      <c r="E51" s="4" cm="1">
        <f t="array" ref="E51">rgbg(Tableau1[[#This Row],[Color DMC]])</f>
        <v>91</v>
      </c>
      <c r="F51" s="4" cm="1">
        <f t="array" ref="F51">rgbb(Tableau1[[#This Row],[Color DMC]])</f>
        <v>38</v>
      </c>
      <c r="G51" s="4">
        <f>((Tableau1[[#This Row],[Rouge]]* 299) + (Tableau1[[#This Row],[Vert]]* 587) + (Tableau1[[#This Row],[Bleu]]*114))</f>
        <v>59842</v>
      </c>
      <c r="H51" s="8">
        <f>VLOOKUP(Tableau1[[#This Row],[DMC]],Feuil4!$A$3:$D$468,4,0)</f>
        <v>11</v>
      </c>
      <c r="I51" s="8" t="str">
        <f>CONCATENATE(Tableau1[[#This Row],[essai 4]],TEXT(Tableau1[[#This Row],[teinte]],"0000000"))</f>
        <v>110059842</v>
      </c>
    </row>
    <row r="52" spans="1:9" x14ac:dyDescent="0.2">
      <c r="A52" s="9">
        <v>520</v>
      </c>
      <c r="B52" s="5" t="s">
        <v>347</v>
      </c>
      <c r="C52" s="454"/>
      <c r="D52" s="4" cm="1">
        <f t="array" ref="D52">rgbr(Tableau1[[#This Row],[Color DMC]])</f>
        <v>56</v>
      </c>
      <c r="E52" s="4" cm="1">
        <f t="array" ref="E52">rgbg(Tableau1[[#This Row],[Color DMC]])</f>
        <v>69</v>
      </c>
      <c r="F52" s="4" cm="1">
        <f t="array" ref="F52">rgbb(Tableau1[[#This Row],[Color DMC]])</f>
        <v>38</v>
      </c>
      <c r="G52" s="4">
        <f>((Tableau1[[#This Row],[Rouge]]* 299) + (Tableau1[[#This Row],[Vert]]* 587) + (Tableau1[[#This Row],[Bleu]]*114))</f>
        <v>61579</v>
      </c>
      <c r="H52" s="8">
        <f>VLOOKUP(Tableau1[[#This Row],[DMC]],Feuil4!$A$3:$D$468,4,0)</f>
        <v>11</v>
      </c>
      <c r="I52" s="8" t="str">
        <f>CONCATENATE(Tableau1[[#This Row],[essai 4]],TEXT(Tableau1[[#This Row],[teinte]],"0000000"))</f>
        <v>110061579</v>
      </c>
    </row>
    <row r="53" spans="1:9" x14ac:dyDescent="0.2">
      <c r="A53" s="9">
        <v>936</v>
      </c>
      <c r="B53" s="5" t="s">
        <v>186</v>
      </c>
      <c r="C53" s="457"/>
      <c r="D53" s="4" cm="1">
        <f t="array" ref="D53">rgbr(Tableau1[[#This Row],[Color DMC]])</f>
        <v>63</v>
      </c>
      <c r="E53" s="4" cm="1">
        <f t="array" ref="E53">rgbg(Tableau1[[#This Row],[Color DMC]])</f>
        <v>66</v>
      </c>
      <c r="F53" s="4" cm="1">
        <f t="array" ref="F53">rgbb(Tableau1[[#This Row],[Color DMC]])</f>
        <v>39</v>
      </c>
      <c r="G53" s="4">
        <f>((Tableau1[[#This Row],[Rouge]]* 299) + (Tableau1[[#This Row],[Vert]]* 587) + (Tableau1[[#This Row],[Bleu]]*114))</f>
        <v>62025</v>
      </c>
      <c r="H53" s="8">
        <f>VLOOKUP(Tableau1[[#This Row],[DMC]],Feuil4!$A$3:$D$468,4,0)</f>
        <v>11</v>
      </c>
      <c r="I53" s="8" t="str">
        <f>CONCATENATE(Tableau1[[#This Row],[essai 4]],TEXT(Tableau1[[#This Row],[teinte]],"0000000"))</f>
        <v>110062025</v>
      </c>
    </row>
    <row r="54" spans="1:9" x14ac:dyDescent="0.2">
      <c r="A54" s="9">
        <v>3051</v>
      </c>
      <c r="B54" s="5" t="s">
        <v>80</v>
      </c>
      <c r="C54" s="442"/>
      <c r="D54" s="4" cm="1">
        <f t="array" ref="D54">rgbr(Tableau1[[#This Row],[Color DMC]])</f>
        <v>76</v>
      </c>
      <c r="E54" s="4" cm="1">
        <f t="array" ref="E54">rgbg(Tableau1[[#This Row],[Color DMC]])</f>
        <v>76</v>
      </c>
      <c r="F54" s="4" cm="1">
        <f t="array" ref="F54">rgbb(Tableau1[[#This Row],[Color DMC]])</f>
        <v>30</v>
      </c>
      <c r="G54" s="4">
        <f>((Tableau1[[#This Row],[Rouge]]* 299) + (Tableau1[[#This Row],[Vert]]* 587) + (Tableau1[[#This Row],[Bleu]]*114))</f>
        <v>70756</v>
      </c>
      <c r="H54" s="8">
        <f>VLOOKUP(Tableau1[[#This Row],[DMC]],Feuil4!$A$3:$D$468,4,0)</f>
        <v>11</v>
      </c>
      <c r="I54" s="8" t="str">
        <f>CONCATENATE(Tableau1[[#This Row],[essai 4]],TEXT(Tableau1[[#This Row],[teinte]],"0000000"))</f>
        <v>110070756</v>
      </c>
    </row>
    <row r="55" spans="1:9" x14ac:dyDescent="0.2">
      <c r="A55" s="9">
        <v>700</v>
      </c>
      <c r="B55" s="5" t="s">
        <v>304</v>
      </c>
      <c r="C55" s="407"/>
      <c r="D55" s="4" cm="1">
        <f t="array" ref="D55">rgbr(Tableau1[[#This Row],[Color DMC]])</f>
        <v>7</v>
      </c>
      <c r="E55" s="4" cm="1">
        <f t="array" ref="E55">rgbg(Tableau1[[#This Row],[Color DMC]])</f>
        <v>108</v>
      </c>
      <c r="F55" s="4" cm="1">
        <f t="array" ref="F55">rgbb(Tableau1[[#This Row],[Color DMC]])</f>
        <v>52</v>
      </c>
      <c r="G55" s="4">
        <f>((Tableau1[[#This Row],[Rouge]]* 299) + (Tableau1[[#This Row],[Vert]]* 587) + (Tableau1[[#This Row],[Bleu]]*114))</f>
        <v>71417</v>
      </c>
      <c r="H55" s="8">
        <f>VLOOKUP(Tableau1[[#This Row],[DMC]],Feuil4!$A$3:$D$468,4,0)</f>
        <v>11</v>
      </c>
      <c r="I55" s="8" t="str">
        <f>CONCATENATE(Tableau1[[#This Row],[essai 4]],TEXT(Tableau1[[#This Row],[teinte]],"0000000"))</f>
        <v>110071417</v>
      </c>
    </row>
    <row r="56" spans="1:9" x14ac:dyDescent="0.2">
      <c r="A56" s="9">
        <v>937</v>
      </c>
      <c r="B56" s="5" t="s">
        <v>185</v>
      </c>
      <c r="C56" s="436"/>
      <c r="D56" s="4" cm="1">
        <f t="array" ref="D56">rgbr(Tableau1[[#This Row],[Color DMC]])</f>
        <v>67</v>
      </c>
      <c r="E56" s="4" cm="1">
        <f t="array" ref="E56">rgbg(Tableau1[[#This Row],[Color DMC]])</f>
        <v>79</v>
      </c>
      <c r="F56" s="4" cm="1">
        <f t="array" ref="F56">rgbb(Tableau1[[#This Row],[Color DMC]])</f>
        <v>44</v>
      </c>
      <c r="G56" s="4">
        <f>((Tableau1[[#This Row],[Rouge]]* 299) + (Tableau1[[#This Row],[Vert]]* 587) + (Tableau1[[#This Row],[Bleu]]*114))</f>
        <v>71422</v>
      </c>
      <c r="H56" s="8">
        <f>VLOOKUP(Tableau1[[#This Row],[DMC]],Feuil4!$A$3:$D$468,4,0)</f>
        <v>11</v>
      </c>
      <c r="I56" s="23" t="str">
        <f>CONCATENATE(Tableau1[[#This Row],[essai 4]],TEXT(Tableau1[[#This Row],[teinte]],"0000000"))</f>
        <v>110071422</v>
      </c>
    </row>
    <row r="57" spans="1:9" x14ac:dyDescent="0.2">
      <c r="A57" s="9">
        <v>904</v>
      </c>
      <c r="B57" s="5" t="s">
        <v>210</v>
      </c>
      <c r="C57" s="410"/>
      <c r="D57" s="4" cm="1">
        <f t="array" ref="D57">rgbr(Tableau1[[#This Row],[Color DMC]])</f>
        <v>56</v>
      </c>
      <c r="E57" s="4" cm="1">
        <f t="array" ref="E57">rgbg(Tableau1[[#This Row],[Color DMC]])</f>
        <v>99</v>
      </c>
      <c r="F57" s="4" cm="1">
        <f t="array" ref="F57">rgbb(Tableau1[[#This Row],[Color DMC]])</f>
        <v>36</v>
      </c>
      <c r="G57" s="4">
        <f>((Tableau1[[#This Row],[Rouge]]* 299) + (Tableau1[[#This Row],[Vert]]* 587) + (Tableau1[[#This Row],[Bleu]]*114))</f>
        <v>78961</v>
      </c>
      <c r="H57" s="8">
        <f>VLOOKUP(Tableau1[[#This Row],[DMC]],Feuil4!$A$3:$D$468,4,0)</f>
        <v>11</v>
      </c>
      <c r="I57" s="8" t="str">
        <f>CONCATENATE(Tableau1[[#This Row],[essai 4]],TEXT(Tableau1[[#This Row],[teinte]],"0000000"))</f>
        <v>110078961</v>
      </c>
    </row>
    <row r="58" spans="1:9" x14ac:dyDescent="0.2">
      <c r="A58" s="9">
        <v>701</v>
      </c>
      <c r="B58" s="5" t="s">
        <v>303</v>
      </c>
      <c r="C58" s="369"/>
      <c r="D58" s="4" cm="1">
        <f t="array" ref="D58">rgbr(Tableau1[[#This Row],[Color DMC]])</f>
        <v>33</v>
      </c>
      <c r="E58" s="4" cm="1">
        <f t="array" ref="E58">rgbg(Tableau1[[#This Row],[Color DMC]])</f>
        <v>124</v>
      </c>
      <c r="F58" s="4" cm="1">
        <f t="array" ref="F58">rgbb(Tableau1[[#This Row],[Color DMC]])</f>
        <v>54</v>
      </c>
      <c r="G58" s="4">
        <f>((Tableau1[[#This Row],[Rouge]]* 299) + (Tableau1[[#This Row],[Vert]]* 587) + (Tableau1[[#This Row],[Bleu]]*114))</f>
        <v>88811</v>
      </c>
      <c r="H58" s="8">
        <f>VLOOKUP(Tableau1[[#This Row],[DMC]],Feuil4!$A$3:$D$468,4,0)</f>
        <v>11</v>
      </c>
      <c r="I58" s="23" t="str">
        <f>CONCATENATE(Tableau1[[#This Row],[essai 4]],TEXT(Tableau1[[#This Row],[teinte]],"0000000"))</f>
        <v>110088811</v>
      </c>
    </row>
    <row r="59" spans="1:9" x14ac:dyDescent="0.2">
      <c r="A59" s="5">
        <v>469</v>
      </c>
      <c r="B59" s="6" t="s">
        <v>359</v>
      </c>
      <c r="C59" s="392"/>
      <c r="D59" s="4" cm="1">
        <f t="array" ref="D59">rgbr(Tableau1[[#This Row],[Color DMC]])</f>
        <v>91</v>
      </c>
      <c r="E59" s="4" cm="1">
        <f t="array" ref="E59">rgbg(Tableau1[[#This Row],[Color DMC]])</f>
        <v>101</v>
      </c>
      <c r="F59" s="4" cm="1">
        <f t="array" ref="F59">rgbb(Tableau1[[#This Row],[Color DMC]])</f>
        <v>51</v>
      </c>
      <c r="G59" s="4">
        <f>((Tableau1[[#This Row],[Rouge]]* 299) + (Tableau1[[#This Row],[Vert]]* 587) + (Tableau1[[#This Row],[Bleu]]*114))</f>
        <v>92310</v>
      </c>
      <c r="H59" s="8">
        <f>VLOOKUP(Tableau1[[#This Row],[DMC]],Feuil4!$A$3:$D$468,4,0)</f>
        <v>11</v>
      </c>
      <c r="I59" s="8" t="str">
        <f>CONCATENATE(Tableau1[[#This Row],[essai 4]],TEXT(Tableau1[[#This Row],[teinte]],"0000000"))</f>
        <v>110092310</v>
      </c>
    </row>
    <row r="60" spans="1:9" x14ac:dyDescent="0.2">
      <c r="A60" s="9">
        <v>905</v>
      </c>
      <c r="B60" s="5" t="s">
        <v>209</v>
      </c>
      <c r="C60" s="365"/>
      <c r="D60" s="4" cm="1">
        <f t="array" ref="D60">rgbr(Tableau1[[#This Row],[Color DMC]])</f>
        <v>70</v>
      </c>
      <c r="E60" s="4" cm="1">
        <f t="array" ref="E60">rgbg(Tableau1[[#This Row],[Color DMC]])</f>
        <v>121</v>
      </c>
      <c r="F60" s="4" cm="1">
        <f t="array" ref="F60">rgbb(Tableau1[[#This Row],[Color DMC]])</f>
        <v>36</v>
      </c>
      <c r="G60" s="4">
        <f>((Tableau1[[#This Row],[Rouge]]* 299) + (Tableau1[[#This Row],[Vert]]* 587) + (Tableau1[[#This Row],[Bleu]]*114))</f>
        <v>96061</v>
      </c>
      <c r="H60" s="8">
        <f>VLOOKUP(Tableau1[[#This Row],[DMC]],Feuil4!$A$3:$D$468,4,0)</f>
        <v>11</v>
      </c>
      <c r="I60" s="23" t="str">
        <f>CONCATENATE(Tableau1[[#This Row],[essai 4]],TEXT(Tableau1[[#This Row],[teinte]],"0000000"))</f>
        <v>110096061</v>
      </c>
    </row>
    <row r="61" spans="1:9" x14ac:dyDescent="0.2">
      <c r="A61" s="9">
        <v>702</v>
      </c>
      <c r="B61" s="5" t="s">
        <v>302</v>
      </c>
      <c r="C61" s="321"/>
      <c r="D61" s="4" cm="1">
        <f t="array" ref="D61">rgbr(Tableau1[[#This Row],[Color DMC]])</f>
        <v>55</v>
      </c>
      <c r="E61" s="4" cm="1">
        <f t="array" ref="E61">rgbg(Tableau1[[#This Row],[Color DMC]])</f>
        <v>145</v>
      </c>
      <c r="F61" s="4" cm="1">
        <f t="array" ref="F61">rgbb(Tableau1[[#This Row],[Color DMC]])</f>
        <v>48</v>
      </c>
      <c r="G61" s="4">
        <f>((Tableau1[[#This Row],[Rouge]]* 299) + (Tableau1[[#This Row],[Vert]]* 587) + (Tableau1[[#This Row],[Bleu]]*114))</f>
        <v>107032</v>
      </c>
      <c r="H61" s="8">
        <f>VLOOKUP(Tableau1[[#This Row],[DMC]],Feuil4!$A$3:$D$468,4,0)</f>
        <v>11</v>
      </c>
      <c r="I61" s="8" t="str">
        <f>CONCATENATE(Tableau1[[#This Row],[essai 4]],TEXT(Tableau1[[#This Row],[teinte]],"0000000"))</f>
        <v>110107032</v>
      </c>
    </row>
    <row r="62" spans="1:9" x14ac:dyDescent="0.2">
      <c r="A62" s="5">
        <v>470</v>
      </c>
      <c r="B62" s="6" t="s">
        <v>358</v>
      </c>
      <c r="C62" s="334"/>
      <c r="D62" s="4" cm="1">
        <f t="array" ref="D62">rgbr(Tableau1[[#This Row],[Color DMC]])</f>
        <v>114</v>
      </c>
      <c r="E62" s="4" cm="1">
        <f t="array" ref="E62">rgbg(Tableau1[[#This Row],[Color DMC]])</f>
        <v>129</v>
      </c>
      <c r="F62" s="4" cm="1">
        <f t="array" ref="F62">rgbb(Tableau1[[#This Row],[Color DMC]])</f>
        <v>62</v>
      </c>
      <c r="G62" s="4">
        <f>((Tableau1[[#This Row],[Rouge]]* 299) + (Tableau1[[#This Row],[Vert]]* 587) + (Tableau1[[#This Row],[Bleu]]*114))</f>
        <v>116877</v>
      </c>
      <c r="H62" s="8">
        <f>VLOOKUP(Tableau1[[#This Row],[DMC]],Feuil4!$A$3:$D$468,4,0)</f>
        <v>11</v>
      </c>
      <c r="I62" s="8" t="str">
        <f>CONCATENATE(Tableau1[[#This Row],[essai 4]],TEXT(Tableau1[[#This Row],[teinte]],"0000000"))</f>
        <v>110116877</v>
      </c>
    </row>
    <row r="63" spans="1:9" x14ac:dyDescent="0.2">
      <c r="A63" s="9">
        <v>3052</v>
      </c>
      <c r="B63" s="5" t="s">
        <v>132</v>
      </c>
      <c r="C63" s="331"/>
      <c r="D63" s="4" cm="1">
        <f t="array" ref="D63">rgbr(Tableau1[[#This Row],[Color DMC]])</f>
        <v>120</v>
      </c>
      <c r="E63" s="4" cm="1">
        <f t="array" ref="E63">rgbg(Tableau1[[#This Row],[Color DMC]])</f>
        <v>126</v>
      </c>
      <c r="F63" s="4" cm="1">
        <f t="array" ref="F63">rgbb(Tableau1[[#This Row],[Color DMC]])</f>
        <v>92</v>
      </c>
      <c r="G63" s="4">
        <f>((Tableau1[[#This Row],[Rouge]]* 299) + (Tableau1[[#This Row],[Vert]]* 587) + (Tableau1[[#This Row],[Bleu]]*114))</f>
        <v>120330</v>
      </c>
      <c r="H63" s="8">
        <f>VLOOKUP(Tableau1[[#This Row],[DMC]],Feuil4!$A$3:$D$468,4,0)</f>
        <v>11</v>
      </c>
      <c r="I63" s="8" t="str">
        <f>CONCATENATE(Tableau1[[#This Row],[essai 4]],TEXT(Tableau1[[#This Row],[teinte]],"0000000"))</f>
        <v>110120330</v>
      </c>
    </row>
    <row r="64" spans="1:9" x14ac:dyDescent="0.2">
      <c r="A64" s="9">
        <v>906</v>
      </c>
      <c r="B64" s="5" t="s">
        <v>208</v>
      </c>
      <c r="C64" s="274"/>
      <c r="D64" s="4" cm="1">
        <f t="array" ref="D64">rgbr(Tableau1[[#This Row],[Color DMC]])</f>
        <v>108</v>
      </c>
      <c r="E64" s="4" cm="1">
        <f t="array" ref="E64">rgbg(Tableau1[[#This Row],[Color DMC]])</f>
        <v>158</v>
      </c>
      <c r="F64" s="4" cm="1">
        <f t="array" ref="F64">rgbb(Tableau1[[#This Row],[Color DMC]])</f>
        <v>41</v>
      </c>
      <c r="G64" s="4">
        <f>((Tableau1[[#This Row],[Rouge]]* 299) + (Tableau1[[#This Row],[Vert]]* 587) + (Tableau1[[#This Row],[Bleu]]*114))</f>
        <v>129712</v>
      </c>
      <c r="H64" s="8">
        <f>VLOOKUP(Tableau1[[#This Row],[DMC]],Feuil4!$A$3:$D$468,4,0)</f>
        <v>11</v>
      </c>
      <c r="I64" s="8" t="str">
        <f>CONCATENATE(Tableau1[[#This Row],[essai 4]],TEXT(Tableau1[[#This Row],[teinte]],"0000000"))</f>
        <v>110129712</v>
      </c>
    </row>
    <row r="65" spans="1:9" x14ac:dyDescent="0.2">
      <c r="A65" s="9">
        <v>522</v>
      </c>
      <c r="B65" s="5" t="s">
        <v>346</v>
      </c>
      <c r="C65" s="294"/>
      <c r="D65" s="4" cm="1">
        <f t="array" ref="D65">rgbr(Tableau1[[#This Row],[Color DMC]])</f>
        <v>128</v>
      </c>
      <c r="E65" s="4" cm="1">
        <f t="array" ref="E65">rgbg(Tableau1[[#This Row],[Color DMC]])</f>
        <v>139</v>
      </c>
      <c r="F65" s="4" cm="1">
        <f t="array" ref="F65">rgbb(Tableau1[[#This Row],[Color DMC]])</f>
        <v>110</v>
      </c>
      <c r="G65" s="4">
        <f>((Tableau1[[#This Row],[Rouge]]* 299) + (Tableau1[[#This Row],[Vert]]* 587) + (Tableau1[[#This Row],[Bleu]]*114))</f>
        <v>132405</v>
      </c>
      <c r="H65" s="8">
        <f>VLOOKUP(Tableau1[[#This Row],[DMC]],Feuil4!$A$3:$D$468,4,0)</f>
        <v>11</v>
      </c>
      <c r="I65" s="8" t="str">
        <f>CONCATENATE(Tableau1[[#This Row],[essai 4]],TEXT(Tableau1[[#This Row],[teinte]],"0000000"))</f>
        <v>110132405</v>
      </c>
    </row>
    <row r="66" spans="1:9" x14ac:dyDescent="0.2">
      <c r="A66" s="9">
        <v>703</v>
      </c>
      <c r="B66" s="5" t="s">
        <v>301</v>
      </c>
      <c r="C66" s="232"/>
      <c r="D66" s="4" cm="1">
        <f t="array" ref="D66">rgbr(Tableau1[[#This Row],[Color DMC]])</f>
        <v>99</v>
      </c>
      <c r="E66" s="4" cm="1">
        <f t="array" ref="E66">rgbg(Tableau1[[#This Row],[Color DMC]])</f>
        <v>179</v>
      </c>
      <c r="F66" s="4" cm="1">
        <f t="array" ref="F66">rgbb(Tableau1[[#This Row],[Color DMC]])</f>
        <v>48</v>
      </c>
      <c r="G66" s="4">
        <f>((Tableau1[[#This Row],[Rouge]]* 299) + (Tableau1[[#This Row],[Vert]]* 587) + (Tableau1[[#This Row],[Bleu]]*114))</f>
        <v>140146</v>
      </c>
      <c r="H66" s="8">
        <f>VLOOKUP(Tableau1[[#This Row],[DMC]],Feuil4!$A$3:$D$468,4,0)</f>
        <v>11</v>
      </c>
      <c r="I66" s="23" t="str">
        <f>CONCATENATE(Tableau1[[#This Row],[essai 4]],TEXT(Tableau1[[#This Row],[teinte]],"0000000"))</f>
        <v>110140146</v>
      </c>
    </row>
    <row r="67" spans="1:9" x14ac:dyDescent="0.2">
      <c r="A67" s="9">
        <v>3053</v>
      </c>
      <c r="B67" s="5" t="s">
        <v>131</v>
      </c>
      <c r="C67" s="251"/>
      <c r="D67" s="4" cm="1">
        <f t="array" ref="D67">rgbr(Tableau1[[#This Row],[Color DMC]])</f>
        <v>153</v>
      </c>
      <c r="E67" s="4" cm="1">
        <f t="array" ref="E67">rgbg(Tableau1[[#This Row],[Color DMC]])</f>
        <v>157</v>
      </c>
      <c r="F67" s="4" cm="1">
        <f t="array" ref="F67">rgbb(Tableau1[[#This Row],[Color DMC]])</f>
        <v>117</v>
      </c>
      <c r="G67" s="4">
        <f>((Tableau1[[#This Row],[Rouge]]* 299) + (Tableau1[[#This Row],[Vert]]* 587) + (Tableau1[[#This Row],[Bleu]]*114))</f>
        <v>151244</v>
      </c>
      <c r="H67" s="8">
        <f>VLOOKUP(Tableau1[[#This Row],[DMC]],Feuil4!$A$3:$D$468,4,0)</f>
        <v>11</v>
      </c>
      <c r="I67" s="8" t="str">
        <f>CONCATENATE(Tableau1[[#This Row],[essai 4]],TEXT(Tableau1[[#This Row],[teinte]],"0000000"))</f>
        <v>110151244</v>
      </c>
    </row>
    <row r="68" spans="1:9" x14ac:dyDescent="0.2">
      <c r="A68" s="9">
        <v>523</v>
      </c>
      <c r="B68" s="5" t="s">
        <v>345</v>
      </c>
      <c r="C68" s="246"/>
      <c r="D68" s="4" cm="1">
        <f t="array" ref="D68">rgbr(Tableau1[[#This Row],[Color DMC]])</f>
        <v>149</v>
      </c>
      <c r="E68" s="4" cm="1">
        <f t="array" ref="E68">rgbg(Tableau1[[#This Row],[Color DMC]])</f>
        <v>159</v>
      </c>
      <c r="F68" s="4" cm="1">
        <f t="array" ref="F68">rgbb(Tableau1[[#This Row],[Color DMC]])</f>
        <v>122</v>
      </c>
      <c r="G68" s="4">
        <f>((Tableau1[[#This Row],[Rouge]]* 299) + (Tableau1[[#This Row],[Vert]]* 587) + (Tableau1[[#This Row],[Bleu]]*114))</f>
        <v>151792</v>
      </c>
      <c r="H68" s="8">
        <f>VLOOKUP(Tableau1[[#This Row],[DMC]],Feuil4!$A$3:$D$468,4,0)</f>
        <v>11</v>
      </c>
      <c r="I68" s="8" t="str">
        <f>CONCATENATE(Tableau1[[#This Row],[essai 4]],TEXT(Tableau1[[#This Row],[teinte]],"0000000"))</f>
        <v>110151792</v>
      </c>
    </row>
    <row r="69" spans="1:9" x14ac:dyDescent="0.2">
      <c r="A69" s="9">
        <v>471</v>
      </c>
      <c r="B69" s="5" t="s">
        <v>357</v>
      </c>
      <c r="C69" s="208"/>
      <c r="D69" s="57" cm="1">
        <f t="array" ref="D69">rgbr(Tableau1[[#This Row],[Color DMC]])</f>
        <v>158</v>
      </c>
      <c r="E69" s="4" cm="1">
        <f t="array" ref="E69">rgbg(Tableau1[[#This Row],[Color DMC]])</f>
        <v>179</v>
      </c>
      <c r="F69" s="4" cm="1">
        <f t="array" ref="F69">rgbb(Tableau1[[#This Row],[Color DMC]])</f>
        <v>87</v>
      </c>
      <c r="G69" s="4">
        <f>((Tableau1[[#This Row],[Rouge]]* 299) + (Tableau1[[#This Row],[Vert]]* 587) + (Tableau1[[#This Row],[Bleu]]*114))</f>
        <v>162233</v>
      </c>
      <c r="H69" s="8">
        <f>VLOOKUP(Tableau1[[#This Row],[DMC]],Feuil4!$A$3:$D$468,4,0)</f>
        <v>11</v>
      </c>
      <c r="I69" s="8" t="str">
        <f>CONCATENATE(Tableau1[[#This Row],[essai 4]],TEXT(Tableau1[[#This Row],[teinte]],"0000000"))</f>
        <v>110162233</v>
      </c>
    </row>
    <row r="70" spans="1:9" x14ac:dyDescent="0.2">
      <c r="A70" s="9">
        <v>704</v>
      </c>
      <c r="B70" s="5" t="s">
        <v>300</v>
      </c>
      <c r="C70" s="189"/>
      <c r="D70" s="4" cm="1">
        <f t="array" ref="D70">rgbr(Tableau1[[#This Row],[Color DMC]])</f>
        <v>136</v>
      </c>
      <c r="E70" s="4" cm="1">
        <f t="array" ref="E70">rgbg(Tableau1[[#This Row],[Color DMC]])</f>
        <v>197</v>
      </c>
      <c r="F70" s="4" cm="1">
        <f t="array" ref="F70">rgbb(Tableau1[[#This Row],[Color DMC]])</f>
        <v>58</v>
      </c>
      <c r="G70" s="4">
        <f>((Tableau1[[#This Row],[Rouge]]* 299) + (Tableau1[[#This Row],[Vert]]* 587) + (Tableau1[[#This Row],[Bleu]]*114))</f>
        <v>162915</v>
      </c>
      <c r="H70" s="8">
        <f>VLOOKUP(Tableau1[[#This Row],[DMC]],Feuil4!$A$3:$D$468,4,0)</f>
        <v>11</v>
      </c>
      <c r="I70" s="8" t="str">
        <f>CONCATENATE(Tableau1[[#This Row],[essai 4]],TEXT(Tableau1[[#This Row],[teinte]],"0000000"))</f>
        <v>110162915</v>
      </c>
    </row>
    <row r="71" spans="1:9" x14ac:dyDescent="0.2">
      <c r="A71" s="9">
        <v>524</v>
      </c>
      <c r="B71" s="5" t="s">
        <v>344</v>
      </c>
      <c r="C71" s="211"/>
      <c r="D71" s="4" cm="1">
        <f t="array" ref="D71">rgbr(Tableau1[[#This Row],[Color DMC]])</f>
        <v>174</v>
      </c>
      <c r="E71" s="4" cm="1">
        <f t="array" ref="E71">rgbg(Tableau1[[#This Row],[Color DMC]])</f>
        <v>167</v>
      </c>
      <c r="F71" s="4" cm="1">
        <f t="array" ref="F71">rgbb(Tableau1[[#This Row],[Color DMC]])</f>
        <v>142</v>
      </c>
      <c r="G71" s="4">
        <f>((Tableau1[[#This Row],[Rouge]]* 299) + (Tableau1[[#This Row],[Vert]]* 587) + (Tableau1[[#This Row],[Bleu]]*114))</f>
        <v>166243</v>
      </c>
      <c r="H71" s="8">
        <f>VLOOKUP(Tableau1[[#This Row],[DMC]],Feuil4!$A$3:$D$468,4,0)</f>
        <v>11</v>
      </c>
      <c r="I71" s="8" t="str">
        <f>CONCATENATE(Tableau1[[#This Row],[essai 4]],TEXT(Tableau1[[#This Row],[teinte]],"0000000"))</f>
        <v>110166243</v>
      </c>
    </row>
    <row r="72" spans="1:9" x14ac:dyDescent="0.2">
      <c r="A72" s="9">
        <v>907</v>
      </c>
      <c r="B72" s="5" t="s">
        <v>207</v>
      </c>
      <c r="C72" s="178"/>
      <c r="D72" s="4" cm="1">
        <f t="array" ref="D72">rgbr(Tableau1[[#This Row],[Color DMC]])</f>
        <v>157</v>
      </c>
      <c r="E72" s="4" cm="1">
        <f t="array" ref="E72">rgbg(Tableau1[[#This Row],[Color DMC]])</f>
        <v>199</v>
      </c>
      <c r="F72" s="4" cm="1">
        <f t="array" ref="F72">rgbb(Tableau1[[#This Row],[Color DMC]])</f>
        <v>45</v>
      </c>
      <c r="G72" s="4">
        <f>((Tableau1[[#This Row],[Rouge]]* 299) + (Tableau1[[#This Row],[Vert]]* 587) + (Tableau1[[#This Row],[Bleu]]*114))</f>
        <v>168886</v>
      </c>
      <c r="H72" s="8">
        <f>VLOOKUP(Tableau1[[#This Row],[DMC]],Feuil4!$A$3:$D$468,4,0)</f>
        <v>11</v>
      </c>
      <c r="I72" s="8" t="str">
        <f>CONCATENATE(Tableau1[[#This Row],[essai 4]],TEXT(Tableau1[[#This Row],[teinte]],"0000000"))</f>
        <v>110168886</v>
      </c>
    </row>
    <row r="73" spans="1:9" x14ac:dyDescent="0.2">
      <c r="A73" s="9">
        <v>472</v>
      </c>
      <c r="B73" s="5" t="s">
        <v>356</v>
      </c>
      <c r="C73" s="91"/>
      <c r="D73" s="4" cm="1">
        <f t="array" ref="D73">rgbr(Tableau1[[#This Row],[Color DMC]])</f>
        <v>209</v>
      </c>
      <c r="E73" s="4" cm="1">
        <f t="array" ref="E73">rgbg(Tableau1[[#This Row],[Color DMC]])</f>
        <v>222</v>
      </c>
      <c r="F73" s="4" cm="1">
        <f t="array" ref="F73">rgbb(Tableau1[[#This Row],[Color DMC]])</f>
        <v>117</v>
      </c>
      <c r="G73" s="4">
        <f>((Tableau1[[#This Row],[Rouge]]* 299) + (Tableau1[[#This Row],[Vert]]* 587) + (Tableau1[[#This Row],[Bleu]]*114))</f>
        <v>206143</v>
      </c>
      <c r="H73" s="8">
        <f>VLOOKUP(Tableau1[[#This Row],[DMC]],Feuil4!$A$3:$D$468,4,0)</f>
        <v>11</v>
      </c>
      <c r="I73" s="8" t="str">
        <f>CONCATENATE(Tableau1[[#This Row],[essai 4]],TEXT(Tableau1[[#This Row],[teinte]],"0000000"))</f>
        <v>110206143</v>
      </c>
    </row>
    <row r="74" spans="1:9" x14ac:dyDescent="0.2">
      <c r="A74" s="9">
        <v>580</v>
      </c>
      <c r="B74" s="5" t="s">
        <v>333</v>
      </c>
      <c r="C74" s="418"/>
      <c r="D74" s="4" cm="1">
        <f t="array" ref="D74">rgbr(Tableau1[[#This Row],[Color DMC]])</f>
        <v>53</v>
      </c>
      <c r="E74" s="4" cm="1">
        <f t="array" ref="E74">rgbg(Tableau1[[#This Row],[Color DMC]])</f>
        <v>95</v>
      </c>
      <c r="F74" s="4" cm="1">
        <f t="array" ref="F74">rgbb(Tableau1[[#This Row],[Color DMC]])</f>
        <v>11</v>
      </c>
      <c r="G74" s="4">
        <f>((Tableau1[[#This Row],[Rouge]]* 299) + (Tableau1[[#This Row],[Vert]]* 587) + (Tableau1[[#This Row],[Bleu]]*114))</f>
        <v>72866</v>
      </c>
      <c r="H74" s="8">
        <f>VLOOKUP(Tableau1[[#This Row],[DMC]],Feuil4!$A$3:$D$468,4,0)</f>
        <v>12</v>
      </c>
      <c r="I74" s="8" t="str">
        <f>CONCATENATE(Tableau1[[#This Row],[essai 4]],TEXT(Tableau1[[#This Row],[teinte]],"0000000"))</f>
        <v>120072866</v>
      </c>
    </row>
    <row r="75" spans="1:9" x14ac:dyDescent="0.2">
      <c r="A75" s="9">
        <v>829</v>
      </c>
      <c r="B75" s="5" t="s">
        <v>233</v>
      </c>
      <c r="C75" s="412"/>
      <c r="D75" s="4" cm="1">
        <f t="array" ref="D75">rgbr(Tableau1[[#This Row],[Color DMC]])</f>
        <v>100</v>
      </c>
      <c r="E75" s="4" cm="1">
        <f t="array" ref="E75">rgbg(Tableau1[[#This Row],[Color DMC]])</f>
        <v>72</v>
      </c>
      <c r="F75" s="4" cm="1">
        <f t="array" ref="F75">rgbb(Tableau1[[#This Row],[Color DMC]])</f>
        <v>12</v>
      </c>
      <c r="G75" s="4">
        <f>((Tableau1[[#This Row],[Rouge]]* 299) + (Tableau1[[#This Row],[Vert]]* 587) + (Tableau1[[#This Row],[Bleu]]*114))</f>
        <v>73532</v>
      </c>
      <c r="H75" s="8">
        <f>VLOOKUP(Tableau1[[#This Row],[DMC]],Feuil4!$A$3:$D$468,4,0)</f>
        <v>12</v>
      </c>
      <c r="I75" s="8" t="str">
        <f>CONCATENATE(Tableau1[[#This Row],[essai 4]],TEXT(Tableau1[[#This Row],[teinte]],"0000000"))</f>
        <v>120073532</v>
      </c>
    </row>
    <row r="76" spans="1:9" x14ac:dyDescent="0.2">
      <c r="A76" s="9">
        <v>3362</v>
      </c>
      <c r="B76" s="5" t="s">
        <v>116</v>
      </c>
      <c r="C76" s="429"/>
      <c r="D76" s="4" cm="1">
        <f t="array" ref="D76">rgbr(Tableau1[[#This Row],[Color DMC]])</f>
        <v>73</v>
      </c>
      <c r="E76" s="4" cm="1">
        <f t="array" ref="E76">rgbg(Tableau1[[#This Row],[Color DMC]])</f>
        <v>82</v>
      </c>
      <c r="F76" s="4" cm="1">
        <f t="array" ref="F76">rgbb(Tableau1[[#This Row],[Color DMC]])</f>
        <v>60</v>
      </c>
      <c r="G76" s="4">
        <f>((Tableau1[[#This Row],[Rouge]]* 299) + (Tableau1[[#This Row],[Vert]]* 587) + (Tableau1[[#This Row],[Bleu]]*114))</f>
        <v>76801</v>
      </c>
      <c r="H76" s="8">
        <f>VLOOKUP(Tableau1[[#This Row],[DMC]],Feuil4!$A$3:$D$468,4,0)</f>
        <v>12</v>
      </c>
      <c r="I76" s="8" t="str">
        <f>CONCATENATE(Tableau1[[#This Row],[essai 4]],TEXT(Tableau1[[#This Row],[teinte]],"0000000"))</f>
        <v>120076801</v>
      </c>
    </row>
    <row r="77" spans="1:9" x14ac:dyDescent="0.2">
      <c r="A77" s="9">
        <v>730</v>
      </c>
      <c r="B77" s="5" t="s">
        <v>289</v>
      </c>
      <c r="C77" s="409"/>
      <c r="D77" s="4" cm="1">
        <f t="array" ref="D77">rgbr(Tableau1[[#This Row],[Color DMC]])</f>
        <v>99</v>
      </c>
      <c r="E77" s="4" cm="1">
        <f t="array" ref="E77">rgbg(Tableau1[[#This Row],[Color DMC]])</f>
        <v>82</v>
      </c>
      <c r="F77" s="4" cm="1">
        <f t="array" ref="F77">rgbb(Tableau1[[#This Row],[Color DMC]])</f>
        <v>11</v>
      </c>
      <c r="G77" s="4">
        <f>((Tableau1[[#This Row],[Rouge]]* 299) + (Tableau1[[#This Row],[Vert]]* 587) + (Tableau1[[#This Row],[Bleu]]*114))</f>
        <v>78989</v>
      </c>
      <c r="H77" s="8">
        <f>VLOOKUP(Tableau1[[#This Row],[DMC]],Feuil4!$A$3:$D$468,4,0)</f>
        <v>12</v>
      </c>
      <c r="I77" s="8" t="str">
        <f>CONCATENATE(Tableau1[[#This Row],[essai 4]],TEXT(Tableau1[[#This Row],[teinte]],"0000000"))</f>
        <v>120078989</v>
      </c>
    </row>
    <row r="78" spans="1:9" x14ac:dyDescent="0.2">
      <c r="A78" s="9">
        <v>830</v>
      </c>
      <c r="B78" s="5" t="s">
        <v>232</v>
      </c>
      <c r="C78" s="393"/>
      <c r="D78" s="4" cm="1">
        <f t="array" ref="D78">rgbr(Tableau1[[#This Row],[Color DMC]])</f>
        <v>110</v>
      </c>
      <c r="E78" s="4" cm="1">
        <f t="array" ref="E78">rgbg(Tableau1[[#This Row],[Color DMC]])</f>
        <v>80</v>
      </c>
      <c r="F78" s="4" cm="1">
        <f t="array" ref="F78">rgbb(Tableau1[[#This Row],[Color DMC]])</f>
        <v>29</v>
      </c>
      <c r="G78" s="4">
        <f>((Tableau1[[#This Row],[Rouge]]* 299) + (Tableau1[[#This Row],[Vert]]* 587) + (Tableau1[[#This Row],[Bleu]]*114))</f>
        <v>83156</v>
      </c>
      <c r="H78" s="8">
        <f>VLOOKUP(Tableau1[[#This Row],[DMC]],Feuil4!$A$3:$D$468,4,0)</f>
        <v>12</v>
      </c>
      <c r="I78" s="8" t="str">
        <f>CONCATENATE(Tableau1[[#This Row],[essai 4]],TEXT(Tableau1[[#This Row],[teinte]],"0000000"))</f>
        <v>120083156</v>
      </c>
    </row>
    <row r="79" spans="1:9" x14ac:dyDescent="0.2">
      <c r="A79" s="9">
        <v>3011</v>
      </c>
      <c r="B79" s="5" t="s">
        <v>147</v>
      </c>
      <c r="C79" s="399"/>
      <c r="D79" s="4" cm="1">
        <f t="array" ref="D79">rgbr(Tableau1[[#This Row],[Color DMC]])</f>
        <v>101</v>
      </c>
      <c r="E79" s="4" cm="1">
        <f t="array" ref="E79">rgbg(Tableau1[[#This Row],[Color DMC]])</f>
        <v>89</v>
      </c>
      <c r="F79" s="4" cm="1">
        <f t="array" ref="F79">rgbb(Tableau1[[#This Row],[Color DMC]])</f>
        <v>53</v>
      </c>
      <c r="G79" s="4">
        <f>((Tableau1[[#This Row],[Rouge]]* 299) + (Tableau1[[#This Row],[Vert]]* 587) + (Tableau1[[#This Row],[Bleu]]*114))</f>
        <v>88484</v>
      </c>
      <c r="H79" s="8">
        <f>VLOOKUP(Tableau1[[#This Row],[DMC]],Feuil4!$A$3:$D$468,4,0)</f>
        <v>12</v>
      </c>
      <c r="I79" s="8" t="str">
        <f>CONCATENATE(Tableau1[[#This Row],[essai 4]],TEXT(Tableau1[[#This Row],[teinte]],"0000000"))</f>
        <v>120088484</v>
      </c>
    </row>
    <row r="80" spans="1:9" x14ac:dyDescent="0.2">
      <c r="A80" s="9">
        <v>732</v>
      </c>
      <c r="B80" s="5" t="s">
        <v>287</v>
      </c>
      <c r="C80" s="384"/>
      <c r="D80" s="4" cm="1">
        <f t="array" ref="D80">rgbr(Tableau1[[#This Row],[Color DMC]])</f>
        <v>114</v>
      </c>
      <c r="E80" s="4" cm="1">
        <f t="array" ref="E80">rgbg(Tableau1[[#This Row],[Color DMC]])</f>
        <v>92</v>
      </c>
      <c r="F80" s="4" cm="1">
        <f t="array" ref="F80">rgbb(Tableau1[[#This Row],[Color DMC]])</f>
        <v>12</v>
      </c>
      <c r="G80" s="4">
        <f>((Tableau1[[#This Row],[Rouge]]* 299) + (Tableau1[[#This Row],[Vert]]* 587) + (Tableau1[[#This Row],[Bleu]]*114))</f>
        <v>89458</v>
      </c>
      <c r="H80" s="8">
        <f>VLOOKUP(Tableau1[[#This Row],[DMC]],Feuil4!$A$3:$D$468,4,0)</f>
        <v>12</v>
      </c>
      <c r="I80" s="8" t="str">
        <f>CONCATENATE(Tableau1[[#This Row],[essai 4]],TEXT(Tableau1[[#This Row],[teinte]],"0000000"))</f>
        <v>120089458</v>
      </c>
    </row>
    <row r="81" spans="1:9" x14ac:dyDescent="0.2">
      <c r="A81" s="9">
        <v>831</v>
      </c>
      <c r="B81" s="5" t="s">
        <v>231</v>
      </c>
      <c r="C81" s="361"/>
      <c r="D81" s="4" cm="1">
        <f t="array" ref="D81">rgbr(Tableau1[[#This Row],[Color DMC]])</f>
        <v>124</v>
      </c>
      <c r="E81" s="4" cm="1">
        <f t="array" ref="E81">rgbg(Tableau1[[#This Row],[Color DMC]])</f>
        <v>95</v>
      </c>
      <c r="F81" s="4" cm="1">
        <f t="array" ref="F81">rgbb(Tableau1[[#This Row],[Color DMC]])</f>
        <v>32</v>
      </c>
      <c r="G81" s="4">
        <f>((Tableau1[[#This Row],[Rouge]]* 299) + (Tableau1[[#This Row],[Vert]]* 587) + (Tableau1[[#This Row],[Bleu]]*114))</f>
        <v>96489</v>
      </c>
      <c r="H81" s="8">
        <f>VLOOKUP(Tableau1[[#This Row],[DMC]],Feuil4!$A$3:$D$468,4,0)</f>
        <v>12</v>
      </c>
      <c r="I81" s="8" t="str">
        <f>CONCATENATE(Tableau1[[#This Row],[essai 4]],TEXT(Tableau1[[#This Row],[teinte]],"0000000"))</f>
        <v>120096489</v>
      </c>
    </row>
    <row r="82" spans="1:9" x14ac:dyDescent="0.2">
      <c r="A82" s="9">
        <v>3363</v>
      </c>
      <c r="B82" s="5" t="s">
        <v>115</v>
      </c>
      <c r="C82" s="359"/>
      <c r="D82" s="4" cm="1">
        <f t="array" ref="D82">rgbr(Tableau1[[#This Row],[Color DMC]])</f>
        <v>97</v>
      </c>
      <c r="E82" s="4" cm="1">
        <f t="array" ref="E82">rgbg(Tableau1[[#This Row],[Color DMC]])</f>
        <v>116</v>
      </c>
      <c r="F82" s="4" cm="1">
        <f t="array" ref="F82">rgbb(Tableau1[[#This Row],[Color DMC]])</f>
        <v>81</v>
      </c>
      <c r="G82" s="4">
        <f>((Tableau1[[#This Row],[Rouge]]* 299) + (Tableau1[[#This Row],[Vert]]* 587) + (Tableau1[[#This Row],[Bleu]]*114))</f>
        <v>106329</v>
      </c>
      <c r="H82" s="8">
        <f>VLOOKUP(Tableau1[[#This Row],[DMC]],Feuil4!$A$3:$D$468,4,0)</f>
        <v>12</v>
      </c>
      <c r="I82" s="8" t="str">
        <f>CONCATENATE(Tableau1[[#This Row],[essai 4]],TEXT(Tableau1[[#This Row],[teinte]],"0000000"))</f>
        <v>120106329</v>
      </c>
    </row>
    <row r="83" spans="1:9" x14ac:dyDescent="0.2">
      <c r="A83" s="5">
        <v>370</v>
      </c>
      <c r="B83" s="6" t="s">
        <v>380</v>
      </c>
      <c r="C83" s="304"/>
      <c r="D83" s="4" cm="1">
        <f t="array" ref="D83">rgbr(Tableau1[[#This Row],[Color DMC]])</f>
        <v>145</v>
      </c>
      <c r="E83" s="4" cm="1">
        <f t="array" ref="E83">rgbg(Tableau1[[#This Row],[Color DMC]])</f>
        <v>114</v>
      </c>
      <c r="F83" s="4" cm="1">
        <f t="array" ref="F83">rgbb(Tableau1[[#This Row],[Color DMC]])</f>
        <v>69</v>
      </c>
      <c r="G83" s="4">
        <f>((Tableau1[[#This Row],[Rouge]]* 299) + (Tableau1[[#This Row],[Vert]]* 587) + (Tableau1[[#This Row],[Bleu]]*114))</f>
        <v>118139</v>
      </c>
      <c r="H83" s="8">
        <f>VLOOKUP(Tableau1[[#This Row],[DMC]],Feuil4!$A$3:$D$468,4,0)</f>
        <v>12</v>
      </c>
      <c r="I83" s="8" t="str">
        <f>CONCATENATE(Tableau1[[#This Row],[essai 4]],TEXT(Tableau1[[#This Row],[teinte]],"0000000"))</f>
        <v>120118139</v>
      </c>
    </row>
    <row r="84" spans="1:9" x14ac:dyDescent="0.2">
      <c r="A84" s="9">
        <v>832</v>
      </c>
      <c r="B84" s="5" t="s">
        <v>230</v>
      </c>
      <c r="C84" s="290"/>
      <c r="D84" s="4" cm="1">
        <f t="array" ref="D84">rgbr(Tableau1[[#This Row],[Color DMC]])</f>
        <v>156</v>
      </c>
      <c r="E84" s="4" cm="1">
        <f t="array" ref="E84">rgbg(Tableau1[[#This Row],[Color DMC]])</f>
        <v>114</v>
      </c>
      <c r="F84" s="4" cm="1">
        <f t="array" ref="F84">rgbb(Tableau1[[#This Row],[Color DMC]])</f>
        <v>48</v>
      </c>
      <c r="G84" s="4">
        <f>((Tableau1[[#This Row],[Rouge]]* 299) + (Tableau1[[#This Row],[Vert]]* 587) + (Tableau1[[#This Row],[Bleu]]*114))</f>
        <v>119034</v>
      </c>
      <c r="H84" s="8">
        <f>VLOOKUP(Tableau1[[#This Row],[DMC]],Feuil4!$A$3:$D$468,4,0)</f>
        <v>12</v>
      </c>
      <c r="I84" s="8" t="str">
        <f>CONCATENATE(Tableau1[[#This Row],[essai 4]],TEXT(Tableau1[[#This Row],[teinte]],"0000000"))</f>
        <v>120119034</v>
      </c>
    </row>
    <row r="85" spans="1:9" x14ac:dyDescent="0.2">
      <c r="A85" s="9">
        <v>3012</v>
      </c>
      <c r="B85" s="5" t="s">
        <v>146</v>
      </c>
      <c r="C85" s="308"/>
      <c r="D85" s="4" cm="1">
        <f t="array" ref="D85">rgbr(Tableau1[[#This Row],[Color DMC]])</f>
        <v>139</v>
      </c>
      <c r="E85" s="4" cm="1">
        <f t="array" ref="E85">rgbg(Tableau1[[#This Row],[Color DMC]])</f>
        <v>123</v>
      </c>
      <c r="F85" s="4" cm="1">
        <f t="array" ref="F85">rgbb(Tableau1[[#This Row],[Color DMC]])</f>
        <v>78</v>
      </c>
      <c r="G85" s="4">
        <f>((Tableau1[[#This Row],[Rouge]]* 299) + (Tableau1[[#This Row],[Vert]]* 587) + (Tableau1[[#This Row],[Bleu]]*114))</f>
        <v>122654</v>
      </c>
      <c r="H85" s="8">
        <f>VLOOKUP(Tableau1[[#This Row],[DMC]],Feuil4!$A$3:$D$468,4,0)</f>
        <v>12</v>
      </c>
      <c r="I85" s="8" t="str">
        <f>CONCATENATE(Tableau1[[#This Row],[essai 4]],TEXT(Tableau1[[#This Row],[teinte]],"0000000"))</f>
        <v>120122654</v>
      </c>
    </row>
    <row r="86" spans="1:9" x14ac:dyDescent="0.2">
      <c r="A86" s="9">
        <v>581</v>
      </c>
      <c r="B86" s="5" t="s">
        <v>332</v>
      </c>
      <c r="C86" s="305"/>
      <c r="D86" s="4" cm="1">
        <f t="array" ref="D86">rgbr(Tableau1[[#This Row],[Color DMC]])</f>
        <v>131</v>
      </c>
      <c r="E86" s="4" cm="1">
        <f t="array" ref="E86">rgbg(Tableau1[[#This Row],[Color DMC]])</f>
        <v>138</v>
      </c>
      <c r="F86" s="4" cm="1">
        <f t="array" ref="F86">rgbb(Tableau1[[#This Row],[Color DMC]])</f>
        <v>41</v>
      </c>
      <c r="G86" s="4">
        <f>((Tableau1[[#This Row],[Rouge]]* 299) + (Tableau1[[#This Row],[Vert]]* 587) + (Tableau1[[#This Row],[Bleu]]*114))</f>
        <v>124849</v>
      </c>
      <c r="H86" s="8">
        <f>VLOOKUP(Tableau1[[#This Row],[DMC]],Feuil4!$A$3:$D$468,4,0)</f>
        <v>12</v>
      </c>
      <c r="I86" s="8" t="str">
        <f>CONCATENATE(Tableau1[[#This Row],[essai 4]],TEXT(Tableau1[[#This Row],[teinte]],"0000000"))</f>
        <v>120124849</v>
      </c>
    </row>
    <row r="87" spans="1:9" x14ac:dyDescent="0.2">
      <c r="A87" s="5">
        <v>371</v>
      </c>
      <c r="B87" s="6" t="s">
        <v>379</v>
      </c>
      <c r="C87" s="268"/>
      <c r="D87" s="4" cm="1">
        <f t="array" ref="D87">rgbr(Tableau1[[#This Row],[Color DMC]])</f>
        <v>159</v>
      </c>
      <c r="E87" s="4" cm="1">
        <f t="array" ref="E87">rgbg(Tableau1[[#This Row],[Color DMC]])</f>
        <v>131</v>
      </c>
      <c r="F87" s="4" cm="1">
        <f t="array" ref="F87">rgbb(Tableau1[[#This Row],[Color DMC]])</f>
        <v>82</v>
      </c>
      <c r="G87" s="4">
        <f>((Tableau1[[#This Row],[Rouge]]* 299) + (Tableau1[[#This Row],[Vert]]* 587) + (Tableau1[[#This Row],[Bleu]]*114))</f>
        <v>133786</v>
      </c>
      <c r="H87" s="8">
        <f>VLOOKUP(Tableau1[[#This Row],[DMC]],Feuil4!$A$3:$D$468,4,0)</f>
        <v>12</v>
      </c>
      <c r="I87" s="8" t="str">
        <f>CONCATENATE(Tableau1[[#This Row],[essai 4]],TEXT(Tableau1[[#This Row],[teinte]],"0000000"))</f>
        <v>120133786</v>
      </c>
    </row>
    <row r="88" spans="1:9" x14ac:dyDescent="0.2">
      <c r="A88" s="9">
        <v>733</v>
      </c>
      <c r="B88" s="5" t="s">
        <v>286</v>
      </c>
      <c r="C88" s="255"/>
      <c r="D88" s="4" cm="1">
        <f t="array" ref="D88">rgbr(Tableau1[[#This Row],[Color DMC]])</f>
        <v>167</v>
      </c>
      <c r="E88" s="4" cm="1">
        <f t="array" ref="E88">rgbg(Tableau1[[#This Row],[Color DMC]])</f>
        <v>138</v>
      </c>
      <c r="F88" s="4" cm="1">
        <f t="array" ref="F88">rgbb(Tableau1[[#This Row],[Color DMC]])</f>
        <v>68</v>
      </c>
      <c r="G88" s="4">
        <f>((Tableau1[[#This Row],[Rouge]]* 299) + (Tableau1[[#This Row],[Vert]]* 587) + (Tableau1[[#This Row],[Bleu]]*114))</f>
        <v>138691</v>
      </c>
      <c r="H88" s="8">
        <f>VLOOKUP(Tableau1[[#This Row],[DMC]],Feuil4!$A$3:$D$468,4,0)</f>
        <v>12</v>
      </c>
      <c r="I88" s="8" t="str">
        <f>CONCATENATE(Tableau1[[#This Row],[essai 4]],TEXT(Tableau1[[#This Row],[teinte]],"0000000"))</f>
        <v>120138691</v>
      </c>
    </row>
    <row r="89" spans="1:9" x14ac:dyDescent="0.2">
      <c r="A89" s="9">
        <v>3364</v>
      </c>
      <c r="B89" s="5" t="s">
        <v>114</v>
      </c>
      <c r="C89" s="259"/>
      <c r="D89" s="4" cm="1">
        <f t="array" ref="D89">rgbr(Tableau1[[#This Row],[Color DMC]])</f>
        <v>142</v>
      </c>
      <c r="E89" s="4" cm="1">
        <f t="array" ref="E89">rgbg(Tableau1[[#This Row],[Color DMC]])</f>
        <v>155</v>
      </c>
      <c r="F89" s="4" cm="1">
        <f t="array" ref="F89">rgbb(Tableau1[[#This Row],[Color DMC]])</f>
        <v>109</v>
      </c>
      <c r="G89" s="4">
        <f>((Tableau1[[#This Row],[Rouge]]* 299) + (Tableau1[[#This Row],[Vert]]* 587) + (Tableau1[[#This Row],[Bleu]]*114))</f>
        <v>145869</v>
      </c>
      <c r="H89" s="8">
        <f>VLOOKUP(Tableau1[[#This Row],[DMC]],Feuil4!$A$3:$D$468,4,0)</f>
        <v>12</v>
      </c>
      <c r="I89" s="8" t="str">
        <f>CONCATENATE(Tableau1[[#This Row],[essai 4]],TEXT(Tableau1[[#This Row],[teinte]],"0000000"))</f>
        <v>120145869</v>
      </c>
    </row>
    <row r="90" spans="1:9" x14ac:dyDescent="0.2">
      <c r="A90" s="5">
        <v>372</v>
      </c>
      <c r="B90" s="6" t="s">
        <v>378</v>
      </c>
      <c r="C90" s="230"/>
      <c r="D90" s="4" cm="1">
        <f t="array" ref="D90">rgbr(Tableau1[[#This Row],[Color DMC]])</f>
        <v>173</v>
      </c>
      <c r="E90" s="4" cm="1">
        <f t="array" ref="E90">rgbg(Tableau1[[#This Row],[Color DMC]])</f>
        <v>149</v>
      </c>
      <c r="F90" s="4" cm="1">
        <f t="array" ref="F90">rgbb(Tableau1[[#This Row],[Color DMC]])</f>
        <v>100</v>
      </c>
      <c r="G90" s="4">
        <f>((Tableau1[[#This Row],[Rouge]]* 299) + (Tableau1[[#This Row],[Vert]]* 587) + (Tableau1[[#This Row],[Bleu]]*114))</f>
        <v>150590</v>
      </c>
      <c r="H90" s="8">
        <f>VLOOKUP(Tableau1[[#This Row],[DMC]],Feuil4!$A$3:$D$468,4,0)</f>
        <v>12</v>
      </c>
      <c r="I90" s="8" t="str">
        <f>CONCATENATE(Tableau1[[#This Row],[essai 4]],TEXT(Tableau1[[#This Row],[teinte]],"0000000"))</f>
        <v>120150590</v>
      </c>
    </row>
    <row r="91" spans="1:9" x14ac:dyDescent="0.2">
      <c r="A91" s="9">
        <v>833</v>
      </c>
      <c r="B91" s="5" t="s">
        <v>229</v>
      </c>
      <c r="C91" s="212"/>
      <c r="D91" s="4" cm="1">
        <f t="array" ref="D91">rgbr(Tableau1[[#This Row],[Color DMC]])</f>
        <v>185</v>
      </c>
      <c r="E91" s="4" cm="1">
        <f t="array" ref="E91">rgbg(Tableau1[[#This Row],[Color DMC]])</f>
        <v>153</v>
      </c>
      <c r="F91" s="4" cm="1">
        <f t="array" ref="F91">rgbb(Tableau1[[#This Row],[Color DMC]])</f>
        <v>86</v>
      </c>
      <c r="G91" s="4">
        <f>((Tableau1[[#This Row],[Rouge]]* 299) + (Tableau1[[#This Row],[Vert]]* 587) + (Tableau1[[#This Row],[Bleu]]*114))</f>
        <v>154930</v>
      </c>
      <c r="H91" s="8">
        <f>VLOOKUP(Tableau1[[#This Row],[DMC]],Feuil4!$A$3:$D$468,4,0)</f>
        <v>12</v>
      </c>
      <c r="I91" s="8" t="str">
        <f>CONCATENATE(Tableau1[[#This Row],[essai 4]],TEXT(Tableau1[[#This Row],[teinte]],"0000000"))</f>
        <v>120154930</v>
      </c>
    </row>
    <row r="92" spans="1:9" s="57" customFormat="1" x14ac:dyDescent="0.2">
      <c r="A92" s="9">
        <v>734</v>
      </c>
      <c r="B92" s="5" t="s">
        <v>285</v>
      </c>
      <c r="C92" s="204"/>
      <c r="D92" s="4" cm="1">
        <f t="array" ref="D92">rgbr(Tableau1[[#This Row],[Color DMC]])</f>
        <v>187</v>
      </c>
      <c r="E92" s="4" cm="1">
        <f t="array" ref="E92">rgbg(Tableau1[[#This Row],[Color DMC]])</f>
        <v>156</v>
      </c>
      <c r="F92" s="4" cm="1">
        <f t="array" ref="F92">rgbb(Tableau1[[#This Row],[Color DMC]])</f>
        <v>84</v>
      </c>
      <c r="G92" s="4">
        <f>((Tableau1[[#This Row],[Rouge]]* 299) + (Tableau1[[#This Row],[Vert]]* 587) + (Tableau1[[#This Row],[Bleu]]*114))</f>
        <v>157061</v>
      </c>
      <c r="H92" s="8">
        <f>VLOOKUP(Tableau1[[#This Row],[DMC]],Feuil4!$A$3:$D$468,4,0)</f>
        <v>12</v>
      </c>
      <c r="I92" s="8" t="str">
        <f>CONCATENATE(Tableau1[[#This Row],[essai 4]],TEXT(Tableau1[[#This Row],[teinte]],"0000000"))</f>
        <v>120157061</v>
      </c>
    </row>
    <row r="93" spans="1:9" x14ac:dyDescent="0.2">
      <c r="A93" s="9">
        <v>3013</v>
      </c>
      <c r="B93" s="5" t="s">
        <v>145</v>
      </c>
      <c r="C93" s="210"/>
      <c r="D93" s="4" cm="1">
        <f t="array" ref="D93">rgbr(Tableau1[[#This Row],[Color DMC]])</f>
        <v>175</v>
      </c>
      <c r="E93" s="4" cm="1">
        <f t="array" ref="E93">rgbg(Tableau1[[#This Row],[Color DMC]])</f>
        <v>169</v>
      </c>
      <c r="F93" s="4" cm="1">
        <f t="array" ref="F93">rgbb(Tableau1[[#This Row],[Color DMC]])</f>
        <v>123</v>
      </c>
      <c r="G93" s="4">
        <f>((Tableau1[[#This Row],[Rouge]]* 299) + (Tableau1[[#This Row],[Vert]]* 587) + (Tableau1[[#This Row],[Bleu]]*114))</f>
        <v>165550</v>
      </c>
      <c r="H93" s="8">
        <f>VLOOKUP(Tableau1[[#This Row],[DMC]],Feuil4!$A$3:$D$468,4,0)</f>
        <v>12</v>
      </c>
      <c r="I93" s="8" t="str">
        <f>CONCATENATE(Tableau1[[#This Row],[essai 4]],TEXT(Tableau1[[#This Row],[teinte]],"0000000"))</f>
        <v>120165550</v>
      </c>
    </row>
    <row r="94" spans="1:9" x14ac:dyDescent="0.2">
      <c r="A94" s="5">
        <v>166</v>
      </c>
      <c r="B94" s="6" t="s">
        <v>423</v>
      </c>
      <c r="C94" s="180"/>
      <c r="D94" s="4" cm="1">
        <f t="array" ref="D94">rgbr(Tableau1[[#This Row],[Color DMC]])</f>
        <v>173</v>
      </c>
      <c r="E94" s="4" cm="1">
        <f t="array" ref="E94">rgbg(Tableau1[[#This Row],[Color DMC]])</f>
        <v>194</v>
      </c>
      <c r="F94" s="4" cm="1">
        <f t="array" ref="F94">rgbb(Tableau1[[#This Row],[Color DMC]])</f>
        <v>56</v>
      </c>
      <c r="G94" s="4">
        <f>((Tableau1[[#This Row],[Rouge]]* 299) + (Tableau1[[#This Row],[Vert]]* 587) + (Tableau1[[#This Row],[Bleu]]*114))</f>
        <v>171989</v>
      </c>
      <c r="H94" s="8">
        <f>VLOOKUP(Tableau1[[#This Row],[DMC]],Feuil4!$A$3:$D$468,4,0)</f>
        <v>12</v>
      </c>
      <c r="I94" s="8" t="str">
        <f>CONCATENATE(Tableau1[[#This Row],[essai 4]],TEXT(Tableau1[[#This Row],[teinte]],"0000000"))</f>
        <v>120171989</v>
      </c>
    </row>
    <row r="95" spans="1:9" x14ac:dyDescent="0.2">
      <c r="A95" s="9">
        <v>834</v>
      </c>
      <c r="B95" s="5" t="s">
        <v>228</v>
      </c>
      <c r="C95" s="147"/>
      <c r="D95" s="4" cm="1">
        <f t="array" ref="D95">rgbr(Tableau1[[#This Row],[Color DMC]])</f>
        <v>210</v>
      </c>
      <c r="E95" s="4" cm="1">
        <f t="array" ref="E95">rgbg(Tableau1[[#This Row],[Color DMC]])</f>
        <v>180</v>
      </c>
      <c r="F95" s="4" cm="1">
        <f t="array" ref="F95">rgbb(Tableau1[[#This Row],[Color DMC]])</f>
        <v>104</v>
      </c>
      <c r="G95" s="4">
        <f>((Tableau1[[#This Row],[Rouge]]* 299) + (Tableau1[[#This Row],[Vert]]* 587) + (Tableau1[[#This Row],[Bleu]]*114))</f>
        <v>180306</v>
      </c>
      <c r="H95" s="8">
        <f>VLOOKUP(Tableau1[[#This Row],[DMC]],Feuil4!$A$3:$D$468,4,0)</f>
        <v>12</v>
      </c>
      <c r="I95" s="8" t="str">
        <f>CONCATENATE(Tableau1[[#This Row],[essai 4]],TEXT(Tableau1[[#This Row],[teinte]],"0000000"))</f>
        <v>120180306</v>
      </c>
    </row>
    <row r="96" spans="1:9" x14ac:dyDescent="0.2">
      <c r="A96" s="9">
        <v>3819</v>
      </c>
      <c r="B96" s="5" t="s">
        <v>47</v>
      </c>
      <c r="C96" s="141"/>
      <c r="D96" s="4" cm="1">
        <f t="array" ref="D96">rgbr(Tableau1[[#This Row],[Color DMC]])</f>
        <v>204</v>
      </c>
      <c r="E96" s="4" cm="1">
        <f t="array" ref="E96">rgbg(Tableau1[[#This Row],[Color DMC]])</f>
        <v>201</v>
      </c>
      <c r="F96" s="4" cm="1">
        <f t="array" ref="F96">rgbb(Tableau1[[#This Row],[Color DMC]])</f>
        <v>89</v>
      </c>
      <c r="G96" s="4">
        <f>((Tableau1[[#This Row],[Rouge]]* 299) + (Tableau1[[#This Row],[Vert]]* 587) + (Tableau1[[#This Row],[Bleu]]*114))</f>
        <v>189129</v>
      </c>
      <c r="H96" s="8">
        <f>VLOOKUP(Tableau1[[#This Row],[DMC]],Feuil4!$A$3:$D$468,4,0)</f>
        <v>12</v>
      </c>
      <c r="I96" s="8" t="str">
        <f>CONCATENATE(Tableau1[[#This Row],[essai 4]],TEXT(Tableau1[[#This Row],[teinte]],"0000000"))</f>
        <v>120189129</v>
      </c>
    </row>
    <row r="97" spans="1:9" x14ac:dyDescent="0.2">
      <c r="A97" s="5">
        <v>165</v>
      </c>
      <c r="B97" s="6" t="s">
        <v>304</v>
      </c>
      <c r="C97" s="39"/>
      <c r="D97" s="4" cm="1">
        <f t="array" ref="D97">rgbr(Tableau1[[#This Row],[Color DMC]])</f>
        <v>225</v>
      </c>
      <c r="E97" s="4" cm="1">
        <f t="array" ref="E97">rgbg(Tableau1[[#This Row],[Color DMC]])</f>
        <v>244</v>
      </c>
      <c r="F97" s="4" cm="1">
        <f t="array" ref="F97">rgbb(Tableau1[[#This Row],[Color DMC]])</f>
        <v>119</v>
      </c>
      <c r="G97" s="4">
        <f>((Tableau1[[#This Row],[Rouge]]* 299) + (Tableau1[[#This Row],[Vert]]* 587) + (Tableau1[[#This Row],[Bleu]]*114))</f>
        <v>224069</v>
      </c>
      <c r="H97" s="8">
        <f>VLOOKUP(Tableau1[[#This Row],[DMC]],Feuil4!$A$3:$D$468,4,0)</f>
        <v>12</v>
      </c>
      <c r="I97" s="8" t="str">
        <f>CONCATENATE(Tableau1[[#This Row],[essai 4]],TEXT(Tableau1[[#This Row],[teinte]],"0000000"))</f>
        <v>120224069</v>
      </c>
    </row>
    <row r="98" spans="1:9" x14ac:dyDescent="0.2">
      <c r="A98" s="9">
        <v>869</v>
      </c>
      <c r="B98" s="5" t="s">
        <v>221</v>
      </c>
      <c r="C98" s="382"/>
      <c r="D98" s="4" cm="1">
        <f t="array" ref="D98">rgbr(Tableau1[[#This Row],[Color DMC]])</f>
        <v>120</v>
      </c>
      <c r="E98" s="4" cm="1">
        <f t="array" ref="E98">rgbg(Tableau1[[#This Row],[Color DMC]])</f>
        <v>76</v>
      </c>
      <c r="F98" s="4" cm="1">
        <f t="array" ref="F98">rgbb(Tableau1[[#This Row],[Color DMC]])</f>
        <v>40</v>
      </c>
      <c r="G98" s="4">
        <f>((Tableau1[[#This Row],[Rouge]]* 299) + (Tableau1[[#This Row],[Vert]]* 587) + (Tableau1[[#This Row],[Bleu]]*114))</f>
        <v>85052</v>
      </c>
      <c r="H98" s="8">
        <f>VLOOKUP(Tableau1[[#This Row],[DMC]],Feuil4!$A$3:$D$468,4,0)</f>
        <v>13</v>
      </c>
      <c r="I98" s="8" t="str">
        <f>CONCATENATE(Tableau1[[#This Row],[essai 4]],TEXT(Tableau1[[#This Row],[teinte]],"0000000"))</f>
        <v>130085052</v>
      </c>
    </row>
    <row r="99" spans="1:9" x14ac:dyDescent="0.2">
      <c r="A99" s="9">
        <v>610</v>
      </c>
      <c r="B99" s="5" t="s">
        <v>321</v>
      </c>
      <c r="C99" s="394"/>
      <c r="D99" s="4" cm="1">
        <f t="array" ref="D99">rgbr(Tableau1[[#This Row],[Color DMC]])</f>
        <v>107</v>
      </c>
      <c r="E99" s="4" cm="1">
        <f t="array" ref="E99">rgbg(Tableau1[[#This Row],[Color DMC]])</f>
        <v>80</v>
      </c>
      <c r="F99" s="4" cm="1">
        <f t="array" ref="F99">rgbb(Tableau1[[#This Row],[Color DMC]])</f>
        <v>57</v>
      </c>
      <c r="G99" s="4">
        <f>((Tableau1[[#This Row],[Rouge]]* 299) + (Tableau1[[#This Row],[Vert]]* 587) + (Tableau1[[#This Row],[Bleu]]*114))</f>
        <v>85451</v>
      </c>
      <c r="H99" s="8">
        <f>VLOOKUP(Tableau1[[#This Row],[DMC]],Feuil4!$A$3:$D$468,4,0)</f>
        <v>13</v>
      </c>
      <c r="I99" s="8" t="str">
        <f>CONCATENATE(Tableau1[[#This Row],[essai 4]],TEXT(Tableau1[[#This Row],[teinte]],"0000000"))</f>
        <v>130085451</v>
      </c>
    </row>
    <row r="100" spans="1:9" x14ac:dyDescent="0.2">
      <c r="A100" s="9">
        <v>780</v>
      </c>
      <c r="B100" s="5" t="s">
        <v>264</v>
      </c>
      <c r="C100" s="338"/>
      <c r="D100" s="4" cm="1">
        <f t="array" ref="D100">rgbr(Tableau1[[#This Row],[Color DMC]])</f>
        <v>148</v>
      </c>
      <c r="E100" s="4" cm="1">
        <f t="array" ref="E100">rgbg(Tableau1[[#This Row],[Color DMC]])</f>
        <v>80</v>
      </c>
      <c r="F100" s="4" cm="1">
        <f t="array" ref="F100">rgbb(Tableau1[[#This Row],[Color DMC]])</f>
        <v>38</v>
      </c>
      <c r="G100" s="4">
        <f>((Tableau1[[#This Row],[Rouge]]* 299) + (Tableau1[[#This Row],[Vert]]* 587) + (Tableau1[[#This Row],[Bleu]]*114))</f>
        <v>95544</v>
      </c>
      <c r="H100" s="8">
        <f>VLOOKUP(Tableau1[[#This Row],[DMC]],Feuil4!$A$3:$D$468,4,0)</f>
        <v>13</v>
      </c>
      <c r="I100" s="8" t="str">
        <f>CONCATENATE(Tableau1[[#This Row],[essai 4]],TEXT(Tableau1[[#This Row],[teinte]],"0000000"))</f>
        <v>130095544</v>
      </c>
    </row>
    <row r="101" spans="1:9" x14ac:dyDescent="0.2">
      <c r="A101" s="5">
        <v>420</v>
      </c>
      <c r="B101" s="6" t="s">
        <v>371</v>
      </c>
      <c r="C101" s="348"/>
      <c r="D101" s="4" cm="1">
        <f t="array" ref="D101">rgbr(Tableau1[[#This Row],[Color DMC]])</f>
        <v>133</v>
      </c>
      <c r="E101" s="4" cm="1">
        <f t="array" ref="E101">rgbg(Tableau1[[#This Row],[Color DMC]])</f>
        <v>90</v>
      </c>
      <c r="F101" s="4" cm="1">
        <f t="array" ref="F101">rgbb(Tableau1[[#This Row],[Color DMC]])</f>
        <v>48</v>
      </c>
      <c r="G101" s="4">
        <f>((Tableau1[[#This Row],[Rouge]]* 299) + (Tableau1[[#This Row],[Vert]]* 587) + (Tableau1[[#This Row],[Bleu]]*114))</f>
        <v>98069</v>
      </c>
      <c r="H101" s="448">
        <f>VLOOKUP(Tableau1[[#This Row],[DMC]],Feuil4!$A$3:$D$468,4,0)</f>
        <v>13</v>
      </c>
      <c r="I101" s="8" t="str">
        <f>CONCATENATE(Tableau1[[#This Row],[essai 4]],TEXT(Tableau1[[#This Row],[teinte]],"0000000"))</f>
        <v>130098069</v>
      </c>
    </row>
    <row r="102" spans="1:9" x14ac:dyDescent="0.2">
      <c r="A102" s="5">
        <v>167</v>
      </c>
      <c r="B102" s="6" t="s">
        <v>422</v>
      </c>
      <c r="C102" s="345"/>
      <c r="D102" s="4" cm="1">
        <f t="array" ref="D102">rgbr(Tableau1[[#This Row],[Color DMC]])</f>
        <v>133</v>
      </c>
      <c r="E102" s="4" cm="1">
        <f t="array" ref="E102">rgbg(Tableau1[[#This Row],[Color DMC]])</f>
        <v>93</v>
      </c>
      <c r="F102" s="4" cm="1">
        <f t="array" ref="F102">rgbb(Tableau1[[#This Row],[Color DMC]])</f>
        <v>49</v>
      </c>
      <c r="G102" s="4">
        <f>((Tableau1[[#This Row],[Rouge]]* 299) + (Tableau1[[#This Row],[Vert]]* 587) + (Tableau1[[#This Row],[Bleu]]*114))</f>
        <v>99944</v>
      </c>
      <c r="H102" s="8">
        <f>VLOOKUP(Tableau1[[#This Row],[DMC]],Feuil4!$A$3:$D$468,4,0)</f>
        <v>13</v>
      </c>
      <c r="I102" s="8" t="str">
        <f>CONCATENATE(Tableau1[[#This Row],[essai 4]],TEXT(Tableau1[[#This Row],[teinte]],"0000000"))</f>
        <v>130099944</v>
      </c>
    </row>
    <row r="103" spans="1:9" x14ac:dyDescent="0.2">
      <c r="A103" s="9">
        <v>611</v>
      </c>
      <c r="B103" s="5" t="s">
        <v>320</v>
      </c>
      <c r="C103" s="355"/>
      <c r="D103" s="4" cm="1">
        <f t="array" ref="D103">rgbr(Tableau1[[#This Row],[Color DMC]])</f>
        <v>124</v>
      </c>
      <c r="E103" s="4" cm="1">
        <f t="array" ref="E103">rgbg(Tableau1[[#This Row],[Color DMC]])</f>
        <v>95</v>
      </c>
      <c r="F103" s="4" cm="1">
        <f t="array" ref="F103">rgbb(Tableau1[[#This Row],[Color DMC]])</f>
        <v>70</v>
      </c>
      <c r="G103" s="4">
        <f>((Tableau1[[#This Row],[Rouge]]* 299) + (Tableau1[[#This Row],[Vert]]* 587) + (Tableau1[[#This Row],[Bleu]]*114))</f>
        <v>100821</v>
      </c>
      <c r="H103" s="8">
        <f>VLOOKUP(Tableau1[[#This Row],[DMC]],Feuil4!$A$3:$D$468,4,0)</f>
        <v>13</v>
      </c>
      <c r="I103" s="8" t="str">
        <f>CONCATENATE(Tableau1[[#This Row],[essai 4]],TEXT(Tableau1[[#This Row],[teinte]],"0000000"))</f>
        <v>130100821</v>
      </c>
    </row>
    <row r="104" spans="1:9" x14ac:dyDescent="0.2">
      <c r="A104" s="9">
        <v>3829</v>
      </c>
      <c r="B104" s="5" t="s">
        <v>37</v>
      </c>
      <c r="C104" s="284"/>
      <c r="D104" s="4" cm="1">
        <f t="array" ref="D104">rgbr(Tableau1[[#This Row],[Color DMC]])</f>
        <v>167</v>
      </c>
      <c r="E104" s="4" cm="1">
        <f t="array" ref="E104">rgbg(Tableau1[[#This Row],[Color DMC]])</f>
        <v>103</v>
      </c>
      <c r="F104" s="4" cm="1">
        <f t="array" ref="F104">rgbb(Tableau1[[#This Row],[Color DMC]])</f>
        <v>29</v>
      </c>
      <c r="G104" s="4">
        <f>((Tableau1[[#This Row],[Rouge]]* 299) + (Tableau1[[#This Row],[Vert]]* 587) + (Tableau1[[#This Row],[Bleu]]*114))</f>
        <v>113700</v>
      </c>
      <c r="H104" s="8">
        <f>VLOOKUP(Tableau1[[#This Row],[DMC]],Feuil4!$A$3:$D$468,4,0)</f>
        <v>13</v>
      </c>
      <c r="I104" s="8" t="str">
        <f>CONCATENATE(Tableau1[[#This Row],[essai 4]],TEXT(Tableau1[[#This Row],[teinte]],"0000000"))</f>
        <v>130113700</v>
      </c>
    </row>
    <row r="105" spans="1:9" x14ac:dyDescent="0.2">
      <c r="A105" s="9">
        <v>782</v>
      </c>
      <c r="B105" s="5" t="s">
        <v>262</v>
      </c>
      <c r="C105" s="263"/>
      <c r="D105" s="4" cm="1">
        <f t="array" ref="D105">rgbr(Tableau1[[#This Row],[Color DMC]])</f>
        <v>178</v>
      </c>
      <c r="E105" s="4" cm="1">
        <f t="array" ref="E105">rgbg(Tableau1[[#This Row],[Color DMC]])</f>
        <v>105</v>
      </c>
      <c r="F105" s="4" cm="1">
        <f t="array" ref="F105">rgbb(Tableau1[[#This Row],[Color DMC]])</f>
        <v>35</v>
      </c>
      <c r="G105" s="4">
        <f>((Tableau1[[#This Row],[Rouge]]* 299) + (Tableau1[[#This Row],[Vert]]* 587) + (Tableau1[[#This Row],[Bleu]]*114))</f>
        <v>118847</v>
      </c>
      <c r="H105" s="8">
        <f>VLOOKUP(Tableau1[[#This Row],[DMC]],Feuil4!$A$3:$D$468,4,0)</f>
        <v>13</v>
      </c>
      <c r="I105" s="8" t="str">
        <f>CONCATENATE(Tableau1[[#This Row],[essai 4]],TEXT(Tableau1[[#This Row],[teinte]],"0000000"))</f>
        <v>130118847</v>
      </c>
    </row>
    <row r="106" spans="1:9" x14ac:dyDescent="0.2">
      <c r="A106" s="9">
        <v>3828</v>
      </c>
      <c r="B106" s="5" t="s">
        <v>38</v>
      </c>
      <c r="C106" s="258"/>
      <c r="D106" s="4" cm="1">
        <f t="array" ref="D106">rgbr(Tableau1[[#This Row],[Color DMC]])</f>
        <v>170</v>
      </c>
      <c r="E106" s="4" cm="1">
        <f t="array" ref="E106">rgbg(Tableau1[[#This Row],[Color DMC]])</f>
        <v>124</v>
      </c>
      <c r="F106" s="4" cm="1">
        <f t="array" ref="F106">rgbb(Tableau1[[#This Row],[Color DMC]])</f>
        <v>67</v>
      </c>
      <c r="G106" s="4">
        <f>((Tableau1[[#This Row],[Rouge]]* 299) + (Tableau1[[#This Row],[Vert]]* 587) + (Tableau1[[#This Row],[Bleu]]*114))</f>
        <v>131256</v>
      </c>
      <c r="H106" s="8">
        <f>VLOOKUP(Tableau1[[#This Row],[DMC]],Feuil4!$A$3:$D$468,4,0)</f>
        <v>13</v>
      </c>
      <c r="I106" s="8" t="str">
        <f>CONCATENATE(Tableau1[[#This Row],[essai 4]],TEXT(Tableau1[[#This Row],[teinte]],"0000000"))</f>
        <v>130131256</v>
      </c>
    </row>
    <row r="107" spans="1:9" x14ac:dyDescent="0.2">
      <c r="A107" s="9">
        <v>680</v>
      </c>
      <c r="B107" s="5" t="s">
        <v>306</v>
      </c>
      <c r="C107" s="249"/>
      <c r="D107" s="4" cm="1">
        <f t="array" ref="D107">rgbr(Tableau1[[#This Row],[Color DMC]])</f>
        <v>176</v>
      </c>
      <c r="E107" s="4" cm="1">
        <f t="array" ref="E107">rgbg(Tableau1[[#This Row],[Color DMC]])</f>
        <v>123</v>
      </c>
      <c r="F107" s="4" cm="1">
        <f t="array" ref="F107">rgbb(Tableau1[[#This Row],[Color DMC]])</f>
        <v>70</v>
      </c>
      <c r="G107" s="4">
        <f>((Tableau1[[#This Row],[Rouge]]* 299) + (Tableau1[[#This Row],[Vert]]* 587) + (Tableau1[[#This Row],[Bleu]]*114))</f>
        <v>132805</v>
      </c>
      <c r="H107" s="8">
        <f>VLOOKUP(Tableau1[[#This Row],[DMC]],Feuil4!$A$3:$D$468,4,0)</f>
        <v>13</v>
      </c>
      <c r="I107" s="8" t="str">
        <f>CONCATENATE(Tableau1[[#This Row],[essai 4]],TEXT(Tableau1[[#This Row],[teinte]],"0000000"))</f>
        <v>130132805</v>
      </c>
    </row>
    <row r="108" spans="1:9" x14ac:dyDescent="0.2">
      <c r="A108" s="9">
        <v>3045</v>
      </c>
      <c r="B108" s="5" t="s">
        <v>135</v>
      </c>
      <c r="C108" s="242"/>
      <c r="D108" s="4" cm="1">
        <f t="array" ref="D108">rgbr(Tableau1[[#This Row],[Color DMC]])</f>
        <v>175</v>
      </c>
      <c r="E108" s="4" cm="1">
        <f t="array" ref="E108">rgbg(Tableau1[[#This Row],[Color DMC]])</f>
        <v>129</v>
      </c>
      <c r="F108" s="4" cm="1">
        <f t="array" ref="F108">rgbb(Tableau1[[#This Row],[Color DMC]])</f>
        <v>82</v>
      </c>
      <c r="G108" s="4">
        <f>((Tableau1[[#This Row],[Rouge]]* 299) + (Tableau1[[#This Row],[Vert]]* 587) + (Tableau1[[#This Row],[Bleu]]*114))</f>
        <v>137396</v>
      </c>
      <c r="H108" s="8">
        <f>VLOOKUP(Tableau1[[#This Row],[DMC]],Feuil4!$A$3:$D$468,4,0)</f>
        <v>13</v>
      </c>
      <c r="I108" s="8" t="str">
        <f>CONCATENATE(Tableau1[[#This Row],[essai 4]],TEXT(Tableau1[[#This Row],[teinte]],"0000000"))</f>
        <v>130137396</v>
      </c>
    </row>
    <row r="109" spans="1:9" x14ac:dyDescent="0.2">
      <c r="A109" s="9">
        <v>612</v>
      </c>
      <c r="B109" s="5" t="s">
        <v>319</v>
      </c>
      <c r="C109" s="254"/>
      <c r="D109" s="4" cm="1">
        <f t="array" ref="D109">rgbr(Tableau1[[#This Row],[Color DMC]])</f>
        <v>166</v>
      </c>
      <c r="E109" s="4" cm="1">
        <f t="array" ref="E109">rgbg(Tableau1[[#This Row],[Color DMC]])</f>
        <v>136</v>
      </c>
      <c r="F109" s="4" cm="1">
        <f t="array" ref="F109">rgbb(Tableau1[[#This Row],[Color DMC]])</f>
        <v>94</v>
      </c>
      <c r="G109" s="4">
        <f>((Tableau1[[#This Row],[Rouge]]* 299) + (Tableau1[[#This Row],[Vert]]* 587) + (Tableau1[[#This Row],[Bleu]]*114))</f>
        <v>140182</v>
      </c>
      <c r="H109" s="8">
        <f>VLOOKUP(Tableau1[[#This Row],[DMC]],Feuil4!$A$3:$D$468,4,0)</f>
        <v>13</v>
      </c>
      <c r="I109" s="8" t="str">
        <f>CONCATENATE(Tableau1[[#This Row],[essai 4]],TEXT(Tableau1[[#This Row],[teinte]],"0000000"))</f>
        <v>130140182</v>
      </c>
    </row>
    <row r="110" spans="1:9" x14ac:dyDescent="0.2">
      <c r="A110" s="9">
        <v>783</v>
      </c>
      <c r="B110" s="5" t="s">
        <v>261</v>
      </c>
      <c r="C110" s="191"/>
      <c r="D110" s="4" cm="1">
        <f t="array" ref="D110">rgbr(Tableau1[[#This Row],[Color DMC]])</f>
        <v>208</v>
      </c>
      <c r="E110" s="4" cm="1">
        <f t="array" ref="E110">rgbg(Tableau1[[#This Row],[Color DMC]])</f>
        <v>136</v>
      </c>
      <c r="F110" s="4" cm="1">
        <f t="array" ref="F110">rgbb(Tableau1[[#This Row],[Color DMC]])</f>
        <v>61</v>
      </c>
      <c r="G110" s="4">
        <f>((Tableau1[[#This Row],[Rouge]]* 299) + (Tableau1[[#This Row],[Vert]]* 587) + (Tableau1[[#This Row],[Bleu]]*114))</f>
        <v>148978</v>
      </c>
      <c r="H110" s="8">
        <f>VLOOKUP(Tableau1[[#This Row],[DMC]],Feuil4!$A$3:$D$468,4,0)</f>
        <v>13</v>
      </c>
      <c r="I110" s="8" t="str">
        <f>CONCATENATE(Tableau1[[#This Row],[essai 4]],TEXT(Tableau1[[#This Row],[teinte]],"0000000"))</f>
        <v>130148978</v>
      </c>
    </row>
    <row r="111" spans="1:9" x14ac:dyDescent="0.2">
      <c r="A111" s="9">
        <v>729</v>
      </c>
      <c r="B111" s="5" t="s">
        <v>290</v>
      </c>
      <c r="C111" s="183"/>
      <c r="D111" s="4" cm="1">
        <f t="array" ref="D111">rgbr(Tableau1[[#This Row],[Color DMC]])</f>
        <v>206</v>
      </c>
      <c r="E111" s="4" cm="1">
        <f t="array" ref="E111">rgbg(Tableau1[[#This Row],[Color DMC]])</f>
        <v>150</v>
      </c>
      <c r="F111" s="4" cm="1">
        <f t="array" ref="F111">rgbb(Tableau1[[#This Row],[Color DMC]])</f>
        <v>87</v>
      </c>
      <c r="G111" s="4">
        <f>((Tableau1[[#This Row],[Rouge]]* 299) + (Tableau1[[#This Row],[Vert]]* 587) + (Tableau1[[#This Row],[Bleu]]*114))</f>
        <v>159562</v>
      </c>
      <c r="H111" s="8">
        <f>VLOOKUP(Tableau1[[#This Row],[DMC]],Feuil4!$A$3:$D$468,4,0)</f>
        <v>13</v>
      </c>
      <c r="I111" s="8" t="str">
        <f>CONCATENATE(Tableau1[[#This Row],[essai 4]],TEXT(Tableau1[[#This Row],[teinte]],"0000000"))</f>
        <v>130159562</v>
      </c>
    </row>
    <row r="112" spans="1:9" x14ac:dyDescent="0.2">
      <c r="A112" s="9">
        <v>613</v>
      </c>
      <c r="B112" s="5" t="s">
        <v>318</v>
      </c>
      <c r="C112" s="201"/>
      <c r="D112" s="4" cm="1">
        <f t="array" ref="D112">rgbr(Tableau1[[#This Row],[Color DMC]])</f>
        <v>185</v>
      </c>
      <c r="E112" s="4" cm="1">
        <f t="array" ref="E112">rgbg(Tableau1[[#This Row],[Color DMC]])</f>
        <v>159</v>
      </c>
      <c r="F112" s="4" cm="1">
        <f t="array" ref="F112">rgbb(Tableau1[[#This Row],[Color DMC]])</f>
        <v>114</v>
      </c>
      <c r="G112" s="4">
        <f>((Tableau1[[#This Row],[Rouge]]* 299) + (Tableau1[[#This Row],[Vert]]* 587) + (Tableau1[[#This Row],[Bleu]]*114))</f>
        <v>161644</v>
      </c>
      <c r="H112" s="8">
        <f>VLOOKUP(Tableau1[[#This Row],[DMC]],Feuil4!$A$3:$D$468,4,0)</f>
        <v>13</v>
      </c>
      <c r="I112" s="8" t="str">
        <f>CONCATENATE(Tableau1[[#This Row],[essai 4]],TEXT(Tableau1[[#This Row],[teinte]],"0000000"))</f>
        <v>130161644</v>
      </c>
    </row>
    <row r="113" spans="1:9" x14ac:dyDescent="0.2">
      <c r="A113" s="5">
        <v>422</v>
      </c>
      <c r="B113" s="6" t="s">
        <v>370</v>
      </c>
      <c r="C113" s="185"/>
      <c r="D113" s="4" cm="1">
        <f t="array" ref="D113">rgbr(Tableau1[[#This Row],[Color DMC]])</f>
        <v>201</v>
      </c>
      <c r="E113" s="4" cm="1">
        <f t="array" ref="E113">rgbg(Tableau1[[#This Row],[Color DMC]])</f>
        <v>154</v>
      </c>
      <c r="F113" s="4" cm="1">
        <f t="array" ref="F113">rgbb(Tableau1[[#This Row],[Color DMC]])</f>
        <v>103</v>
      </c>
      <c r="G113" s="4">
        <f>((Tableau1[[#This Row],[Rouge]]* 299) + (Tableau1[[#This Row],[Vert]]* 587) + (Tableau1[[#This Row],[Bleu]]*114))</f>
        <v>162239</v>
      </c>
      <c r="H113" s="8">
        <f>VLOOKUP(Tableau1[[#This Row],[DMC]],Feuil4!$A$3:$D$468,4,0)</f>
        <v>13</v>
      </c>
      <c r="I113" s="8" t="str">
        <f>CONCATENATE(Tableau1[[#This Row],[essai 4]],TEXT(Tableau1[[#This Row],[teinte]],"0000000"))</f>
        <v>130162239</v>
      </c>
    </row>
    <row r="114" spans="1:9" x14ac:dyDescent="0.2">
      <c r="A114" s="9">
        <v>3820</v>
      </c>
      <c r="B114" s="5" t="s">
        <v>46</v>
      </c>
      <c r="C114" s="150"/>
      <c r="D114" s="4" cm="1">
        <f t="array" ref="D114">rgbr(Tableau1[[#This Row],[Color DMC]])</f>
        <v>219</v>
      </c>
      <c r="E114" s="4" cm="1">
        <f t="array" ref="E114">rgbg(Tableau1[[#This Row],[Color DMC]])</f>
        <v>165</v>
      </c>
      <c r="F114" s="4" cm="1">
        <f t="array" ref="F114">rgbb(Tableau1[[#This Row],[Color DMC]])</f>
        <v>62</v>
      </c>
      <c r="G114" s="4">
        <f>((Tableau1[[#This Row],[Rouge]]* 299) + (Tableau1[[#This Row],[Vert]]* 587) + (Tableau1[[#This Row],[Bleu]]*114))</f>
        <v>169404</v>
      </c>
      <c r="H114" s="8">
        <f>VLOOKUP(Tableau1[[#This Row],[DMC]],Feuil4!$A$3:$D$468,4,0)</f>
        <v>13</v>
      </c>
      <c r="I114" s="8" t="str">
        <f>CONCATENATE(Tableau1[[#This Row],[essai 4]],TEXT(Tableau1[[#This Row],[teinte]],"0000000"))</f>
        <v>130169404</v>
      </c>
    </row>
    <row r="115" spans="1:9" x14ac:dyDescent="0.2">
      <c r="A115" s="9">
        <v>3852</v>
      </c>
      <c r="B115" s="5" t="s">
        <v>14</v>
      </c>
      <c r="C115" s="132"/>
      <c r="D115" s="4" cm="1">
        <f t="array" ref="D115">rgbr(Tableau1[[#This Row],[Color DMC]])</f>
        <v>227</v>
      </c>
      <c r="E115" s="4" cm="1">
        <f t="array" ref="E115">rgbg(Tableau1[[#This Row],[Color DMC]])</f>
        <v>167</v>
      </c>
      <c r="F115" s="4" cm="1">
        <f t="array" ref="F115">rgbb(Tableau1[[#This Row],[Color DMC]])</f>
        <v>48</v>
      </c>
      <c r="G115" s="4">
        <f>((Tableau1[[#This Row],[Rouge]]* 299) + (Tableau1[[#This Row],[Vert]]* 587) + (Tableau1[[#This Row],[Bleu]]*114))</f>
        <v>171374</v>
      </c>
      <c r="H115" s="8">
        <f>VLOOKUP(Tableau1[[#This Row],[DMC]],Feuil4!$A$3:$D$468,4,0)</f>
        <v>13</v>
      </c>
      <c r="I115" s="8" t="str">
        <f>CONCATENATE(Tableau1[[#This Row],[essai 4]],TEXT(Tableau1[[#This Row],[teinte]],"0000000"))</f>
        <v>130171374</v>
      </c>
    </row>
    <row r="116" spans="1:9" x14ac:dyDescent="0.2">
      <c r="A116" s="9">
        <v>3046</v>
      </c>
      <c r="B116" s="5" t="s">
        <v>134</v>
      </c>
      <c r="C116" s="155"/>
      <c r="D116" s="4" cm="1">
        <f t="array" ref="D116">rgbr(Tableau1[[#This Row],[Color DMC]])</f>
        <v>206</v>
      </c>
      <c r="E116" s="4" cm="1">
        <f t="array" ref="E116">rgbg(Tableau1[[#This Row],[Color DMC]])</f>
        <v>176</v>
      </c>
      <c r="F116" s="4" cm="1">
        <f t="array" ref="F116">rgbb(Tableau1[[#This Row],[Color DMC]])</f>
        <v>116</v>
      </c>
      <c r="G116" s="4">
        <f>((Tableau1[[#This Row],[Rouge]]* 299) + (Tableau1[[#This Row],[Vert]]* 587) + (Tableau1[[#This Row],[Bleu]]*114))</f>
        <v>178130</v>
      </c>
      <c r="H116" s="8">
        <f>VLOOKUP(Tableau1[[#This Row],[DMC]],Feuil4!$A$3:$D$468,4,0)</f>
        <v>13</v>
      </c>
      <c r="I116" s="8" t="str">
        <f>CONCATENATE(Tableau1[[#This Row],[essai 4]],TEXT(Tableau1[[#This Row],[teinte]],"0000000"))</f>
        <v>130178130</v>
      </c>
    </row>
    <row r="117" spans="1:9" x14ac:dyDescent="0.2">
      <c r="A117" s="9">
        <v>728</v>
      </c>
      <c r="B117" s="5" t="s">
        <v>291</v>
      </c>
      <c r="C117" s="99"/>
      <c r="D117" s="4" cm="1">
        <f t="array" ref="D117">rgbr(Tableau1[[#This Row],[Color DMC]])</f>
        <v>242</v>
      </c>
      <c r="E117" s="4" cm="1">
        <f t="array" ref="E117">rgbg(Tableau1[[#This Row],[Color DMC]])</f>
        <v>174</v>
      </c>
      <c r="F117" s="4" cm="1">
        <f t="array" ref="F117">rgbb(Tableau1[[#This Row],[Color DMC]])</f>
        <v>63</v>
      </c>
      <c r="G117" s="4">
        <f>((Tableau1[[#This Row],[Rouge]]* 299) + (Tableau1[[#This Row],[Vert]]* 587) + (Tableau1[[#This Row],[Bleu]]*114))</f>
        <v>181678</v>
      </c>
      <c r="H117" s="8">
        <f>VLOOKUP(Tableau1[[#This Row],[DMC]],Feuil4!$A$3:$D$468,4,0)</f>
        <v>13</v>
      </c>
      <c r="I117" s="8" t="str">
        <f>CONCATENATE(Tableau1[[#This Row],[essai 4]],TEXT(Tableau1[[#This Row],[teinte]],"0000000"))</f>
        <v>130181678</v>
      </c>
    </row>
    <row r="118" spans="1:9" x14ac:dyDescent="0.2">
      <c r="A118" s="9">
        <v>3821</v>
      </c>
      <c r="B118" s="5" t="s">
        <v>45</v>
      </c>
      <c r="C118" s="97"/>
      <c r="D118" s="4" cm="1">
        <f t="array" ref="D118">rgbr(Tableau1[[#This Row],[Color DMC]])</f>
        <v>235</v>
      </c>
      <c r="E118" s="4" cm="1">
        <f t="array" ref="E118">rgbg(Tableau1[[#This Row],[Color DMC]])</f>
        <v>187</v>
      </c>
      <c r="F118" s="4" cm="1">
        <f t="array" ref="F118">rgbb(Tableau1[[#This Row],[Color DMC]])</f>
        <v>82</v>
      </c>
      <c r="G118" s="4">
        <f>((Tableau1[[#This Row],[Rouge]]* 299) + (Tableau1[[#This Row],[Vert]]* 587) + (Tableau1[[#This Row],[Bleu]]*114))</f>
        <v>189382</v>
      </c>
      <c r="H118" s="8">
        <f>VLOOKUP(Tableau1[[#This Row],[DMC]],Feuil4!$A$3:$D$468,4,0)</f>
        <v>13</v>
      </c>
      <c r="I118" s="8" t="str">
        <f>CONCATENATE(Tableau1[[#This Row],[essai 4]],TEXT(Tableau1[[#This Row],[teinte]],"0000000"))</f>
        <v>130189382</v>
      </c>
    </row>
    <row r="119" spans="1:9" x14ac:dyDescent="0.2">
      <c r="A119" s="9">
        <v>676</v>
      </c>
      <c r="B119" s="5" t="s">
        <v>308</v>
      </c>
      <c r="C119" s="85"/>
      <c r="D119" s="4" cm="1">
        <f t="array" ref="D119">rgbr(Tableau1[[#This Row],[Color DMC]])</f>
        <v>236</v>
      </c>
      <c r="E119" s="4" cm="1">
        <f t="array" ref="E119">rgbg(Tableau1[[#This Row],[Color DMC]])</f>
        <v>191</v>
      </c>
      <c r="F119" s="4" cm="1">
        <f t="array" ref="F119">rgbb(Tableau1[[#This Row],[Color DMC]])</f>
        <v>125</v>
      </c>
      <c r="G119" s="4">
        <f>((Tableau1[[#This Row],[Rouge]]* 299) + (Tableau1[[#This Row],[Vert]]* 587) + (Tableau1[[#This Row],[Bleu]]*114))</f>
        <v>196931</v>
      </c>
      <c r="H119" s="8">
        <f>VLOOKUP(Tableau1[[#This Row],[DMC]],Feuil4!$A$3:$D$468,4,0)</f>
        <v>13</v>
      </c>
      <c r="I119" s="8" t="str">
        <f>CONCATENATE(Tableau1[[#This Row],[essai 4]],TEXT(Tableau1[[#This Row],[teinte]],"0000000"))</f>
        <v>130196931</v>
      </c>
    </row>
    <row r="120" spans="1:9" x14ac:dyDescent="0.2">
      <c r="A120" s="9">
        <v>3822</v>
      </c>
      <c r="B120" s="5" t="s">
        <v>44</v>
      </c>
      <c r="C120" s="53"/>
      <c r="D120" s="4" cm="1">
        <f t="array" ref="D120">rgbr(Tableau1[[#This Row],[Color DMC]])</f>
        <v>247</v>
      </c>
      <c r="E120" s="4" cm="1">
        <f t="array" ref="E120">rgbg(Tableau1[[#This Row],[Color DMC]])</f>
        <v>209</v>
      </c>
      <c r="F120" s="4" cm="1">
        <f t="array" ref="F120">rgbb(Tableau1[[#This Row],[Color DMC]])</f>
        <v>105</v>
      </c>
      <c r="G120" s="4">
        <f>((Tableau1[[#This Row],[Rouge]]* 299) + (Tableau1[[#This Row],[Vert]]* 587) + (Tableau1[[#This Row],[Bleu]]*114))</f>
        <v>208506</v>
      </c>
      <c r="H120" s="8">
        <f>VLOOKUP(Tableau1[[#This Row],[DMC]],Feuil4!$A$3:$D$468,4,0)</f>
        <v>13</v>
      </c>
      <c r="I120" s="8" t="str">
        <f>CONCATENATE(Tableau1[[#This Row],[essai 4]],TEXT(Tableau1[[#This Row],[teinte]],"0000000"))</f>
        <v>130208506</v>
      </c>
    </row>
    <row r="121" spans="1:9" x14ac:dyDescent="0.2">
      <c r="A121" s="9">
        <v>3047</v>
      </c>
      <c r="B121" s="5" t="s">
        <v>133</v>
      </c>
      <c r="C121" s="61"/>
      <c r="D121" s="4" cm="1">
        <f t="array" ref="D121">rgbr(Tableau1[[#This Row],[Color DMC]])</f>
        <v>234</v>
      </c>
      <c r="E121" s="4" cm="1">
        <f t="array" ref="E121">rgbg(Tableau1[[#This Row],[Color DMC]])</f>
        <v>216</v>
      </c>
      <c r="F121" s="4" cm="1">
        <f t="array" ref="F121">rgbb(Tableau1[[#This Row],[Color DMC]])</f>
        <v>171</v>
      </c>
      <c r="G121" s="4">
        <f>((Tableau1[[#This Row],[Rouge]]* 299) + (Tableau1[[#This Row],[Vert]]* 587) + (Tableau1[[#This Row],[Bleu]]*114))</f>
        <v>216252</v>
      </c>
      <c r="H121" s="8">
        <f>VLOOKUP(Tableau1[[#This Row],[DMC]],Feuil4!$A$3:$D$468,4,0)</f>
        <v>13</v>
      </c>
      <c r="I121" s="8" t="str">
        <f>CONCATENATE(Tableau1[[#This Row],[essai 4]],TEXT(Tableau1[[#This Row],[teinte]],"0000000"))</f>
        <v>130216252</v>
      </c>
    </row>
    <row r="122" spans="1:9" x14ac:dyDescent="0.2">
      <c r="A122" s="9">
        <v>677</v>
      </c>
      <c r="B122" s="5" t="s">
        <v>307</v>
      </c>
      <c r="C122" s="47"/>
      <c r="D122" s="4" cm="1">
        <f t="array" ref="D122">rgbr(Tableau1[[#This Row],[Color DMC]])</f>
        <v>242</v>
      </c>
      <c r="E122" s="4" cm="1">
        <f t="array" ref="E122">rgbg(Tableau1[[#This Row],[Color DMC]])</f>
        <v>220</v>
      </c>
      <c r="F122" s="4" cm="1">
        <f t="array" ref="F122">rgbb(Tableau1[[#This Row],[Color DMC]])</f>
        <v>159</v>
      </c>
      <c r="G122" s="4">
        <f>((Tableau1[[#This Row],[Rouge]]* 299) + (Tableau1[[#This Row],[Vert]]* 587) + (Tableau1[[#This Row],[Bleu]]*114))</f>
        <v>219624</v>
      </c>
      <c r="H122" s="8">
        <f>VLOOKUP(Tableau1[[#This Row],[DMC]],Feuil4!$A$3:$D$468,4,0)</f>
        <v>13</v>
      </c>
      <c r="I122" s="8" t="str">
        <f>CONCATENATE(Tableau1[[#This Row],[essai 4]],TEXT(Tableau1[[#This Row],[teinte]],"0000000"))</f>
        <v>130219624</v>
      </c>
    </row>
    <row r="123" spans="1:9" x14ac:dyDescent="0.2">
      <c r="A123" s="9">
        <v>746</v>
      </c>
      <c r="B123" s="5" t="s">
        <v>276</v>
      </c>
      <c r="C123" s="17"/>
      <c r="D123" s="4" cm="1">
        <f t="array" ref="D123">rgbr(Tableau1[[#This Row],[Color DMC]])</f>
        <v>250</v>
      </c>
      <c r="E123" s="4" cm="1">
        <f t="array" ref="E123">rgbg(Tableau1[[#This Row],[Color DMC]])</f>
        <v>242</v>
      </c>
      <c r="F123" s="4" cm="1">
        <f t="array" ref="F123">rgbb(Tableau1[[#This Row],[Color DMC]])</f>
        <v>213</v>
      </c>
      <c r="G123" s="4">
        <f>((Tableau1[[#This Row],[Rouge]]* 299) + (Tableau1[[#This Row],[Vert]]* 587) + (Tableau1[[#This Row],[Bleu]]*114))</f>
        <v>241086</v>
      </c>
      <c r="H123" s="8">
        <f>VLOOKUP(Tableau1[[#This Row],[DMC]],Feuil4!$A$3:$D$468,4,0)</f>
        <v>13</v>
      </c>
      <c r="I123" s="8" t="str">
        <f>CONCATENATE(Tableau1[[#This Row],[essai 4]],TEXT(Tableau1[[#This Row],[teinte]],"0000000"))</f>
        <v>130241086</v>
      </c>
    </row>
    <row r="124" spans="1:9" x14ac:dyDescent="0.2">
      <c r="A124" s="9">
        <v>606</v>
      </c>
      <c r="B124" s="5" t="s">
        <v>323</v>
      </c>
      <c r="C124" s="222"/>
      <c r="D124" s="4" cm="1">
        <f t="array" ref="D124">rgbr(Tableau1[[#This Row],[Color DMC]])</f>
        <v>247</v>
      </c>
      <c r="E124" s="4" cm="1">
        <f t="array" ref="E124">rgbg(Tableau1[[#This Row],[Color DMC]])</f>
        <v>15</v>
      </c>
      <c r="F124" s="4" cm="1">
        <f t="array" ref="F124">rgbb(Tableau1[[#This Row],[Color DMC]])</f>
        <v>0</v>
      </c>
      <c r="G124" s="4">
        <f>((Tableau1[[#This Row],[Rouge]]* 299) + (Tableau1[[#This Row],[Vert]]* 587) + (Tableau1[[#This Row],[Bleu]]*114))</f>
        <v>82658</v>
      </c>
      <c r="H124" s="8">
        <f>VLOOKUP(Tableau1[[#This Row],[DMC]],Feuil4!$A$3:$D$468,4,0)</f>
        <v>14</v>
      </c>
      <c r="I124" s="8" t="str">
        <f>CONCATENATE(Tableau1[[#This Row],[essai 4]],TEXT(Tableau1[[#This Row],[teinte]],"0000000"))</f>
        <v>140082658</v>
      </c>
    </row>
    <row r="125" spans="1:9" x14ac:dyDescent="0.2">
      <c r="A125" s="9">
        <v>900</v>
      </c>
      <c r="B125" s="5" t="s">
        <v>212</v>
      </c>
      <c r="C125" s="273"/>
      <c r="D125" s="4" cm="1">
        <f t="array" ref="D125">rgbr(Tableau1[[#This Row],[Color DMC]])</f>
        <v>198</v>
      </c>
      <c r="E125" s="4" cm="1">
        <f t="array" ref="E125">rgbg(Tableau1[[#This Row],[Color DMC]])</f>
        <v>49</v>
      </c>
      <c r="F125" s="4" cm="1">
        <f t="array" ref="F125">rgbb(Tableau1[[#This Row],[Color DMC]])</f>
        <v>23</v>
      </c>
      <c r="G125" s="4">
        <f>((Tableau1[[#This Row],[Rouge]]* 299) + (Tableau1[[#This Row],[Vert]]* 587) + (Tableau1[[#This Row],[Bleu]]*114))</f>
        <v>90587</v>
      </c>
      <c r="H125" s="8">
        <f>VLOOKUP(Tableau1[[#This Row],[DMC]],Feuil4!$A$3:$D$468,4,0)</f>
        <v>14</v>
      </c>
      <c r="I125" s="8" t="str">
        <f>CONCATENATE(Tableau1[[#This Row],[essai 4]],TEXT(Tableau1[[#This Row],[teinte]],"0000000"))</f>
        <v>140090587</v>
      </c>
    </row>
    <row r="126" spans="1:9" x14ac:dyDescent="0.2">
      <c r="A126" s="9">
        <v>946</v>
      </c>
      <c r="B126" s="5" t="s">
        <v>180</v>
      </c>
      <c r="C126" s="197"/>
      <c r="D126" s="4" cm="1">
        <f t="array" ref="D126">rgbr(Tableau1[[#This Row],[Color DMC]])</f>
        <v>237</v>
      </c>
      <c r="E126" s="4" cm="1">
        <f t="array" ref="E126">rgbg(Tableau1[[#This Row],[Color DMC]])</f>
        <v>65</v>
      </c>
      <c r="F126" s="4" cm="1">
        <f t="array" ref="F126">rgbb(Tableau1[[#This Row],[Color DMC]])</f>
        <v>21</v>
      </c>
      <c r="G126" s="4">
        <f>((Tableau1[[#This Row],[Rouge]]* 299) + (Tableau1[[#This Row],[Vert]]* 587) + (Tableau1[[#This Row],[Bleu]]*114))</f>
        <v>111412</v>
      </c>
      <c r="H126" s="8">
        <f>VLOOKUP(Tableau1[[#This Row],[DMC]],Feuil4!$A$3:$D$468,4,0)</f>
        <v>14</v>
      </c>
      <c r="I126" s="8" t="str">
        <f>CONCATENATE(Tableau1[[#This Row],[essai 4]],TEXT(Tableau1[[#This Row],[teinte]],"0000000"))</f>
        <v>140111412</v>
      </c>
    </row>
    <row r="127" spans="1:9" x14ac:dyDescent="0.2">
      <c r="A127" s="9">
        <v>608</v>
      </c>
      <c r="B127" s="5" t="s">
        <v>322</v>
      </c>
      <c r="C127" s="174"/>
      <c r="D127" s="4" cm="1">
        <f t="array" ref="D127">rgbr(Tableau1[[#This Row],[Color DMC]])</f>
        <v>253</v>
      </c>
      <c r="E127" s="4" cm="1">
        <f t="array" ref="E127">rgbg(Tableau1[[#This Row],[Color DMC]])</f>
        <v>72</v>
      </c>
      <c r="F127" s="4" cm="1">
        <f t="array" ref="F127">rgbb(Tableau1[[#This Row],[Color DMC]])</f>
        <v>12</v>
      </c>
      <c r="G127" s="4">
        <f>((Tableau1[[#This Row],[Rouge]]* 299) + (Tableau1[[#This Row],[Vert]]* 587) + (Tableau1[[#This Row],[Bleu]]*114))</f>
        <v>119279</v>
      </c>
      <c r="H127" s="8">
        <f>VLOOKUP(Tableau1[[#This Row],[DMC]],Feuil4!$A$3:$D$468,4,0)</f>
        <v>14</v>
      </c>
      <c r="I127" s="8" t="str">
        <f>CONCATENATE(Tableau1[[#This Row],[essai 4]],TEXT(Tableau1[[#This Row],[teinte]],"0000000"))</f>
        <v>140119279</v>
      </c>
    </row>
    <row r="128" spans="1:9" x14ac:dyDescent="0.2">
      <c r="A128" s="9">
        <v>947</v>
      </c>
      <c r="B128" s="5" t="s">
        <v>179</v>
      </c>
      <c r="C128" s="166"/>
      <c r="D128" s="4" cm="1">
        <f t="array" ref="D128">rgbr(Tableau1[[#This Row],[Color DMC]])</f>
        <v>252</v>
      </c>
      <c r="E128" s="4" cm="1">
        <f t="array" ref="E128">rgbg(Tableau1[[#This Row],[Color DMC]])</f>
        <v>79</v>
      </c>
      <c r="F128" s="4" cm="1">
        <f t="array" ref="F128">rgbb(Tableau1[[#This Row],[Color DMC]])</f>
        <v>22</v>
      </c>
      <c r="G128" s="4">
        <f>((Tableau1[[#This Row],[Rouge]]* 299) + (Tableau1[[#This Row],[Vert]]* 587) + (Tableau1[[#This Row],[Bleu]]*114))</f>
        <v>124229</v>
      </c>
      <c r="H128" s="8">
        <f>VLOOKUP(Tableau1[[#This Row],[DMC]],Feuil4!$A$3:$D$468,4,0)</f>
        <v>14</v>
      </c>
      <c r="I128" s="8" t="str">
        <f>CONCATENATE(Tableau1[[#This Row],[essai 4]],TEXT(Tableau1[[#This Row],[teinte]],"0000000"))</f>
        <v>140124229</v>
      </c>
    </row>
    <row r="129" spans="1:9" x14ac:dyDescent="0.2">
      <c r="A129" s="9">
        <v>970</v>
      </c>
      <c r="B129" s="5" t="s">
        <v>163</v>
      </c>
      <c r="C129" s="148"/>
      <c r="D129" s="4" cm="1">
        <f t="array" ref="D129">rgbr(Tableau1[[#This Row],[Color DMC]])</f>
        <v>251</v>
      </c>
      <c r="E129" s="4" cm="1">
        <f t="array" ref="E129">rgbg(Tableau1[[#This Row],[Color DMC]])</f>
        <v>103</v>
      </c>
      <c r="F129" s="4" cm="1">
        <f t="array" ref="F129">rgbb(Tableau1[[#This Row],[Color DMC]])</f>
        <v>33</v>
      </c>
      <c r="G129" s="4">
        <f>((Tableau1[[#This Row],[Rouge]]* 299) + (Tableau1[[#This Row],[Vert]]* 587) + (Tableau1[[#This Row],[Bleu]]*114))</f>
        <v>139272</v>
      </c>
      <c r="H129" s="8">
        <f>VLOOKUP(Tableau1[[#This Row],[DMC]],Feuil4!$A$3:$D$468,4,0)</f>
        <v>14</v>
      </c>
      <c r="I129" s="8" t="str">
        <f>CONCATENATE(Tableau1[[#This Row],[essai 4]],TEXT(Tableau1[[#This Row],[teinte]],"0000000"))</f>
        <v>140139272</v>
      </c>
    </row>
    <row r="130" spans="1:9" x14ac:dyDescent="0.2">
      <c r="A130" s="9">
        <v>740</v>
      </c>
      <c r="B130" s="5" t="s">
        <v>282</v>
      </c>
      <c r="C130" s="134"/>
      <c r="D130" s="4" cm="1">
        <f t="array" ref="D130">rgbr(Tableau1[[#This Row],[Color DMC]])</f>
        <v>253</v>
      </c>
      <c r="E130" s="4" cm="1">
        <f t="array" ref="E130">rgbg(Tableau1[[#This Row],[Color DMC]])</f>
        <v>111</v>
      </c>
      <c r="F130" s="4" cm="1">
        <f t="array" ref="F130">rgbb(Tableau1[[#This Row],[Color DMC]])</f>
        <v>26</v>
      </c>
      <c r="G130" s="4">
        <f>((Tableau1[[#This Row],[Rouge]]* 299) + (Tableau1[[#This Row],[Vert]]* 587) + (Tableau1[[#This Row],[Bleu]]*114))</f>
        <v>143768</v>
      </c>
      <c r="H130" s="8">
        <f>VLOOKUP(Tableau1[[#This Row],[DMC]],Feuil4!$A$3:$D$468,4,0)</f>
        <v>14</v>
      </c>
      <c r="I130" s="8" t="str">
        <f>CONCATENATE(Tableau1[[#This Row],[essai 4]],TEXT(Tableau1[[#This Row],[teinte]],"0000000"))</f>
        <v>140143768</v>
      </c>
    </row>
    <row r="131" spans="1:9" x14ac:dyDescent="0.2">
      <c r="A131" s="9">
        <v>741</v>
      </c>
      <c r="B131" s="5" t="s">
        <v>281</v>
      </c>
      <c r="C131" s="115"/>
      <c r="D131" s="4" cm="1">
        <f t="array" ref="D131">rgbr(Tableau1[[#This Row],[Color DMC]])</f>
        <v>252</v>
      </c>
      <c r="E131" s="4" cm="1">
        <f t="array" ref="E131">rgbg(Tableau1[[#This Row],[Color DMC]])</f>
        <v>139</v>
      </c>
      <c r="F131" s="4" cm="1">
        <f t="array" ref="F131">rgbb(Tableau1[[#This Row],[Color DMC]])</f>
        <v>16</v>
      </c>
      <c r="G131" s="4">
        <f>((Tableau1[[#This Row],[Rouge]]* 299) + (Tableau1[[#This Row],[Vert]]* 587) + (Tableau1[[#This Row],[Bleu]]*114))</f>
        <v>158765</v>
      </c>
      <c r="H131" s="8">
        <f>VLOOKUP(Tableau1[[#This Row],[DMC]],Feuil4!$A$3:$D$468,4,0)</f>
        <v>14</v>
      </c>
      <c r="I131" s="8" t="str">
        <f>CONCATENATE(Tableau1[[#This Row],[essai 4]],TEXT(Tableau1[[#This Row],[teinte]],"0000000"))</f>
        <v>140158765</v>
      </c>
    </row>
    <row r="132" spans="1:9" x14ac:dyDescent="0.2">
      <c r="A132" s="9">
        <v>972</v>
      </c>
      <c r="B132" s="5" t="s">
        <v>161</v>
      </c>
      <c r="C132" s="102"/>
      <c r="D132" s="4" cm="1">
        <f t="array" ref="D132">rgbr(Tableau1[[#This Row],[Color DMC]])</f>
        <v>251</v>
      </c>
      <c r="E132" s="4" cm="1">
        <f t="array" ref="E132">rgbg(Tableau1[[#This Row],[Color DMC]])</f>
        <v>159</v>
      </c>
      <c r="F132" s="4" cm="1">
        <f t="array" ref="F132">rgbb(Tableau1[[#This Row],[Color DMC]])</f>
        <v>17</v>
      </c>
      <c r="G132" s="4">
        <f>((Tableau1[[#This Row],[Rouge]]* 299) + (Tableau1[[#This Row],[Vert]]* 587) + (Tableau1[[#This Row],[Bleu]]*114))</f>
        <v>170320</v>
      </c>
      <c r="H132" s="8">
        <f>VLOOKUP(Tableau1[[#This Row],[DMC]],Feuil4!$A$3:$D$468,4,0)</f>
        <v>14</v>
      </c>
      <c r="I132" s="8" t="str">
        <f>CONCATENATE(Tableau1[[#This Row],[essai 4]],TEXT(Tableau1[[#This Row],[teinte]],"0000000"))</f>
        <v>140170320</v>
      </c>
    </row>
    <row r="133" spans="1:9" x14ac:dyDescent="0.2">
      <c r="A133" s="9">
        <v>742</v>
      </c>
      <c r="B133" s="5" t="s">
        <v>280</v>
      </c>
      <c r="C133" s="80"/>
      <c r="D133" s="4" cm="1">
        <f t="array" ref="D133">rgbr(Tableau1[[#This Row],[Color DMC]])</f>
        <v>253</v>
      </c>
      <c r="E133" s="4" cm="1">
        <f t="array" ref="E133">rgbg(Tableau1[[#This Row],[Color DMC]])</f>
        <v>174</v>
      </c>
      <c r="F133" s="4" cm="1">
        <f t="array" ref="F133">rgbb(Tableau1[[#This Row],[Color DMC]])</f>
        <v>60</v>
      </c>
      <c r="G133" s="4">
        <f>((Tableau1[[#This Row],[Rouge]]* 299) + (Tableau1[[#This Row],[Vert]]* 587) + (Tableau1[[#This Row],[Bleu]]*114))</f>
        <v>184625</v>
      </c>
      <c r="H133" s="8">
        <f>VLOOKUP(Tableau1[[#This Row],[DMC]],Feuil4!$A$3:$D$468,4,0)</f>
        <v>14</v>
      </c>
      <c r="I133" s="8" t="str">
        <f>CONCATENATE(Tableau1[[#This Row],[essai 4]],TEXT(Tableau1[[#This Row],[teinte]],"0000000"))</f>
        <v>140184625</v>
      </c>
    </row>
    <row r="134" spans="1:9" x14ac:dyDescent="0.2">
      <c r="A134" s="5">
        <v>444</v>
      </c>
      <c r="B134" s="6" t="s">
        <v>364</v>
      </c>
      <c r="C134" s="87"/>
      <c r="D134" s="4" cm="1">
        <f t="array" ref="D134">rgbr(Tableau1[[#This Row],[Color DMC]])</f>
        <v>245</v>
      </c>
      <c r="E134" s="4" cm="1">
        <f t="array" ref="E134">rgbg(Tableau1[[#This Row],[Color DMC]])</f>
        <v>188</v>
      </c>
      <c r="F134" s="4" cm="1">
        <f t="array" ref="F134">rgbb(Tableau1[[#This Row],[Color DMC]])</f>
        <v>19</v>
      </c>
      <c r="G134" s="4">
        <f>((Tableau1[[#This Row],[Rouge]]* 299) + (Tableau1[[#This Row],[Vert]]* 587) + (Tableau1[[#This Row],[Bleu]]*114))</f>
        <v>185777</v>
      </c>
      <c r="H134" s="8">
        <f>VLOOKUP(Tableau1[[#This Row],[DMC]],Feuil4!$A$3:$D$468,4,0)</f>
        <v>14</v>
      </c>
      <c r="I134" s="8" t="str">
        <f>CONCATENATE(Tableau1[[#This Row],[essai 4]],TEXT(Tableau1[[#This Row],[teinte]],"0000000"))</f>
        <v>140185777</v>
      </c>
    </row>
    <row r="135" spans="1:9" x14ac:dyDescent="0.2">
      <c r="A135" s="9">
        <v>725</v>
      </c>
      <c r="B135" s="5" t="s">
        <v>294</v>
      </c>
      <c r="C135" s="66"/>
      <c r="D135" s="4" cm="1">
        <f t="array" ref="D135">rgbr(Tableau1[[#This Row],[Color DMC]])</f>
        <v>249</v>
      </c>
      <c r="E135" s="4" cm="1">
        <f t="array" ref="E135">rgbg(Tableau1[[#This Row],[Color DMC]])</f>
        <v>193</v>
      </c>
      <c r="F135" s="4" cm="1">
        <f t="array" ref="F135">rgbb(Tableau1[[#This Row],[Color DMC]])</f>
        <v>91</v>
      </c>
      <c r="G135" s="4">
        <f>((Tableau1[[#This Row],[Rouge]]* 299) + (Tableau1[[#This Row],[Vert]]* 587) + (Tableau1[[#This Row],[Bleu]]*114))</f>
        <v>198116</v>
      </c>
      <c r="H135" s="8">
        <f>VLOOKUP(Tableau1[[#This Row],[DMC]],Feuil4!$A$3:$D$468,4,0)</f>
        <v>14</v>
      </c>
      <c r="I135" s="8" t="str">
        <f>CONCATENATE(Tableau1[[#This Row],[essai 4]],TEXT(Tableau1[[#This Row],[teinte]],"0000000"))</f>
        <v>140198116</v>
      </c>
    </row>
    <row r="136" spans="1:9" x14ac:dyDescent="0.2">
      <c r="A136" s="9">
        <v>973</v>
      </c>
      <c r="B136" s="5" t="s">
        <v>160</v>
      </c>
      <c r="C136" s="56"/>
      <c r="D136" s="4" cm="1">
        <f t="array" ref="D136">rgbr(Tableau1[[#This Row],[Color DMC]])</f>
        <v>252</v>
      </c>
      <c r="E136" s="4" cm="1">
        <f t="array" ref="E136">rgbg(Tableau1[[#This Row],[Color DMC]])</f>
        <v>205</v>
      </c>
      <c r="F136" s="4" cm="1">
        <f t="array" ref="F136">rgbb(Tableau1[[#This Row],[Color DMC]])</f>
        <v>45</v>
      </c>
      <c r="G136" s="4">
        <f>((Tableau1[[#This Row],[Rouge]]* 299) + (Tableau1[[#This Row],[Vert]]* 587) + (Tableau1[[#This Row],[Bleu]]*114))</f>
        <v>200813</v>
      </c>
      <c r="H136" s="8">
        <f>VLOOKUP(Tableau1[[#This Row],[DMC]],Feuil4!$A$3:$D$468,4,0)</f>
        <v>14</v>
      </c>
      <c r="I136" s="8" t="str">
        <f>CONCATENATE(Tableau1[[#This Row],[essai 4]],TEXT(Tableau1[[#This Row],[teinte]],"0000000"))</f>
        <v>140200813</v>
      </c>
    </row>
    <row r="137" spans="1:9" x14ac:dyDescent="0.2">
      <c r="A137" s="9">
        <v>743</v>
      </c>
      <c r="B137" s="5" t="s">
        <v>279</v>
      </c>
      <c r="C137" s="40"/>
      <c r="D137" s="4" cm="1">
        <f t="array" ref="D137">rgbr(Tableau1[[#This Row],[Color DMC]])</f>
        <v>253</v>
      </c>
      <c r="E137" s="4" cm="1">
        <f t="array" ref="E137">rgbg(Tableau1[[#This Row],[Color DMC]])</f>
        <v>215</v>
      </c>
      <c r="F137" s="4" cm="1">
        <f t="array" ref="F137">rgbb(Tableau1[[#This Row],[Color DMC]])</f>
        <v>105</v>
      </c>
      <c r="G137" s="4">
        <f>((Tableau1[[#This Row],[Rouge]]* 299) + (Tableau1[[#This Row],[Vert]]* 587) + (Tableau1[[#This Row],[Bleu]]*114))</f>
        <v>213822</v>
      </c>
      <c r="H137" s="8">
        <f>VLOOKUP(Tableau1[[#This Row],[DMC]],Feuil4!$A$3:$D$468,4,0)</f>
        <v>14</v>
      </c>
      <c r="I137" s="8" t="str">
        <f>CONCATENATE(Tableau1[[#This Row],[essai 4]],TEXT(Tableau1[[#This Row],[teinte]],"0000000"))</f>
        <v>140213822</v>
      </c>
    </row>
    <row r="138" spans="1:9" s="6" customFormat="1" x14ac:dyDescent="0.2">
      <c r="A138" s="9">
        <v>726</v>
      </c>
      <c r="B138" s="5" t="s">
        <v>293</v>
      </c>
      <c r="C138" s="38"/>
      <c r="D138" s="4" cm="1">
        <f t="array" ref="D138">rgbr(Tableau1[[#This Row],[Color DMC]])</f>
        <v>253</v>
      </c>
      <c r="E138" s="4" cm="1">
        <f t="array" ref="E138">rgbg(Tableau1[[#This Row],[Color DMC]])</f>
        <v>219</v>
      </c>
      <c r="F138" s="4" cm="1">
        <f t="array" ref="F138">rgbb(Tableau1[[#This Row],[Color DMC]])</f>
        <v>99</v>
      </c>
      <c r="G138" s="4">
        <f>((Tableau1[[#This Row],[Rouge]]* 299) + (Tableau1[[#This Row],[Vert]]* 587) + (Tableau1[[#This Row],[Bleu]]*114))</f>
        <v>215486</v>
      </c>
      <c r="H138" s="8">
        <f>VLOOKUP(Tableau1[[#This Row],[DMC]],Feuil4!$A$3:$D$468,4,0)</f>
        <v>14</v>
      </c>
      <c r="I138" s="8" t="str">
        <f>CONCATENATE(Tableau1[[#This Row],[essai 4]],TEXT(Tableau1[[#This Row],[teinte]],"0000000"))</f>
        <v>140215486</v>
      </c>
    </row>
    <row r="139" spans="1:9" x14ac:dyDescent="0.2">
      <c r="A139" s="5">
        <v>307</v>
      </c>
      <c r="B139" s="6" t="s">
        <v>409</v>
      </c>
      <c r="C139" s="33"/>
      <c r="D139" s="4" cm="1">
        <f t="array" ref="D139">rgbr(Tableau1[[#This Row],[Color DMC]])</f>
        <v>253</v>
      </c>
      <c r="E139" s="4" cm="1">
        <f t="array" ref="E139">rgbg(Tableau1[[#This Row],[Color DMC]])</f>
        <v>233</v>
      </c>
      <c r="F139" s="4" cm="1">
        <f t="array" ref="F139">rgbb(Tableau1[[#This Row],[Color DMC]])</f>
        <v>73</v>
      </c>
      <c r="G139" s="4">
        <f>((Tableau1[[#This Row],[Rouge]]* 299) + (Tableau1[[#This Row],[Vert]]* 587) + (Tableau1[[#This Row],[Bleu]]*114))</f>
        <v>220740</v>
      </c>
      <c r="H139" s="8">
        <f>VLOOKUP(Tableau1[[#This Row],[DMC]],Feuil4!$A$3:$D$468,4,0)</f>
        <v>14</v>
      </c>
      <c r="I139" s="8" t="str">
        <f>CONCATENATE(Tableau1[[#This Row],[essai 4]],TEXT(Tableau1[[#This Row],[teinte]],"0000000"))</f>
        <v>140220740</v>
      </c>
    </row>
    <row r="140" spans="1:9" x14ac:dyDescent="0.2">
      <c r="A140" s="9">
        <v>744</v>
      </c>
      <c r="B140" s="5" t="s">
        <v>278</v>
      </c>
      <c r="C140" s="26"/>
      <c r="D140" s="4" cm="1">
        <f t="array" ref="D140">rgbr(Tableau1[[#This Row],[Color DMC]])</f>
        <v>254</v>
      </c>
      <c r="E140" s="4" cm="1">
        <f t="array" ref="E140">rgbg(Tableau1[[#This Row],[Color DMC]])</f>
        <v>232</v>
      </c>
      <c r="F140" s="4" cm="1">
        <f t="array" ref="F140">rgbb(Tableau1[[#This Row],[Color DMC]])</f>
        <v>141</v>
      </c>
      <c r="G140" s="4">
        <f>((Tableau1[[#This Row],[Rouge]]* 299) + (Tableau1[[#This Row],[Vert]]* 587) + (Tableau1[[#This Row],[Bleu]]*114))</f>
        <v>228204</v>
      </c>
      <c r="H140" s="8">
        <f>VLOOKUP(Tableau1[[#This Row],[DMC]],Feuil4!$A$3:$D$468,4,0)</f>
        <v>14</v>
      </c>
      <c r="I140" s="8" t="str">
        <f>CONCATENATE(Tableau1[[#This Row],[essai 4]],TEXT(Tableau1[[#This Row],[teinte]],"0000000"))</f>
        <v>140228204</v>
      </c>
    </row>
    <row r="141" spans="1:9" x14ac:dyDescent="0.2">
      <c r="A141" s="9">
        <v>727</v>
      </c>
      <c r="B141" s="5" t="s">
        <v>292</v>
      </c>
      <c r="C141" s="27"/>
      <c r="D141" s="4" cm="1">
        <f t="array" ref="D141">rgbr(Tableau1[[#This Row],[Color DMC]])</f>
        <v>253</v>
      </c>
      <c r="E141" s="4" cm="1">
        <f t="array" ref="E141">rgbg(Tableau1[[#This Row],[Color DMC]])</f>
        <v>233</v>
      </c>
      <c r="F141" s="4" cm="1">
        <f t="array" ref="F141">rgbb(Tableau1[[#This Row],[Color DMC]])</f>
        <v>139</v>
      </c>
      <c r="G141" s="4">
        <f>((Tableau1[[#This Row],[Rouge]]* 299) + (Tableau1[[#This Row],[Vert]]* 587) + (Tableau1[[#This Row],[Bleu]]*114))</f>
        <v>228264</v>
      </c>
      <c r="H141" s="8">
        <f>VLOOKUP(Tableau1[[#This Row],[DMC]],Feuil4!$A$3:$D$468,4,0)</f>
        <v>14</v>
      </c>
      <c r="I141" s="8" t="str">
        <f>CONCATENATE(Tableau1[[#This Row],[essai 4]],TEXT(Tableau1[[#This Row],[teinte]],"0000000"))</f>
        <v>140228264</v>
      </c>
    </row>
    <row r="142" spans="1:9" x14ac:dyDescent="0.2">
      <c r="A142" s="9">
        <v>745</v>
      </c>
      <c r="B142" s="5" t="s">
        <v>277</v>
      </c>
      <c r="C142" s="22"/>
      <c r="D142" s="4" cm="1">
        <f t="array" ref="D142">rgbr(Tableau1[[#This Row],[Color DMC]])</f>
        <v>254</v>
      </c>
      <c r="E142" s="4" cm="1">
        <f t="array" ref="E142">rgbg(Tableau1[[#This Row],[Color DMC]])</f>
        <v>235</v>
      </c>
      <c r="F142" s="4" cm="1">
        <f t="array" ref="F142">rgbb(Tableau1[[#This Row],[Color DMC]])</f>
        <v>165</v>
      </c>
      <c r="G142" s="4">
        <f>((Tableau1[[#This Row],[Rouge]]* 299) + (Tableau1[[#This Row],[Vert]]* 587) + (Tableau1[[#This Row],[Bleu]]*114))</f>
        <v>232701</v>
      </c>
      <c r="H142" s="8">
        <f>VLOOKUP(Tableau1[[#This Row],[DMC]],Feuil4!$A$3:$D$468,4,0)</f>
        <v>14</v>
      </c>
      <c r="I142" s="8" t="str">
        <f>CONCATENATE(Tableau1[[#This Row],[essai 4]],TEXT(Tableau1[[#This Row],[teinte]],"0000000"))</f>
        <v>140232701</v>
      </c>
    </row>
    <row r="143" spans="1:9" x14ac:dyDescent="0.2">
      <c r="A143" s="5">
        <v>445</v>
      </c>
      <c r="B143" s="6" t="s">
        <v>363</v>
      </c>
      <c r="C143" s="18"/>
      <c r="D143" s="4" cm="1">
        <f t="array" ref="D143">rgbr(Tableau1[[#This Row],[Color DMC]])</f>
        <v>252</v>
      </c>
      <c r="E143" s="4" cm="1">
        <f t="array" ref="E143">rgbg(Tableau1[[#This Row],[Color DMC]])</f>
        <v>249</v>
      </c>
      <c r="F143" s="4" cm="1">
        <f t="array" ref="F143">rgbb(Tableau1[[#This Row],[Color DMC]])</f>
        <v>153</v>
      </c>
      <c r="G143" s="4">
        <f>((Tableau1[[#This Row],[Rouge]]* 299) + (Tableau1[[#This Row],[Vert]]* 587) + (Tableau1[[#This Row],[Bleu]]*114))</f>
        <v>238953</v>
      </c>
      <c r="H143" s="8">
        <f>VLOOKUP(Tableau1[[#This Row],[DMC]],Feuil4!$A$3:$D$468,4,0)</f>
        <v>14</v>
      </c>
      <c r="I143" s="8" t="str">
        <f>CONCATENATE(Tableau1[[#This Row],[essai 4]],TEXT(Tableau1[[#This Row],[teinte]],"0000000"))</f>
        <v>140238953</v>
      </c>
    </row>
    <row r="144" spans="1:9" x14ac:dyDescent="0.2">
      <c r="A144" s="9">
        <v>3078</v>
      </c>
      <c r="B144" s="5" t="s">
        <v>128</v>
      </c>
      <c r="C144" s="15"/>
      <c r="D144" s="4" cm="1">
        <f t="array" ref="D144">rgbr(Tableau1[[#This Row],[Color DMC]])</f>
        <v>252</v>
      </c>
      <c r="E144" s="4" cm="1">
        <f t="array" ref="E144">rgbg(Tableau1[[#This Row],[Color DMC]])</f>
        <v>246</v>
      </c>
      <c r="F144" s="4" cm="1">
        <f t="array" ref="F144">rgbb(Tableau1[[#This Row],[Color DMC]])</f>
        <v>182</v>
      </c>
      <c r="G144" s="4">
        <f>((Tableau1[[#This Row],[Rouge]]* 299) + (Tableau1[[#This Row],[Vert]]* 587) + (Tableau1[[#This Row],[Bleu]]*114))</f>
        <v>240498</v>
      </c>
      <c r="H144" s="8">
        <f>VLOOKUP(Tableau1[[#This Row],[DMC]],Feuil4!$A$3:$D$468,4,0)</f>
        <v>14</v>
      </c>
      <c r="I144" s="8" t="str">
        <f>CONCATENATE(Tableau1[[#This Row],[essai 4]],TEXT(Tableau1[[#This Row],[teinte]],"0000000"))</f>
        <v>140240498</v>
      </c>
    </row>
    <row r="145" spans="1:9" x14ac:dyDescent="0.2">
      <c r="A145" s="5">
        <v>300</v>
      </c>
      <c r="B145" s="6" t="s">
        <v>412</v>
      </c>
      <c r="C145" s="414"/>
      <c r="D145" s="4" cm="1">
        <f t="array" ref="D145">rgbr(Tableau1[[#This Row],[Color DMC]])</f>
        <v>108</v>
      </c>
      <c r="E145" s="4" cm="1">
        <f t="array" ref="E145">rgbg(Tableau1[[#This Row],[Color DMC]])</f>
        <v>49</v>
      </c>
      <c r="F145" s="4" cm="1">
        <f t="array" ref="F145">rgbb(Tableau1[[#This Row],[Color DMC]])</f>
        <v>22</v>
      </c>
      <c r="G145" s="4">
        <f>((Tableau1[[#This Row],[Rouge]]* 299) + (Tableau1[[#This Row],[Vert]]* 587) + (Tableau1[[#This Row],[Bleu]]*114))</f>
        <v>63563</v>
      </c>
      <c r="H145" s="8">
        <f>VLOOKUP(Tableau1[[#This Row],[DMC]],Feuil4!$A$3:$D$468,4,0)</f>
        <v>15</v>
      </c>
      <c r="I145" s="8" t="str">
        <f>CONCATENATE(Tableau1[[#This Row],[essai 4]],TEXT(Tableau1[[#This Row],[teinte]],"0000000"))</f>
        <v>150063563</v>
      </c>
    </row>
    <row r="146" spans="1:9" x14ac:dyDescent="0.2">
      <c r="A146" s="5">
        <v>400</v>
      </c>
      <c r="B146" s="6" t="s">
        <v>377</v>
      </c>
      <c r="C146" s="386"/>
      <c r="D146" s="4" cm="1">
        <f t="array" ref="D146">rgbr(Tableau1[[#This Row],[Color DMC]])</f>
        <v>129</v>
      </c>
      <c r="E146" s="4" cm="1">
        <f t="array" ref="E146">rgbg(Tableau1[[#This Row],[Color DMC]])</f>
        <v>55</v>
      </c>
      <c r="F146" s="4" cm="1">
        <f t="array" ref="F146">rgbb(Tableau1[[#This Row],[Color DMC]])</f>
        <v>24</v>
      </c>
      <c r="G146" s="4">
        <f>((Tableau1[[#This Row],[Rouge]]* 299) + (Tableau1[[#This Row],[Vert]]* 587) + (Tableau1[[#This Row],[Bleu]]*114))</f>
        <v>73592</v>
      </c>
      <c r="H146" s="8">
        <f>VLOOKUP(Tableau1[[#This Row],[DMC]],Feuil4!$A$3:$D$468,4,0)</f>
        <v>15</v>
      </c>
      <c r="I146" s="8" t="str">
        <f>CONCATENATE(Tableau1[[#This Row],[essai 4]],TEXT(Tableau1[[#This Row],[teinte]],"0000000"))</f>
        <v>150073592</v>
      </c>
    </row>
    <row r="147" spans="1:9" x14ac:dyDescent="0.2">
      <c r="A147" s="9">
        <v>918</v>
      </c>
      <c r="B147" s="5" t="s">
        <v>199</v>
      </c>
      <c r="C147" s="368"/>
      <c r="D147" s="4" cm="1">
        <f t="array" ref="D147">rgbr(Tableau1[[#This Row],[Color DMC]])</f>
        <v>136</v>
      </c>
      <c r="E147" s="4" cm="1">
        <f t="array" ref="E147">rgbg(Tableau1[[#This Row],[Color DMC]])</f>
        <v>54</v>
      </c>
      <c r="F147" s="4" cm="1">
        <f t="array" ref="F147">rgbb(Tableau1[[#This Row],[Color DMC]])</f>
        <v>48</v>
      </c>
      <c r="G147" s="4">
        <f>((Tableau1[[#This Row],[Rouge]]* 299) + (Tableau1[[#This Row],[Vert]]* 587) + (Tableau1[[#This Row],[Bleu]]*114))</f>
        <v>77834</v>
      </c>
      <c r="H147" s="8">
        <f>VLOOKUP(Tableau1[[#This Row],[DMC]],Feuil4!$A$3:$D$468,4,0)</f>
        <v>15</v>
      </c>
      <c r="I147" s="8" t="str">
        <f>CONCATENATE(Tableau1[[#This Row],[essai 4]],TEXT(Tableau1[[#This Row],[teinte]],"0000000"))</f>
        <v>150077834</v>
      </c>
    </row>
    <row r="148" spans="1:9" x14ac:dyDescent="0.2">
      <c r="A148" s="9">
        <v>919</v>
      </c>
      <c r="B148" s="5" t="s">
        <v>198</v>
      </c>
      <c r="C148" s="342"/>
      <c r="D148" s="4" cm="1">
        <f t="array" ref="D148">rgbr(Tableau1[[#This Row],[Color DMC]])</f>
        <v>155</v>
      </c>
      <c r="E148" s="4" cm="1">
        <f t="array" ref="E148">rgbg(Tableau1[[#This Row],[Color DMC]])</f>
        <v>55</v>
      </c>
      <c r="F148" s="4" cm="1">
        <f t="array" ref="F148">rgbb(Tableau1[[#This Row],[Color DMC]])</f>
        <v>27</v>
      </c>
      <c r="G148" s="4">
        <f>((Tableau1[[#This Row],[Rouge]]* 299) + (Tableau1[[#This Row],[Vert]]* 587) + (Tableau1[[#This Row],[Bleu]]*114))</f>
        <v>81708</v>
      </c>
      <c r="H148" s="8">
        <f>VLOOKUP(Tableau1[[#This Row],[DMC]],Feuil4!$A$3:$D$468,4,0)</f>
        <v>15</v>
      </c>
      <c r="I148" s="8" t="str">
        <f>CONCATENATE(Tableau1[[#This Row],[essai 4]],TEXT(Tableau1[[#This Row],[teinte]],"0000000"))</f>
        <v>150081708</v>
      </c>
    </row>
    <row r="149" spans="1:9" x14ac:dyDescent="0.2">
      <c r="A149" s="9">
        <v>720</v>
      </c>
      <c r="B149" s="5" t="s">
        <v>297</v>
      </c>
      <c r="C149" s="261"/>
      <c r="D149" s="4" cm="1">
        <f t="array" ref="D149">rgbr(Tableau1[[#This Row],[Color DMC]])</f>
        <v>200</v>
      </c>
      <c r="E149" s="4" cm="1">
        <f t="array" ref="E149">rgbg(Tableau1[[#This Row],[Color DMC]])</f>
        <v>58</v>
      </c>
      <c r="F149" s="4" cm="1">
        <f t="array" ref="F149">rgbb(Tableau1[[#This Row],[Color DMC]])</f>
        <v>36</v>
      </c>
      <c r="G149" s="4">
        <f>((Tableau1[[#This Row],[Rouge]]* 299) + (Tableau1[[#This Row],[Vert]]* 587) + (Tableau1[[#This Row],[Bleu]]*114))</f>
        <v>97950</v>
      </c>
      <c r="H149" s="8">
        <f>VLOOKUP(Tableau1[[#This Row],[DMC]],Feuil4!$A$3:$D$468,4,0)</f>
        <v>15</v>
      </c>
      <c r="I149" s="8" t="str">
        <f>CONCATENATE(Tableau1[[#This Row],[essai 4]],TEXT(Tableau1[[#This Row],[teinte]],"0000000"))</f>
        <v>150097950</v>
      </c>
    </row>
    <row r="150" spans="1:9" x14ac:dyDescent="0.2">
      <c r="A150" s="9">
        <v>920</v>
      </c>
      <c r="B150" s="5" t="s">
        <v>197</v>
      </c>
      <c r="C150" s="296"/>
      <c r="D150" s="4" cm="1">
        <f t="array" ref="D150">rgbr(Tableau1[[#This Row],[Color DMC]])</f>
        <v>171</v>
      </c>
      <c r="E150" s="4" cm="1">
        <f t="array" ref="E150">rgbg(Tableau1[[#This Row],[Color DMC]])</f>
        <v>72</v>
      </c>
      <c r="F150" s="4" cm="1">
        <f t="array" ref="F150">rgbb(Tableau1[[#This Row],[Color DMC]])</f>
        <v>54</v>
      </c>
      <c r="G150" s="4">
        <f>((Tableau1[[#This Row],[Rouge]]* 299) + (Tableau1[[#This Row],[Vert]]* 587) + (Tableau1[[#This Row],[Bleu]]*114))</f>
        <v>99549</v>
      </c>
      <c r="H150" s="8">
        <f>VLOOKUP(Tableau1[[#This Row],[DMC]],Feuil4!$A$3:$D$468,4,0)</f>
        <v>15</v>
      </c>
      <c r="I150" s="8" t="str">
        <f>CONCATENATE(Tableau1[[#This Row],[essai 4]],TEXT(Tableau1[[#This Row],[teinte]],"0000000"))</f>
        <v>150099549</v>
      </c>
    </row>
    <row r="151" spans="1:9" x14ac:dyDescent="0.2">
      <c r="A151" s="5">
        <v>301</v>
      </c>
      <c r="B151" s="6" t="s">
        <v>411</v>
      </c>
      <c r="C151" s="289"/>
      <c r="D151" s="4" cm="1">
        <f t="array" ref="D151">rgbr(Tableau1[[#This Row],[Color DMC]])</f>
        <v>170</v>
      </c>
      <c r="E151" s="4" cm="1">
        <f t="array" ref="E151">rgbg(Tableau1[[#This Row],[Color DMC]])</f>
        <v>82</v>
      </c>
      <c r="F151" s="4" cm="1">
        <f t="array" ref="F151">rgbb(Tableau1[[#This Row],[Color DMC]])</f>
        <v>55</v>
      </c>
      <c r="G151" s="4">
        <f>((Tableau1[[#This Row],[Rouge]]* 299) + (Tableau1[[#This Row],[Vert]]* 587) + (Tableau1[[#This Row],[Bleu]]*114))</f>
        <v>105234</v>
      </c>
      <c r="H151" s="8">
        <f>VLOOKUP(Tableau1[[#This Row],[DMC]],Feuil4!$A$3:$D$468,4,0)</f>
        <v>15</v>
      </c>
      <c r="I151" s="8" t="str">
        <f>CONCATENATE(Tableau1[[#This Row],[essai 4]],TEXT(Tableau1[[#This Row],[teinte]],"0000000"))</f>
        <v>150105234</v>
      </c>
    </row>
    <row r="152" spans="1:9" x14ac:dyDescent="0.2">
      <c r="A152" s="9">
        <v>921</v>
      </c>
      <c r="B152" s="5" t="s">
        <v>196</v>
      </c>
      <c r="C152" s="253"/>
      <c r="D152" s="4" cm="1">
        <f t="array" ref="D152">rgbr(Tableau1[[#This Row],[Color DMC]])</f>
        <v>192</v>
      </c>
      <c r="E152" s="4" cm="1">
        <f t="array" ref="E152">rgbg(Tableau1[[#This Row],[Color DMC]])</f>
        <v>87</v>
      </c>
      <c r="F152" s="4" cm="1">
        <f t="array" ref="F152">rgbb(Tableau1[[#This Row],[Color DMC]])</f>
        <v>61</v>
      </c>
      <c r="G152" s="4">
        <f>((Tableau1[[#This Row],[Rouge]]* 299) + (Tableau1[[#This Row],[Vert]]* 587) + (Tableau1[[#This Row],[Bleu]]*114))</f>
        <v>115431</v>
      </c>
      <c r="H152" s="8">
        <f>VLOOKUP(Tableau1[[#This Row],[DMC]],Feuil4!$A$3:$D$468,4,0)</f>
        <v>15</v>
      </c>
      <c r="I152" s="8" t="str">
        <f>CONCATENATE(Tableau1[[#This Row],[essai 4]],TEXT(Tableau1[[#This Row],[teinte]],"0000000"))</f>
        <v>150115431</v>
      </c>
    </row>
    <row r="153" spans="1:9" x14ac:dyDescent="0.2">
      <c r="A153" s="9">
        <v>3776</v>
      </c>
      <c r="B153" s="5" t="s">
        <v>74</v>
      </c>
      <c r="C153" s="223"/>
      <c r="D153" s="4" cm="1">
        <f t="array" ref="D153">rgbr(Tableau1[[#This Row],[Color DMC]])</f>
        <v>201</v>
      </c>
      <c r="E153" s="4" cm="1">
        <f t="array" ref="E153">rgbg(Tableau1[[#This Row],[Color DMC]])</f>
        <v>100</v>
      </c>
      <c r="F153" s="4" cm="1">
        <f t="array" ref="F153">rgbb(Tableau1[[#This Row],[Color DMC]])</f>
        <v>68</v>
      </c>
      <c r="G153" s="4">
        <f>((Tableau1[[#This Row],[Rouge]]* 299) + (Tableau1[[#This Row],[Vert]]* 587) + (Tableau1[[#This Row],[Bleu]]*114))</f>
        <v>126551</v>
      </c>
      <c r="H153" s="8">
        <f>VLOOKUP(Tableau1[[#This Row],[DMC]],Feuil4!$A$3:$D$468,4,0)</f>
        <v>15</v>
      </c>
      <c r="I153" s="8" t="str">
        <f>CONCATENATE(Tableau1[[#This Row],[essai 4]],TEXT(Tableau1[[#This Row],[teinte]],"0000000"))</f>
        <v>150126551</v>
      </c>
    </row>
    <row r="154" spans="1:9" x14ac:dyDescent="0.2">
      <c r="A154" s="9">
        <v>721</v>
      </c>
      <c r="B154" s="5" t="s">
        <v>296</v>
      </c>
      <c r="C154" s="158"/>
      <c r="D154" s="4" cm="1">
        <f t="array" ref="D154">rgbr(Tableau1[[#This Row],[Color DMC]])</f>
        <v>244</v>
      </c>
      <c r="E154" s="4" cm="1">
        <f t="array" ref="E154">rgbg(Tableau1[[#This Row],[Color DMC]])</f>
        <v>100</v>
      </c>
      <c r="F154" s="4" cm="1">
        <f t="array" ref="F154">rgbb(Tableau1[[#This Row],[Color DMC]])</f>
        <v>64</v>
      </c>
      <c r="G154" s="4">
        <f>((Tableau1[[#This Row],[Rouge]]* 299) + (Tableau1[[#This Row],[Vert]]* 587) + (Tableau1[[#This Row],[Bleu]]*114))</f>
        <v>138952</v>
      </c>
      <c r="H154" s="8">
        <f>VLOOKUP(Tableau1[[#This Row],[DMC]],Feuil4!$A$3:$D$468,4,0)</f>
        <v>15</v>
      </c>
      <c r="I154" s="8" t="str">
        <f>CONCATENATE(Tableau1[[#This Row],[essai 4]],TEXT(Tableau1[[#This Row],[teinte]],"0000000"))</f>
        <v>150138952</v>
      </c>
    </row>
    <row r="155" spans="1:9" x14ac:dyDescent="0.2">
      <c r="A155" s="9">
        <v>922</v>
      </c>
      <c r="B155" s="5" t="s">
        <v>195</v>
      </c>
      <c r="C155" s="186"/>
      <c r="D155" s="4" cm="1">
        <f t="array" ref="D155">rgbr(Tableau1[[#This Row],[Color DMC]])</f>
        <v>221</v>
      </c>
      <c r="E155" s="4" cm="1">
        <f t="array" ref="E155">rgbg(Tableau1[[#This Row],[Color DMC]])</f>
        <v>110</v>
      </c>
      <c r="F155" s="4" cm="1">
        <f t="array" ref="F155">rgbb(Tableau1[[#This Row],[Color DMC]])</f>
        <v>76</v>
      </c>
      <c r="G155" s="4">
        <f>((Tableau1[[#This Row],[Rouge]]* 299) + (Tableau1[[#This Row],[Vert]]* 587) + (Tableau1[[#This Row],[Bleu]]*114))</f>
        <v>139313</v>
      </c>
      <c r="H155" s="8">
        <f>VLOOKUP(Tableau1[[#This Row],[DMC]],Feuil4!$A$3:$D$468,4,0)</f>
        <v>15</v>
      </c>
      <c r="I155" s="8" t="str">
        <f>CONCATENATE(Tableau1[[#This Row],[essai 4]],TEXT(Tableau1[[#This Row],[teinte]],"0000000"))</f>
        <v>150139313</v>
      </c>
    </row>
    <row r="156" spans="1:9" x14ac:dyDescent="0.2">
      <c r="A156" s="9">
        <v>3340</v>
      </c>
      <c r="B156" s="5" t="s">
        <v>124</v>
      </c>
      <c r="C156" s="131"/>
      <c r="D156" s="4" cm="1">
        <f t="array" ref="D156">rgbr(Tableau1[[#This Row],[Color DMC]])</f>
        <v>253</v>
      </c>
      <c r="E156" s="4" cm="1">
        <f t="array" ref="E156">rgbg(Tableau1[[#This Row],[Color DMC]])</f>
        <v>107</v>
      </c>
      <c r="F156" s="4" cm="1">
        <f t="array" ref="F156">rgbb(Tableau1[[#This Row],[Color DMC]])</f>
        <v>79</v>
      </c>
      <c r="G156" s="4">
        <f>((Tableau1[[#This Row],[Rouge]]* 299) + (Tableau1[[#This Row],[Vert]]* 587) + (Tableau1[[#This Row],[Bleu]]*114))</f>
        <v>147462</v>
      </c>
      <c r="H156" s="8">
        <f>VLOOKUP(Tableau1[[#This Row],[DMC]],Feuil4!$A$3:$D$468,4,0)</f>
        <v>15</v>
      </c>
      <c r="I156" s="8" t="str">
        <f>CONCATENATE(Tableau1[[#This Row],[essai 4]],TEXT(Tableau1[[#This Row],[teinte]],"0000000"))</f>
        <v>150147462</v>
      </c>
    </row>
    <row r="157" spans="1:9" x14ac:dyDescent="0.2">
      <c r="A157" s="9">
        <v>3853</v>
      </c>
      <c r="B157" s="5" t="s">
        <v>13</v>
      </c>
      <c r="C157" s="146"/>
      <c r="D157" s="4" cm="1">
        <f t="array" ref="D157">rgbr(Tableau1[[#This Row],[Color DMC]])</f>
        <v>239</v>
      </c>
      <c r="E157" s="4" cm="1">
        <f t="array" ref="E157">rgbg(Tableau1[[#This Row],[Color DMC]])</f>
        <v>129</v>
      </c>
      <c r="F157" s="4" cm="1">
        <f t="array" ref="F157">rgbb(Tableau1[[#This Row],[Color DMC]])</f>
        <v>37</v>
      </c>
      <c r="G157" s="4">
        <f>((Tableau1[[#This Row],[Rouge]]* 299) + (Tableau1[[#This Row],[Vert]]* 587) + (Tableau1[[#This Row],[Bleu]]*114))</f>
        <v>151402</v>
      </c>
      <c r="H157" s="23">
        <f>VLOOKUP(Tableau1[[#This Row],[DMC]],Feuil4!$A$3:$D$468,4,0)</f>
        <v>15</v>
      </c>
      <c r="I157" s="8" t="str">
        <f>CONCATENATE(Tableau1[[#This Row],[essai 4]],TEXT(Tableau1[[#This Row],[teinte]],"0000000"))</f>
        <v>150151402</v>
      </c>
    </row>
    <row r="158" spans="1:9" x14ac:dyDescent="0.2">
      <c r="A158" s="9">
        <v>722</v>
      </c>
      <c r="B158" s="5" t="s">
        <v>295</v>
      </c>
      <c r="C158" s="112"/>
      <c r="D158" s="4" cm="1">
        <f t="array" ref="D158">rgbr(Tableau1[[#This Row],[Color DMC]])</f>
        <v>249</v>
      </c>
      <c r="E158" s="4" cm="1">
        <f t="array" ref="E158">rgbg(Tableau1[[#This Row],[Color DMC]])</f>
        <v>135</v>
      </c>
      <c r="F158" s="4" cm="1">
        <f t="array" ref="F158">rgbb(Tableau1[[#This Row],[Color DMC]])</f>
        <v>86</v>
      </c>
      <c r="G158" s="4">
        <f>((Tableau1[[#This Row],[Rouge]]* 299) + (Tableau1[[#This Row],[Vert]]* 587) + (Tableau1[[#This Row],[Bleu]]*114))</f>
        <v>163500</v>
      </c>
      <c r="H158" s="8">
        <f>VLOOKUP(Tableau1[[#This Row],[DMC]],Feuil4!$A$3:$D$468,4,0)</f>
        <v>15</v>
      </c>
      <c r="I158" s="8" t="str">
        <f>CONCATENATE(Tableau1[[#This Row],[essai 4]],TEXT(Tableau1[[#This Row],[teinte]],"0000000"))</f>
        <v>150163500</v>
      </c>
    </row>
    <row r="159" spans="1:9" x14ac:dyDescent="0.2">
      <c r="A159" s="9">
        <v>3341</v>
      </c>
      <c r="B159" s="5" t="s">
        <v>123</v>
      </c>
      <c r="C159" s="95"/>
      <c r="D159" s="4" cm="1">
        <f t="array" ref="D159">rgbr(Tableau1[[#This Row],[Color DMC]])</f>
        <v>253</v>
      </c>
      <c r="E159" s="4" cm="1">
        <f t="array" ref="E159">rgbg(Tableau1[[#This Row],[Color DMC]])</f>
        <v>142</v>
      </c>
      <c r="F159" s="4" cm="1">
        <f t="array" ref="F159">rgbb(Tableau1[[#This Row],[Color DMC]])</f>
        <v>120</v>
      </c>
      <c r="G159" s="4">
        <f>((Tableau1[[#This Row],[Rouge]]* 299) + (Tableau1[[#This Row],[Vert]]* 587) + (Tableau1[[#This Row],[Bleu]]*114))</f>
        <v>172681</v>
      </c>
      <c r="H159" s="8">
        <f>VLOOKUP(Tableau1[[#This Row],[DMC]],Feuil4!$A$3:$D$468,4,0)</f>
        <v>15</v>
      </c>
      <c r="I159" s="8" t="str">
        <f>CONCATENATE(Tableau1[[#This Row],[essai 4]],TEXT(Tableau1[[#This Row],[teinte]],"0000000"))</f>
        <v>150172681</v>
      </c>
    </row>
    <row r="160" spans="1:9" x14ac:dyDescent="0.2">
      <c r="A160" s="5">
        <v>402</v>
      </c>
      <c r="B160" s="6" t="s">
        <v>376</v>
      </c>
      <c r="C160" s="108"/>
      <c r="D160" s="4" cm="1">
        <f t="array" ref="D160">rgbr(Tableau1[[#This Row],[Color DMC]])</f>
        <v>239</v>
      </c>
      <c r="E160" s="4" cm="1">
        <f t="array" ref="E160">rgbg(Tableau1[[#This Row],[Color DMC]])</f>
        <v>158</v>
      </c>
      <c r="F160" s="4" cm="1">
        <f t="array" ref="F160">rgbb(Tableau1[[#This Row],[Color DMC]])</f>
        <v>116</v>
      </c>
      <c r="G160" s="4">
        <f>((Tableau1[[#This Row],[Rouge]]* 299) + (Tableau1[[#This Row],[Vert]]* 587) + (Tableau1[[#This Row],[Bleu]]*114))</f>
        <v>177431</v>
      </c>
      <c r="H160" s="23">
        <f>VLOOKUP(Tableau1[[#This Row],[DMC]],Feuil4!$A$3:$D$468,4,0)</f>
        <v>15</v>
      </c>
      <c r="I160" s="8" t="str">
        <f>CONCATENATE(Tableau1[[#This Row],[essai 4]],TEXT(Tableau1[[#This Row],[teinte]],"0000000"))</f>
        <v>150177431</v>
      </c>
    </row>
    <row r="161" spans="1:9" x14ac:dyDescent="0.2">
      <c r="A161" s="9">
        <v>3825</v>
      </c>
      <c r="B161" s="5" t="s">
        <v>41</v>
      </c>
      <c r="C161" s="77"/>
      <c r="D161" s="4" cm="1">
        <f t="array" ref="D161">rgbr(Tableau1[[#This Row],[Color DMC]])</f>
        <v>254</v>
      </c>
      <c r="E161" s="4" cm="1">
        <f t="array" ref="E161">rgbg(Tableau1[[#This Row],[Color DMC]])</f>
        <v>163</v>
      </c>
      <c r="F161" s="4" cm="1">
        <f t="array" ref="F161">rgbb(Tableau1[[#This Row],[Color DMC]])</f>
        <v>112</v>
      </c>
      <c r="G161" s="4">
        <f>((Tableau1[[#This Row],[Rouge]]* 299) + (Tableau1[[#This Row],[Vert]]* 587) + (Tableau1[[#This Row],[Bleu]]*114))</f>
        <v>184395</v>
      </c>
      <c r="H161" s="8">
        <f>VLOOKUP(Tableau1[[#This Row],[DMC]],Feuil4!$A$3:$D$468,4,0)</f>
        <v>15</v>
      </c>
      <c r="I161" s="8" t="str">
        <f>CONCATENATE(Tableau1[[#This Row],[essai 4]],TEXT(Tableau1[[#This Row],[teinte]],"0000000"))</f>
        <v>150184395</v>
      </c>
    </row>
    <row r="162" spans="1:9" x14ac:dyDescent="0.2">
      <c r="A162" s="9">
        <v>3854</v>
      </c>
      <c r="B162" s="5" t="s">
        <v>12</v>
      </c>
      <c r="C162" s="81"/>
      <c r="D162" s="4" cm="1">
        <f t="array" ref="D162">rgbr(Tableau1[[#This Row],[Color DMC]])</f>
        <v>251</v>
      </c>
      <c r="E162" s="4" cm="1">
        <f t="array" ref="E162">rgbg(Tableau1[[#This Row],[Color DMC]])</f>
        <v>172</v>
      </c>
      <c r="F162" s="4" cm="1">
        <f t="array" ref="F162">rgbb(Tableau1[[#This Row],[Color DMC]])</f>
        <v>86</v>
      </c>
      <c r="G162" s="4">
        <f>((Tableau1[[#This Row],[Rouge]]* 299) + (Tableau1[[#This Row],[Vert]]* 587) + (Tableau1[[#This Row],[Bleu]]*114))</f>
        <v>185817</v>
      </c>
      <c r="H162" s="8">
        <f>VLOOKUP(Tableau1[[#This Row],[DMC]],Feuil4!$A$3:$D$468,4,0)</f>
        <v>15</v>
      </c>
      <c r="I162" s="8" t="str">
        <f>CONCATENATE(Tableau1[[#This Row],[essai 4]],TEXT(Tableau1[[#This Row],[teinte]],"0000000"))</f>
        <v>150185817</v>
      </c>
    </row>
    <row r="163" spans="1:9" x14ac:dyDescent="0.2">
      <c r="A163" s="9">
        <v>3824</v>
      </c>
      <c r="B163" s="5" t="s">
        <v>42</v>
      </c>
      <c r="C163" s="67"/>
      <c r="D163" s="4" cm="1">
        <f t="array" ref="D163">rgbr(Tableau1[[#This Row],[Color DMC]])</f>
        <v>252</v>
      </c>
      <c r="E163" s="4" cm="1">
        <f t="array" ref="E163">rgbg(Tableau1[[#This Row],[Color DMC]])</f>
        <v>174</v>
      </c>
      <c r="F163" s="4" cm="1">
        <f t="array" ref="F163">rgbb(Tableau1[[#This Row],[Color DMC]])</f>
        <v>153</v>
      </c>
      <c r="G163" s="4">
        <f>((Tableau1[[#This Row],[Rouge]]* 299) + (Tableau1[[#This Row],[Vert]]* 587) + (Tableau1[[#This Row],[Bleu]]*114))</f>
        <v>194928</v>
      </c>
      <c r="H163" s="8">
        <f>VLOOKUP(Tableau1[[#This Row],[DMC]],Feuil4!$A$3:$D$468,4,0)</f>
        <v>15</v>
      </c>
      <c r="I163" s="8" t="str">
        <f>CONCATENATE(Tableau1[[#This Row],[essai 4]],TEXT(Tableau1[[#This Row],[teinte]],"0000000"))</f>
        <v>150194928</v>
      </c>
    </row>
    <row r="164" spans="1:9" x14ac:dyDescent="0.2">
      <c r="A164" s="9">
        <v>3856</v>
      </c>
      <c r="B164" s="5" t="s">
        <v>10</v>
      </c>
      <c r="C164" s="52"/>
      <c r="D164" s="4" cm="1">
        <f t="array" ref="D164">rgbr(Tableau1[[#This Row],[Color DMC]])</f>
        <v>253</v>
      </c>
      <c r="E164" s="4" cm="1">
        <f t="array" ref="E164">rgbg(Tableau1[[#This Row],[Color DMC]])</f>
        <v>190</v>
      </c>
      <c r="F164" s="4" cm="1">
        <f t="array" ref="F164">rgbb(Tableau1[[#This Row],[Color DMC]])</f>
        <v>142</v>
      </c>
      <c r="G164" s="4">
        <f>((Tableau1[[#This Row],[Rouge]]* 299) + (Tableau1[[#This Row],[Vert]]* 587) + (Tableau1[[#This Row],[Bleu]]*114))</f>
        <v>203365</v>
      </c>
      <c r="H164" s="8">
        <f>VLOOKUP(Tableau1[[#This Row],[DMC]],Feuil4!$A$3:$D$468,4,0)</f>
        <v>15</v>
      </c>
      <c r="I164" s="8" t="str">
        <f>CONCATENATE(Tableau1[[#This Row],[essai 4]],TEXT(Tableau1[[#This Row],[teinte]],"0000000"))</f>
        <v>150203365</v>
      </c>
    </row>
    <row r="165" spans="1:9" x14ac:dyDescent="0.2">
      <c r="A165" s="9">
        <v>945</v>
      </c>
      <c r="B165" s="5" t="s">
        <v>181</v>
      </c>
      <c r="C165" s="60"/>
      <c r="D165" s="4" cm="1">
        <f t="array" ref="D165">rgbr(Tableau1[[#This Row],[Color DMC]])</f>
        <v>246</v>
      </c>
      <c r="E165" s="4" cm="1">
        <f t="array" ref="E165">rgbg(Tableau1[[#This Row],[Color DMC]])</f>
        <v>193</v>
      </c>
      <c r="F165" s="4" cm="1">
        <f t="array" ref="F165">rgbb(Tableau1[[#This Row],[Color DMC]])</f>
        <v>154</v>
      </c>
      <c r="G165" s="4">
        <f>((Tableau1[[#This Row],[Rouge]]* 299) + (Tableau1[[#This Row],[Vert]]* 587) + (Tableau1[[#This Row],[Bleu]]*114))</f>
        <v>204401</v>
      </c>
      <c r="H165" s="8">
        <f>VLOOKUP(Tableau1[[#This Row],[DMC]],Feuil4!$A$3:$D$468,4,0)</f>
        <v>15</v>
      </c>
      <c r="I165" s="8" t="str">
        <f>CONCATENATE(Tableau1[[#This Row],[essai 4]],TEXT(Tableau1[[#This Row],[teinte]],"0000000"))</f>
        <v>150204401</v>
      </c>
    </row>
    <row r="166" spans="1:9" x14ac:dyDescent="0.2">
      <c r="A166" s="9">
        <v>967</v>
      </c>
      <c r="B166" s="5" t="s">
        <v>164</v>
      </c>
      <c r="C166" s="42"/>
      <c r="D166" s="4" cm="1">
        <f t="array" ref="D166">rgbr(Tableau1[[#This Row],[Color DMC]])</f>
        <v>255</v>
      </c>
      <c r="E166" s="4" cm="1">
        <f t="array" ref="E166">rgbg(Tableau1[[#This Row],[Color DMC]])</f>
        <v>194</v>
      </c>
      <c r="F166" s="4" cm="1">
        <f t="array" ref="F166">rgbb(Tableau1[[#This Row],[Color DMC]])</f>
        <v>172</v>
      </c>
      <c r="G166" s="4">
        <f>((Tableau1[[#This Row],[Rouge]]* 299) + (Tableau1[[#This Row],[Vert]]* 587) + (Tableau1[[#This Row],[Bleu]]*114))</f>
        <v>209731</v>
      </c>
      <c r="H166" s="8">
        <f>VLOOKUP(Tableau1[[#This Row],[DMC]],Feuil4!$A$3:$D$468,4,0)</f>
        <v>15</v>
      </c>
      <c r="I166" s="8" t="str">
        <f>CONCATENATE(Tableau1[[#This Row],[essai 4]],TEXT(Tableau1[[#This Row],[teinte]],"0000000"))</f>
        <v>150209731</v>
      </c>
    </row>
    <row r="167" spans="1:9" x14ac:dyDescent="0.2">
      <c r="A167" s="9">
        <v>3855</v>
      </c>
      <c r="B167" s="5" t="s">
        <v>11</v>
      </c>
      <c r="C167" s="28"/>
      <c r="D167" s="4" cm="1">
        <f t="array" ref="D167">rgbr(Tableau1[[#This Row],[Color DMC]])</f>
        <v>253</v>
      </c>
      <c r="E167" s="4" cm="1">
        <f t="array" ref="E167">rgbg(Tableau1[[#This Row],[Color DMC]])</f>
        <v>223</v>
      </c>
      <c r="F167" s="4" cm="1">
        <f t="array" ref="F167">rgbb(Tableau1[[#This Row],[Color DMC]])</f>
        <v>160</v>
      </c>
      <c r="G167" s="4">
        <f>((Tableau1[[#This Row],[Rouge]]* 299) + (Tableau1[[#This Row],[Vert]]* 587) + (Tableau1[[#This Row],[Bleu]]*114))</f>
        <v>224788</v>
      </c>
      <c r="H167" s="8">
        <f>VLOOKUP(Tableau1[[#This Row],[DMC]],Feuil4!$A$3:$D$468,4,0)</f>
        <v>15</v>
      </c>
      <c r="I167" s="8" t="str">
        <f>CONCATENATE(Tableau1[[#This Row],[essai 4]],TEXT(Tableau1[[#This Row],[teinte]],"0000000"))</f>
        <v>150224788</v>
      </c>
    </row>
    <row r="168" spans="1:9" x14ac:dyDescent="0.2">
      <c r="A168" s="9">
        <v>951</v>
      </c>
      <c r="B168" s="5" t="s">
        <v>176</v>
      </c>
      <c r="C168" s="31"/>
      <c r="D168" s="4" cm="1">
        <f t="array" ref="D168">rgbr(Tableau1[[#This Row],[Color DMC]])</f>
        <v>250</v>
      </c>
      <c r="E168" s="4" cm="1">
        <f t="array" ref="E168">rgbg(Tableau1[[#This Row],[Color DMC]])</f>
        <v>221</v>
      </c>
      <c r="F168" s="4" cm="1">
        <f t="array" ref="F168">rgbb(Tableau1[[#This Row],[Color DMC]])</f>
        <v>182</v>
      </c>
      <c r="G168" s="4">
        <f>((Tableau1[[#This Row],[Rouge]]* 299) + (Tableau1[[#This Row],[Vert]]* 587) + (Tableau1[[#This Row],[Bleu]]*114))</f>
        <v>225225</v>
      </c>
      <c r="H168" s="8">
        <f>VLOOKUP(Tableau1[[#This Row],[DMC]],Feuil4!$A$3:$D$468,4,0)</f>
        <v>15</v>
      </c>
      <c r="I168" s="8" t="str">
        <f>CONCATENATE(Tableau1[[#This Row],[essai 4]],TEXT(Tableau1[[#This Row],[teinte]],"0000000"))</f>
        <v>150225225</v>
      </c>
    </row>
    <row r="169" spans="1:9" x14ac:dyDescent="0.2">
      <c r="A169" s="9">
        <v>3770</v>
      </c>
      <c r="B169" s="5" t="s">
        <v>79</v>
      </c>
      <c r="C169" s="14"/>
      <c r="D169" s="4" cm="1">
        <f t="array" ref="D169">rgbr(Tableau1[[#This Row],[Color DMC]])</f>
        <v>254</v>
      </c>
      <c r="E169" s="4" cm="1">
        <f t="array" ref="E169">rgbg(Tableau1[[#This Row],[Color DMC]])</f>
        <v>241</v>
      </c>
      <c r="F169" s="4" cm="1">
        <f t="array" ref="F169">rgbb(Tableau1[[#This Row],[Color DMC]])</f>
        <v>216</v>
      </c>
      <c r="G169" s="4">
        <f>((Tableau1[[#This Row],[Rouge]]* 299) + (Tableau1[[#This Row],[Vert]]* 587) + (Tableau1[[#This Row],[Bleu]]*114))</f>
        <v>242037</v>
      </c>
      <c r="H169" s="8">
        <f>VLOOKUP(Tableau1[[#This Row],[DMC]],Feuil4!$A$3:$D$468,4,0)</f>
        <v>15</v>
      </c>
      <c r="I169" s="8" t="str">
        <f>CONCATENATE(Tableau1[[#This Row],[essai 4]],TEXT(Tableau1[[#This Row],[teinte]],"0000000"))</f>
        <v>150242037</v>
      </c>
    </row>
    <row r="170" spans="1:9" x14ac:dyDescent="0.2">
      <c r="A170" s="9">
        <v>3823</v>
      </c>
      <c r="B170" s="5" t="s">
        <v>43</v>
      </c>
      <c r="C170" s="13"/>
      <c r="D170" s="4" cm="1">
        <f t="array" ref="D170">rgbr(Tableau1[[#This Row],[Color DMC]])</f>
        <v>254</v>
      </c>
      <c r="E170" s="4" cm="1">
        <f t="array" ref="E170">rgbg(Tableau1[[#This Row],[Color DMC]])</f>
        <v>245</v>
      </c>
      <c r="F170" s="4" cm="1">
        <f t="array" ref="F170">rgbb(Tableau1[[#This Row],[Color DMC]])</f>
        <v>205</v>
      </c>
      <c r="G170" s="4">
        <f>((Tableau1[[#This Row],[Rouge]]* 299) + (Tableau1[[#This Row],[Vert]]* 587) + (Tableau1[[#This Row],[Bleu]]*114))</f>
        <v>243131</v>
      </c>
      <c r="H170" s="8">
        <f>VLOOKUP(Tableau1[[#This Row],[DMC]],Feuil4!$A$3:$D$468,4,0)</f>
        <v>15</v>
      </c>
      <c r="I170" s="8" t="str">
        <f>CONCATENATE(Tableau1[[#This Row],[essai 4]],TEXT(Tableau1[[#This Row],[teinte]],"0000000"))</f>
        <v>150243131</v>
      </c>
    </row>
    <row r="171" spans="1:9" x14ac:dyDescent="0.2">
      <c r="A171" s="9">
        <v>3857</v>
      </c>
      <c r="B171" s="5" t="s">
        <v>9</v>
      </c>
      <c r="C171" s="415"/>
      <c r="D171" s="4" cm="1">
        <f t="array" ref="D171">rgbr(Tableau1[[#This Row],[Color DMC]])</f>
        <v>106</v>
      </c>
      <c r="E171" s="4" cm="1">
        <f t="array" ref="E171">rgbg(Tableau1[[#This Row],[Color DMC]])</f>
        <v>47</v>
      </c>
      <c r="F171" s="4" cm="1">
        <f t="array" ref="F171">rgbb(Tableau1[[#This Row],[Color DMC]])</f>
        <v>38</v>
      </c>
      <c r="G171" s="4">
        <f>((Tableau1[[#This Row],[Rouge]]* 299) + (Tableau1[[#This Row],[Vert]]* 587) + (Tableau1[[#This Row],[Bleu]]*114))</f>
        <v>63615</v>
      </c>
      <c r="H171" s="8">
        <f>VLOOKUP(Tableau1[[#This Row],[DMC]],Feuil4!$A$3:$D$468,4,0)</f>
        <v>16</v>
      </c>
      <c r="I171" s="8" t="str">
        <f>CONCATENATE(Tableau1[[#This Row],[essai 4]],TEXT(Tableau1[[#This Row],[teinte]],"0000000"))</f>
        <v>160063615</v>
      </c>
    </row>
    <row r="172" spans="1:9" x14ac:dyDescent="0.2">
      <c r="A172" s="9">
        <v>3777</v>
      </c>
      <c r="B172" s="5" t="s">
        <v>73</v>
      </c>
      <c r="C172" s="360"/>
      <c r="D172" s="4" cm="1">
        <f t="array" ref="D172">rgbr(Tableau1[[#This Row],[Color DMC]])</f>
        <v>146</v>
      </c>
      <c r="E172" s="4" cm="1">
        <f t="array" ref="E172">rgbg(Tableau1[[#This Row],[Color DMC]])</f>
        <v>47</v>
      </c>
      <c r="F172" s="4" cm="1">
        <f t="array" ref="F172">rgbb(Tableau1[[#This Row],[Color DMC]])</f>
        <v>37</v>
      </c>
      <c r="G172" s="4">
        <f>((Tableau1[[#This Row],[Rouge]]* 299) + (Tableau1[[#This Row],[Vert]]* 587) + (Tableau1[[#This Row],[Bleu]]*114))</f>
        <v>75461</v>
      </c>
      <c r="H172" s="8">
        <f>VLOOKUP(Tableau1[[#This Row],[DMC]],Feuil4!$A$3:$D$468,4,0)</f>
        <v>16</v>
      </c>
      <c r="I172" s="8" t="str">
        <f>CONCATENATE(Tableau1[[#This Row],[essai 4]],TEXT(Tableau1[[#This Row],[teinte]],"0000000"))</f>
        <v>160075461</v>
      </c>
    </row>
    <row r="173" spans="1:9" x14ac:dyDescent="0.2">
      <c r="A173" s="9">
        <v>975</v>
      </c>
      <c r="B173" s="5" t="s">
        <v>159</v>
      </c>
      <c r="C173" s="383"/>
      <c r="D173" s="4" cm="1">
        <f t="array" ref="D173">rgbr(Tableau1[[#This Row],[Color DMC]])</f>
        <v>129</v>
      </c>
      <c r="E173" s="4" cm="1">
        <f t="array" ref="E173">rgbg(Tableau1[[#This Row],[Color DMC]])</f>
        <v>60</v>
      </c>
      <c r="F173" s="4" cm="1">
        <f t="array" ref="F173">rgbb(Tableau1[[#This Row],[Color DMC]])</f>
        <v>17</v>
      </c>
      <c r="G173" s="4">
        <f>((Tableau1[[#This Row],[Rouge]]* 299) + (Tableau1[[#This Row],[Vert]]* 587) + (Tableau1[[#This Row],[Bleu]]*114))</f>
        <v>75729</v>
      </c>
      <c r="H173" s="8">
        <f>VLOOKUP(Tableau1[[#This Row],[DMC]],Feuil4!$A$3:$D$468,4,0)</f>
        <v>16</v>
      </c>
      <c r="I173" s="8" t="str">
        <f>CONCATENATE(Tableau1[[#This Row],[essai 4]],TEXT(Tableau1[[#This Row],[teinte]],"0000000"))</f>
        <v>160075729</v>
      </c>
    </row>
    <row r="174" spans="1:9" x14ac:dyDescent="0.2">
      <c r="A174" s="9">
        <v>3858</v>
      </c>
      <c r="B174" s="5" t="s">
        <v>8</v>
      </c>
      <c r="C174" s="381"/>
      <c r="D174" s="4" cm="1">
        <f t="array" ref="D174">rgbr(Tableau1[[#This Row],[Color DMC]])</f>
        <v>128</v>
      </c>
      <c r="E174" s="4" cm="1">
        <f t="array" ref="E174">rgbg(Tableau1[[#This Row],[Color DMC]])</f>
        <v>58</v>
      </c>
      <c r="F174" s="4" cm="1">
        <f t="array" ref="F174">rgbb(Tableau1[[#This Row],[Color DMC]])</f>
        <v>50</v>
      </c>
      <c r="G174" s="4">
        <f>((Tableau1[[#This Row],[Rouge]]* 299) + (Tableau1[[#This Row],[Vert]]* 587) + (Tableau1[[#This Row],[Bleu]]*114))</f>
        <v>78018</v>
      </c>
      <c r="H174" s="8">
        <f>VLOOKUP(Tableau1[[#This Row],[DMC]],Feuil4!$A$3:$D$468,4,0)</f>
        <v>16</v>
      </c>
      <c r="I174" s="8" t="str">
        <f>CONCATENATE(Tableau1[[#This Row],[essai 4]],TEXT(Tableau1[[#This Row],[teinte]],"0000000"))</f>
        <v>160078018</v>
      </c>
    </row>
    <row r="175" spans="1:9" x14ac:dyDescent="0.2">
      <c r="A175" s="9">
        <v>632</v>
      </c>
      <c r="B175" s="5" t="s">
        <v>317</v>
      </c>
      <c r="C175" s="373"/>
      <c r="D175" s="4" cm="1">
        <f t="array" ref="D175">rgbr(Tableau1[[#This Row],[Color DMC]])</f>
        <v>127</v>
      </c>
      <c r="E175" s="4" cm="1">
        <f t="array" ref="E175">rgbg(Tableau1[[#This Row],[Color DMC]])</f>
        <v>66</v>
      </c>
      <c r="F175" s="4" cm="1">
        <f t="array" ref="F175">rgbb(Tableau1[[#This Row],[Color DMC]])</f>
        <v>50</v>
      </c>
      <c r="G175" s="4">
        <f>((Tableau1[[#This Row],[Rouge]]* 299) + (Tableau1[[#This Row],[Vert]]* 587) + (Tableau1[[#This Row],[Bleu]]*114))</f>
        <v>82415</v>
      </c>
      <c r="H175" s="8">
        <f>VLOOKUP(Tableau1[[#This Row],[DMC]],Feuil4!$A$3:$D$468,4,0)</f>
        <v>16</v>
      </c>
      <c r="I175" s="8" t="str">
        <f>CONCATENATE(Tableau1[[#This Row],[essai 4]],TEXT(Tableau1[[#This Row],[teinte]],"0000000"))</f>
        <v>160082415</v>
      </c>
    </row>
    <row r="176" spans="1:9" x14ac:dyDescent="0.2">
      <c r="A176" s="5">
        <v>355</v>
      </c>
      <c r="B176" s="6" t="s">
        <v>385</v>
      </c>
      <c r="C176" s="344"/>
      <c r="D176" s="4" cm="1">
        <f t="array" ref="D176">rgbr(Tableau1[[#This Row],[Color DMC]])</f>
        <v>151</v>
      </c>
      <c r="E176" s="4" cm="1">
        <f t="array" ref="E176">rgbg(Tableau1[[#This Row],[Color DMC]])</f>
        <v>56</v>
      </c>
      <c r="F176" s="4" cm="1">
        <f t="array" ref="F176">rgbb(Tableau1[[#This Row],[Color DMC]])</f>
        <v>43</v>
      </c>
      <c r="G176" s="4">
        <f>((Tableau1[[#This Row],[Rouge]]* 299) + (Tableau1[[#This Row],[Vert]]* 587) + (Tableau1[[#This Row],[Bleu]]*114))</f>
        <v>82923</v>
      </c>
      <c r="H176" s="8">
        <f>VLOOKUP(Tableau1[[#This Row],[DMC]],Feuil4!$A$3:$D$468,4,0)</f>
        <v>16</v>
      </c>
      <c r="I176" s="8" t="str">
        <f>CONCATENATE(Tableau1[[#This Row],[essai 4]],TEXT(Tableau1[[#This Row],[teinte]],"0000000"))</f>
        <v>160082923</v>
      </c>
    </row>
    <row r="177" spans="1:9" x14ac:dyDescent="0.2">
      <c r="A177" s="9">
        <v>3830</v>
      </c>
      <c r="B177" s="5" t="s">
        <v>36</v>
      </c>
      <c r="C177" s="302"/>
      <c r="D177" s="4" cm="1">
        <f t="array" ref="D177">rgbr(Tableau1[[#This Row],[Color DMC]])</f>
        <v>169</v>
      </c>
      <c r="E177" s="4" cm="1">
        <f t="array" ref="E177">rgbg(Tableau1[[#This Row],[Color DMC]])</f>
        <v>65</v>
      </c>
      <c r="F177" s="4" cm="1">
        <f t="array" ref="F177">rgbb(Tableau1[[#This Row],[Color DMC]])</f>
        <v>56</v>
      </c>
      <c r="G177" s="4">
        <f>((Tableau1[[#This Row],[Rouge]]* 299) + (Tableau1[[#This Row],[Vert]]* 587) + (Tableau1[[#This Row],[Bleu]]*114))</f>
        <v>95070</v>
      </c>
      <c r="H177" s="8">
        <f>VLOOKUP(Tableau1[[#This Row],[DMC]],Feuil4!$A$3:$D$468,4,0)</f>
        <v>16</v>
      </c>
      <c r="I177" s="8" t="str">
        <f>CONCATENATE(Tableau1[[#This Row],[essai 4]],TEXT(Tableau1[[#This Row],[teinte]],"0000000"))</f>
        <v>160095070</v>
      </c>
    </row>
    <row r="178" spans="1:9" x14ac:dyDescent="0.2">
      <c r="A178" s="9">
        <v>3772</v>
      </c>
      <c r="B178" s="5" t="s">
        <v>77</v>
      </c>
      <c r="C178" s="317"/>
      <c r="D178" s="4" cm="1">
        <f t="array" ref="D178">rgbr(Tableau1[[#This Row],[Color DMC]])</f>
        <v>153</v>
      </c>
      <c r="E178" s="4" cm="1">
        <f t="array" ref="E178">rgbg(Tableau1[[#This Row],[Color DMC]])</f>
        <v>87</v>
      </c>
      <c r="F178" s="4" cm="1">
        <f t="array" ref="F178">rgbb(Tableau1[[#This Row],[Color DMC]])</f>
        <v>68</v>
      </c>
      <c r="G178" s="4">
        <f>((Tableau1[[#This Row],[Rouge]]* 299) + (Tableau1[[#This Row],[Vert]]* 587) + (Tableau1[[#This Row],[Bleu]]*114))</f>
        <v>104568</v>
      </c>
      <c r="H178" s="8">
        <f>VLOOKUP(Tableau1[[#This Row],[DMC]],Feuil4!$A$3:$D$468,4,0)</f>
        <v>16</v>
      </c>
      <c r="I178" s="8" t="str">
        <f>CONCATENATE(Tableau1[[#This Row],[essai 4]],TEXT(Tableau1[[#This Row],[teinte]],"0000000"))</f>
        <v>160104568</v>
      </c>
    </row>
    <row r="179" spans="1:9" x14ac:dyDescent="0.2">
      <c r="A179" s="9">
        <v>3826</v>
      </c>
      <c r="B179" s="5" t="s">
        <v>40</v>
      </c>
      <c r="C179" s="266"/>
      <c r="D179" s="4" cm="1">
        <f t="array" ref="D179">rgbr(Tableau1[[#This Row],[Color DMC]])</f>
        <v>177</v>
      </c>
      <c r="E179" s="4" cm="1">
        <f t="array" ref="E179">rgbg(Tableau1[[#This Row],[Color DMC]])</f>
        <v>102</v>
      </c>
      <c r="F179" s="4" cm="1">
        <f t="array" ref="F179">rgbb(Tableau1[[#This Row],[Color DMC]])</f>
        <v>51</v>
      </c>
      <c r="G179" s="4">
        <f>((Tableau1[[#This Row],[Rouge]]* 299) + (Tableau1[[#This Row],[Vert]]* 587) + (Tableau1[[#This Row],[Bleu]]*114))</f>
        <v>118611</v>
      </c>
      <c r="H179" s="8">
        <f>VLOOKUP(Tableau1[[#This Row],[DMC]],Feuil4!$A$3:$D$468,4,0)</f>
        <v>16</v>
      </c>
      <c r="I179" s="8" t="str">
        <f>CONCATENATE(Tableau1[[#This Row],[essai 4]],TEXT(Tableau1[[#This Row],[teinte]],"0000000"))</f>
        <v>160118611</v>
      </c>
    </row>
    <row r="180" spans="1:9" x14ac:dyDescent="0.2">
      <c r="A180" s="5">
        <v>356</v>
      </c>
      <c r="B180" s="6" t="s">
        <v>384</v>
      </c>
      <c r="C180" s="248"/>
      <c r="D180" s="4" cm="1">
        <f t="array" ref="D180">rgbr(Tableau1[[#This Row],[Color DMC]])</f>
        <v>190</v>
      </c>
      <c r="E180" s="4" cm="1">
        <f t="array" ref="E180">rgbg(Tableau1[[#This Row],[Color DMC]])</f>
        <v>92</v>
      </c>
      <c r="F180" s="4" cm="1">
        <f t="array" ref="F180">rgbb(Tableau1[[#This Row],[Color DMC]])</f>
        <v>75</v>
      </c>
      <c r="G180" s="4">
        <f>((Tableau1[[#This Row],[Rouge]]* 299) + (Tableau1[[#This Row],[Vert]]* 587) + (Tableau1[[#This Row],[Bleu]]*114))</f>
        <v>119364</v>
      </c>
      <c r="H180" s="8">
        <f>VLOOKUP(Tableau1[[#This Row],[DMC]],Feuil4!$A$3:$D$468,4,0)</f>
        <v>16</v>
      </c>
      <c r="I180" s="8" t="str">
        <f>CONCATENATE(Tableau1[[#This Row],[essai 4]],TEXT(Tableau1[[#This Row],[teinte]],"0000000"))</f>
        <v>160119364</v>
      </c>
    </row>
    <row r="181" spans="1:9" x14ac:dyDescent="0.2">
      <c r="A181" s="9">
        <v>3064</v>
      </c>
      <c r="B181" s="5" t="s">
        <v>130</v>
      </c>
      <c r="C181" s="234"/>
      <c r="D181" s="4" cm="1">
        <f t="array" ref="D181">rgbr(Tableau1[[#This Row],[Color DMC]])</f>
        <v>186</v>
      </c>
      <c r="E181" s="4" cm="1">
        <f t="array" ref="E181">rgbg(Tableau1[[#This Row],[Color DMC]])</f>
        <v>112</v>
      </c>
      <c r="F181" s="4" cm="1">
        <f t="array" ref="F181">rgbb(Tableau1[[#This Row],[Color DMC]])</f>
        <v>86</v>
      </c>
      <c r="G181" s="4">
        <f>((Tableau1[[#This Row],[Rouge]]* 299) + (Tableau1[[#This Row],[Vert]]* 587) + (Tableau1[[#This Row],[Bleu]]*114))</f>
        <v>131162</v>
      </c>
      <c r="H181" s="8">
        <f>VLOOKUP(Tableau1[[#This Row],[DMC]],Feuil4!$A$3:$D$468,4,0)</f>
        <v>16</v>
      </c>
      <c r="I181" s="8" t="str">
        <f>CONCATENATE(Tableau1[[#This Row],[essai 4]],TEXT(Tableau1[[#This Row],[teinte]],"0000000"))</f>
        <v>160131162</v>
      </c>
    </row>
    <row r="182" spans="1:9" x14ac:dyDescent="0.2">
      <c r="A182" s="5">
        <v>407</v>
      </c>
      <c r="B182" s="6" t="s">
        <v>375</v>
      </c>
      <c r="C182" s="240"/>
      <c r="D182" s="4" cm="1">
        <f t="array" ref="D182">rgbr(Tableau1[[#This Row],[Color DMC]])</f>
        <v>183</v>
      </c>
      <c r="E182" s="4" cm="1">
        <f t="array" ref="E182">rgbg(Tableau1[[#This Row],[Color DMC]])</f>
        <v>113</v>
      </c>
      <c r="F182" s="4" cm="1">
        <f t="array" ref="F182">rgbb(Tableau1[[#This Row],[Color DMC]])</f>
        <v>89</v>
      </c>
      <c r="G182" s="4">
        <f>((Tableau1[[#This Row],[Rouge]]* 299) + (Tableau1[[#This Row],[Vert]]* 587) + (Tableau1[[#This Row],[Bleu]]*114))</f>
        <v>131194</v>
      </c>
      <c r="H182" s="8">
        <f>VLOOKUP(Tableau1[[#This Row],[DMC]],Feuil4!$A$3:$D$468,4,0)</f>
        <v>16</v>
      </c>
      <c r="I182" s="8" t="str">
        <f>CONCATENATE(Tableau1[[#This Row],[essai 4]],TEXT(Tableau1[[#This Row],[teinte]],"0000000"))</f>
        <v>160131194</v>
      </c>
    </row>
    <row r="183" spans="1:9" x14ac:dyDescent="0.2">
      <c r="A183" s="9">
        <v>976</v>
      </c>
      <c r="B183" s="5" t="s">
        <v>158</v>
      </c>
      <c r="C183" s="205"/>
      <c r="D183" s="4" cm="1">
        <f t="array" ref="D183">rgbr(Tableau1[[#This Row],[Color DMC]])</f>
        <v>207</v>
      </c>
      <c r="E183" s="4" cm="1">
        <f t="array" ref="E183">rgbg(Tableau1[[#This Row],[Color DMC]])</f>
        <v>117</v>
      </c>
      <c r="F183" s="4" cm="1">
        <f t="array" ref="F183">rgbb(Tableau1[[#This Row],[Color DMC]])</f>
        <v>50</v>
      </c>
      <c r="G183" s="4">
        <f>((Tableau1[[#This Row],[Rouge]]* 299) + (Tableau1[[#This Row],[Vert]]* 587) + (Tableau1[[#This Row],[Bleu]]*114))</f>
        <v>136272</v>
      </c>
      <c r="H183" s="8">
        <f>VLOOKUP(Tableau1[[#This Row],[DMC]],Feuil4!$A$3:$D$468,4,0)</f>
        <v>16</v>
      </c>
      <c r="I183" s="8" t="str">
        <f>CONCATENATE(Tableau1[[#This Row],[essai 4]],TEXT(Tableau1[[#This Row],[teinte]],"0000000"))</f>
        <v>160136272</v>
      </c>
    </row>
    <row r="184" spans="1:9" x14ac:dyDescent="0.2">
      <c r="A184" s="9">
        <v>3778</v>
      </c>
      <c r="B184" s="5" t="s">
        <v>72</v>
      </c>
      <c r="C184" s="196"/>
      <c r="D184" s="4" cm="1">
        <f t="array" ref="D184">rgbr(Tableau1[[#This Row],[Color DMC]])</f>
        <v>210</v>
      </c>
      <c r="E184" s="4" cm="1">
        <f t="array" ref="E184">rgbg(Tableau1[[#This Row],[Color DMC]])</f>
        <v>112</v>
      </c>
      <c r="F184" s="4" cm="1">
        <f t="array" ref="F184">rgbb(Tableau1[[#This Row],[Color DMC]])</f>
        <v>92</v>
      </c>
      <c r="G184" s="4">
        <f>((Tableau1[[#This Row],[Rouge]]* 299) + (Tableau1[[#This Row],[Vert]]* 587) + (Tableau1[[#This Row],[Bleu]]*114))</f>
        <v>139022</v>
      </c>
      <c r="H184" s="8">
        <f>VLOOKUP(Tableau1[[#This Row],[DMC]],Feuil4!$A$3:$D$468,4,0)</f>
        <v>16</v>
      </c>
      <c r="I184" s="8" t="str">
        <f>CONCATENATE(Tableau1[[#This Row],[essai 4]],TEXT(Tableau1[[#This Row],[teinte]],"0000000"))</f>
        <v>160139022</v>
      </c>
    </row>
    <row r="185" spans="1:9" x14ac:dyDescent="0.2">
      <c r="A185" s="9">
        <v>3859</v>
      </c>
      <c r="B185" s="5" t="s">
        <v>7</v>
      </c>
      <c r="C185" s="227"/>
      <c r="D185" s="4" cm="1">
        <f t="array" ref="D185">rgbr(Tableau1[[#This Row],[Color DMC]])</f>
        <v>186</v>
      </c>
      <c r="E185" s="4" cm="1">
        <f t="array" ref="E185">rgbg(Tableau1[[#This Row],[Color DMC]])</f>
        <v>122</v>
      </c>
      <c r="F185" s="4" cm="1">
        <f t="array" ref="F185">rgbb(Tableau1[[#This Row],[Color DMC]])</f>
        <v>108</v>
      </c>
      <c r="G185" s="4">
        <f>((Tableau1[[#This Row],[Rouge]]* 299) + (Tableau1[[#This Row],[Vert]]* 587) + (Tableau1[[#This Row],[Bleu]]*114))</f>
        <v>139540</v>
      </c>
      <c r="H185" s="8">
        <f>VLOOKUP(Tableau1[[#This Row],[DMC]],Feuil4!$A$3:$D$468,4,0)</f>
        <v>16</v>
      </c>
      <c r="I185" s="8" t="str">
        <f>CONCATENATE(Tableau1[[#This Row],[essai 4]],TEXT(Tableau1[[#This Row],[teinte]],"0000000"))</f>
        <v>160139540</v>
      </c>
    </row>
    <row r="186" spans="1:9" x14ac:dyDescent="0.2">
      <c r="A186" s="9">
        <v>977</v>
      </c>
      <c r="B186" s="5" t="s">
        <v>157</v>
      </c>
      <c r="C186" s="133"/>
      <c r="D186" s="4" cm="1">
        <f t="array" ref="D186">rgbr(Tableau1[[#This Row],[Color DMC]])</f>
        <v>236</v>
      </c>
      <c r="E186" s="4" cm="1">
        <f t="array" ref="E186">rgbg(Tableau1[[#This Row],[Color DMC]])</f>
        <v>143</v>
      </c>
      <c r="F186" s="4" cm="1">
        <f t="array" ref="F186">rgbb(Tableau1[[#This Row],[Color DMC]])</f>
        <v>67</v>
      </c>
      <c r="G186" s="4">
        <f>((Tableau1[[#This Row],[Rouge]]* 299) + (Tableau1[[#This Row],[Vert]]* 587) + (Tableau1[[#This Row],[Bleu]]*114))</f>
        <v>162143</v>
      </c>
      <c r="H186" s="8">
        <f>VLOOKUP(Tableau1[[#This Row],[DMC]],Feuil4!$A$3:$D$468,4,0)</f>
        <v>16</v>
      </c>
      <c r="I186" s="8" t="str">
        <f>CONCATENATE(Tableau1[[#This Row],[essai 4]],TEXT(Tableau1[[#This Row],[teinte]],"0000000"))</f>
        <v>160162143</v>
      </c>
    </row>
    <row r="187" spans="1:9" x14ac:dyDescent="0.2">
      <c r="A187" s="9">
        <v>758</v>
      </c>
      <c r="B187" s="5" t="s">
        <v>274</v>
      </c>
      <c r="C187" s="114"/>
      <c r="D187" s="4" cm="1">
        <f t="array" ref="D187">rgbr(Tableau1[[#This Row],[Color DMC]])</f>
        <v>233</v>
      </c>
      <c r="E187" s="4" cm="1">
        <f t="array" ref="E187">rgbg(Tableau1[[#This Row],[Color DMC]])</f>
        <v>159</v>
      </c>
      <c r="F187" s="4" cm="1">
        <f t="array" ref="F187">rgbb(Tableau1[[#This Row],[Color DMC]])</f>
        <v>131</v>
      </c>
      <c r="G187" s="4">
        <f>((Tableau1[[#This Row],[Rouge]]* 299) + (Tableau1[[#This Row],[Vert]]* 587) + (Tableau1[[#This Row],[Bleu]]*114))</f>
        <v>177934</v>
      </c>
      <c r="H187" s="8">
        <f>VLOOKUP(Tableau1[[#This Row],[DMC]],Feuil4!$A$3:$D$468,4,0)</f>
        <v>16</v>
      </c>
      <c r="I187" s="8" t="str">
        <f>CONCATENATE(Tableau1[[#This Row],[essai 4]],TEXT(Tableau1[[#This Row],[teinte]],"0000000"))</f>
        <v>160177934</v>
      </c>
    </row>
    <row r="188" spans="1:9" x14ac:dyDescent="0.2">
      <c r="A188" s="9">
        <v>3827</v>
      </c>
      <c r="B188" s="5" t="s">
        <v>39</v>
      </c>
      <c r="C188" s="111"/>
      <c r="D188" s="4" cm="1">
        <f t="array" ref="D188">rgbr(Tableau1[[#This Row],[Color DMC]])</f>
        <v>234</v>
      </c>
      <c r="E188" s="4" cm="1">
        <f t="array" ref="E188">rgbg(Tableau1[[#This Row],[Color DMC]])</f>
        <v>166</v>
      </c>
      <c r="F188" s="4" cm="1">
        <f t="array" ref="F188">rgbb(Tableau1[[#This Row],[Color DMC]])</f>
        <v>100</v>
      </c>
      <c r="G188" s="4">
        <f>((Tableau1[[#This Row],[Rouge]]* 299) + (Tableau1[[#This Row],[Vert]]* 587) + (Tableau1[[#This Row],[Bleu]]*114))</f>
        <v>178808</v>
      </c>
      <c r="H188" s="8">
        <f>VLOOKUP(Tableau1[[#This Row],[DMC]],Feuil4!$A$3:$D$468,4,0)</f>
        <v>16</v>
      </c>
      <c r="I188" s="8" t="str">
        <f>CONCATENATE(Tableau1[[#This Row],[essai 4]],TEXT(Tableau1[[#This Row],[teinte]],"0000000"))</f>
        <v>160178808</v>
      </c>
    </row>
    <row r="189" spans="1:9" x14ac:dyDescent="0.2">
      <c r="A189" s="9">
        <v>950</v>
      </c>
      <c r="B189" s="5" t="s">
        <v>177</v>
      </c>
      <c r="C189" s="110"/>
      <c r="D189" s="4" cm="1">
        <f t="array" ref="D189">rgbr(Tableau1[[#This Row],[Color DMC]])</f>
        <v>229</v>
      </c>
      <c r="E189" s="4" cm="1">
        <f t="array" ref="E189">rgbg(Tableau1[[#This Row],[Color DMC]])</f>
        <v>172</v>
      </c>
      <c r="F189" s="4" cm="1">
        <f t="array" ref="F189">rgbb(Tableau1[[#This Row],[Color DMC]])</f>
        <v>141</v>
      </c>
      <c r="G189" s="4">
        <f>((Tableau1[[#This Row],[Rouge]]* 299) + (Tableau1[[#This Row],[Vert]]* 587) + (Tableau1[[#This Row],[Bleu]]*114))</f>
        <v>185509</v>
      </c>
      <c r="H189" s="8">
        <f>VLOOKUP(Tableau1[[#This Row],[DMC]],Feuil4!$A$3:$D$468,4,0)</f>
        <v>16</v>
      </c>
      <c r="I189" s="8" t="str">
        <f>CONCATENATE(Tableau1[[#This Row],[essai 4]],TEXT(Tableau1[[#This Row],[teinte]],"0000000"))</f>
        <v>160185509</v>
      </c>
    </row>
    <row r="190" spans="1:9" x14ac:dyDescent="0.2">
      <c r="A190" s="9">
        <v>3771</v>
      </c>
      <c r="B190" s="5" t="s">
        <v>78</v>
      </c>
      <c r="C190" s="104"/>
      <c r="D190" s="4" cm="1">
        <f t="array" ref="D190">rgbr(Tableau1[[#This Row],[Color DMC]])</f>
        <v>232</v>
      </c>
      <c r="E190" s="4" cm="1">
        <f t="array" ref="E190">rgbg(Tableau1[[#This Row],[Color DMC]])</f>
        <v>172</v>
      </c>
      <c r="F190" s="4" cm="1">
        <f t="array" ref="F190">rgbb(Tableau1[[#This Row],[Color DMC]])</f>
        <v>155</v>
      </c>
      <c r="G190" s="4">
        <f>((Tableau1[[#This Row],[Rouge]]* 299) + (Tableau1[[#This Row],[Vert]]* 587) + (Tableau1[[#This Row],[Bleu]]*114))</f>
        <v>188002</v>
      </c>
      <c r="H190" s="8">
        <f>VLOOKUP(Tableau1[[#This Row],[DMC]],Feuil4!$A$3:$D$468,4,0)</f>
        <v>16</v>
      </c>
      <c r="I190" s="8" t="str">
        <f>CONCATENATE(Tableau1[[#This Row],[essai 4]],TEXT(Tableau1[[#This Row],[teinte]],"0000000"))</f>
        <v>160188002</v>
      </c>
    </row>
    <row r="191" spans="1:9" x14ac:dyDescent="0.2">
      <c r="A191" s="9">
        <v>3779</v>
      </c>
      <c r="B191" s="5" t="s">
        <v>71</v>
      </c>
      <c r="C191" s="86"/>
      <c r="D191" s="4" cm="1">
        <f t="array" ref="D191">rgbr(Tableau1[[#This Row],[Color DMC]])</f>
        <v>242</v>
      </c>
      <c r="E191" s="4" cm="1">
        <f t="array" ref="E191">rgbg(Tableau1[[#This Row],[Color DMC]])</f>
        <v>171</v>
      </c>
      <c r="F191" s="4" cm="1">
        <f t="array" ref="F191">rgbb(Tableau1[[#This Row],[Color DMC]])</f>
        <v>149</v>
      </c>
      <c r="G191" s="4">
        <f>((Tableau1[[#This Row],[Rouge]]* 299) + (Tableau1[[#This Row],[Vert]]* 587) + (Tableau1[[#This Row],[Bleu]]*114))</f>
        <v>189721</v>
      </c>
      <c r="H191" s="8">
        <f>VLOOKUP(Tableau1[[#This Row],[DMC]],Feuil4!$A$3:$D$468,4,0)</f>
        <v>16</v>
      </c>
      <c r="I191" s="8" t="str">
        <f>CONCATENATE(Tableau1[[#This Row],[essai 4]],TEXT(Tableau1[[#This Row],[teinte]],"0000000"))</f>
        <v>160189721</v>
      </c>
    </row>
    <row r="192" spans="1:9" x14ac:dyDescent="0.2">
      <c r="A192" s="9">
        <v>754</v>
      </c>
      <c r="B192" s="5" t="s">
        <v>164</v>
      </c>
      <c r="C192" s="50"/>
      <c r="D192" s="4" cm="1">
        <f t="array" ref="D192">rgbr(Tableau1[[#This Row],[Color DMC]])</f>
        <v>247</v>
      </c>
      <c r="E192" s="4" cm="1">
        <f t="array" ref="E192">rgbg(Tableau1[[#This Row],[Color DMC]])</f>
        <v>201</v>
      </c>
      <c r="F192" s="4" cm="1">
        <f t="array" ref="F192">rgbb(Tableau1[[#This Row],[Color DMC]])</f>
        <v>176</v>
      </c>
      <c r="G192" s="4">
        <f>((Tableau1[[#This Row],[Rouge]]* 299) + (Tableau1[[#This Row],[Vert]]* 587) + (Tableau1[[#This Row],[Bleu]]*114))</f>
        <v>211904</v>
      </c>
      <c r="H192" s="8">
        <f>VLOOKUP(Tableau1[[#This Row],[DMC]],Feuil4!$A$3:$D$468,4,0)</f>
        <v>16</v>
      </c>
      <c r="I192" s="8" t="str">
        <f>CONCATENATE(Tableau1[[#This Row],[essai 4]],TEXT(Tableau1[[#This Row],[teinte]],"0000000"))</f>
        <v>160211904</v>
      </c>
    </row>
    <row r="193" spans="1:9" x14ac:dyDescent="0.2">
      <c r="A193" s="9">
        <v>3774</v>
      </c>
      <c r="B193" s="5" t="s">
        <v>75</v>
      </c>
      <c r="C193" s="51"/>
      <c r="D193" s="4" cm="1">
        <f t="array" ref="D193">rgbr(Tableau1[[#This Row],[Color DMC]])</f>
        <v>243</v>
      </c>
      <c r="E193" s="4" cm="1">
        <f t="array" ref="E193">rgbg(Tableau1[[#This Row],[Color DMC]])</f>
        <v>207</v>
      </c>
      <c r="F193" s="4" cm="1">
        <f t="array" ref="F193">rgbb(Tableau1[[#This Row],[Color DMC]])</f>
        <v>180</v>
      </c>
      <c r="G193" s="4">
        <f>((Tableau1[[#This Row],[Rouge]]* 299) + (Tableau1[[#This Row],[Vert]]* 587) + (Tableau1[[#This Row],[Bleu]]*114))</f>
        <v>214686</v>
      </c>
      <c r="H193" s="8">
        <f>VLOOKUP(Tableau1[[#This Row],[DMC]],Feuil4!$A$3:$D$468,4,0)</f>
        <v>16</v>
      </c>
      <c r="I193" s="8" t="str">
        <f>CONCATENATE(Tableau1[[#This Row],[essai 4]],TEXT(Tableau1[[#This Row],[teinte]],"0000000"))</f>
        <v>160214686</v>
      </c>
    </row>
    <row r="194" spans="1:9" x14ac:dyDescent="0.2">
      <c r="A194" s="9">
        <v>948</v>
      </c>
      <c r="B194" s="5" t="s">
        <v>178</v>
      </c>
      <c r="C194" s="21"/>
      <c r="D194" s="4" cm="1">
        <f t="array" ref="D194">rgbr(Tableau1[[#This Row],[Color DMC]])</f>
        <v>253</v>
      </c>
      <c r="E194" s="4" cm="1">
        <f t="array" ref="E194">rgbg(Tableau1[[#This Row],[Color DMC]])</f>
        <v>230</v>
      </c>
      <c r="F194" s="4" cm="1">
        <f t="array" ref="F194">rgbb(Tableau1[[#This Row],[Color DMC]])</f>
        <v>211</v>
      </c>
      <c r="G194" s="4">
        <f>((Tableau1[[#This Row],[Rouge]]* 299) + (Tableau1[[#This Row],[Vert]]* 587) + (Tableau1[[#This Row],[Bleu]]*114))</f>
        <v>234711</v>
      </c>
      <c r="H194" s="8">
        <f>VLOOKUP(Tableau1[[#This Row],[DMC]],Feuil4!$A$3:$D$468,4,0)</f>
        <v>16</v>
      </c>
      <c r="I194" s="8" t="str">
        <f>CONCATENATE(Tableau1[[#This Row],[essai 4]],TEXT(Tableau1[[#This Row],[teinte]],"0000000"))</f>
        <v>160234711</v>
      </c>
    </row>
    <row r="195" spans="1:9" x14ac:dyDescent="0.2">
      <c r="A195" s="9">
        <v>3371</v>
      </c>
      <c r="B195" s="5" t="s">
        <v>113</v>
      </c>
      <c r="C195" s="467"/>
      <c r="D195" s="4" cm="1">
        <f t="array" ref="D195">rgbr(Tableau1[[#This Row],[Color DMC]])</f>
        <v>54</v>
      </c>
      <c r="E195" s="4" cm="1">
        <f t="array" ref="E195">rgbg(Tableau1[[#This Row],[Color DMC]])</f>
        <v>34</v>
      </c>
      <c r="F195" s="4" cm="1">
        <f t="array" ref="F195">rgbb(Tableau1[[#This Row],[Color DMC]])</f>
        <v>14</v>
      </c>
      <c r="G195" s="4">
        <f>((Tableau1[[#This Row],[Rouge]]* 299) + (Tableau1[[#This Row],[Vert]]* 587) + (Tableau1[[#This Row],[Bleu]]*114))</f>
        <v>37700</v>
      </c>
      <c r="H195" s="8">
        <f>VLOOKUP(Tableau1[[#This Row],[DMC]],Feuil4!$A$3:$D$468,4,0)</f>
        <v>17</v>
      </c>
      <c r="I195" s="8" t="str">
        <f>CONCATENATE(Tableau1[[#This Row],[essai 4]],TEXT(Tableau1[[#This Row],[teinte]],"0000000"))</f>
        <v>170037700</v>
      </c>
    </row>
    <row r="196" spans="1:9" x14ac:dyDescent="0.2">
      <c r="A196" s="9">
        <v>938</v>
      </c>
      <c r="B196" s="5" t="s">
        <v>184</v>
      </c>
      <c r="C196" s="463"/>
      <c r="D196" s="4" cm="1">
        <f t="array" ref="D196">rgbr(Tableau1[[#This Row],[Color DMC]])</f>
        <v>69</v>
      </c>
      <c r="E196" s="4" cm="1">
        <f t="array" ref="E196">rgbg(Tableau1[[#This Row],[Color DMC]])</f>
        <v>39</v>
      </c>
      <c r="F196" s="4" cm="1">
        <f t="array" ref="F196">rgbb(Tableau1[[#This Row],[Color DMC]])</f>
        <v>26</v>
      </c>
      <c r="G196" s="4">
        <f>((Tableau1[[#This Row],[Rouge]]* 299) + (Tableau1[[#This Row],[Vert]]* 587) + (Tableau1[[#This Row],[Bleu]]*114))</f>
        <v>46488</v>
      </c>
      <c r="H196" s="8">
        <f>VLOOKUP(Tableau1[[#This Row],[DMC]],Feuil4!$A$3:$D$468,4,0)</f>
        <v>17</v>
      </c>
      <c r="I196" s="8" t="str">
        <f>CONCATENATE(Tableau1[[#This Row],[essai 4]],TEXT(Tableau1[[#This Row],[teinte]],"0000000"))</f>
        <v>170046488</v>
      </c>
    </row>
    <row r="197" spans="1:9" x14ac:dyDescent="0.2">
      <c r="A197" s="9">
        <v>3031</v>
      </c>
      <c r="B197" s="5" t="s">
        <v>140</v>
      </c>
      <c r="C197" s="462"/>
      <c r="D197" s="4" cm="1">
        <f t="array" ref="D197">rgbr(Tableau1[[#This Row],[Color DMC]])</f>
        <v>66</v>
      </c>
      <c r="E197" s="4" cm="1">
        <f t="array" ref="E197">rgbg(Tableau1[[#This Row],[Color DMC]])</f>
        <v>48</v>
      </c>
      <c r="F197" s="4" cm="1">
        <f t="array" ref="F197">rgbb(Tableau1[[#This Row],[Color DMC]])</f>
        <v>20</v>
      </c>
      <c r="G197" s="4">
        <f>((Tableau1[[#This Row],[Rouge]]* 299) + (Tableau1[[#This Row],[Vert]]* 587) + (Tableau1[[#This Row],[Bleu]]*114))</f>
        <v>50190</v>
      </c>
      <c r="H197" s="8">
        <f>VLOOKUP(Tableau1[[#This Row],[DMC]],Feuil4!$A$3:$D$468,4,0)</f>
        <v>17</v>
      </c>
      <c r="I197" s="8" t="str">
        <f>CONCATENATE(Tableau1[[#This Row],[essai 4]],TEXT(Tableau1[[#This Row],[teinte]],"0000000"))</f>
        <v>170050190</v>
      </c>
    </row>
    <row r="198" spans="1:9" x14ac:dyDescent="0.2">
      <c r="A198" s="9">
        <v>898</v>
      </c>
      <c r="B198" s="5" t="s">
        <v>214</v>
      </c>
      <c r="C198" s="450"/>
      <c r="D198" s="20" cm="1">
        <f t="array" ref="D198">rgbr(Tableau1[[#This Row],[Color DMC]])</f>
        <v>83</v>
      </c>
      <c r="E198" s="4" cm="1">
        <f t="array" ref="E198">rgbg(Tableau1[[#This Row],[Color DMC]])</f>
        <v>47</v>
      </c>
      <c r="F198" s="4" cm="1">
        <f t="array" ref="F198">rgbb(Tableau1[[#This Row],[Color DMC]])</f>
        <v>27</v>
      </c>
      <c r="G198" s="4">
        <f>((Tableau1[[#This Row],[Rouge]]* 299) + (Tableau1[[#This Row],[Vert]]* 587) + (Tableau1[[#This Row],[Bleu]]*114))</f>
        <v>55484</v>
      </c>
      <c r="H198" s="8">
        <f>VLOOKUP(Tableau1[[#This Row],[DMC]],Feuil4!$A$3:$D$468,4,0)</f>
        <v>17</v>
      </c>
      <c r="I198" s="8" t="str">
        <f>CONCATENATE(Tableau1[[#This Row],[essai 4]],TEXT(Tableau1[[#This Row],[teinte]],"0000000"))</f>
        <v>170055484</v>
      </c>
    </row>
    <row r="199" spans="1:9" x14ac:dyDescent="0.2">
      <c r="A199" s="9">
        <v>779</v>
      </c>
      <c r="B199" s="5" t="s">
        <v>265</v>
      </c>
      <c r="C199" s="445"/>
      <c r="D199" s="4" cm="1">
        <f t="array" ref="D199">rgbr(Tableau1[[#This Row],[Color DMC]])</f>
        <v>83</v>
      </c>
      <c r="E199" s="4" cm="1">
        <f t="array" ref="E199">rgbg(Tableau1[[#This Row],[Color DMC]])</f>
        <v>51</v>
      </c>
      <c r="F199" s="4" cm="1">
        <f t="array" ref="F199">rgbb(Tableau1[[#This Row],[Color DMC]])</f>
        <v>45</v>
      </c>
      <c r="G199" s="4">
        <f>((Tableau1[[#This Row],[Rouge]]* 299) + (Tableau1[[#This Row],[Vert]]* 587) + (Tableau1[[#This Row],[Bleu]]*114))</f>
        <v>59884</v>
      </c>
      <c r="H199" s="8">
        <f>VLOOKUP(Tableau1[[#This Row],[DMC]],Feuil4!$A$3:$D$468,4,0)</f>
        <v>17</v>
      </c>
      <c r="I199" s="8" t="str">
        <f>CONCATENATE(Tableau1[[#This Row],[essai 4]],TEXT(Tableau1[[#This Row],[teinte]],"0000000"))</f>
        <v>170059884</v>
      </c>
    </row>
    <row r="200" spans="1:9" x14ac:dyDescent="0.2">
      <c r="A200" s="9">
        <v>801</v>
      </c>
      <c r="B200" s="5" t="s">
        <v>251</v>
      </c>
      <c r="C200" s="425"/>
      <c r="D200" s="4" cm="1">
        <f t="array" ref="D200">rgbr(Tableau1[[#This Row],[Color DMC]])</f>
        <v>96</v>
      </c>
      <c r="E200" s="4" cm="1">
        <f t="array" ref="E200">rgbg(Tableau1[[#This Row],[Color DMC]])</f>
        <v>57</v>
      </c>
      <c r="F200" s="4" cm="1">
        <f t="array" ref="F200">rgbb(Tableau1[[#This Row],[Color DMC]])</f>
        <v>29</v>
      </c>
      <c r="G200" s="4">
        <f>((Tableau1[[#This Row],[Rouge]]* 299) + (Tableau1[[#This Row],[Vert]]* 587) + (Tableau1[[#This Row],[Bleu]]*114))</f>
        <v>65469</v>
      </c>
      <c r="H200" s="8">
        <f>VLOOKUP(Tableau1[[#This Row],[DMC]],Feuil4!$A$3:$D$468,4,0)</f>
        <v>17</v>
      </c>
      <c r="I200" s="8" t="str">
        <f>CONCATENATE(Tableau1[[#This Row],[essai 4]],TEXT(Tableau1[[#This Row],[teinte]],"0000000"))</f>
        <v>170065469</v>
      </c>
    </row>
    <row r="201" spans="1:9" x14ac:dyDescent="0.2">
      <c r="A201" s="5">
        <v>433</v>
      </c>
      <c r="B201" s="6" t="s">
        <v>369</v>
      </c>
      <c r="C201" s="396"/>
      <c r="D201" s="4" cm="1">
        <f t="array" ref="D201">rgbr(Tableau1[[#This Row],[Color DMC]])</f>
        <v>115</v>
      </c>
      <c r="E201" s="4" cm="1">
        <f t="array" ref="E201">rgbg(Tableau1[[#This Row],[Color DMC]])</f>
        <v>66</v>
      </c>
      <c r="F201" s="4" cm="1">
        <f t="array" ref="F201">rgbb(Tableau1[[#This Row],[Color DMC]])</f>
        <v>30</v>
      </c>
      <c r="G201" s="4">
        <f>((Tableau1[[#This Row],[Rouge]]* 299) + (Tableau1[[#This Row],[Vert]]* 587) + (Tableau1[[#This Row],[Bleu]]*114))</f>
        <v>76547</v>
      </c>
      <c r="H201" s="8">
        <f>VLOOKUP(Tableau1[[#This Row],[DMC]],Feuil4!$A$3:$D$468,4,0)</f>
        <v>17</v>
      </c>
      <c r="I201" s="8" t="str">
        <f>CONCATENATE(Tableau1[[#This Row],[essai 4]],TEXT(Tableau1[[#This Row],[teinte]],"0000000"))</f>
        <v>170076547</v>
      </c>
    </row>
    <row r="202" spans="1:9" x14ac:dyDescent="0.2">
      <c r="A202" s="9">
        <v>3862</v>
      </c>
      <c r="B202" s="5" t="s">
        <v>4</v>
      </c>
      <c r="C202" s="398"/>
      <c r="D202" s="4" cm="1">
        <f t="array" ref="D202">rgbr(Tableau1[[#This Row],[Color DMC]])</f>
        <v>110</v>
      </c>
      <c r="E202" s="4" cm="1">
        <f t="array" ref="E202">rgbg(Tableau1[[#This Row],[Color DMC]])</f>
        <v>73</v>
      </c>
      <c r="F202" s="4" cm="1">
        <f t="array" ref="F202">rgbb(Tableau1[[#This Row],[Color DMC]])</f>
        <v>42</v>
      </c>
      <c r="G202" s="4">
        <f>((Tableau1[[#This Row],[Rouge]]* 299) + (Tableau1[[#This Row],[Vert]]* 587) + (Tableau1[[#This Row],[Bleu]]*114))</f>
        <v>80529</v>
      </c>
      <c r="H202" s="8">
        <f>VLOOKUP(Tableau1[[#This Row],[DMC]],Feuil4!$A$3:$D$468,4,0)</f>
        <v>17</v>
      </c>
      <c r="I202" s="8" t="str">
        <f>CONCATENATE(Tableau1[[#This Row],[essai 4]],TEXT(Tableau1[[#This Row],[teinte]],"0000000"))</f>
        <v>170080529</v>
      </c>
    </row>
    <row r="203" spans="1:9" x14ac:dyDescent="0.2">
      <c r="A203" s="5">
        <v>434</v>
      </c>
      <c r="B203" s="6" t="s">
        <v>368</v>
      </c>
      <c r="C203" s="340"/>
      <c r="D203" s="4" cm="1">
        <f t="array" ref="D203">rgbr(Tableau1[[#This Row],[Color DMC]])</f>
        <v>143</v>
      </c>
      <c r="E203" s="4" cm="1">
        <f t="array" ref="E203">rgbg(Tableau1[[#This Row],[Color DMC]])</f>
        <v>83</v>
      </c>
      <c r="F203" s="4" cm="1">
        <f t="array" ref="F203">rgbb(Tableau1[[#This Row],[Color DMC]])</f>
        <v>50</v>
      </c>
      <c r="G203" s="4">
        <f>((Tableau1[[#This Row],[Rouge]]* 299) + (Tableau1[[#This Row],[Vert]]* 587) + (Tableau1[[#This Row],[Bleu]]*114))</f>
        <v>97178</v>
      </c>
      <c r="H203" s="8">
        <f>VLOOKUP(Tableau1[[#This Row],[DMC]],Feuil4!$A$3:$D$468,4,0)</f>
        <v>17</v>
      </c>
      <c r="I203" s="8" t="str">
        <f>CONCATENATE(Tableau1[[#This Row],[essai 4]],TEXT(Tableau1[[#This Row],[teinte]],"0000000"))</f>
        <v>170097178</v>
      </c>
    </row>
    <row r="204" spans="1:9" x14ac:dyDescent="0.2">
      <c r="A204" s="9">
        <v>3860</v>
      </c>
      <c r="B204" s="5" t="s">
        <v>6</v>
      </c>
      <c r="C204" s="329"/>
      <c r="D204" s="4" cm="1">
        <f t="array" ref="D204">rgbr(Tableau1[[#This Row],[Color DMC]])</f>
        <v>137</v>
      </c>
      <c r="E204" s="4" cm="1">
        <f t="array" ref="E204">rgbg(Tableau1[[#This Row],[Color DMC]])</f>
        <v>99</v>
      </c>
      <c r="F204" s="4" cm="1">
        <f t="array" ref="F204">rgbb(Tableau1[[#This Row],[Color DMC]])</f>
        <v>98</v>
      </c>
      <c r="G204" s="4">
        <f>((Tableau1[[#This Row],[Rouge]]* 299) + (Tableau1[[#This Row],[Vert]]* 587) + (Tableau1[[#This Row],[Bleu]]*114))</f>
        <v>110248</v>
      </c>
      <c r="H204" s="8">
        <f>VLOOKUP(Tableau1[[#This Row],[DMC]],Feuil4!$A$3:$D$468,4,0)</f>
        <v>17</v>
      </c>
      <c r="I204" s="8" t="str">
        <f>CONCATENATE(Tableau1[[#This Row],[essai 4]],TEXT(Tableau1[[#This Row],[teinte]],"0000000"))</f>
        <v>170110248</v>
      </c>
    </row>
    <row r="205" spans="1:9" x14ac:dyDescent="0.2">
      <c r="A205" s="5">
        <v>435</v>
      </c>
      <c r="B205" s="6" t="s">
        <v>367</v>
      </c>
      <c r="C205" s="278"/>
      <c r="D205" s="4" cm="1">
        <f t="array" ref="D205">rgbr(Tableau1[[#This Row],[Color DMC]])</f>
        <v>169</v>
      </c>
      <c r="E205" s="4" cm="1">
        <f t="array" ref="E205">rgbg(Tableau1[[#This Row],[Color DMC]])</f>
        <v>101</v>
      </c>
      <c r="F205" s="4" cm="1">
        <f t="array" ref="F205">rgbb(Tableau1[[#This Row],[Color DMC]])</f>
        <v>56</v>
      </c>
      <c r="G205" s="4">
        <f>((Tableau1[[#This Row],[Rouge]]* 299) + (Tableau1[[#This Row],[Vert]]* 587) + (Tableau1[[#This Row],[Bleu]]*114))</f>
        <v>116202</v>
      </c>
      <c r="H205" s="8">
        <f>VLOOKUP(Tableau1[[#This Row],[DMC]],Feuil4!$A$3:$D$468,4,0)</f>
        <v>17</v>
      </c>
      <c r="I205" s="8" t="str">
        <f>CONCATENATE(Tableau1[[#This Row],[essai 4]],TEXT(Tableau1[[#This Row],[teinte]],"0000000"))</f>
        <v>170116202</v>
      </c>
    </row>
    <row r="206" spans="1:9" x14ac:dyDescent="0.2">
      <c r="A206" s="9">
        <v>3863</v>
      </c>
      <c r="B206" s="5" t="s">
        <v>3</v>
      </c>
      <c r="C206" s="297"/>
      <c r="D206" s="4" cm="1">
        <f t="array" ref="D206">rgbr(Tableau1[[#This Row],[Color DMC]])</f>
        <v>148</v>
      </c>
      <c r="E206" s="4" cm="1">
        <f t="array" ref="E206">rgbg(Tableau1[[#This Row],[Color DMC]])</f>
        <v>114</v>
      </c>
      <c r="F206" s="4" cm="1">
        <f t="array" ref="F206">rgbb(Tableau1[[#This Row],[Color DMC]])</f>
        <v>93</v>
      </c>
      <c r="G206" s="4">
        <f>((Tableau1[[#This Row],[Rouge]]* 299) + (Tableau1[[#This Row],[Vert]]* 587) + (Tableau1[[#This Row],[Bleu]]*114))</f>
        <v>121772</v>
      </c>
      <c r="H206" s="8">
        <f>VLOOKUP(Tableau1[[#This Row],[DMC]],Feuil4!$A$3:$D$468,4,0)</f>
        <v>17</v>
      </c>
      <c r="I206" s="8" t="str">
        <f>CONCATENATE(Tableau1[[#This Row],[essai 4]],TEXT(Tableau1[[#This Row],[teinte]],"0000000"))</f>
        <v>170121772</v>
      </c>
    </row>
    <row r="207" spans="1:9" x14ac:dyDescent="0.2">
      <c r="A207" s="5">
        <v>451</v>
      </c>
      <c r="B207" s="6" t="s">
        <v>362</v>
      </c>
      <c r="C207" s="314"/>
      <c r="D207" s="4" cm="1">
        <f t="array" ref="D207">rgbr(Tableau1[[#This Row],[Color DMC]])</f>
        <v>136</v>
      </c>
      <c r="E207" s="4" cm="1">
        <f t="array" ref="E207">rgbg(Tableau1[[#This Row],[Color DMC]])</f>
        <v>119</v>
      </c>
      <c r="F207" s="4" cm="1">
        <f t="array" ref="F207">rgbb(Tableau1[[#This Row],[Color DMC]])</f>
        <v>115</v>
      </c>
      <c r="G207" s="4">
        <f>((Tableau1[[#This Row],[Rouge]]* 299) + (Tableau1[[#This Row],[Vert]]* 587) + (Tableau1[[#This Row],[Bleu]]*114))</f>
        <v>123627</v>
      </c>
      <c r="H207" s="8">
        <f>VLOOKUP(Tableau1[[#This Row],[DMC]],Feuil4!$A$3:$D$468,4,0)</f>
        <v>17</v>
      </c>
      <c r="I207" s="8" t="str">
        <f>CONCATENATE(Tableau1[[#This Row],[essai 4]],TEXT(Tableau1[[#This Row],[teinte]],"0000000"))</f>
        <v>170123627</v>
      </c>
    </row>
    <row r="208" spans="1:9" x14ac:dyDescent="0.2">
      <c r="A208" s="9">
        <v>3861</v>
      </c>
      <c r="B208" s="5" t="s">
        <v>5</v>
      </c>
      <c r="C208" s="236"/>
      <c r="D208" s="4" cm="1">
        <f t="array" ref="D208">rgbr(Tableau1[[#This Row],[Color DMC]])</f>
        <v>172</v>
      </c>
      <c r="E208" s="4" cm="1">
        <f t="array" ref="E208">rgbg(Tableau1[[#This Row],[Color DMC]])</f>
        <v>133</v>
      </c>
      <c r="F208" s="4" cm="1">
        <f t="array" ref="F208">rgbb(Tableau1[[#This Row],[Color DMC]])</f>
        <v>131</v>
      </c>
      <c r="G208" s="4">
        <f>((Tableau1[[#This Row],[Rouge]]* 299) + (Tableau1[[#This Row],[Vert]]* 587) + (Tableau1[[#This Row],[Bleu]]*114))</f>
        <v>144433</v>
      </c>
      <c r="H208" s="8">
        <f>VLOOKUP(Tableau1[[#This Row],[DMC]],Feuil4!$A$3:$D$468,4,0)</f>
        <v>17</v>
      </c>
      <c r="I208" s="8" t="str">
        <f>CONCATENATE(Tableau1[[#This Row],[essai 4]],TEXT(Tableau1[[#This Row],[teinte]],"0000000"))</f>
        <v>170144433</v>
      </c>
    </row>
    <row r="209" spans="1:9" x14ac:dyDescent="0.2">
      <c r="A209" s="5">
        <v>436</v>
      </c>
      <c r="B209" s="6" t="s">
        <v>366</v>
      </c>
      <c r="C209" s="200"/>
      <c r="D209" s="4" cm="1">
        <f t="array" ref="D209">rgbr(Tableau1[[#This Row],[Color DMC]])</f>
        <v>199</v>
      </c>
      <c r="E209" s="4" cm="1">
        <f t="array" ref="E209">rgbg(Tableau1[[#This Row],[Color DMC]])</f>
        <v>133</v>
      </c>
      <c r="F209" s="4" cm="1">
        <f t="array" ref="F209">rgbb(Tableau1[[#This Row],[Color DMC]])</f>
        <v>89</v>
      </c>
      <c r="G209" s="4">
        <f>((Tableau1[[#This Row],[Rouge]]* 299) + (Tableau1[[#This Row],[Vert]]* 587) + (Tableau1[[#This Row],[Bleu]]*114))</f>
        <v>147718</v>
      </c>
      <c r="H209" s="8">
        <f>VLOOKUP(Tableau1[[#This Row],[DMC]],Feuil4!$A$3:$D$468,4,0)</f>
        <v>17</v>
      </c>
      <c r="I209" s="8" t="str">
        <f>CONCATENATE(Tableau1[[#This Row],[essai 4]],TEXT(Tableau1[[#This Row],[teinte]],"0000000"))</f>
        <v>170147718</v>
      </c>
    </row>
    <row r="210" spans="1:9" x14ac:dyDescent="0.2">
      <c r="A210" s="5">
        <v>452</v>
      </c>
      <c r="B210" s="6" t="s">
        <v>361</v>
      </c>
      <c r="C210" s="220"/>
      <c r="D210" s="4" cm="1">
        <f t="array" ref="D210">rgbr(Tableau1[[#This Row],[Color DMC]])</f>
        <v>173</v>
      </c>
      <c r="E210" s="4" cm="1">
        <f t="array" ref="E210">rgbg(Tableau1[[#This Row],[Color DMC]])</f>
        <v>153</v>
      </c>
      <c r="F210" s="4" cm="1">
        <f t="array" ref="F210">rgbb(Tableau1[[#This Row],[Color DMC]])</f>
        <v>148</v>
      </c>
      <c r="G210" s="4">
        <f>((Tableau1[[#This Row],[Rouge]]* 299) + (Tableau1[[#This Row],[Vert]]* 587) + (Tableau1[[#This Row],[Bleu]]*114))</f>
        <v>158410</v>
      </c>
      <c r="H210" s="8">
        <f>VLOOKUP(Tableau1[[#This Row],[DMC]],Feuil4!$A$3:$D$468,4,0)</f>
        <v>17</v>
      </c>
      <c r="I210" s="8" t="str">
        <f>CONCATENATE(Tableau1[[#This Row],[essai 4]],TEXT(Tableau1[[#This Row],[teinte]],"0000000"))</f>
        <v>170158410</v>
      </c>
    </row>
    <row r="211" spans="1:9" x14ac:dyDescent="0.2">
      <c r="A211" s="5">
        <v>437</v>
      </c>
      <c r="B211" s="6" t="s">
        <v>365</v>
      </c>
      <c r="C211" s="145"/>
      <c r="D211" s="4" cm="1">
        <f t="array" ref="D211">rgbr(Tableau1[[#This Row],[Color DMC]])</f>
        <v>218</v>
      </c>
      <c r="E211" s="4" cm="1">
        <f t="array" ref="E211">rgbg(Tableau1[[#This Row],[Color DMC]])</f>
        <v>162</v>
      </c>
      <c r="F211" s="4" cm="1">
        <f t="array" ref="F211">rgbb(Tableau1[[#This Row],[Color DMC]])</f>
        <v>111</v>
      </c>
      <c r="G211" s="4">
        <f>((Tableau1[[#This Row],[Rouge]]* 299) + (Tableau1[[#This Row],[Vert]]* 587) + (Tableau1[[#This Row],[Bleu]]*114))</f>
        <v>172930</v>
      </c>
      <c r="H211" s="8">
        <f>VLOOKUP(Tableau1[[#This Row],[DMC]],Feuil4!$A$3:$D$468,4,0)</f>
        <v>17</v>
      </c>
      <c r="I211" s="8" t="str">
        <f>CONCATENATE(Tableau1[[#This Row],[essai 4]],TEXT(Tableau1[[#This Row],[teinte]],"0000000"))</f>
        <v>170172930</v>
      </c>
    </row>
    <row r="212" spans="1:9" x14ac:dyDescent="0.2">
      <c r="A212" s="9">
        <v>3864</v>
      </c>
      <c r="B212" s="5" t="s">
        <v>2</v>
      </c>
      <c r="C212" s="164"/>
      <c r="D212" s="4" cm="1">
        <f t="array" ref="D212">rgbr(Tableau1[[#This Row],[Color DMC]])</f>
        <v>201</v>
      </c>
      <c r="E212" s="4" cm="1">
        <f t="array" ref="E212">rgbg(Tableau1[[#This Row],[Color DMC]])</f>
        <v>170</v>
      </c>
      <c r="F212" s="4" cm="1">
        <f t="array" ref="F212">rgbb(Tableau1[[#This Row],[Color DMC]])</f>
        <v>146</v>
      </c>
      <c r="G212" s="4">
        <f>((Tableau1[[#This Row],[Rouge]]* 299) + (Tableau1[[#This Row],[Vert]]* 587) + (Tableau1[[#This Row],[Bleu]]*114))</f>
        <v>176533</v>
      </c>
      <c r="H212" s="8">
        <f>VLOOKUP(Tableau1[[#This Row],[DMC]],Feuil4!$A$3:$D$468,4,0)</f>
        <v>17</v>
      </c>
      <c r="I212" s="8" t="str">
        <f>CONCATENATE(Tableau1[[#This Row],[essai 4]],TEXT(Tableau1[[#This Row],[teinte]],"0000000"))</f>
        <v>170176533</v>
      </c>
    </row>
    <row r="213" spans="1:9" x14ac:dyDescent="0.2">
      <c r="A213" s="5">
        <v>453</v>
      </c>
      <c r="B213" s="6" t="s">
        <v>360</v>
      </c>
      <c r="C213" s="143"/>
      <c r="D213" s="4" cm="1">
        <f t="array" ref="D213">rgbr(Tableau1[[#This Row],[Color DMC]])</f>
        <v>204</v>
      </c>
      <c r="E213" s="4" cm="1">
        <f t="array" ref="E213">rgbg(Tableau1[[#This Row],[Color DMC]])</f>
        <v>184</v>
      </c>
      <c r="F213" s="4" cm="1">
        <f t="array" ref="F213">rgbb(Tableau1[[#This Row],[Color DMC]])</f>
        <v>170</v>
      </c>
      <c r="G213" s="4">
        <f>((Tableau1[[#This Row],[Rouge]]* 299) + (Tableau1[[#This Row],[Vert]]* 587) + (Tableau1[[#This Row],[Bleu]]*114))</f>
        <v>188384</v>
      </c>
      <c r="H213" s="8">
        <f>VLOOKUP(Tableau1[[#This Row],[DMC]],Feuil4!$A$3:$D$468,4,0)</f>
        <v>17</v>
      </c>
      <c r="I213" s="8" t="str">
        <f>CONCATENATE(Tableau1[[#This Row],[essai 4]],TEXT(Tableau1[[#This Row],[teinte]],"0000000"))</f>
        <v>170188384</v>
      </c>
    </row>
    <row r="214" spans="1:9" x14ac:dyDescent="0.2">
      <c r="A214" s="9">
        <v>738</v>
      </c>
      <c r="B214" s="5" t="s">
        <v>284</v>
      </c>
      <c r="C214" s="109"/>
      <c r="D214" s="4" cm="1">
        <f t="array" ref="D214">rgbr(Tableau1[[#This Row],[Color DMC]])</f>
        <v>226</v>
      </c>
      <c r="E214" s="4" cm="1">
        <f t="array" ref="E214">rgbg(Tableau1[[#This Row],[Color DMC]])</f>
        <v>183</v>
      </c>
      <c r="F214" s="4" cm="1">
        <f t="array" ref="F214">rgbb(Tableau1[[#This Row],[Color DMC]])</f>
        <v>131</v>
      </c>
      <c r="G214" s="4">
        <f>((Tableau1[[#This Row],[Rouge]]* 299) + (Tableau1[[#This Row],[Vert]]* 587) + (Tableau1[[#This Row],[Bleu]]*114))</f>
        <v>189929</v>
      </c>
      <c r="H214" s="8">
        <f>VLOOKUP(Tableau1[[#This Row],[DMC]],Feuil4!$A$3:$D$468,4,0)</f>
        <v>17</v>
      </c>
      <c r="I214" s="8" t="str">
        <f>CONCATENATE(Tableau1[[#This Row],[essai 4]],TEXT(Tableau1[[#This Row],[teinte]],"0000000"))</f>
        <v>170189929</v>
      </c>
    </row>
    <row r="215" spans="1:9" x14ac:dyDescent="0.2">
      <c r="A215" s="9">
        <v>543</v>
      </c>
      <c r="B215" s="5" t="s">
        <v>342</v>
      </c>
      <c r="C215" s="68"/>
      <c r="D215" s="4" cm="1">
        <f t="array" ref="D215">rgbr(Tableau1[[#This Row],[Color DMC]])</f>
        <v>234</v>
      </c>
      <c r="E215" s="4" cm="1">
        <f t="array" ref="E215">rgbg(Tableau1[[#This Row],[Color DMC]])</f>
        <v>208</v>
      </c>
      <c r="F215" s="4" cm="1">
        <f t="array" ref="F215">rgbb(Tableau1[[#This Row],[Color DMC]])</f>
        <v>181</v>
      </c>
      <c r="G215" s="4">
        <f>((Tableau1[[#This Row],[Rouge]]* 299) + (Tableau1[[#This Row],[Vert]]* 587) + (Tableau1[[#This Row],[Bleu]]*114))</f>
        <v>212696</v>
      </c>
      <c r="H215" s="8">
        <f>VLOOKUP(Tableau1[[#This Row],[DMC]],Feuil4!$A$3:$D$468,4,0)</f>
        <v>17</v>
      </c>
      <c r="I215" s="8" t="str">
        <f>CONCATENATE(Tableau1[[#This Row],[essai 4]],TEXT(Tableau1[[#This Row],[teinte]],"0000000"))</f>
        <v>170212696</v>
      </c>
    </row>
    <row r="216" spans="1:9" x14ac:dyDescent="0.2">
      <c r="A216" s="9">
        <v>739</v>
      </c>
      <c r="B216" s="5" t="s">
        <v>283</v>
      </c>
      <c r="C216" s="41"/>
      <c r="D216" s="4" cm="1">
        <f t="array" ref="D216">rgbr(Tableau1[[#This Row],[Color DMC]])</f>
        <v>242</v>
      </c>
      <c r="E216" s="4" cm="1">
        <f t="array" ref="E216">rgbg(Tableau1[[#This Row],[Color DMC]])</f>
        <v>222</v>
      </c>
      <c r="F216" s="4" cm="1">
        <f t="array" ref="F216">rgbb(Tableau1[[#This Row],[Color DMC]])</f>
        <v>185</v>
      </c>
      <c r="G216" s="4">
        <f>((Tableau1[[#This Row],[Rouge]]* 299) + (Tableau1[[#This Row],[Vert]]* 587) + (Tableau1[[#This Row],[Bleu]]*114))</f>
        <v>223762</v>
      </c>
      <c r="H216" s="8">
        <f>VLOOKUP(Tableau1[[#This Row],[DMC]],Feuil4!$A$3:$D$468,4,0)</f>
        <v>17</v>
      </c>
      <c r="I216" s="8" t="str">
        <f>CONCATENATE(Tableau1[[#This Row],[essai 4]],TEXT(Tableau1[[#This Row],[teinte]],"0000000"))</f>
        <v>170223762</v>
      </c>
    </row>
    <row r="217" spans="1:9" x14ac:dyDescent="0.2">
      <c r="A217" s="9">
        <v>712</v>
      </c>
      <c r="B217" s="5" t="s">
        <v>299</v>
      </c>
      <c r="C217" s="25"/>
      <c r="D217" s="4" cm="1">
        <f t="array" ref="D217">rgbr(Tableau1[[#This Row],[Color DMC]])</f>
        <v>246</v>
      </c>
      <c r="E217" s="4" cm="1">
        <f t="array" ref="E217">rgbg(Tableau1[[#This Row],[Color DMC]])</f>
        <v>239</v>
      </c>
      <c r="F217" s="4" cm="1">
        <f t="array" ref="F217">rgbb(Tableau1[[#This Row],[Color DMC]])</f>
        <v>218</v>
      </c>
      <c r="G217" s="4">
        <f>((Tableau1[[#This Row],[Rouge]]* 299) + (Tableau1[[#This Row],[Vert]]* 587) + (Tableau1[[#This Row],[Bleu]]*114))</f>
        <v>238699</v>
      </c>
      <c r="H217" s="8">
        <f>VLOOKUP(Tableau1[[#This Row],[DMC]],Feuil4!$A$3:$D$468,4,0)</f>
        <v>17</v>
      </c>
      <c r="I217" s="8" t="str">
        <f>CONCATENATE(Tableau1[[#This Row],[essai 4]],TEXT(Tableau1[[#This Row],[teinte]],"0000000"))</f>
        <v>170238699</v>
      </c>
    </row>
    <row r="218" spans="1:9" x14ac:dyDescent="0.2">
      <c r="A218" s="9">
        <v>838</v>
      </c>
      <c r="B218" s="5" t="s">
        <v>227</v>
      </c>
      <c r="C218" s="456"/>
      <c r="D218" s="4" cm="1">
        <f t="array" ref="D218">rgbr(Tableau1[[#This Row],[Color DMC]])</f>
        <v>74</v>
      </c>
      <c r="E218" s="4" cm="1">
        <f t="array" ref="E218">rgbg(Tableau1[[#This Row],[Color DMC]])</f>
        <v>48</v>
      </c>
      <c r="F218" s="4" cm="1">
        <f t="array" ref="F218">rgbb(Tableau1[[#This Row],[Color DMC]])</f>
        <v>33</v>
      </c>
      <c r="G218" s="4">
        <f>((Tableau1[[#This Row],[Rouge]]* 299) + (Tableau1[[#This Row],[Vert]]* 587) + (Tableau1[[#This Row],[Bleu]]*114))</f>
        <v>54064</v>
      </c>
      <c r="H218" s="8">
        <f>VLOOKUP(Tableau1[[#This Row],[DMC]],Feuil4!$A$3:$D$468,4,0)</f>
        <v>18</v>
      </c>
      <c r="I218" s="8" t="str">
        <f>CONCATENATE(Tableau1[[#This Row],[essai 4]],TEXT(Tableau1[[#This Row],[teinte]],"0000000"))</f>
        <v>180054064</v>
      </c>
    </row>
    <row r="219" spans="1:9" x14ac:dyDescent="0.2">
      <c r="A219" s="9">
        <v>839</v>
      </c>
      <c r="B219" s="5" t="s">
        <v>226</v>
      </c>
      <c r="C219" s="431"/>
      <c r="D219" s="4" cm="1">
        <f t="array" ref="D219">rgbr(Tableau1[[#This Row],[Color DMC]])</f>
        <v>90</v>
      </c>
      <c r="E219" s="4" cm="1">
        <f t="array" ref="E219">rgbg(Tableau1[[#This Row],[Color DMC]])</f>
        <v>60</v>
      </c>
      <c r="F219" s="4" cm="1">
        <f t="array" ref="F219">rgbb(Tableau1[[#This Row],[Color DMC]])</f>
        <v>45</v>
      </c>
      <c r="G219" s="4">
        <f>((Tableau1[[#This Row],[Rouge]]* 299) + (Tableau1[[#This Row],[Vert]]* 587) + (Tableau1[[#This Row],[Bleu]]*114))</f>
        <v>67260</v>
      </c>
      <c r="H219" s="8">
        <f>VLOOKUP(Tableau1[[#This Row],[DMC]],Feuil4!$A$3:$D$468,4,0)</f>
        <v>18</v>
      </c>
      <c r="I219" s="8" t="str">
        <f>CONCATENATE(Tableau1[[#This Row],[essai 4]],TEXT(Tableau1[[#This Row],[teinte]],"0000000"))</f>
        <v>180067260</v>
      </c>
    </row>
    <row r="220" spans="1:9" x14ac:dyDescent="0.2">
      <c r="A220" s="9">
        <v>3021</v>
      </c>
      <c r="B220" s="5" t="s">
        <v>144</v>
      </c>
      <c r="C220" s="439"/>
      <c r="D220" s="4" cm="1">
        <f t="array" ref="D220">rgbr(Tableau1[[#This Row],[Color DMC]])</f>
        <v>80</v>
      </c>
      <c r="E220" s="4" cm="1">
        <f t="array" ref="E220">rgbg(Tableau1[[#This Row],[Color DMC]])</f>
        <v>64</v>
      </c>
      <c r="F220" s="4" cm="1">
        <f t="array" ref="F220">rgbb(Tableau1[[#This Row],[Color DMC]])</f>
        <v>59</v>
      </c>
      <c r="G220" s="4">
        <f>((Tableau1[[#This Row],[Rouge]]* 299) + (Tableau1[[#This Row],[Vert]]* 587) + (Tableau1[[#This Row],[Bleu]]*114))</f>
        <v>68214</v>
      </c>
      <c r="H220" s="8">
        <f>VLOOKUP(Tableau1[[#This Row],[DMC]],Feuil4!$A$3:$D$468,4,0)</f>
        <v>18</v>
      </c>
      <c r="I220" s="8" t="str">
        <f>CONCATENATE(Tableau1[[#This Row],[essai 4]],TEXT(Tableau1[[#This Row],[teinte]],"0000000"))</f>
        <v>180068214</v>
      </c>
    </row>
    <row r="221" spans="1:9" x14ac:dyDescent="0.2">
      <c r="A221" s="9">
        <v>3781</v>
      </c>
      <c r="B221" s="5" t="s">
        <v>70</v>
      </c>
      <c r="C221" s="430"/>
      <c r="D221" s="4" cm="1">
        <f t="array" ref="D221">rgbr(Tableau1[[#This Row],[Color DMC]])</f>
        <v>89</v>
      </c>
      <c r="E221" s="4" cm="1">
        <f t="array" ref="E221">rgbg(Tableau1[[#This Row],[Color DMC]])</f>
        <v>63</v>
      </c>
      <c r="F221" s="4" cm="1">
        <f t="array" ref="F221">rgbb(Tableau1[[#This Row],[Color DMC]])</f>
        <v>43</v>
      </c>
      <c r="G221" s="4">
        <f>((Tableau1[[#This Row],[Rouge]]* 299) + (Tableau1[[#This Row],[Vert]]* 587) + (Tableau1[[#This Row],[Bleu]]*114))</f>
        <v>68494</v>
      </c>
      <c r="H221" s="8">
        <f>VLOOKUP(Tableau1[[#This Row],[DMC]],Feuil4!$A$3:$D$468,4,0)</f>
        <v>18</v>
      </c>
      <c r="I221" s="8" t="str">
        <f>CONCATENATE(Tableau1[[#This Row],[essai 4]],TEXT(Tableau1[[#This Row],[teinte]],"0000000"))</f>
        <v>180068494</v>
      </c>
    </row>
    <row r="222" spans="1:9" x14ac:dyDescent="0.2">
      <c r="A222" s="9">
        <v>535</v>
      </c>
      <c r="B222" s="5" t="s">
        <v>343</v>
      </c>
      <c r="C222" s="437"/>
      <c r="D222" s="4" cm="1">
        <f t="array" ref="D222">rgbr(Tableau1[[#This Row],[Color DMC]])</f>
        <v>75</v>
      </c>
      <c r="E222" s="6" cm="1">
        <f t="array" ref="E222">rgbg(Tableau1[[#This Row],[Color DMC]])</f>
        <v>75</v>
      </c>
      <c r="F222" s="6" cm="1">
        <f t="array" ref="F222">rgbb(Tableau1[[#This Row],[Color DMC]])</f>
        <v>73</v>
      </c>
      <c r="G222" s="6">
        <f>((Tableau1[[#This Row],[Rouge]]* 299) + (Tableau1[[#This Row],[Vert]]* 587) + (Tableau1[[#This Row],[Bleu]]*114))</f>
        <v>74772</v>
      </c>
      <c r="H222" s="8">
        <f>VLOOKUP(Tableau1[[#This Row],[DMC]],Feuil4!$A$3:$D$468,4,0)</f>
        <v>18</v>
      </c>
      <c r="I222" s="8" t="str">
        <f>CONCATENATE(Tableau1[[#This Row],[essai 4]],TEXT(Tableau1[[#This Row],[teinte]],"0000000"))</f>
        <v>180074772</v>
      </c>
    </row>
    <row r="223" spans="1:9" x14ac:dyDescent="0.2">
      <c r="A223" s="9">
        <v>3787</v>
      </c>
      <c r="B223" s="5" t="s">
        <v>68</v>
      </c>
      <c r="C223" s="405"/>
      <c r="D223" s="4" cm="1">
        <f t="array" ref="D223">rgbr(Tableau1[[#This Row],[Color DMC]])</f>
        <v>98</v>
      </c>
      <c r="E223" s="4" cm="1">
        <f t="array" ref="E223">rgbg(Tableau1[[#This Row],[Color DMC]])</f>
        <v>82</v>
      </c>
      <c r="F223" s="4" cm="1">
        <f t="array" ref="F223">rgbb(Tableau1[[#This Row],[Color DMC]])</f>
        <v>76</v>
      </c>
      <c r="G223" s="4">
        <f>((Tableau1[[#This Row],[Rouge]]* 299) + (Tableau1[[#This Row],[Vert]]* 587) + (Tableau1[[#This Row],[Bleu]]*114))</f>
        <v>86100</v>
      </c>
      <c r="H223" s="8">
        <f>VLOOKUP(Tableau1[[#This Row],[DMC]],Feuil4!$A$3:$D$468,4,0)</f>
        <v>18</v>
      </c>
      <c r="I223" s="8" t="str">
        <f>CONCATENATE(Tableau1[[#This Row],[essai 4]],TEXT(Tableau1[[#This Row],[teinte]],"0000000"))</f>
        <v>180086100</v>
      </c>
    </row>
    <row r="224" spans="1:9" x14ac:dyDescent="0.2">
      <c r="A224" s="9">
        <v>3790</v>
      </c>
      <c r="B224" s="5" t="s">
        <v>67</v>
      </c>
      <c r="C224" s="385"/>
      <c r="D224" s="4" cm="1">
        <f t="array" ref="D224">rgbr(Tableau1[[#This Row],[Color DMC]])</f>
        <v>109</v>
      </c>
      <c r="E224" s="4" cm="1">
        <f t="array" ref="E224">rgbg(Tableau1[[#This Row],[Color DMC]])</f>
        <v>90</v>
      </c>
      <c r="F224" s="4" cm="1">
        <f t="array" ref="F224">rgbb(Tableau1[[#This Row],[Color DMC]])</f>
        <v>75</v>
      </c>
      <c r="G224" s="4">
        <f>((Tableau1[[#This Row],[Rouge]]* 299) + (Tableau1[[#This Row],[Vert]]* 587) + (Tableau1[[#This Row],[Bleu]]*114))</f>
        <v>93971</v>
      </c>
      <c r="H224" s="8">
        <f>VLOOKUP(Tableau1[[#This Row],[DMC]],Feuil4!$A$3:$D$468,4,0)</f>
        <v>18</v>
      </c>
      <c r="I224" s="8" t="str">
        <f>CONCATENATE(Tableau1[[#This Row],[essai 4]],TEXT(Tableau1[[#This Row],[teinte]],"0000000"))</f>
        <v>180093971</v>
      </c>
    </row>
    <row r="225" spans="1:9" x14ac:dyDescent="0.2">
      <c r="A225" s="9">
        <v>840</v>
      </c>
      <c r="B225" s="5" t="s">
        <v>225</v>
      </c>
      <c r="C225" s="364"/>
      <c r="D225" s="4" cm="1">
        <f t="array" ref="D225">rgbr(Tableau1[[#This Row],[Color DMC]])</f>
        <v>122</v>
      </c>
      <c r="E225" s="4" cm="1">
        <f t="array" ref="E225">rgbg(Tableau1[[#This Row],[Color DMC]])</f>
        <v>89</v>
      </c>
      <c r="F225" s="4" cm="1">
        <f t="array" ref="F225">rgbb(Tableau1[[#This Row],[Color DMC]])</f>
        <v>57</v>
      </c>
      <c r="G225" s="4">
        <f>((Tableau1[[#This Row],[Rouge]]* 299) + (Tableau1[[#This Row],[Vert]]* 587) + (Tableau1[[#This Row],[Bleu]]*114))</f>
        <v>95219</v>
      </c>
      <c r="H225" s="8">
        <f>VLOOKUP(Tableau1[[#This Row],[DMC]],Feuil4!$A$3:$D$468,4,0)</f>
        <v>18</v>
      </c>
      <c r="I225" s="8" t="str">
        <f>CONCATENATE(Tableau1[[#This Row],[essai 4]],TEXT(Tableau1[[#This Row],[teinte]],"0000000"))</f>
        <v>180095219</v>
      </c>
    </row>
    <row r="226" spans="1:9" x14ac:dyDescent="0.2">
      <c r="A226" s="9">
        <v>640</v>
      </c>
      <c r="B226" s="5" t="s">
        <v>316</v>
      </c>
      <c r="C226" s="325"/>
      <c r="D226" s="4" cm="1">
        <f t="array" ref="D226">rgbr(Tableau1[[#This Row],[Color DMC]])</f>
        <v>129</v>
      </c>
      <c r="E226" s="4" cm="1">
        <f t="array" ref="E226">rgbg(Tableau1[[#This Row],[Color DMC]])</f>
        <v>120</v>
      </c>
      <c r="F226" s="4" cm="1">
        <f t="array" ref="F226">rgbb(Tableau1[[#This Row],[Color DMC]])</f>
        <v>104</v>
      </c>
      <c r="G226" s="4">
        <f>((Tableau1[[#This Row],[Rouge]]* 299) + (Tableau1[[#This Row],[Vert]]* 587) + (Tableau1[[#This Row],[Bleu]]*114))</f>
        <v>120867</v>
      </c>
      <c r="H226" s="8">
        <f>VLOOKUP(Tableau1[[#This Row],[DMC]],Feuil4!$A$3:$D$468,4,0)</f>
        <v>18</v>
      </c>
      <c r="I226" s="8" t="str">
        <f>CONCATENATE(Tableau1[[#This Row],[essai 4]],TEXT(Tableau1[[#This Row],[teinte]],"0000000"))</f>
        <v>180120867</v>
      </c>
    </row>
    <row r="227" spans="1:9" x14ac:dyDescent="0.2">
      <c r="A227" s="9">
        <v>3022</v>
      </c>
      <c r="B227" s="5" t="s">
        <v>143</v>
      </c>
      <c r="C227" s="312"/>
      <c r="D227" s="4" cm="1">
        <f t="array" ref="D227">rgbr(Tableau1[[#This Row],[Color DMC]])</f>
        <v>132</v>
      </c>
      <c r="E227" s="4" cm="1">
        <f t="array" ref="E227">rgbg(Tableau1[[#This Row],[Color DMC]])</f>
        <v>130</v>
      </c>
      <c r="F227" s="4" cm="1">
        <f t="array" ref="F227">rgbb(Tableau1[[#This Row],[Color DMC]])</f>
        <v>116</v>
      </c>
      <c r="G227" s="4">
        <f>((Tableau1[[#This Row],[Rouge]]* 299) + (Tableau1[[#This Row],[Vert]]* 587) + (Tableau1[[#This Row],[Bleu]]*114))</f>
        <v>129002</v>
      </c>
      <c r="H227" s="8">
        <f>VLOOKUP(Tableau1[[#This Row],[DMC]],Feuil4!$A$3:$D$468,4,0)</f>
        <v>18</v>
      </c>
      <c r="I227" s="8" t="str">
        <f>CONCATENATE(Tableau1[[#This Row],[essai 4]],TEXT(Tableau1[[#This Row],[teinte]],"0000000"))</f>
        <v>180129002</v>
      </c>
    </row>
    <row r="228" spans="1:9" x14ac:dyDescent="0.2">
      <c r="A228" s="9">
        <v>841</v>
      </c>
      <c r="B228" s="5" t="s">
        <v>224</v>
      </c>
      <c r="C228" s="264"/>
      <c r="D228" s="4" cm="1">
        <f t="array" ref="D228">rgbr(Tableau1[[#This Row],[Color DMC]])</f>
        <v>163</v>
      </c>
      <c r="E228" s="4" cm="1">
        <f t="array" ref="E228">rgbg(Tableau1[[#This Row],[Color DMC]])</f>
        <v>125</v>
      </c>
      <c r="F228" s="4" cm="1">
        <f t="array" ref="F228">rgbb(Tableau1[[#This Row],[Color DMC]])</f>
        <v>100</v>
      </c>
      <c r="G228" s="4">
        <f>((Tableau1[[#This Row],[Rouge]]* 299) + (Tableau1[[#This Row],[Vert]]* 587) + (Tableau1[[#This Row],[Bleu]]*114))</f>
        <v>133512</v>
      </c>
      <c r="H228" s="8">
        <f>VLOOKUP(Tableau1[[#This Row],[DMC]],Feuil4!$A$3:$D$468,4,0)</f>
        <v>18</v>
      </c>
      <c r="I228" s="8" t="str">
        <f>CONCATENATE(Tableau1[[#This Row],[essai 4]],TEXT(Tableau1[[#This Row],[teinte]],"0000000"))</f>
        <v>180133512</v>
      </c>
    </row>
    <row r="229" spans="1:9" x14ac:dyDescent="0.2">
      <c r="A229" s="9">
        <v>3032</v>
      </c>
      <c r="B229" s="5" t="s">
        <v>139</v>
      </c>
      <c r="C229" s="265"/>
      <c r="D229" s="4" cm="1">
        <f t="array" ref="D229">rgbr(Tableau1[[#This Row],[Color DMC]])</f>
        <v>157</v>
      </c>
      <c r="E229" s="4" cm="1">
        <f t="array" ref="E229">rgbg(Tableau1[[#This Row],[Color DMC]])</f>
        <v>136</v>
      </c>
      <c r="F229" s="4" cm="1">
        <f t="array" ref="F229">rgbb(Tableau1[[#This Row],[Color DMC]])</f>
        <v>104</v>
      </c>
      <c r="G229" s="4">
        <f>((Tableau1[[#This Row],[Rouge]]* 299) + (Tableau1[[#This Row],[Vert]]* 587) + (Tableau1[[#This Row],[Bleu]]*114))</f>
        <v>138631</v>
      </c>
      <c r="H229" s="8">
        <f>VLOOKUP(Tableau1[[#This Row],[DMC]],Feuil4!$A$3:$D$468,4,0)</f>
        <v>18</v>
      </c>
      <c r="I229" s="8" t="str">
        <f>CONCATENATE(Tableau1[[#This Row],[essai 4]],TEXT(Tableau1[[#This Row],[teinte]],"0000000"))</f>
        <v>180138631</v>
      </c>
    </row>
    <row r="230" spans="1:9" x14ac:dyDescent="0.2">
      <c r="A230" s="9">
        <v>642</v>
      </c>
      <c r="B230" s="5" t="s">
        <v>315</v>
      </c>
      <c r="C230" s="270"/>
      <c r="D230" s="4" cm="1">
        <f t="array" ref="D230">rgbr(Tableau1[[#This Row],[Color DMC]])</f>
        <v>149</v>
      </c>
      <c r="E230" s="4" cm="1">
        <f t="array" ref="E230">rgbg(Tableau1[[#This Row],[Color DMC]])</f>
        <v>141</v>
      </c>
      <c r="F230" s="4" cm="1">
        <f t="array" ref="F230">rgbb(Tableau1[[#This Row],[Color DMC]])</f>
        <v>121</v>
      </c>
      <c r="G230" s="4">
        <f>((Tableau1[[#This Row],[Rouge]]* 299) + (Tableau1[[#This Row],[Vert]]* 587) + (Tableau1[[#This Row],[Bleu]]*114))</f>
        <v>141112</v>
      </c>
      <c r="H230" s="8">
        <f>VLOOKUP(Tableau1[[#This Row],[DMC]],Feuil4!$A$3:$D$468,4,0)</f>
        <v>18</v>
      </c>
      <c r="I230" s="8" t="str">
        <f>CONCATENATE(Tableau1[[#This Row],[essai 4]],TEXT(Tableau1[[#This Row],[teinte]],"0000000"))</f>
        <v>180141112</v>
      </c>
    </row>
    <row r="231" spans="1:9" x14ac:dyDescent="0.2">
      <c r="A231" s="9">
        <v>3023</v>
      </c>
      <c r="B231" s="5" t="s">
        <v>142</v>
      </c>
      <c r="C231" s="235"/>
      <c r="D231" s="4" cm="1">
        <f t="array" ref="D231">rgbr(Tableau1[[#This Row],[Color DMC]])</f>
        <v>162</v>
      </c>
      <c r="E231" s="4" cm="1">
        <f t="array" ref="E231">rgbg(Tableau1[[#This Row],[Color DMC]])</f>
        <v>155</v>
      </c>
      <c r="F231" s="4" cm="1">
        <f t="array" ref="F231">rgbb(Tableau1[[#This Row],[Color DMC]])</f>
        <v>134</v>
      </c>
      <c r="G231" s="4">
        <f>((Tableau1[[#This Row],[Rouge]]* 299) + (Tableau1[[#This Row],[Vert]]* 587) + (Tableau1[[#This Row],[Bleu]]*114))</f>
        <v>154699</v>
      </c>
      <c r="H231" s="8">
        <f>VLOOKUP(Tableau1[[#This Row],[DMC]],Feuil4!$A$3:$D$468,4,0)</f>
        <v>18</v>
      </c>
      <c r="I231" s="8" t="str">
        <f>CONCATENATE(Tableau1[[#This Row],[essai 4]],TEXT(Tableau1[[#This Row],[teinte]],"0000000"))</f>
        <v>180154699</v>
      </c>
    </row>
    <row r="232" spans="1:9" x14ac:dyDescent="0.2">
      <c r="A232" s="9">
        <v>3782</v>
      </c>
      <c r="B232" s="5" t="s">
        <v>69</v>
      </c>
      <c r="C232" s="206"/>
      <c r="D232" s="4" cm="1">
        <f t="array" ref="D232">rgbr(Tableau1[[#This Row],[Color DMC]])</f>
        <v>182</v>
      </c>
      <c r="E232" s="4" cm="1">
        <f t="array" ref="E232">rgbg(Tableau1[[#This Row],[Color DMC]])</f>
        <v>157</v>
      </c>
      <c r="F232" s="4" cm="1">
        <f t="array" ref="F232">rgbb(Tableau1[[#This Row],[Color DMC]])</f>
        <v>128</v>
      </c>
      <c r="G232" s="4">
        <f>((Tableau1[[#This Row],[Rouge]]* 299) + (Tableau1[[#This Row],[Vert]]* 587) + (Tableau1[[#This Row],[Bleu]]*114))</f>
        <v>161169</v>
      </c>
      <c r="H232" s="8">
        <f>VLOOKUP(Tableau1[[#This Row],[DMC]],Feuil4!$A$3:$D$468,4,0)</f>
        <v>18</v>
      </c>
      <c r="I232" s="8" t="str">
        <f>CONCATENATE(Tableau1[[#This Row],[essai 4]],TEXT(Tableau1[[#This Row],[teinte]],"0000000"))</f>
        <v>180161169</v>
      </c>
    </row>
    <row r="233" spans="1:9" x14ac:dyDescent="0.2">
      <c r="A233" s="9">
        <v>842</v>
      </c>
      <c r="B233" s="5" t="s">
        <v>223</v>
      </c>
      <c r="C233" s="156"/>
      <c r="D233" s="4" cm="1">
        <f t="array" ref="D233">rgbr(Tableau1[[#This Row],[Color DMC]])</f>
        <v>203</v>
      </c>
      <c r="E233" s="4" cm="1">
        <f t="array" ref="E233">rgbg(Tableau1[[#This Row],[Color DMC]])</f>
        <v>176</v>
      </c>
      <c r="F233" s="4" cm="1">
        <f t="array" ref="F233">rgbb(Tableau1[[#This Row],[Color DMC]])</f>
        <v>148</v>
      </c>
      <c r="G233" s="4">
        <f>((Tableau1[[#This Row],[Rouge]]* 299) + (Tableau1[[#This Row],[Vert]]* 587) + (Tableau1[[#This Row],[Bleu]]*114))</f>
        <v>180881</v>
      </c>
      <c r="H233" s="8">
        <f>VLOOKUP(Tableau1[[#This Row],[DMC]],Feuil4!$A$3:$D$468,4,0)</f>
        <v>18</v>
      </c>
      <c r="I233" s="8" t="str">
        <f>CONCATENATE(Tableau1[[#This Row],[essai 4]],TEXT(Tableau1[[#This Row],[teinte]],"0000000"))</f>
        <v>180180881</v>
      </c>
    </row>
    <row r="234" spans="1:9" x14ac:dyDescent="0.2">
      <c r="A234" s="9">
        <v>3024</v>
      </c>
      <c r="B234" s="5" t="s">
        <v>141</v>
      </c>
      <c r="C234" s="169"/>
      <c r="D234" s="4" cm="1">
        <f t="array" ref="D234">rgbr(Tableau1[[#This Row],[Color DMC]])</f>
        <v>190</v>
      </c>
      <c r="E234" s="4" cm="1">
        <f t="array" ref="E234">rgbg(Tableau1[[#This Row],[Color DMC]])</f>
        <v>184</v>
      </c>
      <c r="F234" s="4" cm="1">
        <f t="array" ref="F234">rgbb(Tableau1[[#This Row],[Color DMC]])</f>
        <v>172</v>
      </c>
      <c r="G234" s="4">
        <f>((Tableau1[[#This Row],[Rouge]]* 299) + (Tableau1[[#This Row],[Vert]]* 587) + (Tableau1[[#This Row],[Bleu]]*114))</f>
        <v>184426</v>
      </c>
      <c r="H234" s="8">
        <f>VLOOKUP(Tableau1[[#This Row],[DMC]],Feuil4!$A$3:$D$468,4,0)</f>
        <v>18</v>
      </c>
      <c r="I234" s="8" t="str">
        <f>CONCATENATE(Tableau1[[#This Row],[essai 4]],TEXT(Tableau1[[#This Row],[teinte]],"0000000"))</f>
        <v>180184426</v>
      </c>
    </row>
    <row r="235" spans="1:9" x14ac:dyDescent="0.2">
      <c r="A235" s="9">
        <v>644</v>
      </c>
      <c r="B235" s="5" t="s">
        <v>314</v>
      </c>
      <c r="C235" s="153"/>
      <c r="D235" s="4" cm="1">
        <f t="array" ref="D235">rgbr(Tableau1[[#This Row],[Color DMC]])</f>
        <v>196</v>
      </c>
      <c r="E235" s="4" cm="1">
        <f t="array" ref="E235">rgbg(Tableau1[[#This Row],[Color DMC]])</f>
        <v>190</v>
      </c>
      <c r="F235" s="4" cm="1">
        <f t="array" ref="F235">rgbb(Tableau1[[#This Row],[Color DMC]])</f>
        <v>166</v>
      </c>
      <c r="G235" s="4">
        <f>((Tableau1[[#This Row],[Rouge]]* 299) + (Tableau1[[#This Row],[Vert]]* 587) + (Tableau1[[#This Row],[Bleu]]*114))</f>
        <v>189058</v>
      </c>
      <c r="H235" s="8">
        <f>VLOOKUP(Tableau1[[#This Row],[DMC]],Feuil4!$A$3:$D$468,4,0)</f>
        <v>18</v>
      </c>
      <c r="I235" s="8" t="str">
        <f>CONCATENATE(Tableau1[[#This Row],[essai 4]],TEXT(Tableau1[[#This Row],[teinte]],"0000000"))</f>
        <v>180189058</v>
      </c>
    </row>
    <row r="236" spans="1:9" x14ac:dyDescent="0.2">
      <c r="A236" s="9">
        <v>3033</v>
      </c>
      <c r="B236" s="5" t="s">
        <v>138</v>
      </c>
      <c r="C236" s="103"/>
      <c r="D236" s="4" cm="1">
        <f t="array" ref="D236">rgbr(Tableau1[[#This Row],[Color DMC]])</f>
        <v>219</v>
      </c>
      <c r="E236" s="4" cm="1">
        <f t="array" ref="E236">rgbg(Tableau1[[#This Row],[Color DMC]])</f>
        <v>199</v>
      </c>
      <c r="F236" s="4" cm="1">
        <f t="array" ref="F236">rgbb(Tableau1[[#This Row],[Color DMC]])</f>
        <v>173</v>
      </c>
      <c r="G236" s="4">
        <f>((Tableau1[[#This Row],[Rouge]]* 299) + (Tableau1[[#This Row],[Vert]]* 587) + (Tableau1[[#This Row],[Bleu]]*114))</f>
        <v>202016</v>
      </c>
      <c r="H236" s="8">
        <f>VLOOKUP(Tableau1[[#This Row],[DMC]],Feuil4!$A$3:$D$468,4,0)</f>
        <v>18</v>
      </c>
      <c r="I236" s="8" t="str">
        <f>CONCATENATE(Tableau1[[#This Row],[essai 4]],TEXT(Tableau1[[#This Row],[teinte]],"0000000"))</f>
        <v>180202016</v>
      </c>
    </row>
    <row r="237" spans="1:9" x14ac:dyDescent="0.2">
      <c r="A237" s="9">
        <v>822</v>
      </c>
      <c r="B237" s="5" t="s">
        <v>238</v>
      </c>
      <c r="C237" s="54"/>
      <c r="D237" s="4" cm="1">
        <f t="array" ref="D237">rgbr(Tableau1[[#This Row],[Color DMC]])</f>
        <v>232</v>
      </c>
      <c r="E237" s="4" cm="1">
        <f t="array" ref="E237">rgbg(Tableau1[[#This Row],[Color DMC]])</f>
        <v>223</v>
      </c>
      <c r="F237" s="4" cm="1">
        <f t="array" ref="F237">rgbb(Tableau1[[#This Row],[Color DMC]])</f>
        <v>199</v>
      </c>
      <c r="G237" s="4">
        <f>((Tableau1[[#This Row],[Rouge]]* 299) + (Tableau1[[#This Row],[Vert]]* 587) + (Tableau1[[#This Row],[Bleu]]*114))</f>
        <v>222955</v>
      </c>
      <c r="H237" s="8">
        <f>VLOOKUP(Tableau1[[#This Row],[DMC]],Feuil4!$A$3:$D$468,4,0)</f>
        <v>18</v>
      </c>
      <c r="I237" s="8" t="str">
        <f>CONCATENATE(Tableau1[[#This Row],[essai 4]],TEXT(Tableau1[[#This Row],[teinte]],"0000000"))</f>
        <v>180222955</v>
      </c>
    </row>
    <row r="238" spans="1:9" x14ac:dyDescent="0.2">
      <c r="A238" s="9">
        <v>3866</v>
      </c>
      <c r="B238" s="5" t="s">
        <v>0</v>
      </c>
      <c r="C238" s="37"/>
      <c r="D238" s="4" cm="1">
        <f t="array" ref="D238">rgbr(Tableau1[[#This Row],[Color DMC]])</f>
        <v>240</v>
      </c>
      <c r="E238" s="4" cm="1">
        <f t="array" ref="E238">rgbg(Tableau1[[#This Row],[Color DMC]])</f>
        <v>230</v>
      </c>
      <c r="F238" s="4" cm="1">
        <f t="array" ref="F238">rgbb(Tableau1[[#This Row],[Color DMC]])</f>
        <v>215</v>
      </c>
      <c r="G238" s="4">
        <f>((Tableau1[[#This Row],[Rouge]]* 299) + (Tableau1[[#This Row],[Vert]]* 587) + (Tableau1[[#This Row],[Bleu]]*114))</f>
        <v>231280</v>
      </c>
      <c r="H238" s="8">
        <f>VLOOKUP(Tableau1[[#This Row],[DMC]],Feuil4!$A$3:$D$468,4,0)</f>
        <v>18</v>
      </c>
      <c r="I238" s="8" t="str">
        <f>CONCATENATE(Tableau1[[#This Row],[essai 4]],TEXT(Tableau1[[#This Row],[teinte]],"0000000"))</f>
        <v>180231280</v>
      </c>
    </row>
    <row r="239" spans="1:9" s="20" customFormat="1" x14ac:dyDescent="0.2">
      <c r="A239" s="5" t="s">
        <v>276</v>
      </c>
      <c r="B239" s="6" t="s">
        <v>431</v>
      </c>
      <c r="C239" s="30"/>
      <c r="D239" s="4" cm="1">
        <f t="array" ref="D239">rgbr(Tableau1[[#This Row],[Color DMC]])</f>
        <v>238</v>
      </c>
      <c r="E239" s="4" cm="1">
        <f t="array" ref="E239">rgbg(Tableau1[[#This Row],[Color DMC]])</f>
        <v>238</v>
      </c>
      <c r="F239" s="4" cm="1">
        <f t="array" ref="F239">rgbb(Tableau1[[#This Row],[Color DMC]])</f>
        <v>238</v>
      </c>
      <c r="G239" s="4">
        <f>((Tableau1[[#This Row],[Rouge]]* 299) + (Tableau1[[#This Row],[Vert]]* 587) + (Tableau1[[#This Row],[Bleu]]*114))</f>
        <v>238000</v>
      </c>
      <c r="H239" s="23">
        <f>VLOOKUP(Tableau1[[#This Row],[DMC]],Feuil4!$A$3:$D$468,4,0)</f>
        <v>18</v>
      </c>
      <c r="I239" s="8" t="str">
        <f>CONCATENATE(Tableau1[[#This Row],[essai 4]],TEXT(Tableau1[[#This Row],[teinte]],"0000000"))</f>
        <v>180238000</v>
      </c>
    </row>
    <row r="240" spans="1:9" s="20" customFormat="1" x14ac:dyDescent="0.2">
      <c r="A240" s="5" t="s">
        <v>433</v>
      </c>
      <c r="B240" s="6" t="s">
        <v>432</v>
      </c>
      <c r="C240" s="11"/>
      <c r="D240" s="4" cm="1">
        <f t="array" ref="D240">rgbr(Tableau1[[#This Row],[Color DMC]])</f>
        <v>252</v>
      </c>
      <c r="E240" s="4" cm="1">
        <f t="array" ref="E240">rgbg(Tableau1[[#This Row],[Color DMC]])</f>
        <v>252</v>
      </c>
      <c r="F240" s="4" cm="1">
        <f t="array" ref="F240">rgbb(Tableau1[[#This Row],[Color DMC]])</f>
        <v>255</v>
      </c>
      <c r="G240" s="4">
        <f>((Tableau1[[#This Row],[Rouge]]* 299) + (Tableau1[[#This Row],[Vert]]* 587) + (Tableau1[[#This Row],[Bleu]]*114))</f>
        <v>252342</v>
      </c>
      <c r="H240" s="8">
        <f>VLOOKUP(Tableau1[[#This Row],[DMC]],Feuil4!$A$3:$D$468,4,0)</f>
        <v>18</v>
      </c>
      <c r="I240" s="8" t="str">
        <f>CONCATENATE(Tableau1[[#This Row],[essai 4]],TEXT(Tableau1[[#This Row],[teinte]],"0000000"))</f>
        <v>180252342</v>
      </c>
    </row>
    <row r="241" spans="1:9" s="20" customFormat="1" x14ac:dyDescent="0.2">
      <c r="A241" s="9">
        <v>3865</v>
      </c>
      <c r="B241" s="5" t="s">
        <v>1</v>
      </c>
      <c r="C241" s="10"/>
      <c r="D241" s="4" cm="1">
        <f t="array" ref="D241">rgbr(Tableau1[[#This Row],[Color DMC]])</f>
        <v>255</v>
      </c>
      <c r="E241" s="4" cm="1">
        <f t="array" ref="E241">rgbg(Tableau1[[#This Row],[Color DMC]])</f>
        <v>253</v>
      </c>
      <c r="F241" s="4" cm="1">
        <f t="array" ref="F241">rgbb(Tableau1[[#This Row],[Color DMC]])</f>
        <v>249</v>
      </c>
      <c r="G241" s="4">
        <f>((Tableau1[[#This Row],[Rouge]]* 299) + (Tableau1[[#This Row],[Vert]]* 587) + (Tableau1[[#This Row],[Bleu]]*114))</f>
        <v>253142</v>
      </c>
      <c r="H241" s="8">
        <f>VLOOKUP(Tableau1[[#This Row],[DMC]],Feuil4!$A$3:$D$468,4,0)</f>
        <v>18</v>
      </c>
      <c r="I241" s="8" t="str">
        <f>CONCATENATE(Tableau1[[#This Row],[essai 4]],TEXT(Tableau1[[#This Row],[teinte]],"0000000"))</f>
        <v>180253142</v>
      </c>
    </row>
    <row r="242" spans="1:9" s="20" customFormat="1" x14ac:dyDescent="0.2">
      <c r="A242" s="5" t="s">
        <v>431</v>
      </c>
      <c r="B242" s="6" t="s">
        <v>431</v>
      </c>
      <c r="C242" s="7"/>
      <c r="D242" s="4" cm="1">
        <f t="array" ref="D242">rgbr(Tableau1[[#This Row],[Color DMC]])</f>
        <v>255</v>
      </c>
      <c r="E242" s="4" cm="1">
        <f t="array" ref="E242">rgbg(Tableau1[[#This Row],[Color DMC]])</f>
        <v>255</v>
      </c>
      <c r="F242" s="4" cm="1">
        <f t="array" ref="F242">rgbb(Tableau1[[#This Row],[Color DMC]])</f>
        <v>255</v>
      </c>
      <c r="G242" s="4">
        <f>((Tableau1[[#This Row],[Rouge]]* 299) + (Tableau1[[#This Row],[Vert]]* 587) + (Tableau1[[#This Row],[Bleu]]*114))</f>
        <v>255000</v>
      </c>
      <c r="H242" s="8">
        <f>VLOOKUP(Tableau1[[#This Row],[DMC]],Feuil4!$A$3:$D$468,4,0)</f>
        <v>18</v>
      </c>
      <c r="I242" s="8" t="str">
        <f>CONCATENATE(Tableau1[[#This Row],[essai 4]],TEXT(Tableau1[[#This Row],[teinte]],"0000000"))</f>
        <v>180255000</v>
      </c>
    </row>
    <row r="243" spans="1:9" x14ac:dyDescent="0.2">
      <c r="A243" s="5">
        <v>310</v>
      </c>
      <c r="B243" s="6" t="s">
        <v>407</v>
      </c>
      <c r="C243" s="470"/>
      <c r="D243" s="4" cm="1">
        <f t="array" ref="D243">rgbr(Tableau1[[#This Row],[Color DMC]])</f>
        <v>0</v>
      </c>
      <c r="E243" s="4" cm="1">
        <f t="array" ref="E243">rgbg(Tableau1[[#This Row],[Color DMC]])</f>
        <v>0</v>
      </c>
      <c r="F243" s="4" cm="1">
        <f t="array" ref="F243">rgbb(Tableau1[[#This Row],[Color DMC]])</f>
        <v>0</v>
      </c>
      <c r="G243" s="4">
        <f>((Tableau1[[#This Row],[Rouge]]* 299) + (Tableau1[[#This Row],[Vert]]* 587) + (Tableau1[[#This Row],[Bleu]]*114))</f>
        <v>0</v>
      </c>
      <c r="H243" s="8">
        <f>VLOOKUP(Tableau1[[#This Row],[DMC]],Feuil4!$A$3:$D$468,4,0)</f>
        <v>19</v>
      </c>
      <c r="I243" s="8" t="str">
        <f>CONCATENATE(Tableau1[[#This Row],[essai 4]],TEXT(Tableau1[[#This Row],[teinte]],"0000000"))</f>
        <v>190000000</v>
      </c>
    </row>
    <row r="244" spans="1:9" x14ac:dyDescent="0.2">
      <c r="A244" s="9">
        <v>3799</v>
      </c>
      <c r="B244" s="5" t="s">
        <v>66</v>
      </c>
      <c r="C244" s="461"/>
      <c r="D244" s="4" cm="1">
        <f t="array" ref="D244">rgbr(Tableau1[[#This Row],[Color DMC]])</f>
        <v>57</v>
      </c>
      <c r="E244" s="4" cm="1">
        <f t="array" ref="E244">rgbg(Tableau1[[#This Row],[Color DMC]])</f>
        <v>57</v>
      </c>
      <c r="F244" s="4" cm="1">
        <f t="array" ref="F244">rgbb(Tableau1[[#This Row],[Color DMC]])</f>
        <v>61</v>
      </c>
      <c r="G244" s="4">
        <f>((Tableau1[[#This Row],[Rouge]]* 299) + (Tableau1[[#This Row],[Vert]]* 587) + (Tableau1[[#This Row],[Bleu]]*114))</f>
        <v>57456</v>
      </c>
      <c r="H244" s="8">
        <f>VLOOKUP(Tableau1[[#This Row],[DMC]],Feuil4!$A$3:$D$468,4,0)</f>
        <v>19</v>
      </c>
      <c r="I244" s="8" t="str">
        <f>CONCATENATE(Tableau1[[#This Row],[essai 4]],TEXT(Tableau1[[#This Row],[teinte]],"0000000"))</f>
        <v>190057456</v>
      </c>
    </row>
    <row r="245" spans="1:9" x14ac:dyDescent="0.2">
      <c r="A245" s="9">
        <v>844</v>
      </c>
      <c r="B245" s="5" t="s">
        <v>222</v>
      </c>
      <c r="C245" s="444"/>
      <c r="D245" s="4" cm="1">
        <f t="array" ref="D245">rgbr(Tableau1[[#This Row],[Color DMC]])</f>
        <v>73</v>
      </c>
      <c r="E245" s="4" cm="1">
        <f t="array" ref="E245">rgbg(Tableau1[[#This Row],[Color DMC]])</f>
        <v>72</v>
      </c>
      <c r="F245" s="4" cm="1">
        <f t="array" ref="F245">rgbb(Tableau1[[#This Row],[Color DMC]])</f>
        <v>66</v>
      </c>
      <c r="G245" s="4">
        <f>((Tableau1[[#This Row],[Rouge]]* 299) + (Tableau1[[#This Row],[Vert]]* 587) + (Tableau1[[#This Row],[Bleu]]*114))</f>
        <v>71615</v>
      </c>
      <c r="H245" s="8">
        <f>VLOOKUP(Tableau1[[#This Row],[DMC]],Feuil4!$A$3:$D$468,4,0)</f>
        <v>19</v>
      </c>
      <c r="I245" s="8" t="str">
        <f>CONCATENATE(Tableau1[[#This Row],[essai 4]],TEXT(Tableau1[[#This Row],[teinte]],"0000000"))</f>
        <v>190071615</v>
      </c>
    </row>
    <row r="246" spans="1:9" x14ac:dyDescent="0.2">
      <c r="A246" s="5">
        <v>413</v>
      </c>
      <c r="B246" s="6" t="s">
        <v>374</v>
      </c>
      <c r="C246" s="443"/>
      <c r="D246" s="4" cm="1">
        <f t="array" ref="D246">rgbr(Tableau1[[#This Row],[Color DMC]])</f>
        <v>74</v>
      </c>
      <c r="E246" s="4" cm="1">
        <f t="array" ref="E246">rgbg(Tableau1[[#This Row],[Color DMC]])</f>
        <v>71</v>
      </c>
      <c r="F246" s="4" cm="1">
        <f t="array" ref="F246">rgbb(Tableau1[[#This Row],[Color DMC]])</f>
        <v>73</v>
      </c>
      <c r="G246" s="4">
        <f>((Tableau1[[#This Row],[Rouge]]* 299) + (Tableau1[[#This Row],[Vert]]* 587) + (Tableau1[[#This Row],[Bleu]]*114))</f>
        <v>72125</v>
      </c>
      <c r="H246" s="8">
        <f>VLOOKUP(Tableau1[[#This Row],[DMC]],Feuil4!$A$3:$D$468,4,0)</f>
        <v>19</v>
      </c>
      <c r="I246" s="8" t="str">
        <f>CONCATENATE(Tableau1[[#This Row],[essai 4]],TEXT(Tableau1[[#This Row],[teinte]],"0000000"))</f>
        <v>190072125</v>
      </c>
    </row>
    <row r="247" spans="1:9" x14ac:dyDescent="0.2">
      <c r="A247" s="9">
        <v>645</v>
      </c>
      <c r="B247" s="5" t="s">
        <v>313</v>
      </c>
      <c r="C247" s="404"/>
      <c r="D247" s="6" cm="1">
        <f t="array" ref="D247">rgbr(Tableau1[[#This Row],[Color DMC]])</f>
        <v>93</v>
      </c>
      <c r="E247" s="4" cm="1">
        <f t="array" ref="E247">rgbg(Tableau1[[#This Row],[Color DMC]])</f>
        <v>93</v>
      </c>
      <c r="F247" s="4" cm="1">
        <f t="array" ref="F247">rgbb(Tableau1[[#This Row],[Color DMC]])</f>
        <v>84</v>
      </c>
      <c r="G247" s="4">
        <f>((Tableau1[[#This Row],[Rouge]]* 299) + (Tableau1[[#This Row],[Vert]]* 587) + (Tableau1[[#This Row],[Bleu]]*114))</f>
        <v>91974</v>
      </c>
      <c r="H247" s="8">
        <f>VLOOKUP(Tableau1[[#This Row],[DMC]],Feuil4!$A$3:$D$468,4,0)</f>
        <v>19</v>
      </c>
      <c r="I247" s="8" t="str">
        <f>CONCATENATE(Tableau1[[#This Row],[essai 4]],TEXT(Tableau1[[#This Row],[teinte]],"0000000"))</f>
        <v>190091974</v>
      </c>
    </row>
    <row r="248" spans="1:9" x14ac:dyDescent="0.2">
      <c r="A248" s="5">
        <v>317</v>
      </c>
      <c r="B248" s="6" t="s">
        <v>403</v>
      </c>
      <c r="C248" s="370"/>
      <c r="D248" s="4" cm="1">
        <f t="array" ref="D248">rgbr(Tableau1[[#This Row],[Color DMC]])</f>
        <v>109</v>
      </c>
      <c r="E248" s="4" cm="1">
        <f t="array" ref="E248">rgbg(Tableau1[[#This Row],[Color DMC]])</f>
        <v>100</v>
      </c>
      <c r="F248" s="4" cm="1">
        <f t="array" ref="F248">rgbb(Tableau1[[#This Row],[Color DMC]])</f>
        <v>105</v>
      </c>
      <c r="G248" s="4">
        <f>((Tableau1[[#This Row],[Rouge]]* 299) + (Tableau1[[#This Row],[Vert]]* 587) + (Tableau1[[#This Row],[Bleu]]*114))</f>
        <v>103261</v>
      </c>
      <c r="H248" s="8">
        <f>VLOOKUP(Tableau1[[#This Row],[DMC]],Feuil4!$A$3:$D$468,4,0)</f>
        <v>19</v>
      </c>
      <c r="I248" s="8" t="str">
        <f>CONCATENATE(Tableau1[[#This Row],[essai 4]],TEXT(Tableau1[[#This Row],[teinte]],"0000000"))</f>
        <v>190103261</v>
      </c>
    </row>
    <row r="249" spans="1:9" x14ac:dyDescent="0.2">
      <c r="A249" s="9">
        <v>646</v>
      </c>
      <c r="B249" s="5" t="s">
        <v>312</v>
      </c>
      <c r="C249" s="372"/>
      <c r="D249" s="4" cm="1">
        <f t="array" ref="D249">rgbr(Tableau1[[#This Row],[Color DMC]])</f>
        <v>107</v>
      </c>
      <c r="E249" s="4" cm="1">
        <f t="array" ref="E249">rgbg(Tableau1[[#This Row],[Color DMC]])</f>
        <v>104</v>
      </c>
      <c r="F249" s="4" cm="1">
        <f t="array" ref="F249">rgbb(Tableau1[[#This Row],[Color DMC]])</f>
        <v>96</v>
      </c>
      <c r="G249" s="4">
        <f>((Tableau1[[#This Row],[Rouge]]* 299) + (Tableau1[[#This Row],[Vert]]* 587) + (Tableau1[[#This Row],[Bleu]]*114))</f>
        <v>103985</v>
      </c>
      <c r="H249" s="8">
        <f>VLOOKUP(Tableau1[[#This Row],[DMC]],Feuil4!$A$3:$D$468,4,0)</f>
        <v>19</v>
      </c>
      <c r="I249" s="8" t="str">
        <f>CONCATENATE(Tableau1[[#This Row],[essai 4]],TEXT(Tableau1[[#This Row],[teinte]],"0000000"))</f>
        <v>190103985</v>
      </c>
    </row>
    <row r="250" spans="1:9" x14ac:dyDescent="0.2">
      <c r="A250" s="5">
        <v>414</v>
      </c>
      <c r="B250" s="6" t="s">
        <v>373</v>
      </c>
      <c r="C250" s="349"/>
      <c r="D250" s="4" cm="1">
        <f t="array" ref="D250">rgbr(Tableau1[[#This Row],[Color DMC]])</f>
        <v>118</v>
      </c>
      <c r="E250" s="4" cm="1">
        <f t="array" ref="E250">rgbg(Tableau1[[#This Row],[Color DMC]])</f>
        <v>110</v>
      </c>
      <c r="F250" s="4" cm="1">
        <f t="array" ref="F250">rgbb(Tableau1[[#This Row],[Color DMC]])</f>
        <v>114</v>
      </c>
      <c r="G250" s="4">
        <f>((Tableau1[[#This Row],[Rouge]]* 299) + (Tableau1[[#This Row],[Vert]]* 587) + (Tableau1[[#This Row],[Bleu]]*114))</f>
        <v>112848</v>
      </c>
      <c r="H250" s="8">
        <f>VLOOKUP(Tableau1[[#This Row],[DMC]],Feuil4!$A$3:$D$468,4,0)</f>
        <v>19</v>
      </c>
      <c r="I250" s="8" t="str">
        <f>CONCATENATE(Tableau1[[#This Row],[essai 4]],TEXT(Tableau1[[#This Row],[teinte]],"0000000"))</f>
        <v>190112848</v>
      </c>
    </row>
    <row r="251" spans="1:9" x14ac:dyDescent="0.2">
      <c r="A251" s="5">
        <v>169</v>
      </c>
      <c r="B251" s="6" t="s">
        <v>403</v>
      </c>
      <c r="C251" s="318"/>
      <c r="D251" s="4" cm="1">
        <f t="array" ref="D251">rgbr(Tableau1[[#This Row],[Color DMC]])</f>
        <v>130</v>
      </c>
      <c r="E251" s="4" cm="1">
        <f t="array" ref="E251">rgbg(Tableau1[[#This Row],[Color DMC]])</f>
        <v>125</v>
      </c>
      <c r="F251" s="4" cm="1">
        <f t="array" ref="F251">rgbb(Tableau1[[#This Row],[Color DMC]])</f>
        <v>125</v>
      </c>
      <c r="G251" s="4">
        <f>((Tableau1[[#This Row],[Rouge]]* 299) + (Tableau1[[#This Row],[Vert]]* 587) + (Tableau1[[#This Row],[Bleu]]*114))</f>
        <v>126495</v>
      </c>
      <c r="H251" s="8">
        <f>VLOOKUP(Tableau1[[#This Row],[DMC]],Feuil4!$A$3:$D$468,4,0)</f>
        <v>19</v>
      </c>
      <c r="I251" s="8" t="str">
        <f>CONCATENATE(Tableau1[[#This Row],[essai 4]],TEXT(Tableau1[[#This Row],[teinte]],"0000000"))</f>
        <v>190126495</v>
      </c>
    </row>
    <row r="252" spans="1:9" x14ac:dyDescent="0.2">
      <c r="A252" s="9">
        <v>647</v>
      </c>
      <c r="B252" s="5" t="s">
        <v>311</v>
      </c>
      <c r="C252" s="276"/>
      <c r="D252" s="4" cm="1">
        <f t="array" ref="D252">rgbr(Tableau1[[#This Row],[Color DMC]])</f>
        <v>144</v>
      </c>
      <c r="E252" s="4" cm="1">
        <f t="array" ref="E252">rgbg(Tableau1[[#This Row],[Color DMC]])</f>
        <v>142</v>
      </c>
      <c r="F252" s="4" cm="1">
        <f t="array" ref="F252">rgbb(Tableau1[[#This Row],[Color DMC]])</f>
        <v>133</v>
      </c>
      <c r="G252" s="4">
        <f>((Tableau1[[#This Row],[Rouge]]* 299) + (Tableau1[[#This Row],[Vert]]* 587) + (Tableau1[[#This Row],[Bleu]]*114))</f>
        <v>141572</v>
      </c>
      <c r="H252" s="8">
        <f>VLOOKUP(Tableau1[[#This Row],[DMC]],Feuil4!$A$3:$D$468,4,0)</f>
        <v>19</v>
      </c>
      <c r="I252" s="8" t="str">
        <f>CONCATENATE(Tableau1[[#This Row],[essai 4]],TEXT(Tableau1[[#This Row],[teinte]],"0000000"))</f>
        <v>190141572</v>
      </c>
    </row>
    <row r="253" spans="1:9" x14ac:dyDescent="0.2">
      <c r="A253" s="5">
        <v>318</v>
      </c>
      <c r="B253" s="6" t="s">
        <v>402</v>
      </c>
      <c r="C253" s="244"/>
      <c r="D253" s="4" cm="1">
        <f t="array" ref="D253">rgbr(Tableau1[[#This Row],[Color DMC]])</f>
        <v>153</v>
      </c>
      <c r="E253" s="4" cm="1">
        <f t="array" ref="E253">rgbg(Tableau1[[#This Row],[Color DMC]])</f>
        <v>155</v>
      </c>
      <c r="F253" s="4" cm="1">
        <f t="array" ref="F253">rgbb(Tableau1[[#This Row],[Color DMC]])</f>
        <v>157</v>
      </c>
      <c r="G253" s="4">
        <f>((Tableau1[[#This Row],[Rouge]]* 299) + (Tableau1[[#This Row],[Vert]]* 587) + (Tableau1[[#This Row],[Bleu]]*114))</f>
        <v>154630</v>
      </c>
      <c r="H253" s="8">
        <f>VLOOKUP(Tableau1[[#This Row],[DMC]],Feuil4!$A$3:$D$468,4,0)</f>
        <v>19</v>
      </c>
      <c r="I253" s="8" t="str">
        <f>CONCATENATE(Tableau1[[#This Row],[essai 4]],TEXT(Tableau1[[#This Row],[teinte]],"0000000"))</f>
        <v>190154630</v>
      </c>
    </row>
    <row r="254" spans="1:9" x14ac:dyDescent="0.2">
      <c r="A254" s="9">
        <v>648</v>
      </c>
      <c r="B254" s="5" t="s">
        <v>310</v>
      </c>
      <c r="C254" s="219"/>
      <c r="D254" s="4" cm="1">
        <f t="array" ref="D254">rgbr(Tableau1[[#This Row],[Color DMC]])</f>
        <v>167</v>
      </c>
      <c r="E254" s="4" cm="1">
        <f t="array" ref="E254">rgbg(Tableau1[[#This Row],[Color DMC]])</f>
        <v>166</v>
      </c>
      <c r="F254" s="4" cm="1">
        <f t="array" ref="F254">rgbb(Tableau1[[#This Row],[Color DMC]])</f>
        <v>159</v>
      </c>
      <c r="G254" s="4">
        <f>((Tableau1[[#This Row],[Rouge]]* 299) + (Tableau1[[#This Row],[Vert]]* 587) + (Tableau1[[#This Row],[Bleu]]*114))</f>
        <v>165501</v>
      </c>
      <c r="H254" s="8">
        <f>VLOOKUP(Tableau1[[#This Row],[DMC]],Feuil4!$A$3:$D$468,4,0)</f>
        <v>19</v>
      </c>
      <c r="I254" s="8" t="str">
        <f>CONCATENATE(Tableau1[[#This Row],[essai 4]],TEXT(Tableau1[[#This Row],[teinte]],"0000000"))</f>
        <v>190165501</v>
      </c>
    </row>
    <row r="255" spans="1:9" x14ac:dyDescent="0.2">
      <c r="A255" s="5">
        <v>168</v>
      </c>
      <c r="B255" s="6" t="s">
        <v>421</v>
      </c>
      <c r="C255" s="190"/>
      <c r="D255" s="4" cm="1">
        <f t="array" ref="D255">rgbr(Tableau1[[#This Row],[Color DMC]])</f>
        <v>177</v>
      </c>
      <c r="E255" s="4" cm="1">
        <f t="array" ref="E255">rgbg(Tableau1[[#This Row],[Color DMC]])</f>
        <v>174</v>
      </c>
      <c r="F255" s="4" cm="1">
        <f t="array" ref="F255">rgbb(Tableau1[[#This Row],[Color DMC]])</f>
        <v>183</v>
      </c>
      <c r="G255" s="4">
        <f>((Tableau1[[#This Row],[Rouge]]* 299) + (Tableau1[[#This Row],[Vert]]* 587) + (Tableau1[[#This Row],[Bleu]]*114))</f>
        <v>175923</v>
      </c>
      <c r="H255" s="8">
        <f>VLOOKUP(Tableau1[[#This Row],[DMC]],Feuil4!$A$3:$D$468,4,0)</f>
        <v>19</v>
      </c>
      <c r="I255" s="8" t="str">
        <f>CONCATENATE(Tableau1[[#This Row],[essai 4]],TEXT(Tableau1[[#This Row],[teinte]],"0000000"))</f>
        <v>190175923</v>
      </c>
    </row>
    <row r="256" spans="1:9" x14ac:dyDescent="0.2">
      <c r="A256" s="5">
        <v>415</v>
      </c>
      <c r="B256" s="6" t="s">
        <v>372</v>
      </c>
      <c r="C256" s="170"/>
      <c r="D256" s="4" cm="1">
        <f t="array" ref="D256">rgbr(Tableau1[[#This Row],[Color DMC]])</f>
        <v>184</v>
      </c>
      <c r="E256" s="4" cm="1">
        <f t="array" ref="E256">rgbg(Tableau1[[#This Row],[Color DMC]])</f>
        <v>185</v>
      </c>
      <c r="F256" s="4" cm="1">
        <f t="array" ref="F256">rgbb(Tableau1[[#This Row],[Color DMC]])</f>
        <v>189</v>
      </c>
      <c r="G256" s="4">
        <f>((Tableau1[[#This Row],[Rouge]]* 299) + (Tableau1[[#This Row],[Vert]]* 587) + (Tableau1[[#This Row],[Bleu]]*114))</f>
        <v>185157</v>
      </c>
      <c r="H256" s="8">
        <f>VLOOKUP(Tableau1[[#This Row],[DMC]],Feuil4!$A$3:$D$468,4,0)</f>
        <v>19</v>
      </c>
      <c r="I256" s="8" t="str">
        <f>CONCATENATE(Tableau1[[#This Row],[essai 4]],TEXT(Tableau1[[#This Row],[teinte]],"0000000"))</f>
        <v>190185157</v>
      </c>
    </row>
    <row r="257" spans="1:9" x14ac:dyDescent="0.2">
      <c r="A257" s="9">
        <v>762</v>
      </c>
      <c r="B257" s="5" t="s">
        <v>271</v>
      </c>
      <c r="C257" s="107"/>
      <c r="D257" s="4" cm="1">
        <f t="array" ref="D257">rgbr(Tableau1[[#This Row],[Color DMC]])</f>
        <v>209</v>
      </c>
      <c r="E257" s="4" cm="1">
        <f t="array" ref="E257">rgbg(Tableau1[[#This Row],[Color DMC]])</f>
        <v>208</v>
      </c>
      <c r="F257" s="4" cm="1">
        <f t="array" ref="F257">rgbb(Tableau1[[#This Row],[Color DMC]])</f>
        <v>210</v>
      </c>
      <c r="G257" s="4">
        <f>((Tableau1[[#This Row],[Rouge]]* 299) + (Tableau1[[#This Row],[Vert]]* 587) + (Tableau1[[#This Row],[Bleu]]*114))</f>
        <v>208527</v>
      </c>
      <c r="H257" s="8">
        <f>VLOOKUP(Tableau1[[#This Row],[DMC]],Feuil4!$A$3:$D$468,4,0)</f>
        <v>19</v>
      </c>
      <c r="I257" s="8" t="str">
        <f>CONCATENATE(Tableau1[[#This Row],[essai 4]],TEXT(Tableau1[[#This Row],[teinte]],"0000000"))</f>
        <v>190208527</v>
      </c>
    </row>
    <row r="258" spans="1:9" x14ac:dyDescent="0.2">
      <c r="A258" s="9">
        <v>3072</v>
      </c>
      <c r="B258" s="5" t="s">
        <v>129</v>
      </c>
      <c r="C258" s="106"/>
      <c r="D258" s="4" cm="1">
        <f t="array" ref="D258">rgbr(Tableau1[[#This Row],[Color DMC]])</f>
        <v>210</v>
      </c>
      <c r="E258" s="4" cm="1">
        <f t="array" ref="E258">rgbg(Tableau1[[#This Row],[Color DMC]])</f>
        <v>210</v>
      </c>
      <c r="F258" s="4" cm="1">
        <f t="array" ref="F258">rgbb(Tableau1[[#This Row],[Color DMC]])</f>
        <v>202</v>
      </c>
      <c r="G258" s="4">
        <f>((Tableau1[[#This Row],[Rouge]]* 299) + (Tableau1[[#This Row],[Vert]]* 587) + (Tableau1[[#This Row],[Bleu]]*114))</f>
        <v>209088</v>
      </c>
      <c r="H258" s="8">
        <f>VLOOKUP(Tableau1[[#This Row],[DMC]],Feuil4!$A$3:$D$468,4,0)</f>
        <v>19</v>
      </c>
      <c r="I258" s="8" t="str">
        <f>CONCATENATE(Tableau1[[#This Row],[essai 4]],TEXT(Tableau1[[#This Row],[teinte]],"0000000"))</f>
        <v>190209088</v>
      </c>
    </row>
    <row r="259" spans="1:9" x14ac:dyDescent="0.2">
      <c r="A259" s="9">
        <v>777</v>
      </c>
      <c r="B259" s="5" t="s">
        <v>267</v>
      </c>
      <c r="C259" s="375"/>
      <c r="D259" s="4" cm="1">
        <f t="array" ref="D259">rgbr(Tableau1[[#This Row],[Color DMC]])</f>
        <v>155</v>
      </c>
      <c r="E259" s="4" cm="1">
        <f t="array" ref="E259">rgbg(Tableau1[[#This Row],[Color DMC]])</f>
        <v>0</v>
      </c>
      <c r="F259" s="4" cm="1">
        <f t="array" ref="F259">rgbb(Tableau1[[#This Row],[Color DMC]])</f>
        <v>66</v>
      </c>
      <c r="G259" s="4">
        <f>((Tableau1[[#This Row],[Rouge]]* 299) + (Tableau1[[#This Row],[Vert]]* 587) + (Tableau1[[#This Row],[Bleu]]*114))</f>
        <v>53869</v>
      </c>
      <c r="H259" s="8">
        <f>VLOOKUP(Tableau1[[#This Row],[DMC]],Feuil4!$A$3:$D$468,4,0)</f>
        <v>2</v>
      </c>
      <c r="I259" s="8" t="str">
        <f>CONCATENATE(Tableau1[[#This Row],[essai 4]],TEXT(Tableau1[[#This Row],[teinte]],"0000000"))</f>
        <v>20053869</v>
      </c>
    </row>
    <row r="260" spans="1:9" x14ac:dyDescent="0.2">
      <c r="A260" s="5">
        <v>326</v>
      </c>
      <c r="B260" s="6" t="s">
        <v>398</v>
      </c>
      <c r="C260" s="333"/>
      <c r="D260" s="4" cm="1">
        <f t="array" ref="D260">rgbr(Tableau1[[#This Row],[Color DMC]])</f>
        <v>172</v>
      </c>
      <c r="E260" s="4" cm="1">
        <f t="array" ref="E260">rgbg(Tableau1[[#This Row],[Color DMC]])</f>
        <v>28</v>
      </c>
      <c r="F260" s="4" cm="1">
        <f t="array" ref="F260">rgbb(Tableau1[[#This Row],[Color DMC]])</f>
        <v>55</v>
      </c>
      <c r="G260" s="4">
        <f>((Tableau1[[#This Row],[Rouge]]* 299) + (Tableau1[[#This Row],[Vert]]* 587) + (Tableau1[[#This Row],[Bleu]]*114))</f>
        <v>74134</v>
      </c>
      <c r="H260" s="74">
        <f>VLOOKUP(Tableau1[[#This Row],[DMC]],Feuil4!$A$3:$D$468,4,0)</f>
        <v>2</v>
      </c>
      <c r="I260" s="8" t="str">
        <f>CONCATENATE(Tableau1[[#This Row],[essai 4]],TEXT(Tableau1[[#This Row],[teinte]],"0000000"))</f>
        <v>20074134</v>
      </c>
    </row>
    <row r="261" spans="1:9" x14ac:dyDescent="0.2">
      <c r="A261" s="5">
        <v>309</v>
      </c>
      <c r="B261" s="6" t="s">
        <v>408</v>
      </c>
      <c r="C261" s="300"/>
      <c r="D261" s="4" cm="1">
        <f t="array" ref="D261">rgbr(Tableau1[[#This Row],[Color DMC]])</f>
        <v>186</v>
      </c>
      <c r="E261" s="4" cm="1">
        <f t="array" ref="E261">rgbg(Tableau1[[#This Row],[Color DMC]])</f>
        <v>32</v>
      </c>
      <c r="F261" s="4" cm="1">
        <f t="array" ref="F261">rgbb(Tableau1[[#This Row],[Color DMC]])</f>
        <v>68</v>
      </c>
      <c r="G261" s="4">
        <f>((Tableau1[[#This Row],[Rouge]]* 299) + (Tableau1[[#This Row],[Vert]]* 587) + (Tableau1[[#This Row],[Bleu]]*114))</f>
        <v>82150</v>
      </c>
      <c r="H261" s="8">
        <f>VLOOKUP(Tableau1[[#This Row],[DMC]],Feuil4!$A$3:$D$468,4,0)</f>
        <v>2</v>
      </c>
      <c r="I261" s="8" t="str">
        <f>CONCATENATE(Tableau1[[#This Row],[essai 4]],TEXT(Tableau1[[#This Row],[teinte]],"0000000"))</f>
        <v>20082150</v>
      </c>
    </row>
    <row r="262" spans="1:9" x14ac:dyDescent="0.2">
      <c r="A262" s="9">
        <v>3831</v>
      </c>
      <c r="B262" s="5" t="s">
        <v>35</v>
      </c>
      <c r="C262" s="277"/>
      <c r="D262" s="4" cm="1">
        <f t="array" ref="D262">rgbr(Tableau1[[#This Row],[Color DMC]])</f>
        <v>193</v>
      </c>
      <c r="E262" s="4" cm="1">
        <f t="array" ref="E262">rgbg(Tableau1[[#This Row],[Color DMC]])</f>
        <v>43</v>
      </c>
      <c r="F262" s="4" cm="1">
        <f t="array" ref="F262">rgbb(Tableau1[[#This Row],[Color DMC]])</f>
        <v>82</v>
      </c>
      <c r="G262" s="4">
        <f>((Tableau1[[#This Row],[Rouge]]* 299) + (Tableau1[[#This Row],[Vert]]* 587) + (Tableau1[[#This Row],[Bleu]]*114))</f>
        <v>92296</v>
      </c>
      <c r="H262" s="8">
        <f>VLOOKUP(Tableau1[[#This Row],[DMC]],Feuil4!$A$3:$D$468,4,0)</f>
        <v>2</v>
      </c>
      <c r="I262" s="8" t="str">
        <f>CONCATENATE(Tableau1[[#This Row],[essai 4]],TEXT(Tableau1[[#This Row],[teinte]],"0000000"))</f>
        <v>20092296</v>
      </c>
    </row>
    <row r="263" spans="1:9" x14ac:dyDescent="0.2">
      <c r="A263" s="9">
        <v>891</v>
      </c>
      <c r="B263" s="5" t="s">
        <v>219</v>
      </c>
      <c r="C263" s="202"/>
      <c r="D263" s="4" cm="1">
        <f t="array" ref="D263">rgbr(Tableau1[[#This Row],[Color DMC]])</f>
        <v>238</v>
      </c>
      <c r="E263" s="4" cm="1">
        <f t="array" ref="E263">rgbg(Tableau1[[#This Row],[Color DMC]])</f>
        <v>50</v>
      </c>
      <c r="F263" s="4" cm="1">
        <f t="array" ref="F263">rgbb(Tableau1[[#This Row],[Color DMC]])</f>
        <v>70</v>
      </c>
      <c r="G263" s="4">
        <f>((Tableau1[[#This Row],[Rouge]]* 299) + (Tableau1[[#This Row],[Vert]]* 587) + (Tableau1[[#This Row],[Bleu]]*114))</f>
        <v>108492</v>
      </c>
      <c r="H263" s="23">
        <f>VLOOKUP(Tableau1[[#This Row],[DMC]],Feuil4!$A$3:$D$468,4,0)</f>
        <v>2</v>
      </c>
      <c r="I263" s="8" t="str">
        <f>CONCATENATE(Tableau1[[#This Row],[essai 4]],TEXT(Tableau1[[#This Row],[teinte]],"0000000"))</f>
        <v>20108492</v>
      </c>
    </row>
    <row r="264" spans="1:9" x14ac:dyDescent="0.2">
      <c r="A264" s="5">
        <v>335</v>
      </c>
      <c r="B264" s="6" t="s">
        <v>395</v>
      </c>
      <c r="C264" s="229"/>
      <c r="D264" s="4" cm="1">
        <f t="array" ref="D264">rgbr(Tableau1[[#This Row],[Color DMC]])</f>
        <v>214</v>
      </c>
      <c r="E264" s="4" cm="1">
        <f t="array" ref="E264">rgbg(Tableau1[[#This Row],[Color DMC]])</f>
        <v>61</v>
      </c>
      <c r="F264" s="4" cm="1">
        <f t="array" ref="F264">rgbb(Tableau1[[#This Row],[Color DMC]])</f>
        <v>87</v>
      </c>
      <c r="G264" s="4">
        <f>((Tableau1[[#This Row],[Rouge]]* 299) + (Tableau1[[#This Row],[Vert]]* 587) + (Tableau1[[#This Row],[Bleu]]*114))</f>
        <v>109711</v>
      </c>
      <c r="H264" s="8">
        <f>VLOOKUP(Tableau1[[#This Row],[DMC]],Feuil4!$A$3:$D$468,4,0)</f>
        <v>2</v>
      </c>
      <c r="I264" s="8" t="str">
        <f>CONCATENATE(Tableau1[[#This Row],[essai 4]],TEXT(Tableau1[[#This Row],[teinte]],"0000000"))</f>
        <v>20109711</v>
      </c>
    </row>
    <row r="265" spans="1:9" x14ac:dyDescent="0.2">
      <c r="A265" s="9">
        <v>892</v>
      </c>
      <c r="B265" s="5" t="s">
        <v>218</v>
      </c>
      <c r="C265" s="177"/>
      <c r="D265" s="4" cm="1">
        <f t="array" ref="D265">rgbr(Tableau1[[#This Row],[Color DMC]])</f>
        <v>244</v>
      </c>
      <c r="E265" s="4" cm="1">
        <f t="array" ref="E265">rgbg(Tableau1[[#This Row],[Color DMC]])</f>
        <v>71</v>
      </c>
      <c r="F265" s="4" cm="1">
        <f t="array" ref="F265">rgbb(Tableau1[[#This Row],[Color DMC]])</f>
        <v>83</v>
      </c>
      <c r="G265" s="4">
        <f>((Tableau1[[#This Row],[Rouge]]* 299) + (Tableau1[[#This Row],[Vert]]* 587) + (Tableau1[[#This Row],[Bleu]]*114))</f>
        <v>124095</v>
      </c>
      <c r="H265" s="8">
        <f>VLOOKUP(Tableau1[[#This Row],[DMC]],Feuil4!$A$3:$D$468,4,0)</f>
        <v>2</v>
      </c>
      <c r="I265" s="8" t="str">
        <f>CONCATENATE(Tableau1[[#This Row],[essai 4]],TEXT(Tableau1[[#This Row],[teinte]],"0000000"))</f>
        <v>20124095</v>
      </c>
    </row>
    <row r="266" spans="1:9" x14ac:dyDescent="0.2">
      <c r="A266" s="9">
        <v>961</v>
      </c>
      <c r="B266" s="5" t="s">
        <v>169</v>
      </c>
      <c r="C266" s="194"/>
      <c r="D266" s="4" cm="1">
        <f t="array" ref="D266">rgbr(Tableau1[[#This Row],[Color DMC]])</f>
        <v>222</v>
      </c>
      <c r="E266" s="4" cm="1">
        <f t="array" ref="E266">rgbg(Tableau1[[#This Row],[Color DMC]])</f>
        <v>88</v>
      </c>
      <c r="F266" s="4" cm="1">
        <f t="array" ref="F266">rgbb(Tableau1[[#This Row],[Color DMC]])</f>
        <v>108</v>
      </c>
      <c r="G266" s="4">
        <f>((Tableau1[[#This Row],[Rouge]]* 299) + (Tableau1[[#This Row],[Vert]]* 587) + (Tableau1[[#This Row],[Bleu]]*114))</f>
        <v>130346</v>
      </c>
      <c r="H266" s="8">
        <f>VLOOKUP(Tableau1[[#This Row],[DMC]],Feuil4!$A$3:$D$468,4,0)</f>
        <v>2</v>
      </c>
      <c r="I266" s="8" t="str">
        <f>CONCATENATE(Tableau1[[#This Row],[essai 4]],TEXT(Tableau1[[#This Row],[teinte]],"0000000"))</f>
        <v>20130346</v>
      </c>
    </row>
    <row r="267" spans="1:9" x14ac:dyDescent="0.2">
      <c r="A267" s="9">
        <v>956</v>
      </c>
      <c r="B267" s="5" t="s">
        <v>173</v>
      </c>
      <c r="C267" s="157"/>
      <c r="D267" s="4" cm="1">
        <f t="array" ref="D267">rgbr(Tableau1[[#This Row],[Color DMC]])</f>
        <v>247</v>
      </c>
      <c r="E267" s="4" cm="1">
        <f t="array" ref="E267">rgbg(Tableau1[[#This Row],[Color DMC]])</f>
        <v>86</v>
      </c>
      <c r="F267" s="4" cm="1">
        <f t="array" ref="F267">rgbb(Tableau1[[#This Row],[Color DMC]])</f>
        <v>109</v>
      </c>
      <c r="G267" s="4">
        <f>((Tableau1[[#This Row],[Rouge]]* 299) + (Tableau1[[#This Row],[Vert]]* 587) + (Tableau1[[#This Row],[Bleu]]*114))</f>
        <v>136761</v>
      </c>
      <c r="H267" s="8">
        <f>VLOOKUP(Tableau1[[#This Row],[DMC]],Feuil4!$A$3:$D$468,4,0)</f>
        <v>2</v>
      </c>
      <c r="I267" s="8" t="str">
        <f>CONCATENATE(Tableau1[[#This Row],[essai 4]],TEXT(Tableau1[[#This Row],[teinte]],"0000000"))</f>
        <v>20136761</v>
      </c>
    </row>
    <row r="268" spans="1:9" x14ac:dyDescent="0.2">
      <c r="A268" s="9">
        <v>3832</v>
      </c>
      <c r="B268" s="5" t="s">
        <v>34</v>
      </c>
      <c r="C268" s="181"/>
      <c r="D268" s="4" cm="1">
        <f t="array" ref="D268">rgbr(Tableau1[[#This Row],[Color DMC]])</f>
        <v>227</v>
      </c>
      <c r="E268" s="4" cm="1">
        <f t="array" ref="E268">rgbg(Tableau1[[#This Row],[Color DMC]])</f>
        <v>99</v>
      </c>
      <c r="F268" s="4" cm="1">
        <f t="array" ref="F268">rgbb(Tableau1[[#This Row],[Color DMC]])</f>
        <v>112</v>
      </c>
      <c r="G268" s="4">
        <f>((Tableau1[[#This Row],[Rouge]]* 299) + (Tableau1[[#This Row],[Vert]]* 587) + (Tableau1[[#This Row],[Bleu]]*114))</f>
        <v>138754</v>
      </c>
      <c r="H268" s="8">
        <f>VLOOKUP(Tableau1[[#This Row],[DMC]],Feuil4!$A$3:$D$468,4,0)</f>
        <v>2</v>
      </c>
      <c r="I268" s="8" t="str">
        <f>CONCATENATE(Tableau1[[#This Row],[essai 4]],TEXT(Tableau1[[#This Row],[teinte]],"0000000"))</f>
        <v>20138754</v>
      </c>
    </row>
    <row r="269" spans="1:9" x14ac:dyDescent="0.2">
      <c r="A269" s="9">
        <v>899</v>
      </c>
      <c r="B269" s="5" t="s">
        <v>213</v>
      </c>
      <c r="C269" s="161"/>
      <c r="D269" s="20" cm="1">
        <f t="array" ref="D269">rgbr(Tableau1[[#This Row],[Color DMC]])</f>
        <v>234</v>
      </c>
      <c r="E269" s="4" cm="1">
        <f t="array" ref="E269">rgbg(Tableau1[[#This Row],[Color DMC]])</f>
        <v>107</v>
      </c>
      <c r="F269" s="4" cm="1">
        <f t="array" ref="F269">rgbb(Tableau1[[#This Row],[Color DMC]])</f>
        <v>120</v>
      </c>
      <c r="G269" s="4">
        <f>((Tableau1[[#This Row],[Rouge]]* 299) + (Tableau1[[#This Row],[Vert]]* 587) + (Tableau1[[#This Row],[Bleu]]*114))</f>
        <v>146455</v>
      </c>
      <c r="H269" s="8">
        <f>VLOOKUP(Tableau1[[#This Row],[DMC]],Feuil4!$A$3:$D$468,4,0)</f>
        <v>2</v>
      </c>
      <c r="I269" s="8" t="str">
        <f>CONCATENATE(Tableau1[[#This Row],[essai 4]],TEXT(Tableau1[[#This Row],[teinte]],"0000000"))</f>
        <v>20146455</v>
      </c>
    </row>
    <row r="270" spans="1:9" x14ac:dyDescent="0.2">
      <c r="A270" s="9">
        <v>893</v>
      </c>
      <c r="B270" s="5" t="s">
        <v>217</v>
      </c>
      <c r="C270" s="137"/>
      <c r="D270" s="4" cm="1">
        <f t="array" ref="D270">rgbr(Tableau1[[#This Row],[Color DMC]])</f>
        <v>246</v>
      </c>
      <c r="E270" s="4" cm="1">
        <f t="array" ref="E270">rgbg(Tableau1[[#This Row],[Color DMC]])</f>
        <v>104</v>
      </c>
      <c r="F270" s="4" cm="1">
        <f t="array" ref="F270">rgbb(Tableau1[[#This Row],[Color DMC]])</f>
        <v>121</v>
      </c>
      <c r="G270" s="4">
        <f>((Tableau1[[#This Row],[Rouge]]* 299) + (Tableau1[[#This Row],[Vert]]* 587) + (Tableau1[[#This Row],[Bleu]]*114))</f>
        <v>148396</v>
      </c>
      <c r="H270" s="8">
        <f>VLOOKUP(Tableau1[[#This Row],[DMC]],Feuil4!$A$3:$D$468,4,0)</f>
        <v>2</v>
      </c>
      <c r="I270" s="8" t="str">
        <f>CONCATENATE(Tableau1[[#This Row],[essai 4]],TEXT(Tableau1[[#This Row],[teinte]],"0000000"))</f>
        <v>20148396</v>
      </c>
    </row>
    <row r="271" spans="1:9" x14ac:dyDescent="0.2">
      <c r="A271" s="9">
        <v>962</v>
      </c>
      <c r="B271" s="5" t="s">
        <v>168</v>
      </c>
      <c r="C271" s="151"/>
      <c r="D271" s="4" cm="1">
        <f t="array" ref="D271">rgbr(Tableau1[[#This Row],[Color DMC]])</f>
        <v>235</v>
      </c>
      <c r="E271" s="4" cm="1">
        <f t="array" ref="E271">rgbg(Tableau1[[#This Row],[Color DMC]])</f>
        <v>113</v>
      </c>
      <c r="F271" s="4" cm="1">
        <f t="array" ref="F271">rgbb(Tableau1[[#This Row],[Color DMC]])</f>
        <v>131</v>
      </c>
      <c r="G271" s="4">
        <f>((Tableau1[[#This Row],[Rouge]]* 299) + (Tableau1[[#This Row],[Vert]]* 587) + (Tableau1[[#This Row],[Bleu]]*114))</f>
        <v>151530</v>
      </c>
      <c r="H271" s="8">
        <f>VLOOKUP(Tableau1[[#This Row],[DMC]],Feuil4!$A$3:$D$468,4,0)</f>
        <v>2</v>
      </c>
      <c r="I271" s="8" t="str">
        <f>CONCATENATE(Tableau1[[#This Row],[essai 4]],TEXT(Tableau1[[#This Row],[teinte]],"0000000"))</f>
        <v>20151530</v>
      </c>
    </row>
    <row r="272" spans="1:9" x14ac:dyDescent="0.2">
      <c r="A272" s="9">
        <v>3833</v>
      </c>
      <c r="B272" s="5" t="s">
        <v>33</v>
      </c>
      <c r="C272" s="127"/>
      <c r="D272" s="4" cm="1">
        <f t="array" ref="D272">rgbr(Tableau1[[#This Row],[Color DMC]])</f>
        <v>234</v>
      </c>
      <c r="E272" s="4" cm="1">
        <f t="array" ref="E272">rgbg(Tableau1[[#This Row],[Color DMC]])</f>
        <v>139</v>
      </c>
      <c r="F272" s="4" cm="1">
        <f t="array" ref="F272">rgbb(Tableau1[[#This Row],[Color DMC]])</f>
        <v>150</v>
      </c>
      <c r="G272" s="4">
        <f>((Tableau1[[#This Row],[Rouge]]* 299) + (Tableau1[[#This Row],[Vert]]* 587) + (Tableau1[[#This Row],[Bleu]]*114))</f>
        <v>168659</v>
      </c>
      <c r="H272" s="8">
        <f>VLOOKUP(Tableau1[[#This Row],[DMC]],Feuil4!$A$3:$D$468,4,0)</f>
        <v>2</v>
      </c>
      <c r="I272" s="8" t="str">
        <f>CONCATENATE(Tableau1[[#This Row],[essai 4]],TEXT(Tableau1[[#This Row],[teinte]],"0000000"))</f>
        <v>20168659</v>
      </c>
    </row>
    <row r="273" spans="1:9" x14ac:dyDescent="0.2">
      <c r="A273" s="9">
        <v>3326</v>
      </c>
      <c r="B273" s="5" t="s">
        <v>126</v>
      </c>
      <c r="C273" s="89"/>
      <c r="D273" s="4" cm="1">
        <f t="array" ref="D273">rgbr(Tableau1[[#This Row],[Color DMC]])</f>
        <v>249</v>
      </c>
      <c r="E273" s="4" cm="1">
        <f t="array" ref="E273">rgbg(Tableau1[[#This Row],[Color DMC]])</f>
        <v>151</v>
      </c>
      <c r="F273" s="4" cm="1">
        <f t="array" ref="F273">rgbb(Tableau1[[#This Row],[Color DMC]])</f>
        <v>156</v>
      </c>
      <c r="G273" s="4">
        <f>((Tableau1[[#This Row],[Rouge]]* 299) + (Tableau1[[#This Row],[Vert]]* 587) + (Tableau1[[#This Row],[Bleu]]*114))</f>
        <v>180872</v>
      </c>
      <c r="H273" s="8">
        <f>VLOOKUP(Tableau1[[#This Row],[DMC]],Feuil4!$A$3:$D$468,4,0)</f>
        <v>2</v>
      </c>
      <c r="I273" s="8" t="str">
        <f>CONCATENATE(Tableau1[[#This Row],[essai 4]],TEXT(Tableau1[[#This Row],[teinte]],"0000000"))</f>
        <v>20180872</v>
      </c>
    </row>
    <row r="274" spans="1:9" x14ac:dyDescent="0.2">
      <c r="A274" s="9">
        <v>894</v>
      </c>
      <c r="B274" s="5" t="s">
        <v>216</v>
      </c>
      <c r="C274" s="83"/>
      <c r="D274" s="20" cm="1">
        <f t="array" ref="D274">rgbr(Tableau1[[#This Row],[Color DMC]])</f>
        <v>253</v>
      </c>
      <c r="E274" s="4" cm="1">
        <f t="array" ref="E274">rgbg(Tableau1[[#This Row],[Color DMC]])</f>
        <v>149</v>
      </c>
      <c r="F274" s="4" cm="1">
        <f t="array" ref="F274">rgbb(Tableau1[[#This Row],[Color DMC]])</f>
        <v>163</v>
      </c>
      <c r="G274" s="4">
        <f>((Tableau1[[#This Row],[Rouge]]* 299) + (Tableau1[[#This Row],[Vert]]* 587) + (Tableau1[[#This Row],[Bleu]]*114))</f>
        <v>181692</v>
      </c>
      <c r="H274" s="8">
        <f>VLOOKUP(Tableau1[[#This Row],[DMC]],Feuil4!$A$3:$D$468,4,0)</f>
        <v>2</v>
      </c>
      <c r="I274" s="8" t="str">
        <f>CONCATENATE(Tableau1[[#This Row],[essai 4]],TEXT(Tableau1[[#This Row],[teinte]],"0000000"))</f>
        <v>20181692</v>
      </c>
    </row>
    <row r="275" spans="1:9" x14ac:dyDescent="0.2">
      <c r="A275" s="9">
        <v>957</v>
      </c>
      <c r="B275" s="5" t="s">
        <v>172</v>
      </c>
      <c r="C275" s="76"/>
      <c r="D275" s="4" cm="1">
        <f t="array" ref="D275">rgbr(Tableau1[[#This Row],[Color DMC]])</f>
        <v>253</v>
      </c>
      <c r="E275" s="4" cm="1">
        <f t="array" ref="E275">rgbg(Tableau1[[#This Row],[Color DMC]])</f>
        <v>153</v>
      </c>
      <c r="F275" s="4" cm="1">
        <f t="array" ref="F275">rgbb(Tableau1[[#This Row],[Color DMC]])</f>
        <v>175</v>
      </c>
      <c r="G275" s="4">
        <f>((Tableau1[[#This Row],[Rouge]]* 299) + (Tableau1[[#This Row],[Vert]]* 587) + (Tableau1[[#This Row],[Bleu]]*114))</f>
        <v>185408</v>
      </c>
      <c r="H275" s="8">
        <f>VLOOKUP(Tableau1[[#This Row],[DMC]],Feuil4!$A$3:$D$468,4,0)</f>
        <v>2</v>
      </c>
      <c r="I275" s="8" t="str">
        <f>CONCATENATE(Tableau1[[#This Row],[essai 4]],TEXT(Tableau1[[#This Row],[teinte]],"0000000"))</f>
        <v>20185408</v>
      </c>
    </row>
    <row r="276" spans="1:9" x14ac:dyDescent="0.2">
      <c r="A276" s="9">
        <v>3716</v>
      </c>
      <c r="B276" s="5" t="s">
        <v>100</v>
      </c>
      <c r="C276" s="59"/>
      <c r="D276" s="4" cm="1">
        <f t="array" ref="D276">rgbr(Tableau1[[#This Row],[Color DMC]])</f>
        <v>252</v>
      </c>
      <c r="E276" s="4" cm="1">
        <f t="array" ref="E276">rgbg(Tableau1[[#This Row],[Color DMC]])</f>
        <v>175</v>
      </c>
      <c r="F276" s="4" cm="1">
        <f t="array" ref="F276">rgbb(Tableau1[[#This Row],[Color DMC]])</f>
        <v>185</v>
      </c>
      <c r="G276" s="4">
        <f>((Tableau1[[#This Row],[Rouge]]* 299) + (Tableau1[[#This Row],[Vert]]* 587) + (Tableau1[[#This Row],[Bleu]]*114))</f>
        <v>199163</v>
      </c>
      <c r="H276" s="8">
        <f>VLOOKUP(Tableau1[[#This Row],[DMC]],Feuil4!$A$3:$D$468,4,0)</f>
        <v>2</v>
      </c>
      <c r="I276" s="8" t="str">
        <f>CONCATENATE(Tableau1[[#This Row],[essai 4]],TEXT(Tableau1[[#This Row],[teinte]],"0000000"))</f>
        <v>20199163</v>
      </c>
    </row>
    <row r="277" spans="1:9" x14ac:dyDescent="0.2">
      <c r="A277" s="9">
        <v>963</v>
      </c>
      <c r="B277" s="5" t="s">
        <v>167</v>
      </c>
      <c r="C277" s="35"/>
      <c r="D277" s="4" cm="1">
        <f t="array" ref="D277">rgbr(Tableau1[[#This Row],[Color DMC]])</f>
        <v>253</v>
      </c>
      <c r="E277" s="4" cm="1">
        <f t="array" ref="E277">rgbg(Tableau1[[#This Row],[Color DMC]])</f>
        <v>204</v>
      </c>
      <c r="F277" s="4" cm="1">
        <f t="array" ref="F277">rgbb(Tableau1[[#This Row],[Color DMC]])</f>
        <v>209</v>
      </c>
      <c r="G277" s="4">
        <f>((Tableau1[[#This Row],[Rouge]]* 299) + (Tableau1[[#This Row],[Vert]]* 587) + (Tableau1[[#This Row],[Bleu]]*114))</f>
        <v>219221</v>
      </c>
      <c r="H277" s="8">
        <f>VLOOKUP(Tableau1[[#This Row],[DMC]],Feuil4!$A$3:$D$468,4,0)</f>
        <v>2</v>
      </c>
      <c r="I277" s="8" t="str">
        <f>CONCATENATE(Tableau1[[#This Row],[essai 4]],TEXT(Tableau1[[#This Row],[teinte]],"0000000"))</f>
        <v>20219221</v>
      </c>
    </row>
    <row r="278" spans="1:9" x14ac:dyDescent="0.2">
      <c r="A278" s="9">
        <v>818</v>
      </c>
      <c r="B278" s="5" t="s">
        <v>241</v>
      </c>
      <c r="C278" s="24"/>
      <c r="D278" s="4" cm="1">
        <f t="array" ref="D278">rgbr(Tableau1[[#This Row],[Color DMC]])</f>
        <v>254</v>
      </c>
      <c r="E278" s="20" cm="1">
        <f t="array" ref="E278">rgbg(Tableau1[[#This Row],[Color DMC]])</f>
        <v>222</v>
      </c>
      <c r="F278" s="20" cm="1">
        <f t="array" ref="F278">rgbb(Tableau1[[#This Row],[Color DMC]])</f>
        <v>221</v>
      </c>
      <c r="G278" s="20">
        <f>((Tableau1[[#This Row],[Rouge]]* 299) + (Tableau1[[#This Row],[Vert]]* 587) + (Tableau1[[#This Row],[Bleu]]*114))</f>
        <v>231454</v>
      </c>
      <c r="H278" s="8">
        <f>VLOOKUP(Tableau1[[#This Row],[DMC]],Feuil4!$A$3:$D$468,4,0)</f>
        <v>2</v>
      </c>
      <c r="I278" s="8" t="str">
        <f>CONCATENATE(Tableau1[[#This Row],[essai 4]],TEXT(Tableau1[[#This Row],[teinte]],"0000000"))</f>
        <v>20231454</v>
      </c>
    </row>
    <row r="279" spans="1:9" x14ac:dyDescent="0.2">
      <c r="A279" s="9">
        <v>819</v>
      </c>
      <c r="B279" s="5" t="s">
        <v>240</v>
      </c>
      <c r="C279" s="19"/>
      <c r="D279" s="4" cm="1">
        <f t="array" ref="D279">rgbr(Tableau1[[#This Row],[Color DMC]])</f>
        <v>252</v>
      </c>
      <c r="E279" s="20" cm="1">
        <f t="array" ref="E279">rgbg(Tableau1[[#This Row],[Color DMC]])</f>
        <v>235</v>
      </c>
      <c r="F279" s="20" cm="1">
        <f t="array" ref="F279">rgbb(Tableau1[[#This Row],[Color DMC]])</f>
        <v>222</v>
      </c>
      <c r="G279" s="20">
        <f>((Tableau1[[#This Row],[Rouge]]* 299) + (Tableau1[[#This Row],[Vert]]* 587) + (Tableau1[[#This Row],[Bleu]]*114))</f>
        <v>238601</v>
      </c>
      <c r="H279" s="8">
        <f>VLOOKUP(Tableau1[[#This Row],[DMC]],Feuil4!$A$3:$D$468,4,0)</f>
        <v>2</v>
      </c>
      <c r="I279" s="8" t="str">
        <f>CONCATENATE(Tableau1[[#This Row],[essai 4]],TEXT(Tableau1[[#This Row],[teinte]],"0000000"))</f>
        <v>20238601</v>
      </c>
    </row>
    <row r="280" spans="1:9" x14ac:dyDescent="0.2">
      <c r="A280" s="9">
        <v>915</v>
      </c>
      <c r="B280" s="5" t="s">
        <v>201</v>
      </c>
      <c r="C280" s="376"/>
      <c r="D280" s="4" cm="1">
        <f t="array" ref="D280">rgbr(Tableau1[[#This Row],[Color DMC]])</f>
        <v>149</v>
      </c>
      <c r="E280" s="4" cm="1">
        <f t="array" ref="E280">rgbg(Tableau1[[#This Row],[Color DMC]])</f>
        <v>8</v>
      </c>
      <c r="F280" s="4" cm="1">
        <f t="array" ref="F280">rgbb(Tableau1[[#This Row],[Color DMC]])</f>
        <v>90</v>
      </c>
      <c r="G280" s="4">
        <f>((Tableau1[[#This Row],[Rouge]]* 299) + (Tableau1[[#This Row],[Vert]]* 587) + (Tableau1[[#This Row],[Bleu]]*114))</f>
        <v>59507</v>
      </c>
      <c r="H280" s="8">
        <f>VLOOKUP(Tableau1[[#This Row],[DMC]],Feuil4!$A$3:$D$468,4,0)</f>
        <v>3</v>
      </c>
      <c r="I280" s="8" t="str">
        <f>CONCATENATE(Tableau1[[#This Row],[essai 4]],TEXT(Tableau1[[#This Row],[teinte]],"0000000"))</f>
        <v>30059507</v>
      </c>
    </row>
    <row r="281" spans="1:9" x14ac:dyDescent="0.2">
      <c r="A281" s="9">
        <v>3685</v>
      </c>
      <c r="B281" s="5" t="s">
        <v>109</v>
      </c>
      <c r="C281" s="401"/>
      <c r="D281" s="4" cm="1">
        <f t="array" ref="D281">rgbr(Tableau1[[#This Row],[Color DMC]])</f>
        <v>121</v>
      </c>
      <c r="E281" s="4" cm="1">
        <f t="array" ref="E281">rgbg(Tableau1[[#This Row],[Color DMC]])</f>
        <v>38</v>
      </c>
      <c r="F281" s="4" cm="1">
        <f t="array" ref="F281">rgbb(Tableau1[[#This Row],[Color DMC]])</f>
        <v>59</v>
      </c>
      <c r="G281" s="4">
        <f>((Tableau1[[#This Row],[Rouge]]* 299) + (Tableau1[[#This Row],[Vert]]* 587) + (Tableau1[[#This Row],[Bleu]]*114))</f>
        <v>65211</v>
      </c>
      <c r="H281" s="8">
        <f>VLOOKUP(Tableau1[[#This Row],[DMC]],Feuil4!$A$3:$D$468,4,0)</f>
        <v>3</v>
      </c>
      <c r="I281" s="8" t="str">
        <f>CONCATENATE(Tableau1[[#This Row],[essai 4]],TEXT(Tableau1[[#This Row],[teinte]],"0000000"))</f>
        <v>30065211</v>
      </c>
    </row>
    <row r="282" spans="1:9" x14ac:dyDescent="0.2">
      <c r="A282" s="5">
        <v>150</v>
      </c>
      <c r="B282" s="6" t="s">
        <v>309</v>
      </c>
      <c r="C282" s="287"/>
      <c r="D282" s="4" cm="1">
        <f t="array" ref="D282">rgbr(Tableau1[[#This Row],[Color DMC]])</f>
        <v>207</v>
      </c>
      <c r="E282" s="4" cm="1">
        <f t="array" ref="E282">rgbg(Tableau1[[#This Row],[Color DMC]])</f>
        <v>0</v>
      </c>
      <c r="F282" s="4" cm="1">
        <f t="array" ref="F282">rgbb(Tableau1[[#This Row],[Color DMC]])</f>
        <v>83</v>
      </c>
      <c r="G282" s="4">
        <f>((Tableau1[[#This Row],[Rouge]]* 299) + (Tableau1[[#This Row],[Vert]]* 587) + (Tableau1[[#This Row],[Bleu]]*114))</f>
        <v>71355</v>
      </c>
      <c r="H282" s="8">
        <f>VLOOKUP(Tableau1[[#This Row],[DMC]],Feuil4!$A$3:$D$468,4,0)</f>
        <v>3</v>
      </c>
      <c r="I282" s="8" t="str">
        <f>CONCATENATE(Tableau1[[#This Row],[essai 4]],TEXT(Tableau1[[#This Row],[teinte]],"0000000"))</f>
        <v>30071355</v>
      </c>
    </row>
    <row r="283" spans="1:9" x14ac:dyDescent="0.2">
      <c r="A283" s="9">
        <v>3803</v>
      </c>
      <c r="B283" s="5" t="s">
        <v>63</v>
      </c>
      <c r="C283" s="377"/>
      <c r="D283" s="4" cm="1">
        <f t="array" ref="D283">rgbr(Tableau1[[#This Row],[Color DMC]])</f>
        <v>135</v>
      </c>
      <c r="E283" s="4" cm="1">
        <f t="array" ref="E283">rgbg(Tableau1[[#This Row],[Color DMC]])</f>
        <v>42</v>
      </c>
      <c r="F283" s="4" cm="1">
        <f t="array" ref="F283">rgbb(Tableau1[[#This Row],[Color DMC]])</f>
        <v>67</v>
      </c>
      <c r="G283" s="4">
        <f>((Tableau1[[#This Row],[Rouge]]* 299) + (Tableau1[[#This Row],[Vert]]* 587) + (Tableau1[[#This Row],[Bleu]]*114))</f>
        <v>72657</v>
      </c>
      <c r="H283" s="8">
        <f>VLOOKUP(Tableau1[[#This Row],[DMC]],Feuil4!$A$3:$D$468,4,0)</f>
        <v>3</v>
      </c>
      <c r="I283" s="8" t="str">
        <f>CONCATENATE(Tableau1[[#This Row],[essai 4]],TEXT(Tableau1[[#This Row],[teinte]],"0000000"))</f>
        <v>30072657</v>
      </c>
    </row>
    <row r="284" spans="1:9" x14ac:dyDescent="0.2">
      <c r="A284" s="9">
        <v>917</v>
      </c>
      <c r="B284" s="5" t="s">
        <v>200</v>
      </c>
      <c r="C284" s="335"/>
      <c r="D284" s="4" cm="1">
        <f t="array" ref="D284">rgbr(Tableau1[[#This Row],[Color DMC]])</f>
        <v>172</v>
      </c>
      <c r="E284" s="4" cm="1">
        <f t="array" ref="E284">rgbg(Tableau1[[#This Row],[Color DMC]])</f>
        <v>16</v>
      </c>
      <c r="F284" s="4" cm="1">
        <f t="array" ref="F284">rgbb(Tableau1[[#This Row],[Color DMC]])</f>
        <v>113</v>
      </c>
      <c r="G284" s="4">
        <f>((Tableau1[[#This Row],[Rouge]]* 299) + (Tableau1[[#This Row],[Vert]]* 587) + (Tableau1[[#This Row],[Bleu]]*114))</f>
        <v>73702</v>
      </c>
      <c r="H284" s="8">
        <f>VLOOKUP(Tableau1[[#This Row],[DMC]],Feuil4!$A$3:$D$468,4,0)</f>
        <v>3</v>
      </c>
      <c r="I284" s="8" t="str">
        <f>CONCATENATE(Tableau1[[#This Row],[essai 4]],TEXT(Tableau1[[#This Row],[teinte]],"0000000"))</f>
        <v>30073702</v>
      </c>
    </row>
    <row r="285" spans="1:9" x14ac:dyDescent="0.2">
      <c r="A285" s="9">
        <v>600</v>
      </c>
      <c r="B285" s="5" t="s">
        <v>329</v>
      </c>
      <c r="C285" s="292"/>
      <c r="D285" s="4" cm="1">
        <f t="array" ref="D285">rgbr(Tableau1[[#This Row],[Color DMC]])</f>
        <v>191</v>
      </c>
      <c r="E285" s="4" cm="1">
        <f t="array" ref="E285">rgbg(Tableau1[[#This Row],[Color DMC]])</f>
        <v>28</v>
      </c>
      <c r="F285" s="4" cm="1">
        <f t="array" ref="F285">rgbb(Tableau1[[#This Row],[Color DMC]])</f>
        <v>72</v>
      </c>
      <c r="G285" s="4">
        <f>((Tableau1[[#This Row],[Rouge]]* 299) + (Tableau1[[#This Row],[Vert]]* 587) + (Tableau1[[#This Row],[Bleu]]*114))</f>
        <v>81753</v>
      </c>
      <c r="H285" s="8">
        <f>VLOOKUP(Tableau1[[#This Row],[DMC]],Feuil4!$A$3:$D$468,4,0)</f>
        <v>3</v>
      </c>
      <c r="I285" s="8" t="str">
        <f>CONCATENATE(Tableau1[[#This Row],[essai 4]],TEXT(Tableau1[[#This Row],[teinte]],"0000000"))</f>
        <v>30081753</v>
      </c>
    </row>
    <row r="286" spans="1:9" x14ac:dyDescent="0.2">
      <c r="A286" s="9">
        <v>3350</v>
      </c>
      <c r="B286" s="5" t="s">
        <v>118</v>
      </c>
      <c r="C286" s="306"/>
      <c r="D286" s="4" cm="1">
        <f t="array" ref="D286">rgbr(Tableau1[[#This Row],[Color DMC]])</f>
        <v>170</v>
      </c>
      <c r="E286" s="4" cm="1">
        <f t="array" ref="E286">rgbg(Tableau1[[#This Row],[Color DMC]])</f>
        <v>57</v>
      </c>
      <c r="F286" s="4" cm="1">
        <f t="array" ref="F286">rgbb(Tableau1[[#This Row],[Color DMC]])</f>
        <v>73</v>
      </c>
      <c r="G286" s="4">
        <f>((Tableau1[[#This Row],[Rouge]]* 299) + (Tableau1[[#This Row],[Vert]]* 587) + (Tableau1[[#This Row],[Bleu]]*114))</f>
        <v>92611</v>
      </c>
      <c r="H286" s="8">
        <f>VLOOKUP(Tableau1[[#This Row],[DMC]],Feuil4!$A$3:$D$468,4,0)</f>
        <v>3</v>
      </c>
      <c r="I286" s="448" t="str">
        <f>CONCATENATE(Tableau1[[#This Row],[essai 4]],TEXT(Tableau1[[#This Row],[teinte]],"0000000"))</f>
        <v>30092611</v>
      </c>
    </row>
    <row r="287" spans="1:9" x14ac:dyDescent="0.2">
      <c r="A287" s="9">
        <v>601</v>
      </c>
      <c r="B287" s="5" t="s">
        <v>328</v>
      </c>
      <c r="C287" s="269"/>
      <c r="D287" s="4" cm="1">
        <f t="array" ref="D287">rgbr(Tableau1[[#This Row],[Color DMC]])</f>
        <v>198</v>
      </c>
      <c r="E287" s="4" cm="1">
        <f t="array" ref="E287">rgbg(Tableau1[[#This Row],[Color DMC]])</f>
        <v>42</v>
      </c>
      <c r="F287" s="4" cm="1">
        <f t="array" ref="F287">rgbb(Tableau1[[#This Row],[Color DMC]])</f>
        <v>83</v>
      </c>
      <c r="G287" s="4">
        <f>((Tableau1[[#This Row],[Rouge]]* 299) + (Tableau1[[#This Row],[Vert]]* 587) + (Tableau1[[#This Row],[Bleu]]*114))</f>
        <v>93318</v>
      </c>
      <c r="H287" s="8">
        <f>VLOOKUP(Tableau1[[#This Row],[DMC]],Feuil4!$A$3:$D$468,4,0)</f>
        <v>3</v>
      </c>
      <c r="I287" s="8" t="str">
        <f>CONCATENATE(Tableau1[[#This Row],[essai 4]],TEXT(Tableau1[[#This Row],[teinte]],"0000000"))</f>
        <v>30093318</v>
      </c>
    </row>
    <row r="288" spans="1:9" x14ac:dyDescent="0.2">
      <c r="A288" s="9">
        <v>718</v>
      </c>
      <c r="B288" s="5" t="s">
        <v>298</v>
      </c>
      <c r="C288" s="260"/>
      <c r="D288" s="4" cm="1">
        <f t="array" ref="D288">rgbr(Tableau1[[#This Row],[Color DMC]])</f>
        <v>203</v>
      </c>
      <c r="E288" s="4" cm="1">
        <f t="array" ref="E288">rgbg(Tableau1[[#This Row],[Color DMC]])</f>
        <v>32</v>
      </c>
      <c r="F288" s="4" cm="1">
        <f t="array" ref="F288">rgbb(Tableau1[[#This Row],[Color DMC]])</f>
        <v>137</v>
      </c>
      <c r="G288" s="4">
        <f>((Tableau1[[#This Row],[Rouge]]* 299) + (Tableau1[[#This Row],[Vert]]* 587) + (Tableau1[[#This Row],[Bleu]]*114))</f>
        <v>95099</v>
      </c>
      <c r="H288" s="8">
        <f>VLOOKUP(Tableau1[[#This Row],[DMC]],Feuil4!$A$3:$D$468,4,0)</f>
        <v>3</v>
      </c>
      <c r="I288" s="8" t="str">
        <f>CONCATENATE(Tableau1[[#This Row],[essai 4]],TEXT(Tableau1[[#This Row],[teinte]],"0000000"))</f>
        <v>30095099</v>
      </c>
    </row>
    <row r="289" spans="1:9" x14ac:dyDescent="0.2">
      <c r="A289" s="9">
        <v>3804</v>
      </c>
      <c r="B289" s="5" t="s">
        <v>62</v>
      </c>
      <c r="C289" s="256"/>
      <c r="D289" s="4" cm="1">
        <f t="array" ref="D289">rgbr(Tableau1[[#This Row],[Color DMC]])</f>
        <v>206</v>
      </c>
      <c r="E289" s="4" cm="1">
        <f t="array" ref="E289">rgbg(Tableau1[[#This Row],[Color DMC]])</f>
        <v>43</v>
      </c>
      <c r="F289" s="4" cm="1">
        <f t="array" ref="F289">rgbb(Tableau1[[#This Row],[Color DMC]])</f>
        <v>99</v>
      </c>
      <c r="G289" s="4">
        <f>((Tableau1[[#This Row],[Rouge]]* 299) + (Tableau1[[#This Row],[Vert]]* 587) + (Tableau1[[#This Row],[Bleu]]*114))</f>
        <v>98121</v>
      </c>
      <c r="H289" s="8">
        <f>VLOOKUP(Tableau1[[#This Row],[DMC]],Feuil4!$A$3:$D$468,4,0)</f>
        <v>3</v>
      </c>
      <c r="I289" s="8" t="str">
        <f>CONCATENATE(Tableau1[[#This Row],[essai 4]],TEXT(Tableau1[[#This Row],[teinte]],"0000000"))</f>
        <v>30098121</v>
      </c>
    </row>
    <row r="290" spans="1:9" x14ac:dyDescent="0.2">
      <c r="A290" s="9">
        <v>3687</v>
      </c>
      <c r="B290" s="5" t="s">
        <v>108</v>
      </c>
      <c r="C290" s="275"/>
      <c r="D290" s="4" cm="1">
        <f t="array" ref="D290">rgbr(Tableau1[[#This Row],[Color DMC]])</f>
        <v>181</v>
      </c>
      <c r="E290" s="4" cm="1">
        <f t="array" ref="E290">rgbg(Tableau1[[#This Row],[Color DMC]])</f>
        <v>69</v>
      </c>
      <c r="F290" s="4" cm="1">
        <f t="array" ref="F290">rgbb(Tableau1[[#This Row],[Color DMC]])</f>
        <v>93</v>
      </c>
      <c r="G290" s="4">
        <f>((Tableau1[[#This Row],[Rouge]]* 299) + (Tableau1[[#This Row],[Vert]]* 587) + (Tableau1[[#This Row],[Bleu]]*114))</f>
        <v>105224</v>
      </c>
      <c r="H290" s="8">
        <f>VLOOKUP(Tableau1[[#This Row],[DMC]],Feuil4!$A$3:$D$468,4,0)</f>
        <v>3</v>
      </c>
      <c r="I290" s="8" t="str">
        <f>CONCATENATE(Tableau1[[#This Row],[essai 4]],TEXT(Tableau1[[#This Row],[teinte]],"0000000"))</f>
        <v>30105224</v>
      </c>
    </row>
    <row r="291" spans="1:9" x14ac:dyDescent="0.2">
      <c r="A291" s="9">
        <v>602</v>
      </c>
      <c r="B291" s="5" t="s">
        <v>327</v>
      </c>
      <c r="C291" s="226"/>
      <c r="D291" s="4" cm="1">
        <f t="array" ref="D291">rgbr(Tableau1[[#This Row],[Color DMC]])</f>
        <v>214</v>
      </c>
      <c r="E291" s="4" cm="1">
        <f t="array" ref="E291">rgbg(Tableau1[[#This Row],[Color DMC]])</f>
        <v>63</v>
      </c>
      <c r="F291" s="4" cm="1">
        <f t="array" ref="F291">rgbb(Tableau1[[#This Row],[Color DMC]])</f>
        <v>104</v>
      </c>
      <c r="G291" s="4">
        <f>((Tableau1[[#This Row],[Rouge]]* 299) + (Tableau1[[#This Row],[Vert]]* 587) + (Tableau1[[#This Row],[Bleu]]*114))</f>
        <v>112823</v>
      </c>
      <c r="H291" s="8">
        <f>VLOOKUP(Tableau1[[#This Row],[DMC]],Feuil4!$A$3:$D$468,4,0)</f>
        <v>3</v>
      </c>
      <c r="I291" s="8" t="str">
        <f>CONCATENATE(Tableau1[[#This Row],[essai 4]],TEXT(Tableau1[[#This Row],[teinte]],"0000000"))</f>
        <v>30112823</v>
      </c>
    </row>
    <row r="292" spans="1:9" x14ac:dyDescent="0.2">
      <c r="A292" s="9">
        <v>3731</v>
      </c>
      <c r="B292" s="5" t="s">
        <v>95</v>
      </c>
      <c r="C292" s="250"/>
      <c r="D292" s="4" cm="1">
        <f t="array" ref="D292">rgbr(Tableau1[[#This Row],[Color DMC]])</f>
        <v>195</v>
      </c>
      <c r="E292" s="4" cm="1">
        <f t="array" ref="E292">rgbg(Tableau1[[#This Row],[Color DMC]])</f>
        <v>76</v>
      </c>
      <c r="F292" s="4" cm="1">
        <f t="array" ref="F292">rgbb(Tableau1[[#This Row],[Color DMC]])</f>
        <v>92</v>
      </c>
      <c r="G292" s="4">
        <f>((Tableau1[[#This Row],[Rouge]]* 299) + (Tableau1[[#This Row],[Vert]]* 587) + (Tableau1[[#This Row],[Bleu]]*114))</f>
        <v>113405</v>
      </c>
      <c r="H292" s="8">
        <f>VLOOKUP(Tableau1[[#This Row],[DMC]],Feuil4!$A$3:$D$468,4,0)</f>
        <v>3</v>
      </c>
      <c r="I292" s="8" t="str">
        <f>CONCATENATE(Tableau1[[#This Row],[essai 4]],TEXT(Tableau1[[#This Row],[teinte]],"0000000"))</f>
        <v>30113405</v>
      </c>
    </row>
    <row r="293" spans="1:9" x14ac:dyDescent="0.2">
      <c r="A293" s="9">
        <v>3805</v>
      </c>
      <c r="B293" s="5" t="s">
        <v>61</v>
      </c>
      <c r="C293" s="213"/>
      <c r="D293" s="4" cm="1">
        <f t="array" ref="D293">rgbr(Tableau1[[#This Row],[Color DMC]])</f>
        <v>223</v>
      </c>
      <c r="E293" s="4" cm="1">
        <f t="array" ref="E293">rgbg(Tableau1[[#This Row],[Color DMC]])</f>
        <v>60</v>
      </c>
      <c r="F293" s="4" cm="1">
        <f t="array" ref="F293">rgbb(Tableau1[[#This Row],[Color DMC]])</f>
        <v>115</v>
      </c>
      <c r="G293" s="4">
        <f>((Tableau1[[#This Row],[Rouge]]* 299) + (Tableau1[[#This Row],[Vert]]* 587) + (Tableau1[[#This Row],[Bleu]]*114))</f>
        <v>115007</v>
      </c>
      <c r="H293" s="8">
        <f>VLOOKUP(Tableau1[[#This Row],[DMC]],Feuil4!$A$3:$D$468,4,0)</f>
        <v>3</v>
      </c>
      <c r="I293" s="8" t="str">
        <f>CONCATENATE(Tableau1[[#This Row],[essai 4]],TEXT(Tableau1[[#This Row],[teinte]],"0000000"))</f>
        <v>30115007</v>
      </c>
    </row>
    <row r="294" spans="1:9" x14ac:dyDescent="0.2">
      <c r="A294" s="9">
        <v>3607</v>
      </c>
      <c r="B294" s="5" t="s">
        <v>112</v>
      </c>
      <c r="C294" s="203"/>
      <c r="D294" s="4" cm="1">
        <f t="array" ref="D294">rgbr(Tableau1[[#This Row],[Color DMC]])</f>
        <v>217</v>
      </c>
      <c r="E294" s="4" cm="1">
        <f t="array" ref="E294">rgbg(Tableau1[[#This Row],[Color DMC]])</f>
        <v>76</v>
      </c>
      <c r="F294" s="4" cm="1">
        <f t="array" ref="F294">rgbb(Tableau1[[#This Row],[Color DMC]])</f>
        <v>157</v>
      </c>
      <c r="G294" s="4">
        <f>((Tableau1[[#This Row],[Rouge]]* 299) + (Tableau1[[#This Row],[Vert]]* 587) + (Tableau1[[#This Row],[Bleu]]*114))</f>
        <v>127393</v>
      </c>
      <c r="H294" s="8">
        <f>VLOOKUP(Tableau1[[#This Row],[DMC]],Feuil4!$A$3:$D$468,4,0)</f>
        <v>3</v>
      </c>
      <c r="I294" s="8" t="str">
        <f>CONCATENATE(Tableau1[[#This Row],[essai 4]],TEXT(Tableau1[[#This Row],[teinte]],"0000000"))</f>
        <v>30127393</v>
      </c>
    </row>
    <row r="295" spans="1:9" x14ac:dyDescent="0.2">
      <c r="A295" s="9">
        <v>603</v>
      </c>
      <c r="B295" s="5" t="s">
        <v>326</v>
      </c>
      <c r="C295" s="165"/>
      <c r="D295" s="4" cm="1">
        <f t="array" ref="D295">rgbr(Tableau1[[#This Row],[Color DMC]])</f>
        <v>237</v>
      </c>
      <c r="E295" s="4" cm="1">
        <f t="array" ref="E295">rgbg(Tableau1[[#This Row],[Color DMC]])</f>
        <v>93</v>
      </c>
      <c r="F295" s="4" cm="1">
        <f t="array" ref="F295">rgbb(Tableau1[[#This Row],[Color DMC]])</f>
        <v>132</v>
      </c>
      <c r="G295" s="4">
        <f>((Tableau1[[#This Row],[Rouge]]* 299) + (Tableau1[[#This Row],[Vert]]* 587) + (Tableau1[[#This Row],[Bleu]]*114))</f>
        <v>140502</v>
      </c>
      <c r="H295" s="8">
        <f>VLOOKUP(Tableau1[[#This Row],[DMC]],Feuil4!$A$3:$D$468,4,0)</f>
        <v>3</v>
      </c>
      <c r="I295" s="8" t="str">
        <f>CONCATENATE(Tableau1[[#This Row],[essai 4]],TEXT(Tableau1[[#This Row],[teinte]],"0000000"))</f>
        <v>30140502</v>
      </c>
    </row>
    <row r="296" spans="1:9" x14ac:dyDescent="0.2">
      <c r="A296" s="9">
        <v>3806</v>
      </c>
      <c r="B296" s="5" t="s">
        <v>60</v>
      </c>
      <c r="C296" s="159"/>
      <c r="D296" s="4" cm="1">
        <f t="array" ref="D296">rgbr(Tableau1[[#This Row],[Color DMC]])</f>
        <v>241</v>
      </c>
      <c r="E296" s="4" cm="1">
        <f t="array" ref="E296">rgbg(Tableau1[[#This Row],[Color DMC]])</f>
        <v>90</v>
      </c>
      <c r="F296" s="4" cm="1">
        <f t="array" ref="F296">rgbb(Tableau1[[#This Row],[Color DMC]])</f>
        <v>145</v>
      </c>
      <c r="G296" s="4">
        <f>((Tableau1[[#This Row],[Rouge]]* 299) + (Tableau1[[#This Row],[Vert]]* 587) + (Tableau1[[#This Row],[Bleu]]*114))</f>
        <v>141419</v>
      </c>
      <c r="H296" s="8">
        <f>VLOOKUP(Tableau1[[#This Row],[DMC]],Feuil4!$A$3:$D$468,4,0)</f>
        <v>3</v>
      </c>
      <c r="I296" s="8" t="str">
        <f>CONCATENATE(Tableau1[[#This Row],[essai 4]],TEXT(Tableau1[[#This Row],[teinte]],"0000000"))</f>
        <v>30141419</v>
      </c>
    </row>
    <row r="297" spans="1:9" x14ac:dyDescent="0.2">
      <c r="A297" s="9">
        <v>3688</v>
      </c>
      <c r="B297" s="172" t="s">
        <v>107</v>
      </c>
      <c r="C297" s="173"/>
      <c r="D297" s="4" cm="1">
        <f t="array" ref="D297">rgbr(Tableau1[[#This Row],[Color DMC]])</f>
        <v>220</v>
      </c>
      <c r="E297" s="4" cm="1">
        <f t="array" ref="E297">rgbg(Tableau1[[#This Row],[Color DMC]])</f>
        <v>124</v>
      </c>
      <c r="F297" s="4" cm="1">
        <f t="array" ref="F297">rgbb(Tableau1[[#This Row],[Color DMC]])</f>
        <v>134</v>
      </c>
      <c r="G297" s="4">
        <f>((Tableau1[[#This Row],[Rouge]]* 299) + (Tableau1[[#This Row],[Vert]]* 587) + (Tableau1[[#This Row],[Bleu]]*114))</f>
        <v>153844</v>
      </c>
      <c r="H297" s="8">
        <f>VLOOKUP(Tableau1[[#This Row],[DMC]],Feuil4!$A$3:$D$468,4,0)</f>
        <v>3</v>
      </c>
      <c r="I297" s="8" t="str">
        <f>CONCATENATE(Tableau1[[#This Row],[essai 4]],TEXT(Tableau1[[#This Row],[teinte]],"0000000"))</f>
        <v>30153844</v>
      </c>
    </row>
    <row r="298" spans="1:9" x14ac:dyDescent="0.2">
      <c r="A298" s="9">
        <v>3733</v>
      </c>
      <c r="B298" s="5" t="s">
        <v>94</v>
      </c>
      <c r="C298" s="140"/>
      <c r="D298" s="4" cm="1">
        <f t="array" ref="D298">rgbr(Tableau1[[#This Row],[Color DMC]])</f>
        <v>234</v>
      </c>
      <c r="E298" s="4" cm="1">
        <f t="array" ref="E298">rgbg(Tableau1[[#This Row],[Color DMC]])</f>
        <v>126</v>
      </c>
      <c r="F298" s="4" cm="1">
        <f t="array" ref="F298">rgbb(Tableau1[[#This Row],[Color DMC]])</f>
        <v>134</v>
      </c>
      <c r="G298" s="4">
        <f>((Tableau1[[#This Row],[Rouge]]* 299) + (Tableau1[[#This Row],[Vert]]* 587) + (Tableau1[[#This Row],[Bleu]]*114))</f>
        <v>159204</v>
      </c>
      <c r="H298" s="8">
        <f>VLOOKUP(Tableau1[[#This Row],[DMC]],Feuil4!$A$3:$D$468,4,0)</f>
        <v>3</v>
      </c>
      <c r="I298" s="8" t="str">
        <f>CONCATENATE(Tableau1[[#This Row],[essai 4]],TEXT(Tableau1[[#This Row],[teinte]],"0000000"))</f>
        <v>30159204</v>
      </c>
    </row>
    <row r="299" spans="1:9" x14ac:dyDescent="0.2">
      <c r="A299" s="9">
        <v>3608</v>
      </c>
      <c r="B299" s="5" t="s">
        <v>111</v>
      </c>
      <c r="C299" s="126"/>
      <c r="D299" s="4" cm="1">
        <f t="array" ref="D299">rgbr(Tableau1[[#This Row],[Color DMC]])</f>
        <v>236</v>
      </c>
      <c r="E299" s="4" cm="1">
        <f t="array" ref="E299">rgbg(Tableau1[[#This Row],[Color DMC]])</f>
        <v>129</v>
      </c>
      <c r="F299" s="4" cm="1">
        <f t="array" ref="F299">rgbb(Tableau1[[#This Row],[Color DMC]])</f>
        <v>190</v>
      </c>
      <c r="G299" s="4">
        <f>((Tableau1[[#This Row],[Rouge]]* 299) + (Tableau1[[#This Row],[Vert]]* 587) + (Tableau1[[#This Row],[Bleu]]*114))</f>
        <v>167947</v>
      </c>
      <c r="H299" s="8">
        <f>VLOOKUP(Tableau1[[#This Row],[DMC]],Feuil4!$A$3:$D$468,4,0)</f>
        <v>3</v>
      </c>
      <c r="I299" s="8" t="str">
        <f>CONCATENATE(Tableau1[[#This Row],[essai 4]],TEXT(Tableau1[[#This Row],[teinte]],"0000000"))</f>
        <v>30167947</v>
      </c>
    </row>
    <row r="300" spans="1:9" x14ac:dyDescent="0.2">
      <c r="A300" s="9">
        <v>604</v>
      </c>
      <c r="B300" s="5" t="s">
        <v>325</v>
      </c>
      <c r="C300" s="92"/>
      <c r="D300" s="4" cm="1">
        <f t="array" ref="D300">rgbr(Tableau1[[#This Row],[Color DMC]])</f>
        <v>247</v>
      </c>
      <c r="E300" s="4" cm="1">
        <f t="array" ref="E300">rgbg(Tableau1[[#This Row],[Color DMC]])</f>
        <v>147</v>
      </c>
      <c r="F300" s="4" cm="1">
        <f t="array" ref="F300">rgbb(Tableau1[[#This Row],[Color DMC]])</f>
        <v>178</v>
      </c>
      <c r="G300" s="4">
        <f>((Tableau1[[#This Row],[Rouge]]* 299) + (Tableau1[[#This Row],[Vert]]* 587) + (Tableau1[[#This Row],[Bleu]]*114))</f>
        <v>180434</v>
      </c>
      <c r="H300" s="8">
        <f>VLOOKUP(Tableau1[[#This Row],[DMC]],Feuil4!$A$3:$D$468,4,0)</f>
        <v>3</v>
      </c>
      <c r="I300" s="8" t="str">
        <f>CONCATENATE(Tableau1[[#This Row],[essai 4]],TEXT(Tableau1[[#This Row],[teinte]],"0000000"))</f>
        <v>30180434</v>
      </c>
    </row>
    <row r="301" spans="1:9" x14ac:dyDescent="0.2">
      <c r="A301" s="9">
        <v>3354</v>
      </c>
      <c r="B301" s="5" t="s">
        <v>117</v>
      </c>
      <c r="C301" s="93"/>
      <c r="D301" s="4" cm="1">
        <f t="array" ref="D301">rgbr(Tableau1[[#This Row],[Color DMC]])</f>
        <v>239</v>
      </c>
      <c r="E301" s="4" cm="1">
        <f t="array" ref="E301">rgbg(Tableau1[[#This Row],[Color DMC]])</f>
        <v>165</v>
      </c>
      <c r="F301" s="4" cm="1">
        <f t="array" ref="F301">rgbb(Tableau1[[#This Row],[Color DMC]])</f>
        <v>172</v>
      </c>
      <c r="G301" s="4">
        <f>((Tableau1[[#This Row],[Rouge]]* 299) + (Tableau1[[#This Row],[Vert]]* 587) + (Tableau1[[#This Row],[Bleu]]*114))</f>
        <v>187924</v>
      </c>
      <c r="H301" s="8">
        <f>VLOOKUP(Tableau1[[#This Row],[DMC]],Feuil4!$A$3:$D$468,4,0)</f>
        <v>3</v>
      </c>
      <c r="I301" s="8" t="str">
        <f>CONCATENATE(Tableau1[[#This Row],[essai 4]],TEXT(Tableau1[[#This Row],[teinte]],"0000000"))</f>
        <v>30187924</v>
      </c>
    </row>
    <row r="302" spans="1:9" x14ac:dyDescent="0.2">
      <c r="A302" s="9">
        <v>605</v>
      </c>
      <c r="B302" s="5" t="s">
        <v>324</v>
      </c>
      <c r="C302" s="62"/>
      <c r="D302" s="4" cm="1">
        <f t="array" ref="D302">rgbr(Tableau1[[#This Row],[Color DMC]])</f>
        <v>251</v>
      </c>
      <c r="E302" s="4" cm="1">
        <f t="array" ref="E302">rgbg(Tableau1[[#This Row],[Color DMC]])</f>
        <v>172</v>
      </c>
      <c r="F302" s="4" cm="1">
        <f t="array" ref="F302">rgbb(Tableau1[[#This Row],[Color DMC]])</f>
        <v>196</v>
      </c>
      <c r="G302" s="4">
        <f>((Tableau1[[#This Row],[Rouge]]* 299) + (Tableau1[[#This Row],[Vert]]* 587) + (Tableau1[[#This Row],[Bleu]]*114))</f>
        <v>198357</v>
      </c>
      <c r="H302" s="8">
        <f>VLOOKUP(Tableau1[[#This Row],[DMC]],Feuil4!$A$3:$D$468,4,0)</f>
        <v>3</v>
      </c>
      <c r="I302" s="8" t="str">
        <f>CONCATENATE(Tableau1[[#This Row],[essai 4]],TEXT(Tableau1[[#This Row],[teinte]],"0000000"))</f>
        <v>30198357</v>
      </c>
    </row>
    <row r="303" spans="1:9" x14ac:dyDescent="0.2">
      <c r="A303" s="9">
        <v>3609</v>
      </c>
      <c r="B303" s="5" t="s">
        <v>110</v>
      </c>
      <c r="C303" s="63"/>
      <c r="D303" s="4" cm="1">
        <f t="array" ref="D303">rgbr(Tableau1[[#This Row],[Color DMC]])</f>
        <v>246</v>
      </c>
      <c r="E303" s="4" cm="1">
        <f t="array" ref="E303">rgbg(Tableau1[[#This Row],[Color DMC]])</f>
        <v>176</v>
      </c>
      <c r="F303" s="4" cm="1">
        <f t="array" ref="F303">rgbb(Tableau1[[#This Row],[Color DMC]])</f>
        <v>223</v>
      </c>
      <c r="G303" s="4">
        <f>((Tableau1[[#This Row],[Rouge]]* 299) + (Tableau1[[#This Row],[Vert]]* 587) + (Tableau1[[#This Row],[Bleu]]*114))</f>
        <v>202288</v>
      </c>
      <c r="H303" s="8">
        <f>VLOOKUP(Tableau1[[#This Row],[DMC]],Feuil4!$A$3:$D$468,4,0)</f>
        <v>3</v>
      </c>
      <c r="I303" s="8" t="str">
        <f>CONCATENATE(Tableau1[[#This Row],[essai 4]],TEXT(Tableau1[[#This Row],[teinte]],"0000000"))</f>
        <v>30202288</v>
      </c>
    </row>
    <row r="304" spans="1:9" x14ac:dyDescent="0.2">
      <c r="A304" s="9">
        <v>3689</v>
      </c>
      <c r="B304" s="5" t="s">
        <v>106</v>
      </c>
      <c r="C304" s="55"/>
      <c r="D304" s="4" cm="1">
        <f t="array" ref="D304">rgbr(Tableau1[[#This Row],[Color DMC]])</f>
        <v>248</v>
      </c>
      <c r="E304" s="4" cm="1">
        <f t="array" ref="E304">rgbg(Tableau1[[#This Row],[Color DMC]])</f>
        <v>187</v>
      </c>
      <c r="F304" s="4" cm="1">
        <f t="array" ref="F304">rgbb(Tableau1[[#This Row],[Color DMC]])</f>
        <v>200</v>
      </c>
      <c r="G304" s="4">
        <f>((Tableau1[[#This Row],[Rouge]]* 299) + (Tableau1[[#This Row],[Vert]]* 587) + (Tableau1[[#This Row],[Bleu]]*114))</f>
        <v>206721</v>
      </c>
      <c r="H304" s="8">
        <f>VLOOKUP(Tableau1[[#This Row],[DMC]],Feuil4!$A$3:$D$468,4,0)</f>
        <v>3</v>
      </c>
      <c r="I304" s="8" t="str">
        <f>CONCATENATE(Tableau1[[#This Row],[essai 4]],TEXT(Tableau1[[#This Row],[teinte]],"0000000"))</f>
        <v>30206721</v>
      </c>
    </row>
    <row r="305" spans="1:9" x14ac:dyDescent="0.2">
      <c r="A305" s="5">
        <v>151</v>
      </c>
      <c r="B305" s="6" t="s">
        <v>395</v>
      </c>
      <c r="C305" s="32"/>
      <c r="D305" s="4" cm="1">
        <f t="array" ref="D305">rgbr(Tableau1[[#This Row],[Color DMC]])</f>
        <v>255</v>
      </c>
      <c r="E305" s="4" cm="1">
        <f t="array" ref="E305">rgbg(Tableau1[[#This Row],[Color DMC]])</f>
        <v>203</v>
      </c>
      <c r="F305" s="4" cm="1">
        <f t="array" ref="F305">rgbb(Tableau1[[#This Row],[Color DMC]])</f>
        <v>215</v>
      </c>
      <c r="G305" s="4">
        <f>((Tableau1[[#This Row],[Rouge]]* 299) + (Tableau1[[#This Row],[Vert]]* 587) + (Tableau1[[#This Row],[Bleu]]*114))</f>
        <v>219916</v>
      </c>
      <c r="H305" s="8">
        <f>VLOOKUP(Tableau1[[#This Row],[DMC]],Feuil4!$A$3:$D$468,4,0)</f>
        <v>3</v>
      </c>
      <c r="I305" s="8" t="str">
        <f>CONCATENATE(Tableau1[[#This Row],[essai 4]],TEXT(Tableau1[[#This Row],[teinte]],"0000000"))</f>
        <v>30219916</v>
      </c>
    </row>
    <row r="306" spans="1:9" x14ac:dyDescent="0.2">
      <c r="A306" s="9">
        <v>902</v>
      </c>
      <c r="B306" s="5" t="s">
        <v>211</v>
      </c>
      <c r="C306" s="441"/>
      <c r="D306" s="4" cm="1">
        <f t="array" ref="D306">rgbr(Tableau1[[#This Row],[Color DMC]])</f>
        <v>101</v>
      </c>
      <c r="E306" s="4" cm="1">
        <f t="array" ref="E306">rgbg(Tableau1[[#This Row],[Color DMC]])</f>
        <v>19</v>
      </c>
      <c r="F306" s="4" cm="1">
        <f t="array" ref="F306">rgbb(Tableau1[[#This Row],[Color DMC]])</f>
        <v>41</v>
      </c>
      <c r="G306" s="4">
        <f>((Tableau1[[#This Row],[Rouge]]* 299) + (Tableau1[[#This Row],[Vert]]* 587) + (Tableau1[[#This Row],[Bleu]]*114))</f>
        <v>46026</v>
      </c>
      <c r="H306" s="8">
        <f>VLOOKUP(Tableau1[[#This Row],[DMC]],Feuil4!$A$3:$D$468,4,0)</f>
        <v>4</v>
      </c>
      <c r="I306" s="8" t="str">
        <f>CONCATENATE(Tableau1[[#This Row],[essai 4]],TEXT(Tableau1[[#This Row],[teinte]],"0000000"))</f>
        <v>40046026</v>
      </c>
    </row>
    <row r="307" spans="1:9" x14ac:dyDescent="0.2">
      <c r="A307" s="5">
        <v>154</v>
      </c>
      <c r="B307" s="6" t="s">
        <v>428</v>
      </c>
      <c r="C307" s="460"/>
      <c r="D307" s="4" cm="1">
        <f t="array" ref="D307">rgbr(Tableau1[[#This Row],[Color DMC]])</f>
        <v>75</v>
      </c>
      <c r="E307" s="4" cm="1">
        <f t="array" ref="E307">rgbg(Tableau1[[#This Row],[Color DMC]])</f>
        <v>35</v>
      </c>
      <c r="F307" s="4" cm="1">
        <f t="array" ref="F307">rgbb(Tableau1[[#This Row],[Color DMC]])</f>
        <v>58</v>
      </c>
      <c r="G307" s="4">
        <f>((Tableau1[[#This Row],[Rouge]]* 299) + (Tableau1[[#This Row],[Vert]]* 587) + (Tableau1[[#This Row],[Bleu]]*114))</f>
        <v>49582</v>
      </c>
      <c r="H307" s="8">
        <f>VLOOKUP(Tableau1[[#This Row],[DMC]],Feuil4!$A$3:$D$468,4,0)</f>
        <v>4</v>
      </c>
      <c r="I307" s="8" t="str">
        <f>CONCATENATE(Tableau1[[#This Row],[essai 4]],TEXT(Tableau1[[#This Row],[teinte]],"0000000"))</f>
        <v>40049582</v>
      </c>
    </row>
    <row r="308" spans="1:9" x14ac:dyDescent="0.2">
      <c r="A308" s="9">
        <v>3802</v>
      </c>
      <c r="B308" s="5" t="s">
        <v>64</v>
      </c>
      <c r="C308" s="422"/>
      <c r="D308" s="4" cm="1">
        <f t="array" ref="D308">rgbr(Tableau1[[#This Row],[Color DMC]])</f>
        <v>103</v>
      </c>
      <c r="E308" s="4" cm="1">
        <f t="array" ref="E308">rgbg(Tableau1[[#This Row],[Color DMC]])</f>
        <v>42</v>
      </c>
      <c r="F308" s="4" cm="1">
        <f t="array" ref="F308">rgbb(Tableau1[[#This Row],[Color DMC]])</f>
        <v>51</v>
      </c>
      <c r="G308" s="4">
        <f>((Tableau1[[#This Row],[Rouge]]* 299) + (Tableau1[[#This Row],[Vert]]* 587) + (Tableau1[[#This Row],[Bleu]]*114))</f>
        <v>61265</v>
      </c>
      <c r="H308" s="8">
        <f>VLOOKUP(Tableau1[[#This Row],[DMC]],Feuil4!$A$3:$D$468,4,0)</f>
        <v>4</v>
      </c>
      <c r="I308" s="8" t="str">
        <f>CONCATENATE(Tableau1[[#This Row],[essai 4]],TEXT(Tableau1[[#This Row],[teinte]],"0000000"))</f>
        <v>40061265</v>
      </c>
    </row>
    <row r="309" spans="1:9" x14ac:dyDescent="0.2">
      <c r="A309" s="9">
        <v>3834</v>
      </c>
      <c r="B309" s="5" t="s">
        <v>32</v>
      </c>
      <c r="C309" s="419"/>
      <c r="D309" s="4" cm="1">
        <f t="array" ref="D309">rgbr(Tableau1[[#This Row],[Color DMC]])</f>
        <v>106</v>
      </c>
      <c r="E309" s="4" cm="1">
        <f t="array" ref="E309">rgbg(Tableau1[[#This Row],[Color DMC]])</f>
        <v>34</v>
      </c>
      <c r="F309" s="4" cm="1">
        <f t="array" ref="F309">rgbb(Tableau1[[#This Row],[Color DMC]])</f>
        <v>88</v>
      </c>
      <c r="G309" s="4">
        <f>((Tableau1[[#This Row],[Rouge]]* 299) + (Tableau1[[#This Row],[Vert]]* 587) + (Tableau1[[#This Row],[Bleu]]*114))</f>
        <v>61684</v>
      </c>
      <c r="H309" s="8">
        <f>VLOOKUP(Tableau1[[#This Row],[DMC]],Feuil4!$A$3:$D$468,4,0)</f>
        <v>4</v>
      </c>
      <c r="I309" s="8" t="str">
        <f>CONCATENATE(Tableau1[[#This Row],[essai 4]],TEXT(Tableau1[[#This Row],[teinte]],"0000000"))</f>
        <v>40061684</v>
      </c>
    </row>
    <row r="310" spans="1:9" x14ac:dyDescent="0.2">
      <c r="A310" s="5">
        <v>221</v>
      </c>
      <c r="B310" s="6" t="s">
        <v>416</v>
      </c>
      <c r="C310" s="403"/>
      <c r="D310" s="4" cm="1">
        <f t="array" ref="D310">rgbr(Tableau1[[#This Row],[Color DMC]])</f>
        <v>121</v>
      </c>
      <c r="E310" s="4" cm="1">
        <f t="array" ref="E310">rgbg(Tableau1[[#This Row],[Color DMC]])</f>
        <v>38</v>
      </c>
      <c r="F310" s="4" cm="1">
        <f t="array" ref="F310">rgbb(Tableau1[[#This Row],[Color DMC]])</f>
        <v>49</v>
      </c>
      <c r="G310" s="4">
        <f>((Tableau1[[#This Row],[Rouge]]* 299) + (Tableau1[[#This Row],[Vert]]* 587) + (Tableau1[[#This Row],[Bleu]]*114))</f>
        <v>64071</v>
      </c>
      <c r="H310" s="8">
        <f>VLOOKUP(Tableau1[[#This Row],[DMC]],Feuil4!$A$3:$D$468,4,0)</f>
        <v>4</v>
      </c>
      <c r="I310" s="8" t="str">
        <f>CONCATENATE(Tableau1[[#This Row],[essai 4]],TEXT(Tableau1[[#This Row],[teinte]],"0000000"))</f>
        <v>40064071</v>
      </c>
    </row>
    <row r="311" spans="1:9" x14ac:dyDescent="0.2">
      <c r="A311" s="5">
        <v>315</v>
      </c>
      <c r="B311" s="6" t="s">
        <v>405</v>
      </c>
      <c r="C311" s="374"/>
      <c r="D311" s="4" cm="1">
        <f t="array" ref="D311">rgbr(Tableau1[[#This Row],[Color DMC]])</f>
        <v>125</v>
      </c>
      <c r="E311" s="4" cm="1">
        <f t="array" ref="E311">rgbg(Tableau1[[#This Row],[Color DMC]])</f>
        <v>66</v>
      </c>
      <c r="F311" s="4" cm="1">
        <f t="array" ref="F311">rgbb(Tableau1[[#This Row],[Color DMC]])</f>
        <v>70</v>
      </c>
      <c r="G311" s="4">
        <f>((Tableau1[[#This Row],[Rouge]]* 299) + (Tableau1[[#This Row],[Vert]]* 587) + (Tableau1[[#This Row],[Bleu]]*114))</f>
        <v>84097</v>
      </c>
      <c r="H311" s="8">
        <f>VLOOKUP(Tableau1[[#This Row],[DMC]],Feuil4!$A$3:$D$468,4,0)</f>
        <v>4</v>
      </c>
      <c r="I311" s="8" t="str">
        <f>CONCATENATE(Tableau1[[#This Row],[essai 4]],TEXT(Tableau1[[#This Row],[teinte]],"0000000"))</f>
        <v>40084097</v>
      </c>
    </row>
    <row r="312" spans="1:9" x14ac:dyDescent="0.2">
      <c r="A312" s="9">
        <v>3721</v>
      </c>
      <c r="B312" s="5" t="s">
        <v>99</v>
      </c>
      <c r="C312" s="347"/>
      <c r="D312" s="4" cm="1">
        <f t="array" ref="D312">rgbr(Tableau1[[#This Row],[Color DMC]])</f>
        <v>147</v>
      </c>
      <c r="E312" s="4" cm="1">
        <f t="array" ref="E312">rgbg(Tableau1[[#This Row],[Color DMC]])</f>
        <v>59</v>
      </c>
      <c r="F312" s="4" cm="1">
        <f t="array" ref="F312">rgbb(Tableau1[[#This Row],[Color DMC]])</f>
        <v>61</v>
      </c>
      <c r="G312" s="4">
        <f>((Tableau1[[#This Row],[Rouge]]* 299) + (Tableau1[[#This Row],[Vert]]* 587) + (Tableau1[[#This Row],[Bleu]]*114))</f>
        <v>85540</v>
      </c>
      <c r="H312" s="8">
        <f>VLOOKUP(Tableau1[[#This Row],[DMC]],Feuil4!$A$3:$D$468,4,0)</f>
        <v>4</v>
      </c>
      <c r="I312" s="8" t="str">
        <f>CONCATENATE(Tableau1[[#This Row],[essai 4]],TEXT(Tableau1[[#This Row],[teinte]],"0000000"))</f>
        <v>40085540</v>
      </c>
    </row>
    <row r="313" spans="1:9" x14ac:dyDescent="0.2">
      <c r="A313" s="9">
        <v>3740</v>
      </c>
      <c r="B313" s="5" t="s">
        <v>93</v>
      </c>
      <c r="C313" s="380"/>
      <c r="D313" s="4" cm="1">
        <f t="array" ref="D313">rgbr(Tableau1[[#This Row],[Color DMC]])</f>
        <v>113</v>
      </c>
      <c r="E313" s="4" cm="1">
        <f t="array" ref="E313">rgbg(Tableau1[[#This Row],[Color DMC]])</f>
        <v>83</v>
      </c>
      <c r="F313" s="4" cm="1">
        <f t="array" ref="F313">rgbb(Tableau1[[#This Row],[Color DMC]])</f>
        <v>93</v>
      </c>
      <c r="G313" s="4">
        <f>((Tableau1[[#This Row],[Rouge]]* 299) + (Tableau1[[#This Row],[Vert]]* 587) + (Tableau1[[#This Row],[Bleu]]*114))</f>
        <v>93110</v>
      </c>
      <c r="H313" s="8">
        <f>VLOOKUP(Tableau1[[#This Row],[DMC]],Feuil4!$A$3:$D$468,4,0)</f>
        <v>4</v>
      </c>
      <c r="I313" s="8" t="str">
        <f>CONCATENATE(Tableau1[[#This Row],[essai 4]],TEXT(Tableau1[[#This Row],[teinte]],"0000000"))</f>
        <v>40093110</v>
      </c>
    </row>
    <row r="314" spans="1:9" x14ac:dyDescent="0.2">
      <c r="A314" s="9">
        <v>3722</v>
      </c>
      <c r="B314" s="5" t="s">
        <v>98</v>
      </c>
      <c r="C314" s="313"/>
      <c r="D314" s="4" cm="1">
        <f t="array" ref="D314">rgbr(Tableau1[[#This Row],[Color DMC]])</f>
        <v>160</v>
      </c>
      <c r="E314" s="4" cm="1">
        <f t="array" ref="E314">rgbg(Tableau1[[#This Row],[Color DMC]])</f>
        <v>75</v>
      </c>
      <c r="F314" s="4" cm="1">
        <f t="array" ref="F314">rgbb(Tableau1[[#This Row],[Color DMC]])</f>
        <v>76</v>
      </c>
      <c r="G314" s="4">
        <f>((Tableau1[[#This Row],[Rouge]]* 299) + (Tableau1[[#This Row],[Vert]]* 587) + (Tableau1[[#This Row],[Bleu]]*114))</f>
        <v>100529</v>
      </c>
      <c r="H314" s="8">
        <f>VLOOKUP(Tableau1[[#This Row],[DMC]],Feuil4!$A$3:$D$468,4,0)</f>
        <v>4</v>
      </c>
      <c r="I314" s="8" t="str">
        <f>CONCATENATE(Tableau1[[#This Row],[essai 4]],TEXT(Tableau1[[#This Row],[teinte]],"0000000"))</f>
        <v>40100529</v>
      </c>
    </row>
    <row r="315" spans="1:9" x14ac:dyDescent="0.2">
      <c r="A315" s="9">
        <v>3835</v>
      </c>
      <c r="B315" s="5" t="s">
        <v>31</v>
      </c>
      <c r="C315" s="328"/>
      <c r="D315" s="4" cm="1">
        <f t="array" ref="D315">rgbr(Tableau1[[#This Row],[Color DMC]])</f>
        <v>146</v>
      </c>
      <c r="E315" s="4" cm="1">
        <f t="array" ref="E315">rgbg(Tableau1[[#This Row],[Color DMC]])</f>
        <v>77</v>
      </c>
      <c r="F315" s="4" cm="1">
        <f t="array" ref="F315">rgbb(Tableau1[[#This Row],[Color DMC]])</f>
        <v>120</v>
      </c>
      <c r="G315" s="4">
        <f>((Tableau1[[#This Row],[Rouge]]* 299) + (Tableau1[[#This Row],[Vert]]* 587) + (Tableau1[[#This Row],[Bleu]]*114))</f>
        <v>102533</v>
      </c>
      <c r="H315" s="8">
        <f>VLOOKUP(Tableau1[[#This Row],[DMC]],Feuil4!$A$3:$D$468,4,0)</f>
        <v>4</v>
      </c>
      <c r="I315" s="8" t="str">
        <f>CONCATENATE(Tableau1[[#This Row],[essai 4]],TEXT(Tableau1[[#This Row],[teinte]],"0000000"))</f>
        <v>40102533</v>
      </c>
    </row>
    <row r="316" spans="1:9" x14ac:dyDescent="0.2">
      <c r="A316" s="9">
        <v>3726</v>
      </c>
      <c r="B316" s="5" t="s">
        <v>97</v>
      </c>
      <c r="C316" s="319"/>
      <c r="D316" s="4" cm="1">
        <f t="array" ref="D316">rgbr(Tableau1[[#This Row],[Color DMC]])</f>
        <v>149</v>
      </c>
      <c r="E316" s="4" cm="1">
        <f t="array" ref="E316">rgbg(Tableau1[[#This Row],[Color DMC]])</f>
        <v>86</v>
      </c>
      <c r="F316" s="4" cm="1">
        <f t="array" ref="F316">rgbb(Tableau1[[#This Row],[Color DMC]])</f>
        <v>92</v>
      </c>
      <c r="G316" s="4">
        <f>((Tableau1[[#This Row],[Rouge]]* 299) + (Tableau1[[#This Row],[Vert]]* 587) + (Tableau1[[#This Row],[Bleu]]*114))</f>
        <v>105521</v>
      </c>
      <c r="H316" s="8">
        <f>VLOOKUP(Tableau1[[#This Row],[DMC]],Feuil4!$A$3:$D$468,4,0)</f>
        <v>4</v>
      </c>
      <c r="I316" s="8" t="str">
        <f>CONCATENATE(Tableau1[[#This Row],[essai 4]],TEXT(Tableau1[[#This Row],[teinte]],"0000000"))</f>
        <v>40105521</v>
      </c>
    </row>
    <row r="317" spans="1:9" x14ac:dyDescent="0.2">
      <c r="A317" s="9">
        <v>3041</v>
      </c>
      <c r="B317" s="5" t="s">
        <v>137</v>
      </c>
      <c r="C317" s="326"/>
      <c r="D317" s="4" cm="1">
        <f t="array" ref="D317">rgbr(Tableau1[[#This Row],[Color DMC]])</f>
        <v>134</v>
      </c>
      <c r="E317" s="4" cm="1">
        <f t="array" ref="E317">rgbg(Tableau1[[#This Row],[Color DMC]])</f>
        <v>106</v>
      </c>
      <c r="F317" s="4" cm="1">
        <f t="array" ref="F317">rgbb(Tableau1[[#This Row],[Color DMC]])</f>
        <v>118</v>
      </c>
      <c r="G317" s="4">
        <f>((Tableau1[[#This Row],[Rouge]]* 299) + (Tableau1[[#This Row],[Vert]]* 587) + (Tableau1[[#This Row],[Bleu]]*114))</f>
        <v>115740</v>
      </c>
      <c r="H317" s="8">
        <f>VLOOKUP(Tableau1[[#This Row],[DMC]],Feuil4!$A$3:$D$468,4,0)</f>
        <v>4</v>
      </c>
      <c r="I317" s="8" t="str">
        <f>CONCATENATE(Tableau1[[#This Row],[essai 4]],TEXT(Tableau1[[#This Row],[teinte]],"0000000"))</f>
        <v>40115740</v>
      </c>
    </row>
    <row r="318" spans="1:9" x14ac:dyDescent="0.2">
      <c r="A318" s="5">
        <v>223</v>
      </c>
      <c r="B318" s="6" t="s">
        <v>415</v>
      </c>
      <c r="C318" s="238"/>
      <c r="D318" s="4" cm="1">
        <f t="array" ref="D318">rgbr(Tableau1[[#This Row],[Color DMC]])</f>
        <v>187</v>
      </c>
      <c r="E318" s="4" cm="1">
        <f t="array" ref="E318">rgbg(Tableau1[[#This Row],[Color DMC]])</f>
        <v>104</v>
      </c>
      <c r="F318" s="4" cm="1">
        <f t="array" ref="F318">rgbb(Tableau1[[#This Row],[Color DMC]])</f>
        <v>100</v>
      </c>
      <c r="G318" s="4">
        <f>((Tableau1[[#This Row],[Rouge]]* 299) + (Tableau1[[#This Row],[Vert]]* 587) + (Tableau1[[#This Row],[Bleu]]*114))</f>
        <v>128361</v>
      </c>
      <c r="H318" s="8">
        <f>VLOOKUP(Tableau1[[#This Row],[DMC]],Feuil4!$A$3:$D$468,4,0)</f>
        <v>4</v>
      </c>
      <c r="I318" s="8" t="str">
        <f>CONCATENATE(Tableau1[[#This Row],[essai 4]],TEXT(Tableau1[[#This Row],[teinte]],"0000000"))</f>
        <v>40128361</v>
      </c>
    </row>
    <row r="319" spans="1:9" x14ac:dyDescent="0.2">
      <c r="A319" s="5">
        <v>316</v>
      </c>
      <c r="B319" s="6" t="s">
        <v>404</v>
      </c>
      <c r="C319" s="224"/>
      <c r="D319" s="4" cm="1">
        <f t="array" ref="D319">rgbr(Tableau1[[#This Row],[Color DMC]])</f>
        <v>188</v>
      </c>
      <c r="E319" s="4" cm="1">
        <f t="array" ref="E319">rgbg(Tableau1[[#This Row],[Color DMC]])</f>
        <v>117</v>
      </c>
      <c r="F319" s="4" cm="1">
        <f t="array" ref="F319">rgbb(Tableau1[[#This Row],[Color DMC]])</f>
        <v>127</v>
      </c>
      <c r="G319" s="4">
        <f>((Tableau1[[#This Row],[Rouge]]* 299) + (Tableau1[[#This Row],[Vert]]* 587) + (Tableau1[[#This Row],[Bleu]]*114))</f>
        <v>139369</v>
      </c>
      <c r="H319" s="8">
        <f>VLOOKUP(Tableau1[[#This Row],[DMC]],Feuil4!$A$3:$D$468,4,0)</f>
        <v>4</v>
      </c>
      <c r="I319" s="8" t="str">
        <f>CONCATENATE(Tableau1[[#This Row],[essai 4]],TEXT(Tableau1[[#This Row],[teinte]],"0000000"))</f>
        <v>40139369</v>
      </c>
    </row>
    <row r="320" spans="1:9" x14ac:dyDescent="0.2">
      <c r="A320" s="9">
        <v>3042</v>
      </c>
      <c r="B320" s="5" t="s">
        <v>136</v>
      </c>
      <c r="C320" s="214"/>
      <c r="D320" s="4" cm="1">
        <f t="array" ref="D320">rgbr(Tableau1[[#This Row],[Color DMC]])</f>
        <v>175</v>
      </c>
      <c r="E320" s="4" cm="1">
        <f t="array" ref="E320">rgbg(Tableau1[[#This Row],[Color DMC]])</f>
        <v>152</v>
      </c>
      <c r="F320" s="4" cm="1">
        <f t="array" ref="F320">rgbb(Tableau1[[#This Row],[Color DMC]])</f>
        <v>160</v>
      </c>
      <c r="G320" s="4">
        <f>((Tableau1[[#This Row],[Rouge]]* 299) + (Tableau1[[#This Row],[Vert]]* 587) + (Tableau1[[#This Row],[Bleu]]*114))</f>
        <v>159789</v>
      </c>
      <c r="H320" s="8">
        <f>VLOOKUP(Tableau1[[#This Row],[DMC]],Feuil4!$A$3:$D$468,4,0)</f>
        <v>4</v>
      </c>
      <c r="I320" s="8" t="str">
        <f>CONCATENATE(Tableau1[[#This Row],[essai 4]],TEXT(Tableau1[[#This Row],[teinte]],"0000000"))</f>
        <v>40159789</v>
      </c>
    </row>
    <row r="321" spans="1:9" x14ac:dyDescent="0.2">
      <c r="A321" s="9">
        <v>3836</v>
      </c>
      <c r="B321" s="5" t="s">
        <v>30</v>
      </c>
      <c r="C321" s="182"/>
      <c r="D321" s="4" cm="1">
        <f t="array" ref="D321">rgbr(Tableau1[[#This Row],[Color DMC]])</f>
        <v>197</v>
      </c>
      <c r="E321" s="4" cm="1">
        <f t="array" ref="E321">rgbg(Tableau1[[#This Row],[Color DMC]])</f>
        <v>151</v>
      </c>
      <c r="F321" s="4" cm="1">
        <f t="array" ref="F321">rgbb(Tableau1[[#This Row],[Color DMC]])</f>
        <v>185</v>
      </c>
      <c r="G321" s="4">
        <f>((Tableau1[[#This Row],[Rouge]]* 299) + (Tableau1[[#This Row],[Vert]]* 587) + (Tableau1[[#This Row],[Bleu]]*114))</f>
        <v>168630</v>
      </c>
      <c r="H321" s="8">
        <f>VLOOKUP(Tableau1[[#This Row],[DMC]],Feuil4!$A$3:$D$468,4,0)</f>
        <v>4</v>
      </c>
      <c r="I321" s="8" t="str">
        <f>CONCATENATE(Tableau1[[#This Row],[essai 4]],TEXT(Tableau1[[#This Row],[teinte]],"0000000"))</f>
        <v>40168630</v>
      </c>
    </row>
    <row r="322" spans="1:9" x14ac:dyDescent="0.2">
      <c r="A322" s="9">
        <v>3727</v>
      </c>
      <c r="B322" s="5" t="s">
        <v>96</v>
      </c>
      <c r="C322" s="136"/>
      <c r="D322" s="4" cm="1">
        <f t="array" ref="D322">rgbr(Tableau1[[#This Row],[Color DMC]])</f>
        <v>218</v>
      </c>
      <c r="E322" s="4" cm="1">
        <f t="array" ref="E322">rgbg(Tableau1[[#This Row],[Color DMC]])</f>
        <v>158</v>
      </c>
      <c r="F322" s="4" cm="1">
        <f t="array" ref="F322">rgbb(Tableau1[[#This Row],[Color DMC]])</f>
        <v>166</v>
      </c>
      <c r="G322" s="4">
        <f>((Tableau1[[#This Row],[Rouge]]* 299) + (Tableau1[[#This Row],[Vert]]* 587) + (Tableau1[[#This Row],[Bleu]]*114))</f>
        <v>176852</v>
      </c>
      <c r="H322" s="8">
        <f>VLOOKUP(Tableau1[[#This Row],[DMC]],Feuil4!$A$3:$D$468,4,0)</f>
        <v>4</v>
      </c>
      <c r="I322" s="8" t="str">
        <f>CONCATENATE(Tableau1[[#This Row],[essai 4]],TEXT(Tableau1[[#This Row],[teinte]],"0000000"))</f>
        <v>40176852</v>
      </c>
    </row>
    <row r="323" spans="1:9" x14ac:dyDescent="0.2">
      <c r="A323" s="5">
        <v>152</v>
      </c>
      <c r="B323" s="6" t="s">
        <v>430</v>
      </c>
      <c r="C323" s="124"/>
      <c r="D323" s="4" cm="1">
        <f t="array" ref="D323">rgbr(Tableau1[[#This Row],[Color DMC]])</f>
        <v>225</v>
      </c>
      <c r="E323" s="4" cm="1">
        <f t="array" ref="E323">rgbg(Tableau1[[#This Row],[Color DMC]])</f>
        <v>161</v>
      </c>
      <c r="F323" s="4" cm="1">
        <f t="array" ref="F323">rgbb(Tableau1[[#This Row],[Color DMC]])</f>
        <v>161</v>
      </c>
      <c r="G323" s="4">
        <f>((Tableau1[[#This Row],[Rouge]]* 299) + (Tableau1[[#This Row],[Vert]]* 587) + (Tableau1[[#This Row],[Bleu]]*114))</f>
        <v>180136</v>
      </c>
      <c r="H323" s="8">
        <f>VLOOKUP(Tableau1[[#This Row],[DMC]],Feuil4!$A$3:$D$468,4,0)</f>
        <v>4</v>
      </c>
      <c r="I323" s="8" t="str">
        <f>CONCATENATE(Tableau1[[#This Row],[essai 4]],TEXT(Tableau1[[#This Row],[teinte]],"0000000"))</f>
        <v>40180136</v>
      </c>
    </row>
    <row r="324" spans="1:9" x14ac:dyDescent="0.2">
      <c r="A324" s="5">
        <v>224</v>
      </c>
      <c r="B324" s="6" t="s">
        <v>414</v>
      </c>
      <c r="C324" s="120"/>
      <c r="D324" s="4" cm="1">
        <f t="array" ref="D324">rgbr(Tableau1[[#This Row],[Color DMC]])</f>
        <v>226</v>
      </c>
      <c r="E324" s="4" cm="1">
        <f t="array" ref="E324">rgbg(Tableau1[[#This Row],[Color DMC]])</f>
        <v>165</v>
      </c>
      <c r="F324" s="4" cm="1">
        <f t="array" ref="F324">rgbb(Tableau1[[#This Row],[Color DMC]])</f>
        <v>152</v>
      </c>
      <c r="G324" s="4">
        <f>((Tableau1[[#This Row],[Rouge]]* 299) + (Tableau1[[#This Row],[Vert]]* 587) + (Tableau1[[#This Row],[Bleu]]*114))</f>
        <v>181757</v>
      </c>
      <c r="H324" s="8">
        <f>VLOOKUP(Tableau1[[#This Row],[DMC]],Feuil4!$A$3:$D$468,4,0)</f>
        <v>4</v>
      </c>
      <c r="I324" s="8" t="str">
        <f>CONCATENATE(Tableau1[[#This Row],[essai 4]],TEXT(Tableau1[[#This Row],[teinte]],"0000000"))</f>
        <v>40181757</v>
      </c>
    </row>
    <row r="325" spans="1:9" x14ac:dyDescent="0.2">
      <c r="A325" s="9">
        <v>778</v>
      </c>
      <c r="B325" s="5" t="s">
        <v>266</v>
      </c>
      <c r="C325" s="128"/>
      <c r="D325" s="4" cm="1">
        <f t="array" ref="D325">rgbr(Tableau1[[#This Row],[Color DMC]])</f>
        <v>220</v>
      </c>
      <c r="E325" s="4" cm="1">
        <f t="array" ref="E325">rgbg(Tableau1[[#This Row],[Color DMC]])</f>
        <v>166</v>
      </c>
      <c r="F325" s="4" cm="1">
        <f t="array" ref="F325">rgbb(Tableau1[[#This Row],[Color DMC]])</f>
        <v>164</v>
      </c>
      <c r="G325" s="4">
        <f>((Tableau1[[#This Row],[Rouge]]* 299) + (Tableau1[[#This Row],[Vert]]* 587) + (Tableau1[[#This Row],[Bleu]]*114))</f>
        <v>181918</v>
      </c>
      <c r="H325" s="8">
        <f>VLOOKUP(Tableau1[[#This Row],[DMC]],Feuil4!$A$3:$D$468,4,0)</f>
        <v>4</v>
      </c>
      <c r="I325" s="448" t="str">
        <f>CONCATENATE(Tableau1[[#This Row],[essai 4]],TEXT(Tableau1[[#This Row],[teinte]],"0000000"))</f>
        <v>40181918</v>
      </c>
    </row>
    <row r="326" spans="1:9" x14ac:dyDescent="0.2">
      <c r="A326" s="9">
        <v>3743</v>
      </c>
      <c r="B326" s="5" t="s">
        <v>92</v>
      </c>
      <c r="C326" s="123"/>
      <c r="D326" s="4" cm="1">
        <f t="array" ref="D326">rgbr(Tableau1[[#This Row],[Color DMC]])</f>
        <v>207</v>
      </c>
      <c r="E326" s="4" cm="1">
        <f t="array" ref="E326">rgbg(Tableau1[[#This Row],[Color DMC]])</f>
        <v>194</v>
      </c>
      <c r="F326" s="4" cm="1">
        <f t="array" ref="F326">rgbb(Tableau1[[#This Row],[Color DMC]])</f>
        <v>201</v>
      </c>
      <c r="G326" s="4">
        <f>((Tableau1[[#This Row],[Rouge]]* 299) + (Tableau1[[#This Row],[Vert]]* 587) + (Tableau1[[#This Row],[Bleu]]*114))</f>
        <v>198685</v>
      </c>
      <c r="H326" s="8">
        <f>VLOOKUP(Tableau1[[#This Row],[DMC]],Feuil4!$A$3:$D$468,4,0)</f>
        <v>4</v>
      </c>
      <c r="I326" s="8" t="str">
        <f>CONCATENATE(Tableau1[[#This Row],[essai 4]],TEXT(Tableau1[[#This Row],[teinte]],"0000000"))</f>
        <v>40198685</v>
      </c>
    </row>
    <row r="327" spans="1:9" x14ac:dyDescent="0.2">
      <c r="A327" s="5">
        <v>225</v>
      </c>
      <c r="B327" s="6" t="s">
        <v>413</v>
      </c>
      <c r="C327" s="34"/>
      <c r="D327" s="4" cm="1">
        <f t="array" ref="D327">rgbr(Tableau1[[#This Row],[Color DMC]])</f>
        <v>248</v>
      </c>
      <c r="E327" s="4" cm="1">
        <f t="array" ref="E327">rgbg(Tableau1[[#This Row],[Color DMC]])</f>
        <v>217</v>
      </c>
      <c r="F327" s="4" cm="1">
        <f t="array" ref="F327">rgbb(Tableau1[[#This Row],[Color DMC]])</f>
        <v>205</v>
      </c>
      <c r="G327" s="4">
        <f>((Tableau1[[#This Row],[Rouge]]* 299) + (Tableau1[[#This Row],[Vert]]* 587) + (Tableau1[[#This Row],[Bleu]]*114))</f>
        <v>224901</v>
      </c>
      <c r="H327" s="8">
        <f>VLOOKUP(Tableau1[[#This Row],[DMC]],Feuil4!$A$3:$D$468,4,0)</f>
        <v>4</v>
      </c>
      <c r="I327" s="8" t="str">
        <f>CONCATENATE(Tableau1[[#This Row],[essai 4]],TEXT(Tableau1[[#This Row],[teinte]],"0000000"))</f>
        <v>40224901</v>
      </c>
    </row>
    <row r="328" spans="1:9" x14ac:dyDescent="0.2">
      <c r="A328" s="9">
        <v>791</v>
      </c>
      <c r="B328" s="5" t="s">
        <v>260</v>
      </c>
      <c r="C328" s="440"/>
      <c r="D328" s="4" cm="1">
        <f t="array" ref="D328">rgbr(Tableau1[[#This Row],[Color DMC]])</f>
        <v>45</v>
      </c>
      <c r="E328" s="4" cm="1">
        <f t="array" ref="E328">rgbg(Tableau1[[#This Row],[Color DMC]])</f>
        <v>32</v>
      </c>
      <c r="F328" s="4" cm="1">
        <f t="array" ref="F328">rgbb(Tableau1[[#This Row],[Color DMC]])</f>
        <v>104</v>
      </c>
      <c r="G328" s="4">
        <f>((Tableau1[[#This Row],[Rouge]]* 299) + (Tableau1[[#This Row],[Vert]]* 587) + (Tableau1[[#This Row],[Bleu]]*114))</f>
        <v>44095</v>
      </c>
      <c r="H328" s="8">
        <f>VLOOKUP(Tableau1[[#This Row],[DMC]],Feuil4!$A$3:$D$468,4,0)</f>
        <v>5</v>
      </c>
      <c r="I328" s="8" t="str">
        <f>CONCATENATE(Tableau1[[#This Row],[essai 4]],TEXT(Tableau1[[#This Row],[teinte]],"0000000"))</f>
        <v>50044095</v>
      </c>
    </row>
    <row r="329" spans="1:9" x14ac:dyDescent="0.2">
      <c r="A329" s="9">
        <v>550</v>
      </c>
      <c r="B329" s="5" t="s">
        <v>341</v>
      </c>
      <c r="C329" s="451"/>
      <c r="D329" s="4" cm="1">
        <f t="array" ref="D329">rgbr(Tableau1[[#This Row],[Color DMC]])</f>
        <v>88</v>
      </c>
      <c r="E329" s="4" cm="1">
        <f t="array" ref="E329">rgbg(Tableau1[[#This Row],[Color DMC]])</f>
        <v>14</v>
      </c>
      <c r="F329" s="4" cm="1">
        <f t="array" ref="F329">rgbb(Tableau1[[#This Row],[Color DMC]])</f>
        <v>92</v>
      </c>
      <c r="G329" s="4">
        <f>((Tableau1[[#This Row],[Rouge]]* 299) + (Tableau1[[#This Row],[Vert]]* 587) + (Tableau1[[#This Row],[Bleu]]*114))</f>
        <v>45018</v>
      </c>
      <c r="H329" s="8">
        <f>VLOOKUP(Tableau1[[#This Row],[DMC]],Feuil4!$A$3:$D$468,4,0)</f>
        <v>5</v>
      </c>
      <c r="I329" s="8" t="str">
        <f>CONCATENATE(Tableau1[[#This Row],[essai 4]],TEXT(Tableau1[[#This Row],[teinte]],"0000000"))</f>
        <v>50045018</v>
      </c>
    </row>
    <row r="330" spans="1:9" x14ac:dyDescent="0.2">
      <c r="A330" s="5">
        <v>327</v>
      </c>
      <c r="B330" s="6" t="s">
        <v>339</v>
      </c>
      <c r="C330" s="416"/>
      <c r="D330" s="4" cm="1">
        <f t="array" ref="D330">rgbr(Tableau1[[#This Row],[Color DMC]])</f>
        <v>94</v>
      </c>
      <c r="E330" s="4" cm="1">
        <f t="array" ref="E330">rgbg(Tableau1[[#This Row],[Color DMC]])</f>
        <v>15</v>
      </c>
      <c r="F330" s="4" cm="1">
        <f t="array" ref="F330">rgbb(Tableau1[[#This Row],[Color DMC]])</f>
        <v>119</v>
      </c>
      <c r="G330" s="4">
        <f>((Tableau1[[#This Row],[Rouge]]* 299) + (Tableau1[[#This Row],[Vert]]* 587) + (Tableau1[[#This Row],[Bleu]]*114))</f>
        <v>50477</v>
      </c>
      <c r="H330" s="8">
        <f>VLOOKUP(Tableau1[[#This Row],[DMC]],Feuil4!$A$3:$D$468,4,0)</f>
        <v>5</v>
      </c>
      <c r="I330" s="8" t="str">
        <f>CONCATENATE(Tableau1[[#This Row],[essai 4]],TEXT(Tableau1[[#This Row],[teinte]],"0000000"))</f>
        <v>50050477</v>
      </c>
    </row>
    <row r="331" spans="1:9" x14ac:dyDescent="0.2">
      <c r="A331" s="5">
        <v>158</v>
      </c>
      <c r="B331" s="6" t="s">
        <v>237</v>
      </c>
      <c r="C331" s="426"/>
      <c r="D331" s="4" cm="1">
        <f t="array" ref="D331">rgbr(Tableau1[[#This Row],[Color DMC]])</f>
        <v>57</v>
      </c>
      <c r="E331" s="4" cm="1">
        <f t="array" ref="E331">rgbg(Tableau1[[#This Row],[Color DMC]])</f>
        <v>48</v>
      </c>
      <c r="F331" s="4" cm="1">
        <f t="array" ref="F331">rgbb(Tableau1[[#This Row],[Color DMC]])</f>
        <v>104</v>
      </c>
      <c r="G331" s="4">
        <f>((Tableau1[[#This Row],[Rouge]]* 299) + (Tableau1[[#This Row],[Vert]]* 587) + (Tableau1[[#This Row],[Bleu]]*114))</f>
        <v>57075</v>
      </c>
      <c r="H331" s="8">
        <f>VLOOKUP(Tableau1[[#This Row],[DMC]],Feuil4!$A$3:$D$468,4,0)</f>
        <v>5</v>
      </c>
      <c r="I331" s="8" t="str">
        <f>CONCATENATE(Tableau1[[#This Row],[essai 4]],TEXT(Tableau1[[#This Row],[teinte]],"0000000"))</f>
        <v>50057075</v>
      </c>
    </row>
    <row r="332" spans="1:9" x14ac:dyDescent="0.2">
      <c r="A332" s="5">
        <v>333</v>
      </c>
      <c r="B332" s="6" t="s">
        <v>397</v>
      </c>
      <c r="C332" s="346"/>
      <c r="D332" s="4" cm="1">
        <f t="array" ref="D332">rgbr(Tableau1[[#This Row],[Color DMC]])</f>
        <v>110</v>
      </c>
      <c r="E332" s="4" cm="1">
        <f t="array" ref="E332">rgbg(Tableau1[[#This Row],[Color DMC]])</f>
        <v>46</v>
      </c>
      <c r="F332" s="4" cm="1">
        <f t="array" ref="F332">rgbb(Tableau1[[#This Row],[Color DMC]])</f>
        <v>155</v>
      </c>
      <c r="G332" s="4">
        <f>((Tableau1[[#This Row],[Rouge]]* 299) + (Tableau1[[#This Row],[Vert]]* 587) + (Tableau1[[#This Row],[Bleu]]*114))</f>
        <v>77562</v>
      </c>
      <c r="H332" s="8">
        <f>VLOOKUP(Tableau1[[#This Row],[DMC]],Feuil4!$A$3:$D$468,4,0)</f>
        <v>5</v>
      </c>
      <c r="I332" s="8" t="str">
        <f>CONCATENATE(Tableau1[[#This Row],[essai 4]],TEXT(Tableau1[[#This Row],[teinte]],"0000000"))</f>
        <v>50077562</v>
      </c>
    </row>
    <row r="333" spans="1:9" x14ac:dyDescent="0.2">
      <c r="A333" s="9">
        <v>792</v>
      </c>
      <c r="B333" s="5" t="s">
        <v>259</v>
      </c>
      <c r="C333" s="362"/>
      <c r="D333" s="4" cm="1">
        <f t="array" ref="D333">rgbr(Tableau1[[#This Row],[Color DMC]])</f>
        <v>69</v>
      </c>
      <c r="E333" s="4" cm="1">
        <f t="array" ref="E333">rgbg(Tableau1[[#This Row],[Color DMC]])</f>
        <v>75</v>
      </c>
      <c r="F333" s="4" cm="1">
        <f t="array" ref="F333">rgbb(Tableau1[[#This Row],[Color DMC]])</f>
        <v>139</v>
      </c>
      <c r="G333" s="4">
        <f>((Tableau1[[#This Row],[Rouge]]* 299) + (Tableau1[[#This Row],[Vert]]* 587) + (Tableau1[[#This Row],[Bleu]]*114))</f>
        <v>80502</v>
      </c>
      <c r="H333" s="8">
        <f>VLOOKUP(Tableau1[[#This Row],[DMC]],Feuil4!$A$3:$D$468,4,0)</f>
        <v>5</v>
      </c>
      <c r="I333" s="8" t="str">
        <f>CONCATENATE(Tableau1[[#This Row],[essai 4]],TEXT(Tableau1[[#This Row],[teinte]],"0000000"))</f>
        <v>50080502</v>
      </c>
    </row>
    <row r="334" spans="1:9" x14ac:dyDescent="0.2">
      <c r="A334" s="9">
        <v>3837</v>
      </c>
      <c r="B334" s="5" t="s">
        <v>29</v>
      </c>
      <c r="C334" s="354"/>
      <c r="D334" s="4" cm="1">
        <f t="array" ref="D334">rgbr(Tableau1[[#This Row],[Color DMC]])</f>
        <v>138</v>
      </c>
      <c r="E334" s="4" cm="1">
        <f t="array" ref="E334">rgbg(Tableau1[[#This Row],[Color DMC]])</f>
        <v>42</v>
      </c>
      <c r="F334" s="4" cm="1">
        <f t="array" ref="F334">rgbb(Tableau1[[#This Row],[Color DMC]])</f>
        <v>143</v>
      </c>
      <c r="G334" s="4">
        <f>((Tableau1[[#This Row],[Rouge]]* 299) + (Tableau1[[#This Row],[Vert]]* 587) + (Tableau1[[#This Row],[Bleu]]*114))</f>
        <v>82218</v>
      </c>
      <c r="H334" s="8">
        <f>VLOOKUP(Tableau1[[#This Row],[DMC]],Feuil4!$A$3:$D$468,4,0)</f>
        <v>5</v>
      </c>
      <c r="I334" s="8" t="str">
        <f>CONCATENATE(Tableau1[[#This Row],[essai 4]],TEXT(Tableau1[[#This Row],[teinte]],"0000000"))</f>
        <v>50082218</v>
      </c>
    </row>
    <row r="335" spans="1:9" x14ac:dyDescent="0.2">
      <c r="A335" s="9">
        <v>552</v>
      </c>
      <c r="B335" s="5" t="s">
        <v>340</v>
      </c>
      <c r="C335" s="339"/>
      <c r="D335" s="4" cm="1">
        <f t="array" ref="D335">rgbr(Tableau1[[#This Row],[Color DMC]])</f>
        <v>144</v>
      </c>
      <c r="E335" s="4" cm="1">
        <f t="array" ref="E335">rgbg(Tableau1[[#This Row],[Color DMC]])</f>
        <v>47</v>
      </c>
      <c r="F335" s="4" cm="1">
        <f t="array" ref="F335">rgbb(Tableau1[[#This Row],[Color DMC]])</f>
        <v>153</v>
      </c>
      <c r="G335" s="4">
        <f>((Tableau1[[#This Row],[Rouge]]* 299) + (Tableau1[[#This Row],[Vert]]* 587) + (Tableau1[[#This Row],[Bleu]]*114))</f>
        <v>88087</v>
      </c>
      <c r="H335" s="8">
        <f>VLOOKUP(Tableau1[[#This Row],[DMC]],Feuil4!$A$3:$D$468,4,0)</f>
        <v>5</v>
      </c>
      <c r="I335" s="8" t="str">
        <f>CONCATENATE(Tableau1[[#This Row],[essai 4]],TEXT(Tableau1[[#This Row],[teinte]],"0000000"))</f>
        <v>50088087</v>
      </c>
    </row>
    <row r="336" spans="1:9" x14ac:dyDescent="0.2">
      <c r="A336" s="9">
        <v>3807</v>
      </c>
      <c r="B336" s="5" t="s">
        <v>59</v>
      </c>
      <c r="C336" s="323"/>
      <c r="D336" s="4" cm="1">
        <f t="array" ref="D336">rgbr(Tableau1[[#This Row],[Color DMC]])</f>
        <v>75</v>
      </c>
      <c r="E336" s="4" cm="1">
        <f t="array" ref="E336">rgbg(Tableau1[[#This Row],[Color DMC]])</f>
        <v>89</v>
      </c>
      <c r="F336" s="4" cm="1">
        <f t="array" ref="F336">rgbb(Tableau1[[#This Row],[Color DMC]])</f>
        <v>158</v>
      </c>
      <c r="G336" s="4">
        <f>((Tableau1[[#This Row],[Rouge]]* 299) + (Tableau1[[#This Row],[Vert]]* 587) + (Tableau1[[#This Row],[Bleu]]*114))</f>
        <v>92680</v>
      </c>
      <c r="H336" s="8">
        <f>VLOOKUP(Tableau1[[#This Row],[DMC]],Feuil4!$A$3:$D$468,4,0)</f>
        <v>5</v>
      </c>
      <c r="I336" s="8" t="str">
        <f>CONCATENATE(Tableau1[[#This Row],[essai 4]],TEXT(Tableau1[[#This Row],[teinte]],"0000000"))</f>
        <v>50092680</v>
      </c>
    </row>
    <row r="337" spans="1:9" x14ac:dyDescent="0.2">
      <c r="A337" s="5">
        <v>208</v>
      </c>
      <c r="B337" s="6" t="s">
        <v>420</v>
      </c>
      <c r="C337" s="299"/>
      <c r="D337" s="4" cm="1">
        <f t="array" ref="D337">rgbr(Tableau1[[#This Row],[Color DMC]])</f>
        <v>148</v>
      </c>
      <c r="E337" s="4" cm="1">
        <f t="array" ref="E337">rgbg(Tableau1[[#This Row],[Color DMC]])</f>
        <v>66</v>
      </c>
      <c r="F337" s="4" cm="1">
        <f t="array" ref="F337">rgbb(Tableau1[[#This Row],[Color DMC]])</f>
        <v>167</v>
      </c>
      <c r="G337" s="4">
        <f>((Tableau1[[#This Row],[Rouge]]* 299) + (Tableau1[[#This Row],[Vert]]* 587) + (Tableau1[[#This Row],[Bleu]]*114))</f>
        <v>102032</v>
      </c>
      <c r="H337" s="8">
        <f>VLOOKUP(Tableau1[[#This Row],[DMC]],Feuil4!$A$3:$D$468,4,0)</f>
        <v>5</v>
      </c>
      <c r="I337" s="8" t="str">
        <f>CONCATENATE(Tableau1[[#This Row],[essai 4]],TEXT(Tableau1[[#This Row],[teinte]],"0000000"))</f>
        <v>50102032</v>
      </c>
    </row>
    <row r="338" spans="1:9" x14ac:dyDescent="0.2">
      <c r="A338" s="9">
        <v>3746</v>
      </c>
      <c r="B338" s="5" t="s">
        <v>91</v>
      </c>
      <c r="C338" s="279"/>
      <c r="D338" s="4" cm="1">
        <f t="array" ref="D338">rgbr(Tableau1[[#This Row],[Color DMC]])</f>
        <v>132</v>
      </c>
      <c r="E338" s="4" cm="1">
        <f t="array" ref="E338">rgbg(Tableau1[[#This Row],[Color DMC]])</f>
        <v>74</v>
      </c>
      <c r="F338" s="4" cm="1">
        <f t="array" ref="F338">rgbb(Tableau1[[#This Row],[Color DMC]])</f>
        <v>181</v>
      </c>
      <c r="G338" s="4">
        <f>((Tableau1[[#This Row],[Rouge]]* 299) + (Tableau1[[#This Row],[Vert]]* 587) + (Tableau1[[#This Row],[Bleu]]*114))</f>
        <v>103540</v>
      </c>
      <c r="H338" s="8">
        <f>VLOOKUP(Tableau1[[#This Row],[DMC]],Feuil4!$A$3:$D$468,4,0)</f>
        <v>5</v>
      </c>
      <c r="I338" s="8" t="str">
        <f>CONCATENATE(Tableau1[[#This Row],[essai 4]],TEXT(Tableau1[[#This Row],[teinte]],"0000000"))</f>
        <v>50103540</v>
      </c>
    </row>
    <row r="339" spans="1:9" x14ac:dyDescent="0.2">
      <c r="A339" s="9">
        <v>553</v>
      </c>
      <c r="B339" s="5" t="s">
        <v>339</v>
      </c>
      <c r="C339" s="281"/>
      <c r="D339" s="4" cm="1">
        <f t="array" ref="D339">rgbr(Tableau1[[#This Row],[Color DMC]])</f>
        <v>164</v>
      </c>
      <c r="E339" s="4" cm="1">
        <f t="array" ref="E339">rgbg(Tableau1[[#This Row],[Color DMC]])</f>
        <v>73</v>
      </c>
      <c r="F339" s="4" cm="1">
        <f t="array" ref="F339">rgbb(Tableau1[[#This Row],[Color DMC]])</f>
        <v>172</v>
      </c>
      <c r="G339" s="4">
        <f>((Tableau1[[#This Row],[Rouge]]* 299) + (Tableau1[[#This Row],[Vert]]* 587) + (Tableau1[[#This Row],[Bleu]]*114))</f>
        <v>111495</v>
      </c>
      <c r="H339" s="8">
        <f>VLOOKUP(Tableau1[[#This Row],[DMC]],Feuil4!$A$3:$D$468,4,0)</f>
        <v>5</v>
      </c>
      <c r="I339" s="8" t="str">
        <f>CONCATENATE(Tableau1[[#This Row],[essai 4]],TEXT(Tableau1[[#This Row],[teinte]],"0000000"))</f>
        <v>50111495</v>
      </c>
    </row>
    <row r="340" spans="1:9" x14ac:dyDescent="0.2">
      <c r="A340" s="5">
        <v>156</v>
      </c>
      <c r="B340" s="6" t="s">
        <v>236</v>
      </c>
      <c r="C340" s="247"/>
      <c r="D340" s="4" cm="1">
        <f t="array" ref="D340">rgbr(Tableau1[[#This Row],[Color DMC]])</f>
        <v>133</v>
      </c>
      <c r="E340" s="4" cm="1">
        <f t="array" ref="E340">rgbg(Tableau1[[#This Row],[Color DMC]])</f>
        <v>119</v>
      </c>
      <c r="F340" s="4" cm="1">
        <f t="array" ref="F340">rgbb(Tableau1[[#This Row],[Color DMC]])</f>
        <v>180</v>
      </c>
      <c r="G340" s="4">
        <f>((Tableau1[[#This Row],[Rouge]]* 299) + (Tableau1[[#This Row],[Vert]]* 587) + (Tableau1[[#This Row],[Bleu]]*114))</f>
        <v>130140</v>
      </c>
      <c r="H340" s="8">
        <f>VLOOKUP(Tableau1[[#This Row],[DMC]],Feuil4!$A$3:$D$468,4,0)</f>
        <v>5</v>
      </c>
      <c r="I340" s="8" t="str">
        <f>CONCATENATE(Tableau1[[#This Row],[essai 4]],TEXT(Tableau1[[#This Row],[teinte]],"0000000"))</f>
        <v>50130140</v>
      </c>
    </row>
    <row r="341" spans="1:9" x14ac:dyDescent="0.2">
      <c r="A341" s="5">
        <v>340</v>
      </c>
      <c r="B341" s="6" t="s">
        <v>393</v>
      </c>
      <c r="C341" s="225"/>
      <c r="D341" s="4" cm="1">
        <f t="array" ref="D341">rgbr(Tableau1[[#This Row],[Color DMC]])</f>
        <v>153</v>
      </c>
      <c r="E341" s="4" cm="1">
        <f t="array" ref="E341">rgbg(Tableau1[[#This Row],[Color DMC]])</f>
        <v>109</v>
      </c>
      <c r="F341" s="4" cm="1">
        <f t="array" ref="F341">rgbb(Tableau1[[#This Row],[Color DMC]])</f>
        <v>195</v>
      </c>
      <c r="G341" s="4">
        <f>((Tableau1[[#This Row],[Rouge]]* 299) + (Tableau1[[#This Row],[Vert]]* 587) + (Tableau1[[#This Row],[Bleu]]*114))</f>
        <v>131960</v>
      </c>
      <c r="H341" s="8">
        <f>VLOOKUP(Tableau1[[#This Row],[DMC]],Feuil4!$A$3:$D$468,4,0)</f>
        <v>5</v>
      </c>
      <c r="I341" s="8" t="str">
        <f>CONCATENATE(Tableau1[[#This Row],[essai 4]],TEXT(Tableau1[[#This Row],[teinte]],"0000000"))</f>
        <v>50131960</v>
      </c>
    </row>
    <row r="342" spans="1:9" x14ac:dyDescent="0.2">
      <c r="A342" s="5">
        <v>155</v>
      </c>
      <c r="B342" s="6" t="s">
        <v>427</v>
      </c>
      <c r="C342" s="237"/>
      <c r="D342" s="4" cm="1">
        <f t="array" ref="D342">rgbr(Tableau1[[#This Row],[Color DMC]])</f>
        <v>151</v>
      </c>
      <c r="E342" s="4" cm="1">
        <f t="array" ref="E342">rgbg(Tableau1[[#This Row],[Color DMC]])</f>
        <v>116</v>
      </c>
      <c r="F342" s="4" cm="1">
        <f t="array" ref="F342">rgbb(Tableau1[[#This Row],[Color DMC]])</f>
        <v>182</v>
      </c>
      <c r="G342" s="4">
        <f>((Tableau1[[#This Row],[Rouge]]* 299) + (Tableau1[[#This Row],[Vert]]* 587) + (Tableau1[[#This Row],[Bleu]]*114))</f>
        <v>133989</v>
      </c>
      <c r="H342" s="8">
        <f>VLOOKUP(Tableau1[[#This Row],[DMC]],Feuil4!$A$3:$D$468,4,0)</f>
        <v>5</v>
      </c>
      <c r="I342" s="8" t="str">
        <f>CONCATENATE(Tableau1[[#This Row],[essai 4]],TEXT(Tableau1[[#This Row],[teinte]],"0000000"))</f>
        <v>50133989</v>
      </c>
    </row>
    <row r="343" spans="1:9" x14ac:dyDescent="0.2">
      <c r="A343" s="9">
        <v>793</v>
      </c>
      <c r="B343" s="5" t="s">
        <v>258</v>
      </c>
      <c r="C343" s="239"/>
      <c r="D343" s="4" cm="1">
        <f t="array" ref="D343">rgbr(Tableau1[[#This Row],[Color DMC]])</f>
        <v>124</v>
      </c>
      <c r="E343" s="4" cm="1">
        <f t="array" ref="E343">rgbg(Tableau1[[#This Row],[Color DMC]])</f>
        <v>130</v>
      </c>
      <c r="F343" s="4" cm="1">
        <f t="array" ref="F343">rgbb(Tableau1[[#This Row],[Color DMC]])</f>
        <v>181</v>
      </c>
      <c r="G343" s="4">
        <f>((Tableau1[[#This Row],[Rouge]]* 299) + (Tableau1[[#This Row],[Vert]]* 587) + (Tableau1[[#This Row],[Bleu]]*114))</f>
        <v>134020</v>
      </c>
      <c r="H343" s="8">
        <f>VLOOKUP(Tableau1[[#This Row],[DMC]],Feuil4!$A$3:$D$468,4,0)</f>
        <v>5</v>
      </c>
      <c r="I343" s="8" t="str">
        <f>CONCATENATE(Tableau1[[#This Row],[essai 4]],TEXT(Tableau1[[#This Row],[teinte]],"0000000"))</f>
        <v>50134020</v>
      </c>
    </row>
    <row r="344" spans="1:9" x14ac:dyDescent="0.2">
      <c r="A344" s="5">
        <v>209</v>
      </c>
      <c r="B344" s="6" t="s">
        <v>419</v>
      </c>
      <c r="C344" s="207"/>
      <c r="D344" s="4" cm="1">
        <f t="array" ref="D344">rgbr(Tableau1[[#This Row],[Color DMC]])</f>
        <v>186</v>
      </c>
      <c r="E344" s="4" cm="1">
        <f t="array" ref="E344">rgbg(Tableau1[[#This Row],[Color DMC]])</f>
        <v>114</v>
      </c>
      <c r="F344" s="4" cm="1">
        <f t="array" ref="F344">rgbb(Tableau1[[#This Row],[Color DMC]])</f>
        <v>198</v>
      </c>
      <c r="G344" s="4">
        <f>((Tableau1[[#This Row],[Rouge]]* 299) + (Tableau1[[#This Row],[Vert]]* 587) + (Tableau1[[#This Row],[Bleu]]*114))</f>
        <v>145104</v>
      </c>
      <c r="H344" s="8">
        <f>VLOOKUP(Tableau1[[#This Row],[DMC]],Feuil4!$A$3:$D$468,4,0)</f>
        <v>5</v>
      </c>
      <c r="I344" s="8" t="str">
        <f>CONCATENATE(Tableau1[[#This Row],[essai 4]],TEXT(Tableau1[[#This Row],[teinte]],"0000000"))</f>
        <v>50145104</v>
      </c>
    </row>
    <row r="345" spans="1:9" x14ac:dyDescent="0.2">
      <c r="A345" s="5">
        <v>341</v>
      </c>
      <c r="B345" s="6" t="s">
        <v>392</v>
      </c>
      <c r="C345" s="162"/>
      <c r="D345" s="4" cm="1">
        <f t="array" ref="D345">rgbr(Tableau1[[#This Row],[Color DMC]])</f>
        <v>163</v>
      </c>
      <c r="E345" s="4" cm="1">
        <f t="array" ref="E345">rgbg(Tableau1[[#This Row],[Color DMC]])</f>
        <v>154</v>
      </c>
      <c r="F345" s="4" cm="1">
        <f t="array" ref="F345">rgbb(Tableau1[[#This Row],[Color DMC]])</f>
        <v>215</v>
      </c>
      <c r="G345" s="4">
        <f>((Tableau1[[#This Row],[Rouge]]* 299) + (Tableau1[[#This Row],[Vert]]* 587) + (Tableau1[[#This Row],[Bleu]]*114))</f>
        <v>163645</v>
      </c>
      <c r="H345" s="8">
        <f>VLOOKUP(Tableau1[[#This Row],[DMC]],Feuil4!$A$3:$D$468,4,0)</f>
        <v>5</v>
      </c>
      <c r="I345" s="8" t="str">
        <f>CONCATENATE(Tableau1[[#This Row],[essai 4]],TEXT(Tableau1[[#This Row],[teinte]],"0000000"))</f>
        <v>50163645</v>
      </c>
    </row>
    <row r="346" spans="1:9" x14ac:dyDescent="0.2">
      <c r="A346" s="9">
        <v>794</v>
      </c>
      <c r="B346" s="5" t="s">
        <v>257</v>
      </c>
      <c r="C346" s="144"/>
      <c r="D346" s="4" cm="1">
        <f t="array" ref="D346">rgbr(Tableau1[[#This Row],[Color DMC]])</f>
        <v>160</v>
      </c>
      <c r="E346" s="4" cm="1">
        <f t="array" ref="E346">rgbg(Tableau1[[#This Row],[Color DMC]])</f>
        <v>178</v>
      </c>
      <c r="F346" s="4" cm="1">
        <f t="array" ref="F346">rgbb(Tableau1[[#This Row],[Color DMC]])</f>
        <v>215</v>
      </c>
      <c r="G346" s="4">
        <f>((Tableau1[[#This Row],[Rouge]]* 299) + (Tableau1[[#This Row],[Vert]]* 587) + (Tableau1[[#This Row],[Bleu]]*114))</f>
        <v>176836</v>
      </c>
      <c r="H346" s="8">
        <f>VLOOKUP(Tableau1[[#This Row],[DMC]],Feuil4!$A$3:$D$468,4,0)</f>
        <v>5</v>
      </c>
      <c r="I346" s="8" t="str">
        <f>CONCATENATE(Tableau1[[#This Row],[essai 4]],TEXT(Tableau1[[#This Row],[teinte]],"0000000"))</f>
        <v>50176836</v>
      </c>
    </row>
    <row r="347" spans="1:9" x14ac:dyDescent="0.2">
      <c r="A347" s="5">
        <v>210</v>
      </c>
      <c r="B347" s="6" t="s">
        <v>418</v>
      </c>
      <c r="C347" s="121"/>
      <c r="D347" s="4" cm="1">
        <f t="array" ref="D347">rgbr(Tableau1[[#This Row],[Color DMC]])</f>
        <v>212</v>
      </c>
      <c r="E347" s="4" cm="1">
        <f t="array" ref="E347">rgbg(Tableau1[[#This Row],[Color DMC]])</f>
        <v>159</v>
      </c>
      <c r="F347" s="4" cm="1">
        <f t="array" ref="F347">rgbb(Tableau1[[#This Row],[Color DMC]])</f>
        <v>225</v>
      </c>
      <c r="G347" s="4">
        <f>((Tableau1[[#This Row],[Rouge]]* 299) + (Tableau1[[#This Row],[Vert]]* 587) + (Tableau1[[#This Row],[Bleu]]*114))</f>
        <v>182371</v>
      </c>
      <c r="H347" s="8">
        <f>VLOOKUP(Tableau1[[#This Row],[DMC]],Feuil4!$A$3:$D$468,4,0)</f>
        <v>5</v>
      </c>
      <c r="I347" s="8" t="str">
        <f>CONCATENATE(Tableau1[[#This Row],[essai 4]],TEXT(Tableau1[[#This Row],[teinte]],"0000000"))</f>
        <v>50182371</v>
      </c>
    </row>
    <row r="348" spans="1:9" x14ac:dyDescent="0.2">
      <c r="A348" s="9">
        <v>554</v>
      </c>
      <c r="B348" s="5" t="s">
        <v>338</v>
      </c>
      <c r="C348" s="125"/>
      <c r="D348" s="4" cm="1">
        <f t="array" ref="D348">rgbr(Tableau1[[#This Row],[Color DMC]])</f>
        <v>220</v>
      </c>
      <c r="E348" s="4" cm="1">
        <f t="array" ref="E348">rgbg(Tableau1[[#This Row],[Color DMC]])</f>
        <v>156</v>
      </c>
      <c r="F348" s="4" cm="1">
        <f t="array" ref="F348">rgbb(Tableau1[[#This Row],[Color DMC]])</f>
        <v>222</v>
      </c>
      <c r="G348" s="4">
        <f>((Tableau1[[#This Row],[Rouge]]* 299) + (Tableau1[[#This Row],[Vert]]* 587) + (Tableau1[[#This Row],[Bleu]]*114))</f>
        <v>182660</v>
      </c>
      <c r="H348" s="8">
        <f>VLOOKUP(Tableau1[[#This Row],[DMC]],Feuil4!$A$3:$D$468,4,0)</f>
        <v>5</v>
      </c>
      <c r="I348" s="8" t="str">
        <f>CONCATENATE(Tableau1[[#This Row],[essai 4]],TEXT(Tableau1[[#This Row],[teinte]],"0000000"))</f>
        <v>50182660</v>
      </c>
    </row>
    <row r="349" spans="1:9" x14ac:dyDescent="0.2">
      <c r="A349" s="5">
        <v>157</v>
      </c>
      <c r="B349" s="6" t="s">
        <v>246</v>
      </c>
      <c r="C349" s="101"/>
      <c r="D349" s="4" cm="1">
        <f t="array" ref="D349">rgbr(Tableau1[[#This Row],[Color DMC]])</f>
        <v>181</v>
      </c>
      <c r="E349" s="4" cm="1">
        <f t="array" ref="E349">rgbg(Tableau1[[#This Row],[Color DMC]])</f>
        <v>184</v>
      </c>
      <c r="F349" s="4" cm="1">
        <f t="array" ref="F349">rgbb(Tableau1[[#This Row],[Color DMC]])</f>
        <v>234</v>
      </c>
      <c r="G349" s="4">
        <f>((Tableau1[[#This Row],[Rouge]]* 299) + (Tableau1[[#This Row],[Vert]]* 587) + (Tableau1[[#This Row],[Bleu]]*114))</f>
        <v>188803</v>
      </c>
      <c r="H349" s="8">
        <f>VLOOKUP(Tableau1[[#This Row],[DMC]],Feuil4!$A$3:$D$468,4,0)</f>
        <v>5</v>
      </c>
      <c r="I349" s="8" t="str">
        <f>CONCATENATE(Tableau1[[#This Row],[essai 4]],TEXT(Tableau1[[#This Row],[teinte]],"0000000"))</f>
        <v>50188803</v>
      </c>
    </row>
    <row r="350" spans="1:9" x14ac:dyDescent="0.2">
      <c r="A350" s="9">
        <v>3747</v>
      </c>
      <c r="B350" s="5" t="s">
        <v>90</v>
      </c>
      <c r="C350" s="73"/>
      <c r="D350" s="4" cm="1">
        <f t="array" ref="D350">rgbr(Tableau1[[#This Row],[Color DMC]])</f>
        <v>208</v>
      </c>
      <c r="E350" s="4" cm="1">
        <f t="array" ref="E350">rgbg(Tableau1[[#This Row],[Color DMC]])</f>
        <v>197</v>
      </c>
      <c r="F350" s="4" cm="1">
        <f t="array" ref="F350">rgbb(Tableau1[[#This Row],[Color DMC]])</f>
        <v>236</v>
      </c>
      <c r="G350" s="4">
        <f>((Tableau1[[#This Row],[Rouge]]* 299) + (Tableau1[[#This Row],[Vert]]* 587) + (Tableau1[[#This Row],[Bleu]]*114))</f>
        <v>204735</v>
      </c>
      <c r="H350" s="8">
        <f>VLOOKUP(Tableau1[[#This Row],[DMC]],Feuil4!$A$3:$D$468,4,0)</f>
        <v>5</v>
      </c>
      <c r="I350" s="8" t="str">
        <f>CONCATENATE(Tableau1[[#This Row],[essai 4]],TEXT(Tableau1[[#This Row],[teinte]],"0000000"))</f>
        <v>50204735</v>
      </c>
    </row>
    <row r="351" spans="1:9" x14ac:dyDescent="0.2">
      <c r="A351" s="5">
        <v>211</v>
      </c>
      <c r="B351" s="6" t="s">
        <v>417</v>
      </c>
      <c r="C351" s="70"/>
      <c r="D351" s="4" cm="1">
        <f t="array" ref="D351">rgbr(Tableau1[[#This Row],[Color DMC]])</f>
        <v>229</v>
      </c>
      <c r="E351" s="4" cm="1">
        <f t="array" ref="E351">rgbg(Tableau1[[#This Row],[Color DMC]])</f>
        <v>189</v>
      </c>
      <c r="F351" s="4" cm="1">
        <f t="array" ref="F351">rgbb(Tableau1[[#This Row],[Color DMC]])</f>
        <v>237</v>
      </c>
      <c r="G351" s="4">
        <f>((Tableau1[[#This Row],[Rouge]]* 299) + (Tableau1[[#This Row],[Vert]]* 587) + (Tableau1[[#This Row],[Bleu]]*114))</f>
        <v>206432</v>
      </c>
      <c r="H351" s="8">
        <f>VLOOKUP(Tableau1[[#This Row],[DMC]],Feuil4!$A$3:$D$468,4,0)</f>
        <v>5</v>
      </c>
      <c r="I351" s="8" t="str">
        <f>CONCATENATE(Tableau1[[#This Row],[essai 4]],TEXT(Tableau1[[#This Row],[teinte]],"0000000"))</f>
        <v>50206432</v>
      </c>
    </row>
    <row r="352" spans="1:9" x14ac:dyDescent="0.2">
      <c r="A352" s="5">
        <v>153</v>
      </c>
      <c r="B352" s="6" t="s">
        <v>429</v>
      </c>
      <c r="C352" s="65"/>
      <c r="D352" s="4" cm="1">
        <f t="array" ref="D352">rgbr(Tableau1[[#This Row],[Color DMC]])</f>
        <v>234</v>
      </c>
      <c r="E352" s="4" cm="1">
        <f t="array" ref="E352">rgbg(Tableau1[[#This Row],[Color DMC]])</f>
        <v>197</v>
      </c>
      <c r="F352" s="4" cm="1">
        <f t="array" ref="F352">rgbb(Tableau1[[#This Row],[Color DMC]])</f>
        <v>235</v>
      </c>
      <c r="G352" s="4">
        <f>((Tableau1[[#This Row],[Rouge]]* 299) + (Tableau1[[#This Row],[Vert]]* 587) + (Tableau1[[#This Row],[Bleu]]*114))</f>
        <v>212395</v>
      </c>
      <c r="H352" s="8">
        <f>VLOOKUP(Tableau1[[#This Row],[DMC]],Feuil4!$A$3:$D$468,4,0)</f>
        <v>5</v>
      </c>
      <c r="I352" s="8" t="str">
        <f>CONCATENATE(Tableau1[[#This Row],[essai 4]],TEXT(Tableau1[[#This Row],[teinte]],"0000000"))</f>
        <v>50212395</v>
      </c>
    </row>
    <row r="353" spans="1:9" x14ac:dyDescent="0.2">
      <c r="A353" s="9">
        <v>820</v>
      </c>
      <c r="B353" s="5" t="s">
        <v>239</v>
      </c>
      <c r="C353" s="455"/>
      <c r="D353" s="4" cm="1">
        <f t="array" ref="D353">rgbr(Tableau1[[#This Row],[Color DMC]])</f>
        <v>21</v>
      </c>
      <c r="E353" s="4" cm="1">
        <f t="array" ref="E353">rgbg(Tableau1[[#This Row],[Color DMC]])</f>
        <v>18</v>
      </c>
      <c r="F353" s="4" cm="1">
        <f t="array" ref="F353">rgbb(Tableau1[[#This Row],[Color DMC]])</f>
        <v>100</v>
      </c>
      <c r="G353" s="4">
        <f>((Tableau1[[#This Row],[Rouge]]* 299) + (Tableau1[[#This Row],[Vert]]* 587) + (Tableau1[[#This Row],[Bleu]]*114))</f>
        <v>28245</v>
      </c>
      <c r="H353" s="8">
        <f>VLOOKUP(Tableau1[[#This Row],[DMC]],Feuil4!$A$3:$D$468,4,0)</f>
        <v>6</v>
      </c>
      <c r="I353" s="8" t="str">
        <f>CONCATENATE(Tableau1[[#This Row],[essai 4]],TEXT(Tableau1[[#This Row],[teinte]],"0000000"))</f>
        <v>60028245</v>
      </c>
    </row>
    <row r="354" spans="1:9" x14ac:dyDescent="0.2">
      <c r="A354" s="9">
        <v>796</v>
      </c>
      <c r="B354" s="5" t="s">
        <v>256</v>
      </c>
      <c r="C354" s="423"/>
      <c r="D354" s="4" cm="1">
        <f t="array" ref="D354">rgbr(Tableau1[[#This Row],[Color DMC]])</f>
        <v>39</v>
      </c>
      <c r="E354" s="4" cm="1">
        <f t="array" ref="E354">rgbg(Tableau1[[#This Row],[Color DMC]])</f>
        <v>34</v>
      </c>
      <c r="F354" s="4" cm="1">
        <f t="array" ref="F354">rgbb(Tableau1[[#This Row],[Color DMC]])</f>
        <v>118</v>
      </c>
      <c r="G354" s="4">
        <f>((Tableau1[[#This Row],[Rouge]]* 299) + (Tableau1[[#This Row],[Vert]]* 587) + (Tableau1[[#This Row],[Bleu]]*114))</f>
        <v>45071</v>
      </c>
      <c r="H354" s="8">
        <f>VLOOKUP(Tableau1[[#This Row],[DMC]],Feuil4!$A$3:$D$468,4,0)</f>
        <v>6</v>
      </c>
      <c r="I354" s="8" t="str">
        <f>CONCATENATE(Tableau1[[#This Row],[essai 4]],TEXT(Tableau1[[#This Row],[teinte]],"0000000"))</f>
        <v>60045071</v>
      </c>
    </row>
    <row r="355" spans="1:9" x14ac:dyDescent="0.2">
      <c r="A355" s="9">
        <v>797</v>
      </c>
      <c r="B355" s="5" t="s">
        <v>255</v>
      </c>
      <c r="C355" s="391"/>
      <c r="D355" s="4" cm="1">
        <f t="array" ref="D355">rgbr(Tableau1[[#This Row],[Color DMC]])</f>
        <v>43</v>
      </c>
      <c r="E355" s="4" cm="1">
        <f t="array" ref="E355">rgbg(Tableau1[[#This Row],[Color DMC]])</f>
        <v>50</v>
      </c>
      <c r="F355" s="4" cm="1">
        <f t="array" ref="F355">rgbb(Tableau1[[#This Row],[Color DMC]])</f>
        <v>136</v>
      </c>
      <c r="G355" s="4">
        <f>((Tableau1[[#This Row],[Rouge]]* 299) + (Tableau1[[#This Row],[Vert]]* 587) + (Tableau1[[#This Row],[Bleu]]*114))</f>
        <v>57711</v>
      </c>
      <c r="H355" s="8">
        <f>VLOOKUP(Tableau1[[#This Row],[DMC]],Feuil4!$A$3:$D$468,4,0)</f>
        <v>6</v>
      </c>
      <c r="I355" s="8" t="str">
        <f>CONCATENATE(Tableau1[[#This Row],[essai 4]],TEXT(Tableau1[[#This Row],[teinte]],"0000000"))</f>
        <v>60057711</v>
      </c>
    </row>
    <row r="356" spans="1:9" x14ac:dyDescent="0.2">
      <c r="A356" s="9">
        <v>824</v>
      </c>
      <c r="B356" s="5" t="s">
        <v>183</v>
      </c>
      <c r="C356" s="400"/>
      <c r="D356" s="4" cm="1">
        <f t="array" ref="D356">rgbr(Tableau1[[#This Row],[Color DMC]])</f>
        <v>40</v>
      </c>
      <c r="E356" s="4" cm="1">
        <f t="array" ref="E356">rgbg(Tableau1[[#This Row],[Color DMC]])</f>
        <v>71</v>
      </c>
      <c r="F356" s="4" cm="1">
        <f t="array" ref="F356">rgbb(Tableau1[[#This Row],[Color DMC]])</f>
        <v>121</v>
      </c>
      <c r="G356" s="4">
        <f>((Tableau1[[#This Row],[Rouge]]* 299) + (Tableau1[[#This Row],[Vert]]* 587) + (Tableau1[[#This Row],[Bleu]]*114))</f>
        <v>67431</v>
      </c>
      <c r="H356" s="8">
        <f>VLOOKUP(Tableau1[[#This Row],[DMC]],Feuil4!$A$3:$D$468,4,0)</f>
        <v>6</v>
      </c>
      <c r="I356" s="8" t="str">
        <f>CONCATENATE(Tableau1[[#This Row],[essai 4]],TEXT(Tableau1[[#This Row],[teinte]],"0000000"))</f>
        <v>60067431</v>
      </c>
    </row>
    <row r="357" spans="1:9" x14ac:dyDescent="0.2">
      <c r="A357" s="9">
        <v>995</v>
      </c>
      <c r="B357" s="5" t="s">
        <v>149</v>
      </c>
      <c r="C357" s="320"/>
      <c r="D357" s="4" cm="1">
        <f t="array" ref="D357">rgbr(Tableau1[[#This Row],[Color DMC]])</f>
        <v>0</v>
      </c>
      <c r="E357" s="4" cm="1">
        <f t="array" ref="E357">rgbg(Tableau1[[#This Row],[Color DMC]])</f>
        <v>97</v>
      </c>
      <c r="F357" s="4" cm="1">
        <f t="array" ref="F357">rgbb(Tableau1[[#This Row],[Color DMC]])</f>
        <v>176</v>
      </c>
      <c r="G357" s="4">
        <f>((Tableau1[[#This Row],[Rouge]]* 299) + (Tableau1[[#This Row],[Vert]]* 587) + (Tableau1[[#This Row],[Bleu]]*114))</f>
        <v>77003</v>
      </c>
      <c r="H357" s="8">
        <f>VLOOKUP(Tableau1[[#This Row],[DMC]],Feuil4!$A$3:$D$468,4,0)</f>
        <v>6</v>
      </c>
      <c r="I357" s="8" t="str">
        <f>CONCATENATE(Tableau1[[#This Row],[essai 4]],TEXT(Tableau1[[#This Row],[teinte]],"0000000"))</f>
        <v>60077003</v>
      </c>
    </row>
    <row r="358" spans="1:9" x14ac:dyDescent="0.2">
      <c r="A358" s="9">
        <v>825</v>
      </c>
      <c r="B358" s="5" t="s">
        <v>237</v>
      </c>
      <c r="C358" s="353"/>
      <c r="D358" s="4" cm="1">
        <f t="array" ref="D358">rgbr(Tableau1[[#This Row],[Color DMC]])</f>
        <v>52</v>
      </c>
      <c r="E358" s="4" cm="1">
        <f t="array" ref="E358">rgbg(Tableau1[[#This Row],[Color DMC]])</f>
        <v>88</v>
      </c>
      <c r="F358" s="4" cm="1">
        <f t="array" ref="F358">rgbb(Tableau1[[#This Row],[Color DMC]])</f>
        <v>143</v>
      </c>
      <c r="G358" s="4">
        <f>((Tableau1[[#This Row],[Rouge]]* 299) + (Tableau1[[#This Row],[Vert]]* 587) + (Tableau1[[#This Row],[Bleu]]*114))</f>
        <v>83506</v>
      </c>
      <c r="H358" s="8">
        <f>VLOOKUP(Tableau1[[#This Row],[DMC]],Feuil4!$A$3:$D$468,4,0)</f>
        <v>6</v>
      </c>
      <c r="I358" s="8" t="str">
        <f>CONCATENATE(Tableau1[[#This Row],[essai 4]],TEXT(Tableau1[[#This Row],[teinte]],"0000000"))</f>
        <v>60083506</v>
      </c>
    </row>
    <row r="359" spans="1:9" x14ac:dyDescent="0.2">
      <c r="A359" s="9">
        <v>798</v>
      </c>
      <c r="B359" s="5" t="s">
        <v>254</v>
      </c>
      <c r="C359" s="303"/>
      <c r="D359" s="4" cm="1">
        <f t="array" ref="D359">rgbr(Tableau1[[#This Row],[Color DMC]])</f>
        <v>78</v>
      </c>
      <c r="E359" s="4" cm="1">
        <f t="array" ref="E359">rgbg(Tableau1[[#This Row],[Color DMC]])</f>
        <v>92</v>
      </c>
      <c r="F359" s="4" cm="1">
        <f t="array" ref="F359">rgbb(Tableau1[[#This Row],[Color DMC]])</f>
        <v>167</v>
      </c>
      <c r="G359" s="4">
        <f>((Tableau1[[#This Row],[Rouge]]* 299) + (Tableau1[[#This Row],[Vert]]* 587) + (Tableau1[[#This Row],[Bleu]]*114))</f>
        <v>96364</v>
      </c>
      <c r="H359" s="8">
        <f>VLOOKUP(Tableau1[[#This Row],[DMC]],Feuil4!$A$3:$D$468,4,0)</f>
        <v>6</v>
      </c>
      <c r="I359" s="8" t="str">
        <f>CONCATENATE(Tableau1[[#This Row],[essai 4]],TEXT(Tableau1[[#This Row],[teinte]],"0000000"))</f>
        <v>60096364</v>
      </c>
    </row>
    <row r="360" spans="1:9" x14ac:dyDescent="0.2">
      <c r="A360" s="9">
        <v>3844</v>
      </c>
      <c r="B360" s="5" t="s">
        <v>22</v>
      </c>
      <c r="C360" s="307"/>
      <c r="D360" s="4" cm="1">
        <f t="array" ref="D360">rgbr(Tableau1[[#This Row],[Color DMC]])</f>
        <v>31</v>
      </c>
      <c r="E360" s="4" cm="1">
        <f t="array" ref="E360">rgbg(Tableau1[[#This Row],[Color DMC]])</f>
        <v>127</v>
      </c>
      <c r="F360" s="4" cm="1">
        <f t="array" ref="F360">rgbb(Tableau1[[#This Row],[Color DMC]])</f>
        <v>160</v>
      </c>
      <c r="G360" s="4">
        <f>((Tableau1[[#This Row],[Rouge]]* 299) + (Tableau1[[#This Row],[Vert]]* 587) + (Tableau1[[#This Row],[Bleu]]*114))</f>
        <v>102058</v>
      </c>
      <c r="H360" s="8">
        <f>VLOOKUP(Tableau1[[#This Row],[DMC]],Feuil4!$A$3:$D$468,4,0)</f>
        <v>6</v>
      </c>
      <c r="I360" s="8" t="str">
        <f>CONCATENATE(Tableau1[[#This Row],[essai 4]],TEXT(Tableau1[[#This Row],[teinte]],"0000000"))</f>
        <v>60102058</v>
      </c>
    </row>
    <row r="361" spans="1:9" x14ac:dyDescent="0.2">
      <c r="A361" s="9">
        <v>3838</v>
      </c>
      <c r="B361" s="5" t="s">
        <v>28</v>
      </c>
      <c r="C361" s="280"/>
      <c r="D361" s="4" cm="1">
        <f t="array" ref="D361">rgbr(Tableau1[[#This Row],[Color DMC]])</f>
        <v>96</v>
      </c>
      <c r="E361" s="4" cm="1">
        <f t="array" ref="E361">rgbg(Tableau1[[#This Row],[Color DMC]])</f>
        <v>107</v>
      </c>
      <c r="F361" s="4" cm="1">
        <f t="array" ref="F361">rgbb(Tableau1[[#This Row],[Color DMC]])</f>
        <v>173</v>
      </c>
      <c r="G361" s="4">
        <f>((Tableau1[[#This Row],[Rouge]]* 299) + (Tableau1[[#This Row],[Vert]]* 587) + (Tableau1[[#This Row],[Bleu]]*114))</f>
        <v>111235</v>
      </c>
      <c r="H361" s="8">
        <f>VLOOKUP(Tableau1[[#This Row],[DMC]],Feuil4!$A$3:$D$468,4,0)</f>
        <v>6</v>
      </c>
      <c r="I361" s="8" t="str">
        <f>CONCATENATE(Tableau1[[#This Row],[essai 4]],TEXT(Tableau1[[#This Row],[teinte]],"0000000"))</f>
        <v>60111235</v>
      </c>
    </row>
    <row r="362" spans="1:9" x14ac:dyDescent="0.2">
      <c r="A362" s="9">
        <v>826</v>
      </c>
      <c r="B362" s="5" t="s">
        <v>236</v>
      </c>
      <c r="C362" s="285"/>
      <c r="D362" s="4" cm="1">
        <f t="array" ref="D362">rgbr(Tableau1[[#This Row],[Color DMC]])</f>
        <v>80</v>
      </c>
      <c r="E362" s="4" cm="1">
        <f t="array" ref="E362">rgbg(Tableau1[[#This Row],[Color DMC]])</f>
        <v>117</v>
      </c>
      <c r="F362" s="4" cm="1">
        <f t="array" ref="F362">rgbb(Tableau1[[#This Row],[Color DMC]])</f>
        <v>167</v>
      </c>
      <c r="G362" s="4">
        <f>((Tableau1[[#This Row],[Rouge]]* 299) + (Tableau1[[#This Row],[Vert]]* 587) + (Tableau1[[#This Row],[Bleu]]*114))</f>
        <v>111637</v>
      </c>
      <c r="H362" s="8">
        <f>VLOOKUP(Tableau1[[#This Row],[DMC]],Feuil4!$A$3:$D$468,4,0)</f>
        <v>6</v>
      </c>
      <c r="I362" s="8" t="str">
        <f>CONCATENATE(Tableau1[[#This Row],[essai 4]],TEXT(Tableau1[[#This Row],[teinte]],"0000000"))</f>
        <v>60111637</v>
      </c>
    </row>
    <row r="363" spans="1:9" x14ac:dyDescent="0.2">
      <c r="A363" s="9">
        <v>799</v>
      </c>
      <c r="B363" s="5" t="s">
        <v>253</v>
      </c>
      <c r="C363" s="231"/>
      <c r="D363" s="4" cm="1">
        <f t="array" ref="D363">rgbr(Tableau1[[#This Row],[Color DMC]])</f>
        <v>107</v>
      </c>
      <c r="E363" s="4" cm="1">
        <f t="array" ref="E363">rgbg(Tableau1[[#This Row],[Color DMC]])</f>
        <v>127</v>
      </c>
      <c r="F363" s="4" cm="1">
        <f t="array" ref="F363">rgbb(Tableau1[[#This Row],[Color DMC]])</f>
        <v>192</v>
      </c>
      <c r="G363" s="4">
        <f>((Tableau1[[#This Row],[Rouge]]* 299) + (Tableau1[[#This Row],[Vert]]* 587) + (Tableau1[[#This Row],[Bleu]]*114))</f>
        <v>128430</v>
      </c>
      <c r="H363" s="8">
        <f>VLOOKUP(Tableau1[[#This Row],[DMC]],Feuil4!$A$3:$D$468,4,0)</f>
        <v>6</v>
      </c>
      <c r="I363" s="8" t="str">
        <f>CONCATENATE(Tableau1[[#This Row],[essai 4]],TEXT(Tableau1[[#This Row],[teinte]],"0000000"))</f>
        <v>60128430</v>
      </c>
    </row>
    <row r="364" spans="1:9" x14ac:dyDescent="0.2">
      <c r="A364" s="9">
        <v>3839</v>
      </c>
      <c r="B364" s="5" t="s">
        <v>27</v>
      </c>
      <c r="C364" s="221"/>
      <c r="D364" s="4" cm="1">
        <f t="array" ref="D364">rgbr(Tableau1[[#This Row],[Color DMC]])</f>
        <v>122</v>
      </c>
      <c r="E364" s="4" cm="1">
        <f t="array" ref="E364">rgbg(Tableau1[[#This Row],[Color DMC]])</f>
        <v>126</v>
      </c>
      <c r="F364" s="4" cm="1">
        <f t="array" ref="F364">rgbb(Tableau1[[#This Row],[Color DMC]])</f>
        <v>197</v>
      </c>
      <c r="G364" s="4">
        <f>((Tableau1[[#This Row],[Rouge]]* 299) + (Tableau1[[#This Row],[Vert]]* 587) + (Tableau1[[#This Row],[Bleu]]*114))</f>
        <v>132898</v>
      </c>
      <c r="H364" s="8">
        <f>VLOOKUP(Tableau1[[#This Row],[DMC]],Feuil4!$A$3:$D$468,4,0)</f>
        <v>6</v>
      </c>
      <c r="I364" s="8" t="str">
        <f>CONCATENATE(Tableau1[[#This Row],[essai 4]],TEXT(Tableau1[[#This Row],[teinte]],"0000000"))</f>
        <v>60132898</v>
      </c>
    </row>
    <row r="365" spans="1:9" x14ac:dyDescent="0.2">
      <c r="A365" s="9">
        <v>3843</v>
      </c>
      <c r="B365" s="5" t="s">
        <v>23</v>
      </c>
      <c r="C365" s="192"/>
      <c r="D365" s="4" cm="1">
        <f t="array" ref="D365">rgbr(Tableau1[[#This Row],[Color DMC]])</f>
        <v>40</v>
      </c>
      <c r="E365" s="4" cm="1">
        <f t="array" ref="E365">rgbg(Tableau1[[#This Row],[Color DMC]])</f>
        <v>163</v>
      </c>
      <c r="F365" s="4" cm="1">
        <f t="array" ref="F365">rgbb(Tableau1[[#This Row],[Color DMC]])</f>
        <v>222</v>
      </c>
      <c r="G365" s="4">
        <f>((Tableau1[[#This Row],[Rouge]]* 299) + (Tableau1[[#This Row],[Vert]]* 587) + (Tableau1[[#This Row],[Bleu]]*114))</f>
        <v>132949</v>
      </c>
      <c r="H365" s="8">
        <f>VLOOKUP(Tableau1[[#This Row],[DMC]],Feuil4!$A$3:$D$468,4,0)</f>
        <v>6</v>
      </c>
      <c r="I365" s="8" t="str">
        <f>CONCATENATE(Tableau1[[#This Row],[essai 4]],TEXT(Tableau1[[#This Row],[teinte]],"0000000"))</f>
        <v>60132949</v>
      </c>
    </row>
    <row r="366" spans="1:9" x14ac:dyDescent="0.2">
      <c r="A366" s="9">
        <v>3845</v>
      </c>
      <c r="B366" s="5" t="s">
        <v>21</v>
      </c>
      <c r="C366" s="198"/>
      <c r="D366" s="4" cm="1">
        <f t="array" ref="D366">rgbr(Tableau1[[#This Row],[Color DMC]])</f>
        <v>43</v>
      </c>
      <c r="E366" s="4" cm="1">
        <f t="array" ref="E366">rgbg(Tableau1[[#This Row],[Color DMC]])</f>
        <v>173</v>
      </c>
      <c r="F366" s="4" cm="1">
        <f t="array" ref="F366">rgbb(Tableau1[[#This Row],[Color DMC]])</f>
        <v>209</v>
      </c>
      <c r="G366" s="4">
        <f>((Tableau1[[#This Row],[Rouge]]* 299) + (Tableau1[[#This Row],[Vert]]* 587) + (Tableau1[[#This Row],[Bleu]]*114))</f>
        <v>138234</v>
      </c>
      <c r="H366" s="8">
        <f>VLOOKUP(Tableau1[[#This Row],[DMC]],Feuil4!$A$3:$D$468,4,0)</f>
        <v>6</v>
      </c>
      <c r="I366" s="8" t="str">
        <f>CONCATENATE(Tableau1[[#This Row],[essai 4]],TEXT(Tableau1[[#This Row],[teinte]],"0000000"))</f>
        <v>60138234</v>
      </c>
    </row>
    <row r="367" spans="1:9" x14ac:dyDescent="0.2">
      <c r="A367" s="9">
        <v>996</v>
      </c>
      <c r="B367" s="5" t="s">
        <v>148</v>
      </c>
      <c r="C367" s="160"/>
      <c r="D367" s="4" cm="1">
        <f t="array" ref="D367">rgbr(Tableau1[[#This Row],[Color DMC]])</f>
        <v>73</v>
      </c>
      <c r="E367" s="4" cm="1">
        <f t="array" ref="E367">rgbg(Tableau1[[#This Row],[Color DMC]])</f>
        <v>168</v>
      </c>
      <c r="F367" s="4" cm="1">
        <f t="array" ref="F367">rgbb(Tableau1[[#This Row],[Color DMC]])</f>
        <v>235</v>
      </c>
      <c r="G367" s="4">
        <f>((Tableau1[[#This Row],[Rouge]]* 299) + (Tableau1[[#This Row],[Vert]]* 587) + (Tableau1[[#This Row],[Bleu]]*114))</f>
        <v>147233</v>
      </c>
      <c r="H367" s="8">
        <f>VLOOKUP(Tableau1[[#This Row],[DMC]],Feuil4!$A$3:$D$468,4,0)</f>
        <v>6</v>
      </c>
      <c r="I367" s="8" t="str">
        <f>CONCATENATE(Tableau1[[#This Row],[essai 4]],TEXT(Tableau1[[#This Row],[teinte]],"0000000"))</f>
        <v>60147233</v>
      </c>
    </row>
    <row r="368" spans="1:9" x14ac:dyDescent="0.2">
      <c r="A368" s="9">
        <v>813</v>
      </c>
      <c r="B368" s="5" t="s">
        <v>246</v>
      </c>
      <c r="C368" s="193"/>
      <c r="D368" s="4" cm="1">
        <f t="array" ref="D368">rgbr(Tableau1[[#This Row],[Color DMC]])</f>
        <v>127</v>
      </c>
      <c r="E368" s="4" cm="1">
        <f t="array" ref="E368">rgbg(Tableau1[[#This Row],[Color DMC]])</f>
        <v>160</v>
      </c>
      <c r="F368" s="4" cm="1">
        <f t="array" ref="F368">rgbb(Tableau1[[#This Row],[Color DMC]])</f>
        <v>198</v>
      </c>
      <c r="G368" s="4">
        <f>((Tableau1[[#This Row],[Rouge]]* 299) + (Tableau1[[#This Row],[Vert]]* 587) + (Tableau1[[#This Row],[Bleu]]*114))</f>
        <v>154465</v>
      </c>
      <c r="H368" s="8">
        <f>VLOOKUP(Tableau1[[#This Row],[DMC]],Feuil4!$A$3:$D$468,4,0)</f>
        <v>6</v>
      </c>
      <c r="I368" s="74" t="str">
        <f>CONCATENATE(Tableau1[[#This Row],[essai 4]],TEXT(Tableau1[[#This Row],[teinte]],"0000000"))</f>
        <v>60154465</v>
      </c>
    </row>
    <row r="369" spans="1:9" x14ac:dyDescent="0.2">
      <c r="A369" s="9">
        <v>809</v>
      </c>
      <c r="B369" s="5" t="s">
        <v>247</v>
      </c>
      <c r="C369" s="171"/>
      <c r="D369" s="4" cm="1">
        <f t="array" ref="D369">rgbr(Tableau1[[#This Row],[Color DMC]])</f>
        <v>145</v>
      </c>
      <c r="E369" s="4" cm="1">
        <f t="array" ref="E369">rgbg(Tableau1[[#This Row],[Color DMC]])</f>
        <v>159</v>
      </c>
      <c r="F369" s="4" cm="1">
        <f t="array" ref="F369">rgbb(Tableau1[[#This Row],[Color DMC]])</f>
        <v>213</v>
      </c>
      <c r="G369" s="4">
        <f>((Tableau1[[#This Row],[Rouge]]* 299) + (Tableau1[[#This Row],[Vert]]* 587) + (Tableau1[[#This Row],[Bleu]]*114))</f>
        <v>160970</v>
      </c>
      <c r="H369" s="8">
        <f>VLOOKUP(Tableau1[[#This Row],[DMC]],Feuil4!$A$3:$D$468,4,0)</f>
        <v>6</v>
      </c>
      <c r="I369" s="8" t="str">
        <f>CONCATENATE(Tableau1[[#This Row],[essai 4]],TEXT(Tableau1[[#This Row],[teinte]],"0000000"))</f>
        <v>60160970</v>
      </c>
    </row>
    <row r="370" spans="1:9" x14ac:dyDescent="0.2">
      <c r="A370" s="9">
        <v>827</v>
      </c>
      <c r="B370" s="5" t="s">
        <v>235</v>
      </c>
      <c r="C370" s="119"/>
      <c r="D370" s="4" cm="1">
        <f t="array" ref="D370">rgbr(Tableau1[[#This Row],[Color DMC]])</f>
        <v>164</v>
      </c>
      <c r="E370" s="4" cm="1">
        <f t="array" ref="E370">rgbg(Tableau1[[#This Row],[Color DMC]])</f>
        <v>193</v>
      </c>
      <c r="F370" s="4" cm="1">
        <f t="array" ref="F370">rgbb(Tableau1[[#This Row],[Color DMC]])</f>
        <v>222</v>
      </c>
      <c r="G370" s="4">
        <f>((Tableau1[[#This Row],[Rouge]]* 299) + (Tableau1[[#This Row],[Vert]]* 587) + (Tableau1[[#This Row],[Bleu]]*114))</f>
        <v>187635</v>
      </c>
      <c r="H370" s="8">
        <f>VLOOKUP(Tableau1[[#This Row],[DMC]],Feuil4!$A$3:$D$468,4,0)</f>
        <v>6</v>
      </c>
      <c r="I370" s="8" t="str">
        <f>CONCATENATE(Tableau1[[#This Row],[essai 4]],TEXT(Tableau1[[#This Row],[teinte]],"0000000"))</f>
        <v>60187635</v>
      </c>
    </row>
    <row r="371" spans="1:9" x14ac:dyDescent="0.2">
      <c r="A371" s="9">
        <v>3840</v>
      </c>
      <c r="B371" s="5" t="s">
        <v>26</v>
      </c>
      <c r="C371" s="96"/>
      <c r="D371" s="4" cm="1">
        <f t="array" ref="D371">rgbr(Tableau1[[#This Row],[Color DMC]])</f>
        <v>178</v>
      </c>
      <c r="E371" s="4" cm="1">
        <f t="array" ref="E371">rgbg(Tableau1[[#This Row],[Color DMC]])</f>
        <v>189</v>
      </c>
      <c r="F371" s="4" cm="1">
        <f t="array" ref="F371">rgbb(Tableau1[[#This Row],[Color DMC]])</f>
        <v>234</v>
      </c>
      <c r="G371" s="4">
        <f>((Tableau1[[#This Row],[Rouge]]* 299) + (Tableau1[[#This Row],[Vert]]* 587) + (Tableau1[[#This Row],[Bleu]]*114))</f>
        <v>190841</v>
      </c>
      <c r="H371" s="8">
        <f>VLOOKUP(Tableau1[[#This Row],[DMC]],Feuil4!$A$3:$D$468,4,0)</f>
        <v>6</v>
      </c>
      <c r="I371" s="8" t="str">
        <f>CONCATENATE(Tableau1[[#This Row],[essai 4]],TEXT(Tableau1[[#This Row],[teinte]],"0000000"))</f>
        <v>60190841</v>
      </c>
    </row>
    <row r="372" spans="1:9" x14ac:dyDescent="0.2">
      <c r="A372" s="9">
        <v>800</v>
      </c>
      <c r="B372" s="5" t="s">
        <v>252</v>
      </c>
      <c r="C372" s="88"/>
      <c r="D372" s="4" cm="1">
        <f t="array" ref="D372">rgbr(Tableau1[[#This Row],[Color DMC]])</f>
        <v>181</v>
      </c>
      <c r="E372" s="4" cm="1">
        <f t="array" ref="E372">rgbg(Tableau1[[#This Row],[Color DMC]])</f>
        <v>199</v>
      </c>
      <c r="F372" s="4" cm="1">
        <f t="array" ref="F372">rgbb(Tableau1[[#This Row],[Color DMC]])</f>
        <v>233</v>
      </c>
      <c r="G372" s="4">
        <f>((Tableau1[[#This Row],[Rouge]]* 299) + (Tableau1[[#This Row],[Vert]]* 587) + (Tableau1[[#This Row],[Bleu]]*114))</f>
        <v>197494</v>
      </c>
      <c r="H372" s="8">
        <f>VLOOKUP(Tableau1[[#This Row],[DMC]],Feuil4!$A$3:$D$468,4,0)</f>
        <v>6</v>
      </c>
      <c r="I372" s="8" t="str">
        <f>CONCATENATE(Tableau1[[#This Row],[essai 4]],TEXT(Tableau1[[#This Row],[teinte]],"0000000"))</f>
        <v>60197494</v>
      </c>
    </row>
    <row r="373" spans="1:9" x14ac:dyDescent="0.2">
      <c r="A373" s="5">
        <v>162</v>
      </c>
      <c r="B373" s="6" t="s">
        <v>127</v>
      </c>
      <c r="C373" s="43"/>
      <c r="D373" s="4" cm="1">
        <f t="array" ref="D373">rgbr(Tableau1[[#This Row],[Color DMC]])</f>
        <v>202</v>
      </c>
      <c r="E373" s="4" cm="1">
        <f t="array" ref="E373">rgbg(Tableau1[[#This Row],[Color DMC]])</f>
        <v>231</v>
      </c>
      <c r="F373" s="4" cm="1">
        <f t="array" ref="F373">rgbb(Tableau1[[#This Row],[Color DMC]])</f>
        <v>240</v>
      </c>
      <c r="G373" s="4">
        <f>((Tableau1[[#This Row],[Rouge]]* 299) + (Tableau1[[#This Row],[Vert]]* 587) + (Tableau1[[#This Row],[Bleu]]*114))</f>
        <v>223355</v>
      </c>
      <c r="H373" s="8">
        <f>VLOOKUP(Tableau1[[#This Row],[DMC]],Feuil4!$A$3:$D$468,4,0)</f>
        <v>6</v>
      </c>
      <c r="I373" s="8" t="str">
        <f>CONCATENATE(Tableau1[[#This Row],[essai 4]],TEXT(Tableau1[[#This Row],[teinte]],"0000000"))</f>
        <v>60223355</v>
      </c>
    </row>
    <row r="374" spans="1:9" x14ac:dyDescent="0.2">
      <c r="A374" s="9">
        <v>939</v>
      </c>
      <c r="B374" s="5" t="s">
        <v>183</v>
      </c>
      <c r="C374" s="469"/>
      <c r="D374" s="4" cm="1">
        <f t="array" ref="D374">rgbr(Tableau1[[#This Row],[Color DMC]])</f>
        <v>9</v>
      </c>
      <c r="E374" s="4" cm="1">
        <f t="array" ref="E374">rgbg(Tableau1[[#This Row],[Color DMC]])</f>
        <v>9</v>
      </c>
      <c r="F374" s="4" cm="1">
        <f t="array" ref="F374">rgbb(Tableau1[[#This Row],[Color DMC]])</f>
        <v>47</v>
      </c>
      <c r="G374" s="4">
        <f>((Tableau1[[#This Row],[Rouge]]* 299) + (Tableau1[[#This Row],[Vert]]* 587) + (Tableau1[[#This Row],[Bleu]]*114))</f>
        <v>13332</v>
      </c>
      <c r="H374" s="8">
        <f>VLOOKUP(Tableau1[[#This Row],[DMC]],Feuil4!$A$3:$D$468,4,0)</f>
        <v>7</v>
      </c>
      <c r="I374" s="8" t="str">
        <f>CONCATENATE(Tableau1[[#This Row],[essai 4]],TEXT(Tableau1[[#This Row],[teinte]],"0000000"))</f>
        <v>70013332</v>
      </c>
    </row>
    <row r="375" spans="1:9" x14ac:dyDescent="0.2">
      <c r="A375" s="9">
        <v>823</v>
      </c>
      <c r="B375" s="5" t="s">
        <v>237</v>
      </c>
      <c r="C375" s="468"/>
      <c r="D375" s="4" cm="1">
        <f t="array" ref="D375">rgbr(Tableau1[[#This Row],[Color DMC]])</f>
        <v>0</v>
      </c>
      <c r="E375" s="4" cm="1">
        <f t="array" ref="E375">rgbg(Tableau1[[#This Row],[Color DMC]])</f>
        <v>11</v>
      </c>
      <c r="F375" s="4" cm="1">
        <f t="array" ref="F375">rgbb(Tableau1[[#This Row],[Color DMC]])</f>
        <v>68</v>
      </c>
      <c r="G375" s="4">
        <f>((Tableau1[[#This Row],[Rouge]]* 299) + (Tableau1[[#This Row],[Vert]]* 587) + (Tableau1[[#This Row],[Bleu]]*114))</f>
        <v>14209</v>
      </c>
      <c r="H375" s="8">
        <f>VLOOKUP(Tableau1[[#This Row],[DMC]],Feuil4!$A$3:$D$468,4,0)</f>
        <v>7</v>
      </c>
      <c r="I375" s="8" t="str">
        <f>CONCATENATE(Tableau1[[#This Row],[essai 4]],TEXT(Tableau1[[#This Row],[teinte]],"0000000"))</f>
        <v>70014209</v>
      </c>
    </row>
    <row r="376" spans="1:9" x14ac:dyDescent="0.2">
      <c r="A376" s="5">
        <v>336</v>
      </c>
      <c r="B376" s="6" t="s">
        <v>394</v>
      </c>
      <c r="C376" s="453"/>
      <c r="D376" s="4" cm="1">
        <f t="array" ref="D376">rgbr(Tableau1[[#This Row],[Color DMC]])</f>
        <v>12</v>
      </c>
      <c r="E376" s="4" cm="1">
        <f t="array" ref="E376">rgbg(Tableau1[[#This Row],[Color DMC]])</f>
        <v>39</v>
      </c>
      <c r="F376" s="4" cm="1">
        <f t="array" ref="F376">rgbb(Tableau1[[#This Row],[Color DMC]])</f>
        <v>94</v>
      </c>
      <c r="G376" s="4">
        <f>((Tableau1[[#This Row],[Rouge]]* 299) + (Tableau1[[#This Row],[Vert]]* 587) + (Tableau1[[#This Row],[Bleu]]*114))</f>
        <v>37197</v>
      </c>
      <c r="H376" s="8">
        <f>VLOOKUP(Tableau1[[#This Row],[DMC]],Feuil4!$A$3:$D$468,4,0)</f>
        <v>7</v>
      </c>
      <c r="I376" s="8" t="str">
        <f>CONCATENATE(Tableau1[[#This Row],[essai 4]],TEXT(Tableau1[[#This Row],[teinte]],"0000000"))</f>
        <v>70037197</v>
      </c>
    </row>
    <row r="377" spans="1:9" x14ac:dyDescent="0.2">
      <c r="A377" s="9">
        <v>803</v>
      </c>
      <c r="B377" s="5" t="s">
        <v>250</v>
      </c>
      <c r="C377" s="458"/>
      <c r="D377" s="4" cm="1">
        <f t="array" ref="D377">rgbr(Tableau1[[#This Row],[Color DMC]])</f>
        <v>32</v>
      </c>
      <c r="E377" s="4" cm="1">
        <f t="array" ref="E377">rgbg(Tableau1[[#This Row],[Color DMC]])</f>
        <v>39</v>
      </c>
      <c r="F377" s="4" cm="1">
        <f t="array" ref="F377">rgbb(Tableau1[[#This Row],[Color DMC]])</f>
        <v>84</v>
      </c>
      <c r="G377" s="4">
        <f>((Tableau1[[#This Row],[Rouge]]* 299) + (Tableau1[[#This Row],[Vert]]* 587) + (Tableau1[[#This Row],[Bleu]]*114))</f>
        <v>42037</v>
      </c>
      <c r="H377" s="8">
        <f>VLOOKUP(Tableau1[[#This Row],[DMC]],Feuil4!$A$3:$D$468,4,0)</f>
        <v>7</v>
      </c>
      <c r="I377" s="8" t="str">
        <f>CONCATENATE(Tableau1[[#This Row],[essai 4]],TEXT(Tableau1[[#This Row],[teinte]],"0000000"))</f>
        <v>70042037</v>
      </c>
    </row>
    <row r="378" spans="1:9" x14ac:dyDescent="0.2">
      <c r="A378" s="5">
        <v>312</v>
      </c>
      <c r="B378" s="6" t="s">
        <v>406</v>
      </c>
      <c r="C378" s="413"/>
      <c r="D378" s="4" cm="1">
        <f t="array" ref="D378">rgbr(Tableau1[[#This Row],[Color DMC]])</f>
        <v>31</v>
      </c>
      <c r="E378" s="4" cm="1">
        <f t="array" ref="E378">rgbg(Tableau1[[#This Row],[Color DMC]])</f>
        <v>50</v>
      </c>
      <c r="F378" s="4" cm="1">
        <f t="array" ref="F378">rgbb(Tableau1[[#This Row],[Color DMC]])</f>
        <v>121</v>
      </c>
      <c r="G378" s="4">
        <f>((Tableau1[[#This Row],[Rouge]]* 299) + (Tableau1[[#This Row],[Vert]]* 587) + (Tableau1[[#This Row],[Bleu]]*114))</f>
        <v>52413</v>
      </c>
      <c r="H378" s="8">
        <f>VLOOKUP(Tableau1[[#This Row],[DMC]],Feuil4!$A$3:$D$468,4,0)</f>
        <v>7</v>
      </c>
      <c r="I378" s="8" t="str">
        <f>CONCATENATE(Tableau1[[#This Row],[essai 4]],TEXT(Tableau1[[#This Row],[teinte]],"0000000"))</f>
        <v>70052413</v>
      </c>
    </row>
    <row r="379" spans="1:9" x14ac:dyDescent="0.2">
      <c r="A379" s="9">
        <v>3750</v>
      </c>
      <c r="B379" s="5" t="s">
        <v>89</v>
      </c>
      <c r="C379" s="447"/>
      <c r="D379" s="4" cm="1">
        <f t="array" ref="D379">rgbr(Tableau1[[#This Row],[Color DMC]])</f>
        <v>29</v>
      </c>
      <c r="E379" s="4" cm="1">
        <f t="array" ref="E379">rgbg(Tableau1[[#This Row],[Color DMC]])</f>
        <v>69</v>
      </c>
      <c r="F379" s="4" cm="1">
        <f t="array" ref="F379">rgbb(Tableau1[[#This Row],[Color DMC]])</f>
        <v>82</v>
      </c>
      <c r="G379" s="4">
        <f>((Tableau1[[#This Row],[Rouge]]* 299) + (Tableau1[[#This Row],[Vert]]* 587) + (Tableau1[[#This Row],[Bleu]]*114))</f>
        <v>58522</v>
      </c>
      <c r="H379" s="8">
        <f>VLOOKUP(Tableau1[[#This Row],[DMC]],Feuil4!$A$3:$D$468,4,0)</f>
        <v>7</v>
      </c>
      <c r="I379" s="8" t="str">
        <f>CONCATENATE(Tableau1[[#This Row],[essai 4]],TEXT(Tableau1[[#This Row],[teinte]],"0000000"))</f>
        <v>70058522</v>
      </c>
    </row>
    <row r="380" spans="1:9" x14ac:dyDescent="0.2">
      <c r="A380" s="9">
        <v>930</v>
      </c>
      <c r="B380" s="5" t="s">
        <v>191</v>
      </c>
      <c r="C380" s="390"/>
      <c r="D380" s="4" cm="1">
        <f t="array" ref="D380">rgbr(Tableau1[[#This Row],[Color DMC]])</f>
        <v>73</v>
      </c>
      <c r="E380" s="4" cm="1">
        <f t="array" ref="E380">rgbg(Tableau1[[#This Row],[Color DMC]])</f>
        <v>92</v>
      </c>
      <c r="F380" s="4" cm="1">
        <f t="array" ref="F380">rgbb(Tableau1[[#This Row],[Color DMC]])</f>
        <v>107</v>
      </c>
      <c r="G380" s="4">
        <f>((Tableau1[[#This Row],[Rouge]]* 299) + (Tableau1[[#This Row],[Vert]]* 587) + (Tableau1[[#This Row],[Bleu]]*114))</f>
        <v>88029</v>
      </c>
      <c r="H380" s="8">
        <f>VLOOKUP(Tableau1[[#This Row],[DMC]],Feuil4!$A$3:$D$468,4,0)</f>
        <v>7</v>
      </c>
      <c r="I380" s="8" t="str">
        <f>CONCATENATE(Tableau1[[#This Row],[essai 4]],TEXT(Tableau1[[#This Row],[teinte]],"0000000"))</f>
        <v>70088029</v>
      </c>
    </row>
    <row r="381" spans="1:9" x14ac:dyDescent="0.2">
      <c r="A381" s="5">
        <v>322</v>
      </c>
      <c r="B381" s="6" t="s">
        <v>85</v>
      </c>
      <c r="C381" s="327"/>
      <c r="D381" s="4" cm="1">
        <f t="array" ref="D381">rgbr(Tableau1[[#This Row],[Color DMC]])</f>
        <v>58</v>
      </c>
      <c r="E381" s="4" cm="1">
        <f t="array" ref="E381">rgbg(Tableau1[[#This Row],[Color DMC]])</f>
        <v>96</v>
      </c>
      <c r="F381" s="4" cm="1">
        <f t="array" ref="F381">rgbb(Tableau1[[#This Row],[Color DMC]])</f>
        <v>157</v>
      </c>
      <c r="G381" s="4">
        <f>((Tableau1[[#This Row],[Rouge]]* 299) + (Tableau1[[#This Row],[Vert]]* 587) + (Tableau1[[#This Row],[Bleu]]*114))</f>
        <v>91592</v>
      </c>
      <c r="H381" s="8">
        <f>VLOOKUP(Tableau1[[#This Row],[DMC]],Feuil4!$A$3:$D$468,4,0)</f>
        <v>7</v>
      </c>
      <c r="I381" s="8" t="str">
        <f>CONCATENATE(Tableau1[[#This Row],[essai 4]],TEXT(Tableau1[[#This Row],[teinte]],"0000000"))</f>
        <v>70091592</v>
      </c>
    </row>
    <row r="382" spans="1:9" x14ac:dyDescent="0.2">
      <c r="A382" s="5">
        <v>161</v>
      </c>
      <c r="B382" s="6" t="s">
        <v>424</v>
      </c>
      <c r="C382" s="343"/>
      <c r="D382" s="4" cm="1">
        <f t="array" ref="D382">rgbr(Tableau1[[#This Row],[Color DMC]])</f>
        <v>96</v>
      </c>
      <c r="E382" s="4" cm="1">
        <f t="array" ref="E382">rgbg(Tableau1[[#This Row],[Color DMC]])</f>
        <v>86</v>
      </c>
      <c r="F382" s="4" cm="1">
        <f t="array" ref="F382">rgbb(Tableau1[[#This Row],[Color DMC]])</f>
        <v>139</v>
      </c>
      <c r="G382" s="4">
        <f>((Tableau1[[#This Row],[Rouge]]* 299) + (Tableau1[[#This Row],[Vert]]* 587) + (Tableau1[[#This Row],[Bleu]]*114))</f>
        <v>95032</v>
      </c>
      <c r="H382" s="8">
        <f>VLOOKUP(Tableau1[[#This Row],[DMC]],Feuil4!$A$3:$D$468,4,0)</f>
        <v>7</v>
      </c>
      <c r="I382" s="8" t="str">
        <f>CONCATENATE(Tableau1[[#This Row],[essai 4]],TEXT(Tableau1[[#This Row],[teinte]],"0000000"))</f>
        <v>70095032</v>
      </c>
    </row>
    <row r="383" spans="1:9" x14ac:dyDescent="0.2">
      <c r="A383" s="9">
        <v>931</v>
      </c>
      <c r="B383" s="5" t="s">
        <v>190</v>
      </c>
      <c r="C383" s="330"/>
      <c r="D383" s="4" cm="1">
        <f t="array" ref="D383">rgbr(Tableau1[[#This Row],[Color DMC]])</f>
        <v>102</v>
      </c>
      <c r="E383" s="4" cm="1">
        <f t="array" ref="E383">rgbg(Tableau1[[#This Row],[Color DMC]])</f>
        <v>118</v>
      </c>
      <c r="F383" s="4" cm="1">
        <f t="array" ref="F383">rgbb(Tableau1[[#This Row],[Color DMC]])</f>
        <v>132</v>
      </c>
      <c r="G383" s="4">
        <f>((Tableau1[[#This Row],[Rouge]]* 299) + (Tableau1[[#This Row],[Vert]]* 587) + (Tableau1[[#This Row],[Bleu]]*114))</f>
        <v>114812</v>
      </c>
      <c r="H383" s="8">
        <f>VLOOKUP(Tableau1[[#This Row],[DMC]],Feuil4!$A$3:$D$468,4,0)</f>
        <v>7</v>
      </c>
      <c r="I383" s="8" t="str">
        <f>CONCATENATE(Tableau1[[#This Row],[essai 4]],TEXT(Tableau1[[#This Row],[teinte]],"0000000"))</f>
        <v>70114812</v>
      </c>
    </row>
    <row r="384" spans="1:9" x14ac:dyDescent="0.2">
      <c r="A384" s="5">
        <v>334</v>
      </c>
      <c r="B384" s="6" t="s">
        <v>396</v>
      </c>
      <c r="C384" s="243"/>
      <c r="D384" s="4" cm="1">
        <f t="array" ref="D384">rgbr(Tableau1[[#This Row],[Color DMC]])</f>
        <v>96</v>
      </c>
      <c r="E384" s="4" cm="1">
        <f t="array" ref="E384">rgbg(Tableau1[[#This Row],[Color DMC]])</f>
        <v>133</v>
      </c>
      <c r="F384" s="4" cm="1">
        <f t="array" ref="F384">rgbb(Tableau1[[#This Row],[Color DMC]])</f>
        <v>184</v>
      </c>
      <c r="G384" s="4">
        <f>((Tableau1[[#This Row],[Rouge]]* 299) + (Tableau1[[#This Row],[Vert]]* 587) + (Tableau1[[#This Row],[Bleu]]*114))</f>
        <v>127751</v>
      </c>
      <c r="H384" s="8">
        <f>VLOOKUP(Tableau1[[#This Row],[DMC]],Feuil4!$A$3:$D$468,4,0)</f>
        <v>7</v>
      </c>
      <c r="I384" s="8" t="str">
        <f>CONCATENATE(Tableau1[[#This Row],[essai 4]],TEXT(Tableau1[[#This Row],[teinte]],"0000000"))</f>
        <v>70127751</v>
      </c>
    </row>
    <row r="385" spans="1:9" x14ac:dyDescent="0.2">
      <c r="A385" s="5">
        <v>160</v>
      </c>
      <c r="B385" s="6" t="s">
        <v>425</v>
      </c>
      <c r="C385" s="262"/>
      <c r="D385" s="4" cm="1">
        <f t="array" ref="D385">rgbr(Tableau1[[#This Row],[Color DMC]])</f>
        <v>129</v>
      </c>
      <c r="E385" s="4" cm="1">
        <f t="array" ref="E385">rgbg(Tableau1[[#This Row],[Color DMC]])</f>
        <v>120</v>
      </c>
      <c r="F385" s="4" cm="1">
        <f t="array" ref="F385">rgbb(Tableau1[[#This Row],[Color DMC]])</f>
        <v>169</v>
      </c>
      <c r="G385" s="4">
        <f>((Tableau1[[#This Row],[Rouge]]* 299) + (Tableau1[[#This Row],[Vert]]* 587) + (Tableau1[[#This Row],[Bleu]]*114))</f>
        <v>128277</v>
      </c>
      <c r="H385" s="8">
        <f>VLOOKUP(Tableau1[[#This Row],[DMC]],Feuil4!$A$3:$D$468,4,0)</f>
        <v>7</v>
      </c>
      <c r="I385" s="8" t="str">
        <f>CONCATENATE(Tableau1[[#This Row],[essai 4]],TEXT(Tableau1[[#This Row],[teinte]],"0000000"))</f>
        <v>70128277</v>
      </c>
    </row>
    <row r="386" spans="1:9" x14ac:dyDescent="0.2">
      <c r="A386" s="9">
        <v>932</v>
      </c>
      <c r="B386" s="5" t="s">
        <v>189</v>
      </c>
      <c r="C386" s="217"/>
      <c r="D386" s="4" cm="1">
        <f t="array" ref="D386">rgbr(Tableau1[[#This Row],[Color DMC]])</f>
        <v>147</v>
      </c>
      <c r="E386" s="4" cm="1">
        <f t="array" ref="E386">rgbg(Tableau1[[#This Row],[Color DMC]])</f>
        <v>160</v>
      </c>
      <c r="F386" s="4" cm="1">
        <f t="array" ref="F386">rgbb(Tableau1[[#This Row],[Color DMC]])</f>
        <v>175</v>
      </c>
      <c r="G386" s="4">
        <f>((Tableau1[[#This Row],[Rouge]]* 299) + (Tableau1[[#This Row],[Vert]]* 587) + (Tableau1[[#This Row],[Bleu]]*114))</f>
        <v>157823</v>
      </c>
      <c r="H386" s="8">
        <f>VLOOKUP(Tableau1[[#This Row],[DMC]],Feuil4!$A$3:$D$468,4,0)</f>
        <v>7</v>
      </c>
      <c r="I386" s="8" t="str">
        <f>CONCATENATE(Tableau1[[#This Row],[essai 4]],TEXT(Tableau1[[#This Row],[teinte]],"0000000"))</f>
        <v>70157823</v>
      </c>
    </row>
    <row r="387" spans="1:9" x14ac:dyDescent="0.2">
      <c r="A387" s="9">
        <v>3755</v>
      </c>
      <c r="B387" s="5" t="s">
        <v>86</v>
      </c>
      <c r="C387" s="167"/>
      <c r="D387" s="4" cm="1">
        <f t="array" ref="D387">rgbr(Tableau1[[#This Row],[Color DMC]])</f>
        <v>129</v>
      </c>
      <c r="E387" s="4" cm="1">
        <f t="array" ref="E387">rgbg(Tableau1[[#This Row],[Color DMC]])</f>
        <v>165</v>
      </c>
      <c r="F387" s="4" cm="1">
        <f t="array" ref="F387">rgbb(Tableau1[[#This Row],[Color DMC]])</f>
        <v>216</v>
      </c>
      <c r="G387" s="4">
        <f>((Tableau1[[#This Row],[Rouge]]* 299) + (Tableau1[[#This Row],[Vert]]* 587) + (Tableau1[[#This Row],[Bleu]]*114))</f>
        <v>160050</v>
      </c>
      <c r="H387" s="8">
        <f>VLOOKUP(Tableau1[[#This Row],[DMC]],Feuil4!$A$3:$D$468,4,0)</f>
        <v>7</v>
      </c>
      <c r="I387" s="8" t="str">
        <f>CONCATENATE(Tableau1[[#This Row],[essai 4]],TEXT(Tableau1[[#This Row],[teinte]],"0000000"))</f>
        <v>70160050</v>
      </c>
    </row>
    <row r="388" spans="1:9" x14ac:dyDescent="0.2">
      <c r="A388" s="5">
        <v>159</v>
      </c>
      <c r="B388" s="6" t="s">
        <v>426</v>
      </c>
      <c r="C388" s="118"/>
      <c r="D388" s="4" cm="1">
        <f t="array" ref="D388">rgbr(Tableau1[[#This Row],[Color DMC]])</f>
        <v>188</v>
      </c>
      <c r="E388" s="4" cm="1">
        <f t="array" ref="E388">rgbg(Tableau1[[#This Row],[Color DMC]])</f>
        <v>181</v>
      </c>
      <c r="F388" s="4" cm="1">
        <f t="array" ref="F388">rgbb(Tableau1[[#This Row],[Color DMC]])</f>
        <v>222</v>
      </c>
      <c r="G388" s="4">
        <f>((Tableau1[[#This Row],[Rouge]]* 299) + (Tableau1[[#This Row],[Vert]]* 587) + (Tableau1[[#This Row],[Bleu]]*114))</f>
        <v>187767</v>
      </c>
      <c r="H388" s="8">
        <f>VLOOKUP(Tableau1[[#This Row],[DMC]],Feuil4!$A$3:$D$468,4,0)</f>
        <v>7</v>
      </c>
      <c r="I388" s="8" t="str">
        <f>CONCATENATE(Tableau1[[#This Row],[essai 4]],TEXT(Tableau1[[#This Row],[teinte]],"0000000"))</f>
        <v>70187767</v>
      </c>
    </row>
    <row r="389" spans="1:9" x14ac:dyDescent="0.2">
      <c r="A389" s="9">
        <v>3752</v>
      </c>
      <c r="B389" s="5" t="s">
        <v>88</v>
      </c>
      <c r="C389" s="130"/>
      <c r="D389" s="4" cm="1">
        <f t="array" ref="D389">rgbr(Tableau1[[#This Row],[Color DMC]])</f>
        <v>186</v>
      </c>
      <c r="E389" s="4" cm="1">
        <f t="array" ref="E389">rgbg(Tableau1[[#This Row],[Color DMC]])</f>
        <v>201</v>
      </c>
      <c r="F389" s="4" cm="1">
        <f t="array" ref="F389">rgbb(Tableau1[[#This Row],[Color DMC]])</f>
        <v>204</v>
      </c>
      <c r="G389" s="4">
        <f>((Tableau1[[#This Row],[Rouge]]* 299) + (Tableau1[[#This Row],[Vert]]* 587) + (Tableau1[[#This Row],[Bleu]]*114))</f>
        <v>196857</v>
      </c>
      <c r="H389" s="8">
        <f>VLOOKUP(Tableau1[[#This Row],[DMC]],Feuil4!$A$3:$D$468,4,0)</f>
        <v>7</v>
      </c>
      <c r="I389" s="8" t="str">
        <f>CONCATENATE(Tableau1[[#This Row],[essai 4]],TEXT(Tableau1[[#This Row],[teinte]],"0000000"))</f>
        <v>70196857</v>
      </c>
    </row>
    <row r="390" spans="1:9" x14ac:dyDescent="0.2">
      <c r="A390" s="9">
        <v>3325</v>
      </c>
      <c r="B390" s="5" t="s">
        <v>127</v>
      </c>
      <c r="C390" s="90"/>
      <c r="D390" s="4" cm="1">
        <f t="array" ref="D390">rgbr(Tableau1[[#This Row],[Color DMC]])</f>
        <v>173</v>
      </c>
      <c r="E390" s="4" cm="1">
        <f t="array" ref="E390">rgbg(Tableau1[[#This Row],[Color DMC]])</f>
        <v>205</v>
      </c>
      <c r="F390" s="4" cm="1">
        <f t="array" ref="F390">rgbb(Tableau1[[#This Row],[Color DMC]])</f>
        <v>231</v>
      </c>
      <c r="G390" s="4">
        <f>((Tableau1[[#This Row],[Rouge]]* 299) + (Tableau1[[#This Row],[Vert]]* 587) + (Tableau1[[#This Row],[Bleu]]*114))</f>
        <v>198396</v>
      </c>
      <c r="H390" s="8">
        <f>VLOOKUP(Tableau1[[#This Row],[DMC]],Feuil4!$A$3:$D$468,4,0)</f>
        <v>7</v>
      </c>
      <c r="I390" s="8" t="str">
        <f>CONCATENATE(Tableau1[[#This Row],[essai 4]],TEXT(Tableau1[[#This Row],[teinte]],"0000000"))</f>
        <v>70198396</v>
      </c>
    </row>
    <row r="391" spans="1:9" x14ac:dyDescent="0.2">
      <c r="A391" s="9">
        <v>775</v>
      </c>
      <c r="B391" s="5" t="s">
        <v>269</v>
      </c>
      <c r="C391" s="44"/>
      <c r="D391" s="4" cm="1">
        <f t="array" ref="D391">rgbr(Tableau1[[#This Row],[Color DMC]])</f>
        <v>212</v>
      </c>
      <c r="E391" s="4" cm="1">
        <f t="array" ref="E391">rgbg(Tableau1[[#This Row],[Color DMC]])</f>
        <v>227</v>
      </c>
      <c r="F391" s="4" cm="1">
        <f t="array" ref="F391">rgbb(Tableau1[[#This Row],[Color DMC]])</f>
        <v>239</v>
      </c>
      <c r="G391" s="4">
        <f>((Tableau1[[#This Row],[Rouge]]* 299) + (Tableau1[[#This Row],[Vert]]* 587) + (Tableau1[[#This Row],[Bleu]]*114))</f>
        <v>223883</v>
      </c>
      <c r="H391" s="8">
        <f>VLOOKUP(Tableau1[[#This Row],[DMC]],Feuil4!$A$3:$D$468,4,0)</f>
        <v>7</v>
      </c>
      <c r="I391" s="8" t="str">
        <f>CONCATENATE(Tableau1[[#This Row],[essai 4]],TEXT(Tableau1[[#This Row],[teinte]],"0000000"))</f>
        <v>70223883</v>
      </c>
    </row>
    <row r="392" spans="1:9" x14ac:dyDescent="0.2">
      <c r="A392" s="9">
        <v>3753</v>
      </c>
      <c r="B392" s="5" t="s">
        <v>87</v>
      </c>
      <c r="C392" s="45"/>
      <c r="D392" s="4" cm="1">
        <f t="array" ref="D392">rgbr(Tableau1[[#This Row],[Color DMC]])</f>
        <v>217</v>
      </c>
      <c r="E392" s="4" cm="1">
        <f t="array" ref="E392">rgbg(Tableau1[[#This Row],[Color DMC]])</f>
        <v>230</v>
      </c>
      <c r="F392" s="4" cm="1">
        <f t="array" ref="F392">rgbb(Tableau1[[#This Row],[Color DMC]])</f>
        <v>236</v>
      </c>
      <c r="G392" s="4">
        <f>((Tableau1[[#This Row],[Rouge]]* 299) + (Tableau1[[#This Row],[Vert]]* 587) + (Tableau1[[#This Row],[Bleu]]*114))</f>
        <v>226797</v>
      </c>
      <c r="H392" s="8">
        <f>VLOOKUP(Tableau1[[#This Row],[DMC]],Feuil4!$A$3:$D$468,4,0)</f>
        <v>7</v>
      </c>
      <c r="I392" s="8" t="str">
        <f>CONCATENATE(Tableau1[[#This Row],[essai 4]],TEXT(Tableau1[[#This Row],[teinte]],"0000000"))</f>
        <v>70226797</v>
      </c>
    </row>
    <row r="393" spans="1:9" x14ac:dyDescent="0.2">
      <c r="A393" s="9">
        <v>3841</v>
      </c>
      <c r="B393" s="5" t="s">
        <v>25</v>
      </c>
      <c r="C393" s="36"/>
      <c r="D393" s="4" cm="1">
        <f t="array" ref="D393">rgbr(Tableau1[[#This Row],[Color DMC]])</f>
        <v>217</v>
      </c>
      <c r="E393" s="4" cm="1">
        <f t="array" ref="E393">rgbg(Tableau1[[#This Row],[Color DMC]])</f>
        <v>234</v>
      </c>
      <c r="F393" s="4" cm="1">
        <f t="array" ref="F393">rgbb(Tableau1[[#This Row],[Color DMC]])</f>
        <v>242</v>
      </c>
      <c r="G393" s="4">
        <f>((Tableau1[[#This Row],[Rouge]]* 299) + (Tableau1[[#This Row],[Vert]]* 587) + (Tableau1[[#This Row],[Bleu]]*114))</f>
        <v>229829</v>
      </c>
      <c r="H393" s="8">
        <f>VLOOKUP(Tableau1[[#This Row],[DMC]],Feuil4!$A$3:$D$468,4,0)</f>
        <v>7</v>
      </c>
      <c r="I393" s="8" t="str">
        <f>CONCATENATE(Tableau1[[#This Row],[essai 4]],TEXT(Tableau1[[#This Row],[teinte]],"0000000"))</f>
        <v>70229829</v>
      </c>
    </row>
    <row r="394" spans="1:9" x14ac:dyDescent="0.2">
      <c r="A394" s="9">
        <v>3756</v>
      </c>
      <c r="B394" s="5" t="s">
        <v>85</v>
      </c>
      <c r="C394" s="16"/>
      <c r="D394" s="4" cm="1">
        <f t="array" ref="D394">rgbr(Tableau1[[#This Row],[Color DMC]])</f>
        <v>233</v>
      </c>
      <c r="E394" s="4" cm="1">
        <f t="array" ref="E394">rgbg(Tableau1[[#This Row],[Color DMC]])</f>
        <v>244</v>
      </c>
      <c r="F394" s="4" cm="1">
        <f t="array" ref="F394">rgbb(Tableau1[[#This Row],[Color DMC]])</f>
        <v>250</v>
      </c>
      <c r="G394" s="4">
        <f>((Tableau1[[#This Row],[Rouge]]* 299) + (Tableau1[[#This Row],[Vert]]* 587) + (Tableau1[[#This Row],[Bleu]]*114))</f>
        <v>241395</v>
      </c>
      <c r="H394" s="8">
        <f>VLOOKUP(Tableau1[[#This Row],[DMC]],Feuil4!$A$3:$D$468,4,0)</f>
        <v>7</v>
      </c>
      <c r="I394" s="8" t="str">
        <f>CONCATENATE(Tableau1[[#This Row],[essai 4]],TEXT(Tableau1[[#This Row],[teinte]],"0000000"))</f>
        <v>70241395</v>
      </c>
    </row>
    <row r="395" spans="1:9" x14ac:dyDescent="0.2">
      <c r="A395" s="5">
        <v>311</v>
      </c>
      <c r="B395" s="6" t="s">
        <v>236</v>
      </c>
      <c r="C395" s="452"/>
      <c r="D395" s="4" cm="1">
        <f t="array" ref="D395">rgbr(Tableau1[[#This Row],[Color DMC]])</f>
        <v>0</v>
      </c>
      <c r="E395" s="4" cm="1">
        <f t="array" ref="E395">rgbg(Tableau1[[#This Row],[Color DMC]])</f>
        <v>42</v>
      </c>
      <c r="F395" s="4" cm="1">
        <f t="array" ref="F395">rgbb(Tableau1[[#This Row],[Color DMC]])</f>
        <v>100</v>
      </c>
      <c r="G395" s="4">
        <f>((Tableau1[[#This Row],[Rouge]]* 299) + (Tableau1[[#This Row],[Vert]]* 587) + (Tableau1[[#This Row],[Bleu]]*114))</f>
        <v>36054</v>
      </c>
      <c r="H395" s="8">
        <f>VLOOKUP(Tableau1[[#This Row],[DMC]],Feuil4!$A$3:$D$468,4,0)</f>
        <v>8</v>
      </c>
      <c r="I395" s="8" t="str">
        <f>CONCATENATE(Tableau1[[#This Row],[essai 4]],TEXT(Tableau1[[#This Row],[teinte]],"0000000"))</f>
        <v>80036054</v>
      </c>
    </row>
    <row r="396" spans="1:9" x14ac:dyDescent="0.2">
      <c r="A396" s="9">
        <v>3808</v>
      </c>
      <c r="B396" s="5" t="s">
        <v>58</v>
      </c>
      <c r="C396" s="434"/>
      <c r="D396" s="4" cm="1">
        <f t="array" ref="D396">rgbr(Tableau1[[#This Row],[Color DMC]])</f>
        <v>3</v>
      </c>
      <c r="E396" s="4" cm="1">
        <f t="array" ref="E396">rgbg(Tableau1[[#This Row],[Color DMC]])</f>
        <v>83</v>
      </c>
      <c r="F396" s="4" cm="1">
        <f t="array" ref="F396">rgbb(Tableau1[[#This Row],[Color DMC]])</f>
        <v>92</v>
      </c>
      <c r="G396" s="4">
        <f>((Tableau1[[#This Row],[Rouge]]* 299) + (Tableau1[[#This Row],[Vert]]* 587) + (Tableau1[[#This Row],[Bleu]]*114))</f>
        <v>60106</v>
      </c>
      <c r="H396" s="8">
        <f>VLOOKUP(Tableau1[[#This Row],[DMC]],Feuil4!$A$3:$D$468,4,0)</f>
        <v>8</v>
      </c>
      <c r="I396" s="8" t="str">
        <f>CONCATENATE(Tableau1[[#This Row],[essai 4]],TEXT(Tableau1[[#This Row],[teinte]],"0000000"))</f>
        <v>80060106</v>
      </c>
    </row>
    <row r="397" spans="1:9" x14ac:dyDescent="0.2">
      <c r="A397" s="9">
        <v>3842</v>
      </c>
      <c r="B397" s="5" t="s">
        <v>24</v>
      </c>
      <c r="C397" s="420"/>
      <c r="D397" s="4" cm="1">
        <f t="array" ref="D397">rgbr(Tableau1[[#This Row],[Color DMC]])</f>
        <v>6</v>
      </c>
      <c r="E397" s="4" cm="1">
        <f t="array" ref="E397">rgbg(Tableau1[[#This Row],[Color DMC]])</f>
        <v>80</v>
      </c>
      <c r="F397" s="4" cm="1">
        <f t="array" ref="F397">rgbb(Tableau1[[#This Row],[Color DMC]])</f>
        <v>106</v>
      </c>
      <c r="G397" s="4">
        <f>((Tableau1[[#This Row],[Rouge]]* 299) + (Tableau1[[#This Row],[Vert]]* 587) + (Tableau1[[#This Row],[Bleu]]*114))</f>
        <v>60838</v>
      </c>
      <c r="H397" s="8">
        <f>VLOOKUP(Tableau1[[#This Row],[DMC]],Feuil4!$A$3:$D$468,4,0)</f>
        <v>8</v>
      </c>
      <c r="I397" s="8" t="str">
        <f>CONCATENATE(Tableau1[[#This Row],[essai 4]],TEXT(Tableau1[[#This Row],[teinte]],"0000000"))</f>
        <v>80060838</v>
      </c>
    </row>
    <row r="398" spans="1:9" x14ac:dyDescent="0.2">
      <c r="A398" s="9">
        <v>924</v>
      </c>
      <c r="B398" s="172" t="s">
        <v>194</v>
      </c>
      <c r="C398" s="446"/>
      <c r="D398" s="4" cm="1">
        <f t="array" ref="D398">rgbr(Tableau1[[#This Row],[Color DMC]])</f>
        <v>56</v>
      </c>
      <c r="E398" s="4" cm="1">
        <f t="array" ref="E398">rgbg(Tableau1[[#This Row],[Color DMC]])</f>
        <v>74</v>
      </c>
      <c r="F398" s="4" cm="1">
        <f t="array" ref="F398">rgbb(Tableau1[[#This Row],[Color DMC]])</f>
        <v>74</v>
      </c>
      <c r="G398" s="4">
        <f>((Tableau1[[#This Row],[Rouge]]* 299) + (Tableau1[[#This Row],[Vert]]* 587) + (Tableau1[[#This Row],[Bleu]]*114))</f>
        <v>68618</v>
      </c>
      <c r="H398" s="8">
        <f>VLOOKUP(Tableau1[[#This Row],[DMC]],Feuil4!$A$3:$D$468,4,0)</f>
        <v>8</v>
      </c>
      <c r="I398" s="8" t="str">
        <f>CONCATENATE(Tableau1[[#This Row],[essai 4]],TEXT(Tableau1[[#This Row],[teinte]],"0000000"))</f>
        <v>80068618</v>
      </c>
    </row>
    <row r="399" spans="1:9" x14ac:dyDescent="0.2">
      <c r="A399" s="9">
        <v>3847</v>
      </c>
      <c r="B399" s="5" t="s">
        <v>19</v>
      </c>
      <c r="C399" s="411"/>
      <c r="D399" s="4" cm="1">
        <f t="array" ref="D399">rgbr(Tableau1[[#This Row],[Color DMC]])</f>
        <v>24</v>
      </c>
      <c r="E399" s="4" cm="1">
        <f t="array" ref="E399">rgbg(Tableau1[[#This Row],[Color DMC]])</f>
        <v>99</v>
      </c>
      <c r="F399" s="4" cm="1">
        <f t="array" ref="F399">rgbb(Tableau1[[#This Row],[Color DMC]])</f>
        <v>88</v>
      </c>
      <c r="G399" s="4">
        <f>((Tableau1[[#This Row],[Rouge]]* 299) + (Tableau1[[#This Row],[Vert]]* 587) + (Tableau1[[#This Row],[Bleu]]*114))</f>
        <v>75321</v>
      </c>
      <c r="H399" s="8">
        <f>VLOOKUP(Tableau1[[#This Row],[DMC]],Feuil4!$A$3:$D$468,4,0)</f>
        <v>8</v>
      </c>
      <c r="I399" s="8" t="str">
        <f>CONCATENATE(Tableau1[[#This Row],[essai 4]],TEXT(Tableau1[[#This Row],[teinte]],"0000000"))</f>
        <v>80075321</v>
      </c>
    </row>
    <row r="400" spans="1:9" x14ac:dyDescent="0.2">
      <c r="A400" s="9">
        <v>3765</v>
      </c>
      <c r="B400" s="5" t="s">
        <v>82</v>
      </c>
      <c r="C400" s="389"/>
      <c r="D400" s="4" cm="1">
        <f t="array" ref="D400">rgbr(Tableau1[[#This Row],[Color DMC]])</f>
        <v>23</v>
      </c>
      <c r="E400" s="4" cm="1">
        <f t="array" ref="E400">rgbg(Tableau1[[#This Row],[Color DMC]])</f>
        <v>94</v>
      </c>
      <c r="F400" s="4" cm="1">
        <f t="array" ref="F400">rgbb(Tableau1[[#This Row],[Color DMC]])</f>
        <v>120</v>
      </c>
      <c r="G400" s="4">
        <f>((Tableau1[[#This Row],[Rouge]]* 299) + (Tableau1[[#This Row],[Vert]]* 587) + (Tableau1[[#This Row],[Bleu]]*114))</f>
        <v>75735</v>
      </c>
      <c r="H400" s="8">
        <f>VLOOKUP(Tableau1[[#This Row],[DMC]],Feuil4!$A$3:$D$468,4,0)</f>
        <v>8</v>
      </c>
      <c r="I400" s="8" t="str">
        <f>CONCATENATE(Tableau1[[#This Row],[essai 4]],TEXT(Tableau1[[#This Row],[teinte]],"0000000"))</f>
        <v>80075735</v>
      </c>
    </row>
    <row r="401" spans="1:9" x14ac:dyDescent="0.2">
      <c r="A401" s="9">
        <v>3809</v>
      </c>
      <c r="B401" s="5" t="s">
        <v>57</v>
      </c>
      <c r="C401" s="387"/>
      <c r="D401" s="4" cm="1">
        <f t="array" ref="D401">rgbr(Tableau1[[#This Row],[Color DMC]])</f>
        <v>19</v>
      </c>
      <c r="E401" s="4" cm="1">
        <f t="array" ref="E401">rgbg(Tableau1[[#This Row],[Color DMC]])</f>
        <v>106</v>
      </c>
      <c r="F401" s="4" cm="1">
        <f t="array" ref="F401">rgbb(Tableau1[[#This Row],[Color DMC]])</f>
        <v>117</v>
      </c>
      <c r="G401" s="4">
        <f>((Tableau1[[#This Row],[Rouge]]* 299) + (Tableau1[[#This Row],[Vert]]* 587) + (Tableau1[[#This Row],[Bleu]]*114))</f>
        <v>81241</v>
      </c>
      <c r="H401" s="8">
        <f>VLOOKUP(Tableau1[[#This Row],[DMC]],Feuil4!$A$3:$D$468,4,0)</f>
        <v>8</v>
      </c>
      <c r="I401" s="8" t="str">
        <f>CONCATENATE(Tableau1[[#This Row],[essai 4]],TEXT(Tableau1[[#This Row],[teinte]],"0000000"))</f>
        <v>80081241</v>
      </c>
    </row>
    <row r="402" spans="1:9" x14ac:dyDescent="0.2">
      <c r="A402" s="9">
        <v>517</v>
      </c>
      <c r="B402" s="5" t="s">
        <v>24</v>
      </c>
      <c r="C402" s="367"/>
      <c r="D402" s="4" cm="1">
        <f t="array" ref="D402">rgbr(Tableau1[[#This Row],[Color DMC]])</f>
        <v>33</v>
      </c>
      <c r="E402" s="4" cm="1">
        <f t="array" ref="E402">rgbg(Tableau1[[#This Row],[Color DMC]])</f>
        <v>98</v>
      </c>
      <c r="F402" s="4" cm="1">
        <f t="array" ref="F402">rgbb(Tableau1[[#This Row],[Color DMC]])</f>
        <v>133</v>
      </c>
      <c r="G402" s="4">
        <f>((Tableau1[[#This Row],[Rouge]]* 299) + (Tableau1[[#This Row],[Vert]]* 587) + (Tableau1[[#This Row],[Bleu]]*114))</f>
        <v>82555</v>
      </c>
      <c r="H402" s="8">
        <f>VLOOKUP(Tableau1[[#This Row],[DMC]],Feuil4!$A$3:$D$468,4,0)</f>
        <v>8</v>
      </c>
      <c r="I402" s="8" t="str">
        <f>CONCATENATE(Tableau1[[#This Row],[essai 4]],TEXT(Tableau1[[#This Row],[teinte]],"0000000"))</f>
        <v>80082555</v>
      </c>
    </row>
    <row r="403" spans="1:9" x14ac:dyDescent="0.2">
      <c r="A403" s="9">
        <v>3768</v>
      </c>
      <c r="B403" s="5" t="s">
        <v>80</v>
      </c>
      <c r="C403" s="402"/>
      <c r="D403" s="4" cm="1">
        <f t="array" ref="D403">rgbr(Tableau1[[#This Row],[Color DMC]])</f>
        <v>76</v>
      </c>
      <c r="E403" s="4" cm="1">
        <f t="array" ref="E403">rgbg(Tableau1[[#This Row],[Color DMC]])</f>
        <v>96</v>
      </c>
      <c r="F403" s="4" cm="1">
        <f t="array" ref="F403">rgbb(Tableau1[[#This Row],[Color DMC]])</f>
        <v>95</v>
      </c>
      <c r="G403" s="4">
        <f>((Tableau1[[#This Row],[Rouge]]* 299) + (Tableau1[[#This Row],[Vert]]* 587) + (Tableau1[[#This Row],[Bleu]]*114))</f>
        <v>89906</v>
      </c>
      <c r="H403" s="8">
        <f>VLOOKUP(Tableau1[[#This Row],[DMC]],Feuil4!$A$3:$D$468,4,0)</f>
        <v>8</v>
      </c>
      <c r="I403" s="8" t="str">
        <f>CONCATENATE(Tableau1[[#This Row],[essai 4]],TEXT(Tableau1[[#This Row],[teinte]],"0000000"))</f>
        <v>80089906</v>
      </c>
    </row>
    <row r="404" spans="1:9" x14ac:dyDescent="0.2">
      <c r="A404" s="9">
        <v>3848</v>
      </c>
      <c r="B404" s="5" t="s">
        <v>18</v>
      </c>
      <c r="C404" s="357"/>
      <c r="D404" s="4" cm="1">
        <f t="array" ref="D404">rgbr(Tableau1[[#This Row],[Color DMC]])</f>
        <v>32</v>
      </c>
      <c r="E404" s="4" cm="1">
        <f t="array" ref="E404">rgbg(Tableau1[[#This Row],[Color DMC]])</f>
        <v>126</v>
      </c>
      <c r="F404" s="4" cm="1">
        <f t="array" ref="F404">rgbb(Tableau1[[#This Row],[Color DMC]])</f>
        <v>114</v>
      </c>
      <c r="G404" s="4">
        <f>((Tableau1[[#This Row],[Rouge]]* 299) + (Tableau1[[#This Row],[Vert]]* 587) + (Tableau1[[#This Row],[Bleu]]*114))</f>
        <v>96526</v>
      </c>
      <c r="H404" s="8">
        <f>VLOOKUP(Tableau1[[#This Row],[DMC]],Feuil4!$A$3:$D$468,4,0)</f>
        <v>8</v>
      </c>
      <c r="I404" s="8" t="str">
        <f>CONCATENATE(Tableau1[[#This Row],[essai 4]],TEXT(Tableau1[[#This Row],[teinte]],"0000000"))</f>
        <v>80096526</v>
      </c>
    </row>
    <row r="405" spans="1:9" x14ac:dyDescent="0.2">
      <c r="A405" s="9">
        <v>3760</v>
      </c>
      <c r="B405" s="5" t="s">
        <v>84</v>
      </c>
      <c r="C405" s="322"/>
      <c r="D405" s="4" cm="1">
        <f t="array" ref="D405">rgbr(Tableau1[[#This Row],[Color DMC]])</f>
        <v>70</v>
      </c>
      <c r="E405" s="4" cm="1">
        <f t="array" ref="E405">rgbg(Tableau1[[#This Row],[Color DMC]])</f>
        <v>114</v>
      </c>
      <c r="F405" s="4" cm="1">
        <f t="array" ref="F405">rgbb(Tableau1[[#This Row],[Color DMC]])</f>
        <v>147</v>
      </c>
      <c r="G405" s="4">
        <f>((Tableau1[[#This Row],[Rouge]]* 299) + (Tableau1[[#This Row],[Vert]]* 587) + (Tableau1[[#This Row],[Bleu]]*114))</f>
        <v>104606</v>
      </c>
      <c r="H405" s="448">
        <f>VLOOKUP(Tableau1[[#This Row],[DMC]],Feuil4!$A$3:$D$468,4,0)</f>
        <v>8</v>
      </c>
      <c r="I405" s="8" t="str">
        <f>CONCATENATE(Tableau1[[#This Row],[essai 4]],TEXT(Tableau1[[#This Row],[teinte]],"0000000"))</f>
        <v>80104606</v>
      </c>
    </row>
    <row r="406" spans="1:9" x14ac:dyDescent="0.2">
      <c r="A406" s="9">
        <v>926</v>
      </c>
      <c r="B406" s="5" t="s">
        <v>132</v>
      </c>
      <c r="C406" s="351"/>
      <c r="D406" s="4" cm="1">
        <f t="array" ref="D406">rgbr(Tableau1[[#This Row],[Color DMC]])</f>
        <v>97</v>
      </c>
      <c r="E406" s="4" cm="1">
        <f t="array" ref="E406">rgbg(Tableau1[[#This Row],[Color DMC]])</f>
        <v>118</v>
      </c>
      <c r="F406" s="4" cm="1">
        <f t="array" ref="F406">rgbb(Tableau1[[#This Row],[Color DMC]])</f>
        <v>116</v>
      </c>
      <c r="G406" s="4">
        <f>((Tableau1[[#This Row],[Rouge]]* 299) + (Tableau1[[#This Row],[Vert]]* 587) + (Tableau1[[#This Row],[Bleu]]*114))</f>
        <v>111493</v>
      </c>
      <c r="H406" s="8">
        <f>VLOOKUP(Tableau1[[#This Row],[DMC]],Feuil4!$A$3:$D$468,4,0)</f>
        <v>8</v>
      </c>
      <c r="I406" s="8" t="str">
        <f>CONCATENATE(Tableau1[[#This Row],[essai 4]],TEXT(Tableau1[[#This Row],[teinte]],"0000000"))</f>
        <v>80111493</v>
      </c>
    </row>
    <row r="407" spans="1:9" x14ac:dyDescent="0.2">
      <c r="A407" s="9">
        <v>3810</v>
      </c>
      <c r="B407" s="5" t="s">
        <v>56</v>
      </c>
      <c r="C407" s="301"/>
      <c r="D407" s="4" cm="1">
        <f t="array" ref="D407">rgbr(Tableau1[[#This Row],[Color DMC]])</f>
        <v>45</v>
      </c>
      <c r="E407" s="4" cm="1">
        <f t="array" ref="E407">rgbg(Tableau1[[#This Row],[Color DMC]])</f>
        <v>141</v>
      </c>
      <c r="F407" s="4" cm="1">
        <f t="array" ref="F407">rgbb(Tableau1[[#This Row],[Color DMC]])</f>
        <v>152</v>
      </c>
      <c r="G407" s="4">
        <f>((Tableau1[[#This Row],[Rouge]]* 299) + (Tableau1[[#This Row],[Vert]]* 587) + (Tableau1[[#This Row],[Bleu]]*114))</f>
        <v>113550</v>
      </c>
      <c r="H407" s="8">
        <f>VLOOKUP(Tableau1[[#This Row],[DMC]],Feuil4!$A$3:$D$468,4,0)</f>
        <v>8</v>
      </c>
      <c r="I407" s="8" t="str">
        <f>CONCATENATE(Tableau1[[#This Row],[essai 4]],TEXT(Tableau1[[#This Row],[teinte]],"0000000"))</f>
        <v>80113550</v>
      </c>
    </row>
    <row r="408" spans="1:9" x14ac:dyDescent="0.2">
      <c r="A408" s="9">
        <v>518</v>
      </c>
      <c r="B408" s="5" t="s">
        <v>349</v>
      </c>
      <c r="C408" s="291"/>
      <c r="D408" s="4" cm="1">
        <f t="array" ref="D408">rgbr(Tableau1[[#This Row],[Color DMC]])</f>
        <v>80</v>
      </c>
      <c r="E408" s="4" cm="1">
        <f t="array" ref="E408">rgbg(Tableau1[[#This Row],[Color DMC]])</f>
        <v>129</v>
      </c>
      <c r="F408" s="4" cm="1">
        <f t="array" ref="F408">rgbb(Tableau1[[#This Row],[Color DMC]])</f>
        <v>156</v>
      </c>
      <c r="G408" s="4">
        <f>((Tableau1[[#This Row],[Rouge]]* 299) + (Tableau1[[#This Row],[Vert]]* 587) + (Tableau1[[#This Row],[Bleu]]*114))</f>
        <v>117427</v>
      </c>
      <c r="H408" s="8">
        <f>VLOOKUP(Tableau1[[#This Row],[DMC]],Feuil4!$A$3:$D$468,4,0)</f>
        <v>8</v>
      </c>
      <c r="I408" s="8" t="str">
        <f>CONCATENATE(Tableau1[[#This Row],[essai 4]],TEXT(Tableau1[[#This Row],[teinte]],"0000000"))</f>
        <v>80117427</v>
      </c>
    </row>
    <row r="409" spans="1:9" x14ac:dyDescent="0.2">
      <c r="A409" s="9">
        <v>3766</v>
      </c>
      <c r="B409" s="5" t="s">
        <v>81</v>
      </c>
      <c r="C409" s="283"/>
      <c r="D409" s="4" cm="1">
        <f t="array" ref="D409">rgbr(Tableau1[[#This Row],[Color DMC]])</f>
        <v>75</v>
      </c>
      <c r="E409" s="4" cm="1">
        <f t="array" ref="E409">rgbg(Tableau1[[#This Row],[Color DMC]])</f>
        <v>138</v>
      </c>
      <c r="F409" s="4" cm="1">
        <f t="array" ref="F409">rgbb(Tableau1[[#This Row],[Color DMC]])</f>
        <v>161</v>
      </c>
      <c r="G409" s="4">
        <f>((Tableau1[[#This Row],[Rouge]]* 299) + (Tableau1[[#This Row],[Vert]]* 587) + (Tableau1[[#This Row],[Bleu]]*114))</f>
        <v>121785</v>
      </c>
      <c r="H409" s="8">
        <f>VLOOKUP(Tableau1[[#This Row],[DMC]],Feuil4!$A$3:$D$468,4,0)</f>
        <v>8</v>
      </c>
      <c r="I409" s="8" t="str">
        <f>CONCATENATE(Tableau1[[#This Row],[essai 4]],TEXT(Tableau1[[#This Row],[teinte]],"0000000"))</f>
        <v>80121785</v>
      </c>
    </row>
    <row r="410" spans="1:9" x14ac:dyDescent="0.2">
      <c r="A410" s="9">
        <v>807</v>
      </c>
      <c r="B410" s="5" t="s">
        <v>248</v>
      </c>
      <c r="C410" s="282"/>
      <c r="D410" s="4" cm="1">
        <f t="array" ref="D410">rgbr(Tableau1[[#This Row],[Color DMC]])</f>
        <v>85</v>
      </c>
      <c r="E410" s="4" cm="1">
        <f t="array" ref="E410">rgbg(Tableau1[[#This Row],[Color DMC]])</f>
        <v>139</v>
      </c>
      <c r="F410" s="4" cm="1">
        <f t="array" ref="F410">rgbb(Tableau1[[#This Row],[Color DMC]])</f>
        <v>158</v>
      </c>
      <c r="G410" s="4">
        <f>((Tableau1[[#This Row],[Rouge]]* 299) + (Tableau1[[#This Row],[Vert]]* 587) + (Tableau1[[#This Row],[Bleu]]*114))</f>
        <v>125020</v>
      </c>
      <c r="H410" s="8">
        <f>VLOOKUP(Tableau1[[#This Row],[DMC]],Feuil4!$A$3:$D$468,4,0)</f>
        <v>8</v>
      </c>
      <c r="I410" s="8" t="str">
        <f>CONCATENATE(Tableau1[[#This Row],[essai 4]],TEXT(Tableau1[[#This Row],[teinte]],"0000000"))</f>
        <v>80125020</v>
      </c>
    </row>
    <row r="411" spans="1:9" x14ac:dyDescent="0.2">
      <c r="A411" s="9">
        <v>3849</v>
      </c>
      <c r="B411" s="5" t="s">
        <v>17</v>
      </c>
      <c r="C411" s="241"/>
      <c r="D411" s="4" cm="1">
        <f t="array" ref="D411">rgbr(Tableau1[[#This Row],[Color DMC]])</f>
        <v>53</v>
      </c>
      <c r="E411" s="4" cm="1">
        <f t="array" ref="E411">rgbg(Tableau1[[#This Row],[Color DMC]])</f>
        <v>177</v>
      </c>
      <c r="F411" s="4" cm="1">
        <f t="array" ref="F411">rgbb(Tableau1[[#This Row],[Color DMC]])</f>
        <v>147</v>
      </c>
      <c r="G411" s="4">
        <f>((Tableau1[[#This Row],[Rouge]]* 299) + (Tableau1[[#This Row],[Vert]]* 587) + (Tableau1[[#This Row],[Bleu]]*114))</f>
        <v>136504</v>
      </c>
      <c r="H411" s="8">
        <f>VLOOKUP(Tableau1[[#This Row],[DMC]],Feuil4!$A$3:$D$468,4,0)</f>
        <v>8</v>
      </c>
      <c r="I411" s="8" t="str">
        <f>CONCATENATE(Tableau1[[#This Row],[essai 4]],TEXT(Tableau1[[#This Row],[teinte]],"0000000"))</f>
        <v>80136504</v>
      </c>
    </row>
    <row r="412" spans="1:9" x14ac:dyDescent="0.2">
      <c r="A412" s="9">
        <v>597</v>
      </c>
      <c r="B412" s="5" t="s">
        <v>331</v>
      </c>
      <c r="C412" s="233"/>
      <c r="D412" s="4" cm="1">
        <f t="array" ref="D412">rgbr(Tableau1[[#This Row],[Color DMC]])</f>
        <v>82</v>
      </c>
      <c r="E412" s="4" cm="1">
        <f t="array" ref="E412">rgbg(Tableau1[[#This Row],[Color DMC]])</f>
        <v>173</v>
      </c>
      <c r="F412" s="4" cm="1">
        <f t="array" ref="F412">rgbb(Tableau1[[#This Row],[Color DMC]])</f>
        <v>171</v>
      </c>
      <c r="G412" s="4">
        <f>((Tableau1[[#This Row],[Rouge]]* 299) + (Tableau1[[#This Row],[Vert]]* 587) + (Tableau1[[#This Row],[Bleu]]*114))</f>
        <v>145563</v>
      </c>
      <c r="H412" s="8">
        <f>VLOOKUP(Tableau1[[#This Row],[DMC]],Feuil4!$A$3:$D$468,4,0)</f>
        <v>8</v>
      </c>
      <c r="I412" s="8" t="str">
        <f>CONCATENATE(Tableau1[[#This Row],[essai 4]],TEXT(Tableau1[[#This Row],[teinte]],"0000000"))</f>
        <v>80145563</v>
      </c>
    </row>
    <row r="413" spans="1:9" x14ac:dyDescent="0.2">
      <c r="A413" s="9">
        <v>927</v>
      </c>
      <c r="B413" s="5" t="s">
        <v>193</v>
      </c>
      <c r="C413" s="216"/>
      <c r="D413" s="4" cm="1">
        <f t="array" ref="D413">rgbr(Tableau1[[#This Row],[Color DMC]])</f>
        <v>159</v>
      </c>
      <c r="E413" s="4" cm="1">
        <f t="array" ref="E413">rgbg(Tableau1[[#This Row],[Color DMC]])</f>
        <v>168</v>
      </c>
      <c r="F413" s="4" cm="1">
        <f t="array" ref="F413">rgbb(Tableau1[[#This Row],[Color DMC]])</f>
        <v>165</v>
      </c>
      <c r="G413" s="4">
        <f>((Tableau1[[#This Row],[Rouge]]* 299) + (Tableau1[[#This Row],[Vert]]* 587) + (Tableau1[[#This Row],[Bleu]]*114))</f>
        <v>164967</v>
      </c>
      <c r="H413" s="8">
        <f>VLOOKUP(Tableau1[[#This Row],[DMC]],Feuil4!$A$3:$D$468,4,0)</f>
        <v>8</v>
      </c>
      <c r="I413" s="8" t="str">
        <f>CONCATENATE(Tableau1[[#This Row],[essai 4]],TEXT(Tableau1[[#This Row],[teinte]],"0000000"))</f>
        <v>80164967</v>
      </c>
    </row>
    <row r="414" spans="1:9" x14ac:dyDescent="0.2">
      <c r="A414" s="9">
        <v>519</v>
      </c>
      <c r="B414" s="5" t="s">
        <v>348</v>
      </c>
      <c r="C414" s="163"/>
      <c r="D414" s="4" cm="1">
        <f t="array" ref="D414">rgbr(Tableau1[[#This Row],[Color DMC]])</f>
        <v>148</v>
      </c>
      <c r="E414" s="4" cm="1">
        <f t="array" ref="E414">rgbg(Tableau1[[#This Row],[Color DMC]])</f>
        <v>183</v>
      </c>
      <c r="F414" s="4" cm="1">
        <f t="array" ref="F414">rgbb(Tableau1[[#This Row],[Color DMC]])</f>
        <v>203</v>
      </c>
      <c r="G414" s="4">
        <f>((Tableau1[[#This Row],[Rouge]]* 299) + (Tableau1[[#This Row],[Vert]]* 587) + (Tableau1[[#This Row],[Bleu]]*114))</f>
        <v>174815</v>
      </c>
      <c r="H414" s="8">
        <f>VLOOKUP(Tableau1[[#This Row],[DMC]],Feuil4!$A$3:$D$468,4,0)</f>
        <v>8</v>
      </c>
      <c r="I414" s="8" t="str">
        <f>CONCATENATE(Tableau1[[#This Row],[essai 4]],TEXT(Tableau1[[#This Row],[teinte]],"0000000"))</f>
        <v>80174815</v>
      </c>
    </row>
    <row r="415" spans="1:9" x14ac:dyDescent="0.2">
      <c r="A415" s="9">
        <v>928</v>
      </c>
      <c r="B415" s="5" t="s">
        <v>192</v>
      </c>
      <c r="C415" s="138"/>
      <c r="D415" s="4" cm="1">
        <f t="array" ref="D415">rgbr(Tableau1[[#This Row],[Color DMC]])</f>
        <v>192</v>
      </c>
      <c r="E415" s="4" cm="1">
        <f t="array" ref="E415">rgbg(Tableau1[[#This Row],[Color DMC]])</f>
        <v>198</v>
      </c>
      <c r="F415" s="4" cm="1">
        <f t="array" ref="F415">rgbb(Tableau1[[#This Row],[Color DMC]])</f>
        <v>192</v>
      </c>
      <c r="G415" s="4">
        <f>((Tableau1[[#This Row],[Rouge]]* 299) + (Tableau1[[#This Row],[Vert]]* 587) + (Tableau1[[#This Row],[Bleu]]*114))</f>
        <v>195522</v>
      </c>
      <c r="H415" s="8">
        <f>VLOOKUP(Tableau1[[#This Row],[DMC]],Feuil4!$A$3:$D$468,4,0)</f>
        <v>8</v>
      </c>
      <c r="I415" s="8" t="str">
        <f>CONCATENATE(Tableau1[[#This Row],[essai 4]],TEXT(Tableau1[[#This Row],[teinte]],"0000000"))</f>
        <v>80195522</v>
      </c>
    </row>
    <row r="416" spans="1:9" x14ac:dyDescent="0.2">
      <c r="A416" s="9">
        <v>598</v>
      </c>
      <c r="B416" s="5" t="s">
        <v>330</v>
      </c>
      <c r="C416" s="113"/>
      <c r="D416" s="4" cm="1">
        <f t="array" ref="D416">rgbr(Tableau1[[#This Row],[Color DMC]])</f>
        <v>151</v>
      </c>
      <c r="E416" s="4" cm="1">
        <f t="array" ref="E416">rgbg(Tableau1[[#This Row],[Color DMC]])</f>
        <v>216</v>
      </c>
      <c r="F416" s="4" cm="1">
        <f t="array" ref="F416">rgbb(Tableau1[[#This Row],[Color DMC]])</f>
        <v>211</v>
      </c>
      <c r="G416" s="4">
        <f>((Tableau1[[#This Row],[Rouge]]* 299) + (Tableau1[[#This Row],[Vert]]* 587) + (Tableau1[[#This Row],[Bleu]]*114))</f>
        <v>195995</v>
      </c>
      <c r="H416" s="8">
        <f>VLOOKUP(Tableau1[[#This Row],[DMC]],Feuil4!$A$3:$D$468,4,0)</f>
        <v>8</v>
      </c>
      <c r="I416" s="8" t="str">
        <f>CONCATENATE(Tableau1[[#This Row],[essai 4]],TEXT(Tableau1[[#This Row],[teinte]],"0000000"))</f>
        <v>80195995</v>
      </c>
    </row>
    <row r="417" spans="1:9" x14ac:dyDescent="0.2">
      <c r="A417" s="9">
        <v>3761</v>
      </c>
      <c r="B417" s="5" t="s">
        <v>83</v>
      </c>
      <c r="C417" s="100"/>
      <c r="D417" s="4" cm="1">
        <f t="array" ref="D417">rgbr(Tableau1[[#This Row],[Color DMC]])</f>
        <v>177</v>
      </c>
      <c r="E417" s="4" cm="1">
        <f t="array" ref="E417">rgbg(Tableau1[[#This Row],[Color DMC]])</f>
        <v>208</v>
      </c>
      <c r="F417" s="4" cm="1">
        <f t="array" ref="F417">rgbb(Tableau1[[#This Row],[Color DMC]])</f>
        <v>223</v>
      </c>
      <c r="G417" s="4">
        <f>((Tableau1[[#This Row],[Rouge]]* 299) + (Tableau1[[#This Row],[Vert]]* 587) + (Tableau1[[#This Row],[Bleu]]*114))</f>
        <v>200441</v>
      </c>
      <c r="H417" s="8">
        <f>VLOOKUP(Tableau1[[#This Row],[DMC]],Feuil4!$A$3:$D$468,4,0)</f>
        <v>8</v>
      </c>
      <c r="I417" s="8" t="str">
        <f>CONCATENATE(Tableau1[[#This Row],[essai 4]],TEXT(Tableau1[[#This Row],[teinte]],"0000000"))</f>
        <v>80200441</v>
      </c>
    </row>
    <row r="418" spans="1:9" x14ac:dyDescent="0.2">
      <c r="A418" s="9">
        <v>3811</v>
      </c>
      <c r="B418" s="5" t="s">
        <v>55</v>
      </c>
      <c r="C418" s="79"/>
      <c r="D418" s="4" cm="1">
        <f t="array" ref="D418">rgbr(Tableau1[[#This Row],[Color DMC]])</f>
        <v>168</v>
      </c>
      <c r="E418" s="4" cm="1">
        <f t="array" ref="E418">rgbg(Tableau1[[#This Row],[Color DMC]])</f>
        <v>226</v>
      </c>
      <c r="F418" s="4" cm="1">
        <f t="array" ref="F418">rgbb(Tableau1[[#This Row],[Color DMC]])</f>
        <v>229</v>
      </c>
      <c r="G418" s="4">
        <f>((Tableau1[[#This Row],[Rouge]]* 299) + (Tableau1[[#This Row],[Vert]]* 587) + (Tableau1[[#This Row],[Bleu]]*114))</f>
        <v>209000</v>
      </c>
      <c r="H418" s="8">
        <f>VLOOKUP(Tableau1[[#This Row],[DMC]],Feuil4!$A$3:$D$468,4,0)</f>
        <v>8</v>
      </c>
      <c r="I418" s="8" t="str">
        <f>CONCATENATE(Tableau1[[#This Row],[essai 4]],TEXT(Tableau1[[#This Row],[teinte]],"0000000"))</f>
        <v>80209000</v>
      </c>
    </row>
    <row r="419" spans="1:9" x14ac:dyDescent="0.2">
      <c r="A419" s="9">
        <v>828</v>
      </c>
      <c r="B419" s="5" t="s">
        <v>234</v>
      </c>
      <c r="C419" s="75"/>
      <c r="D419" s="4" cm="1">
        <f t="array" ref="D419">rgbr(Tableau1[[#This Row],[Color DMC]])</f>
        <v>195</v>
      </c>
      <c r="E419" s="4" cm="1">
        <f t="array" ref="E419">rgbg(Tableau1[[#This Row],[Color DMC]])</f>
        <v>215</v>
      </c>
      <c r="F419" s="4" cm="1">
        <f t="array" ref="F419">rgbb(Tableau1[[#This Row],[Color DMC]])</f>
        <v>230</v>
      </c>
      <c r="G419" s="4">
        <f>((Tableau1[[#This Row],[Rouge]]* 299) + (Tableau1[[#This Row],[Vert]]* 587) + (Tableau1[[#This Row],[Bleu]]*114))</f>
        <v>210730</v>
      </c>
      <c r="H419" s="8">
        <f>VLOOKUP(Tableau1[[#This Row],[DMC]],Feuil4!$A$3:$D$468,4,0)</f>
        <v>8</v>
      </c>
      <c r="I419" s="8" t="str">
        <f>CONCATENATE(Tableau1[[#This Row],[essai 4]],TEXT(Tableau1[[#This Row],[teinte]],"0000000"))</f>
        <v>80210730</v>
      </c>
    </row>
    <row r="420" spans="1:9" x14ac:dyDescent="0.2">
      <c r="A420" s="9">
        <v>747</v>
      </c>
      <c r="B420" s="5" t="s">
        <v>275</v>
      </c>
      <c r="C420" s="49"/>
      <c r="D420" s="4" cm="1">
        <f t="array" ref="D420">rgbr(Tableau1[[#This Row],[Color DMC]])</f>
        <v>206</v>
      </c>
      <c r="E420" s="4" cm="1">
        <f t="array" ref="E420">rgbg(Tableau1[[#This Row],[Color DMC]])</f>
        <v>233</v>
      </c>
      <c r="F420" s="4" cm="1">
        <f t="array" ref="F420">rgbb(Tableau1[[#This Row],[Color DMC]])</f>
        <v>234</v>
      </c>
      <c r="G420" s="4">
        <f>((Tableau1[[#This Row],[Rouge]]* 299) + (Tableau1[[#This Row],[Vert]]* 587) + (Tableau1[[#This Row],[Bleu]]*114))</f>
        <v>225041</v>
      </c>
      <c r="H420" s="8">
        <f>VLOOKUP(Tableau1[[#This Row],[DMC]],Feuil4!$A$3:$D$468,4,0)</f>
        <v>8</v>
      </c>
      <c r="I420" s="8" t="str">
        <f>CONCATENATE(Tableau1[[#This Row],[essai 4]],TEXT(Tableau1[[#This Row],[teinte]],"0000000"))</f>
        <v>80225041</v>
      </c>
    </row>
    <row r="421" spans="1:9" x14ac:dyDescent="0.2">
      <c r="A421" s="9">
        <v>500</v>
      </c>
      <c r="B421" s="5" t="s">
        <v>354</v>
      </c>
      <c r="C421" s="466"/>
      <c r="D421" s="4" cm="1">
        <f t="array" ref="D421">rgbr(Tableau1[[#This Row],[Color DMC]])</f>
        <v>29</v>
      </c>
      <c r="E421" s="4" cm="1">
        <f t="array" ref="E421">rgbg(Tableau1[[#This Row],[Color DMC]])</f>
        <v>54</v>
      </c>
      <c r="F421" s="4" cm="1">
        <f t="array" ref="F421">rgbb(Tableau1[[#This Row],[Color DMC]])</f>
        <v>42</v>
      </c>
      <c r="G421" s="4">
        <f>((Tableau1[[#This Row],[Rouge]]* 299) + (Tableau1[[#This Row],[Vert]]* 587) + (Tableau1[[#This Row],[Bleu]]*114))</f>
        <v>45157</v>
      </c>
      <c r="H421" s="8">
        <f>VLOOKUP(Tableau1[[#This Row],[DMC]],Feuil4!$A$3:$D$468,4,0)</f>
        <v>9</v>
      </c>
      <c r="I421" s="8" t="str">
        <f>CONCATENATE(Tableau1[[#This Row],[essai 4]],TEXT(Tableau1[[#This Row],[teinte]],"0000000"))</f>
        <v>90045157</v>
      </c>
    </row>
    <row r="422" spans="1:9" x14ac:dyDescent="0.2">
      <c r="A422" s="9">
        <v>991</v>
      </c>
      <c r="B422" s="5" t="s">
        <v>152</v>
      </c>
      <c r="C422" s="421"/>
      <c r="D422" s="4" cm="1">
        <f t="array" ref="D422">rgbr(Tableau1[[#This Row],[Color DMC]])</f>
        <v>19</v>
      </c>
      <c r="E422" s="4" cm="1">
        <f t="array" ref="E422">rgbg(Tableau1[[#This Row],[Color DMC]])</f>
        <v>95</v>
      </c>
      <c r="F422" s="4" cm="1">
        <f t="array" ref="F422">rgbb(Tableau1[[#This Row],[Color DMC]])</f>
        <v>85</v>
      </c>
      <c r="G422" s="4">
        <f>((Tableau1[[#This Row],[Rouge]]* 299) + (Tableau1[[#This Row],[Vert]]* 587) + (Tableau1[[#This Row],[Bleu]]*114))</f>
        <v>71136</v>
      </c>
      <c r="H422" s="8">
        <f>VLOOKUP(Tableau1[[#This Row],[DMC]],Feuil4!$A$3:$D$468,4,0)</f>
        <v>9</v>
      </c>
      <c r="I422" s="8" t="str">
        <f>CONCATENATE(Tableau1[[#This Row],[essai 4]],TEXT(Tableau1[[#This Row],[teinte]],"0000000"))</f>
        <v>90071136</v>
      </c>
    </row>
    <row r="423" spans="1:9" x14ac:dyDescent="0.2">
      <c r="A423" s="9">
        <v>501</v>
      </c>
      <c r="B423" s="5" t="s">
        <v>353</v>
      </c>
      <c r="C423" s="432"/>
      <c r="D423" s="4" cm="1">
        <f t="array" ref="D423">rgbr(Tableau1[[#This Row],[Color DMC]])</f>
        <v>47</v>
      </c>
      <c r="E423" s="4" cm="1">
        <f t="array" ref="E423">rgbg(Tableau1[[#This Row],[Color DMC]])</f>
        <v>84</v>
      </c>
      <c r="F423" s="4" cm="1">
        <f t="array" ref="F423">rgbb(Tableau1[[#This Row],[Color DMC]])</f>
        <v>70</v>
      </c>
      <c r="G423" s="4">
        <f>((Tableau1[[#This Row],[Rouge]]* 299) + (Tableau1[[#This Row],[Vert]]* 587) + (Tableau1[[#This Row],[Bleu]]*114))</f>
        <v>71341</v>
      </c>
      <c r="H423" s="8">
        <f>VLOOKUP(Tableau1[[#This Row],[DMC]],Feuil4!$A$3:$D$468,4,0)</f>
        <v>9</v>
      </c>
      <c r="I423" s="8" t="str">
        <f>CONCATENATE(Tableau1[[#This Row],[essai 4]],TEXT(Tableau1[[#This Row],[teinte]],"0000000"))</f>
        <v>90071341</v>
      </c>
    </row>
    <row r="424" spans="1:9" x14ac:dyDescent="0.2">
      <c r="A424" s="9">
        <v>561</v>
      </c>
      <c r="B424" s="5" t="s">
        <v>337</v>
      </c>
      <c r="C424" s="417"/>
      <c r="D424" s="4" cm="1">
        <f t="array" ref="D424">rgbr(Tableau1[[#This Row],[Color DMC]])</f>
        <v>40</v>
      </c>
      <c r="E424" s="4" cm="1">
        <f t="array" ref="E424">rgbg(Tableau1[[#This Row],[Color DMC]])</f>
        <v>94</v>
      </c>
      <c r="F424" s="4" cm="1">
        <f t="array" ref="F424">rgbb(Tableau1[[#This Row],[Color DMC]])</f>
        <v>72</v>
      </c>
      <c r="G424" s="4">
        <f>((Tableau1[[#This Row],[Rouge]]* 299) + (Tableau1[[#This Row],[Vert]]* 587) + (Tableau1[[#This Row],[Bleu]]*114))</f>
        <v>75346</v>
      </c>
      <c r="H424" s="8">
        <f>VLOOKUP(Tableau1[[#This Row],[DMC]],Feuil4!$A$3:$D$468,4,0)</f>
        <v>9</v>
      </c>
      <c r="I424" s="8" t="str">
        <f>CONCATENATE(Tableau1[[#This Row],[essai 4]],TEXT(Tableau1[[#This Row],[teinte]],"0000000"))</f>
        <v>90075346</v>
      </c>
    </row>
    <row r="425" spans="1:9" x14ac:dyDescent="0.2">
      <c r="A425" s="9">
        <v>3814</v>
      </c>
      <c r="B425" s="5" t="s">
        <v>52</v>
      </c>
      <c r="C425" s="352"/>
      <c r="D425" s="4" cm="1">
        <f t="array" ref="D425">rgbr(Tableau1[[#This Row],[Color DMC]])</f>
        <v>11</v>
      </c>
      <c r="E425" s="4" cm="1">
        <f t="array" ref="E425">rgbg(Tableau1[[#This Row],[Color DMC]])</f>
        <v>134</v>
      </c>
      <c r="F425" s="4" cm="1">
        <f t="array" ref="F425">rgbb(Tableau1[[#This Row],[Color DMC]])</f>
        <v>115</v>
      </c>
      <c r="G425" s="4">
        <f>((Tableau1[[#This Row],[Rouge]]* 299) + (Tableau1[[#This Row],[Vert]]* 587) + (Tableau1[[#This Row],[Bleu]]*114))</f>
        <v>95057</v>
      </c>
      <c r="H425" s="8">
        <f>VLOOKUP(Tableau1[[#This Row],[DMC]],Feuil4!$A$3:$D$468,4,0)</f>
        <v>9</v>
      </c>
      <c r="I425" s="8" t="str">
        <f>CONCATENATE(Tableau1[[#This Row],[essai 4]],TEXT(Tableau1[[#This Row],[teinte]],"0000000"))</f>
        <v>90095057</v>
      </c>
    </row>
    <row r="426" spans="1:9" x14ac:dyDescent="0.2">
      <c r="A426" s="9">
        <v>3815</v>
      </c>
      <c r="B426" s="5" t="s">
        <v>51</v>
      </c>
      <c r="C426" s="371"/>
      <c r="D426" s="4" cm="1">
        <f t="array" ref="D426">rgbr(Tableau1[[#This Row],[Color DMC]])</f>
        <v>67</v>
      </c>
      <c r="E426" s="4" cm="1">
        <f t="array" ref="E426">rgbg(Tableau1[[#This Row],[Color DMC]])</f>
        <v>114</v>
      </c>
      <c r="F426" s="4" cm="1">
        <f t="array" ref="F426">rgbb(Tableau1[[#This Row],[Color DMC]])</f>
        <v>89</v>
      </c>
      <c r="G426" s="4">
        <f>((Tableau1[[#This Row],[Rouge]]* 299) + (Tableau1[[#This Row],[Vert]]* 587) + (Tableau1[[#This Row],[Bleu]]*114))</f>
        <v>97097</v>
      </c>
      <c r="H426" s="8">
        <f>VLOOKUP(Tableau1[[#This Row],[DMC]],Feuil4!$A$3:$D$468,4,0)</f>
        <v>9</v>
      </c>
      <c r="I426" s="8" t="str">
        <f>CONCATENATE(Tableau1[[#This Row],[essai 4]],TEXT(Tableau1[[#This Row],[teinte]],"0000000"))</f>
        <v>90097097</v>
      </c>
    </row>
    <row r="427" spans="1:9" x14ac:dyDescent="0.2">
      <c r="A427" s="9">
        <v>3850</v>
      </c>
      <c r="B427" s="5" t="s">
        <v>16</v>
      </c>
      <c r="C427" s="341"/>
      <c r="D427" s="4" cm="1">
        <f t="array" ref="D427">rgbr(Tableau1[[#This Row],[Color DMC]])</f>
        <v>32</v>
      </c>
      <c r="E427" s="4" cm="1">
        <f t="array" ref="E427">rgbg(Tableau1[[#This Row],[Color DMC]])</f>
        <v>139</v>
      </c>
      <c r="F427" s="4" cm="1">
        <f t="array" ref="F427">rgbb(Tableau1[[#This Row],[Color DMC]])</f>
        <v>70</v>
      </c>
      <c r="G427" s="4">
        <f>((Tableau1[[#This Row],[Rouge]]* 299) + (Tableau1[[#This Row],[Vert]]* 587) + (Tableau1[[#This Row],[Bleu]]*114))</f>
        <v>99141</v>
      </c>
      <c r="H427" s="8">
        <f>VLOOKUP(Tableau1[[#This Row],[DMC]],Feuil4!$A$3:$D$468,4,0)</f>
        <v>9</v>
      </c>
      <c r="I427" s="8" t="str">
        <f>CONCATENATE(Tableau1[[#This Row],[essai 4]],TEXT(Tableau1[[#This Row],[teinte]],"0000000"))</f>
        <v>90099141</v>
      </c>
    </row>
    <row r="428" spans="1:9" x14ac:dyDescent="0.2">
      <c r="A428" s="9">
        <v>943</v>
      </c>
      <c r="B428" s="5" t="s">
        <v>182</v>
      </c>
      <c r="C428" s="316"/>
      <c r="D428" s="4" cm="1">
        <f t="array" ref="D428">rgbr(Tableau1[[#This Row],[Color DMC]])</f>
        <v>0</v>
      </c>
      <c r="E428" s="4" cm="1">
        <f t="array" ref="E428">rgbg(Tableau1[[#This Row],[Color DMC]])</f>
        <v>154</v>
      </c>
      <c r="F428" s="4" cm="1">
        <f t="array" ref="F428">rgbb(Tableau1[[#This Row],[Color DMC]])</f>
        <v>119</v>
      </c>
      <c r="G428" s="4">
        <f>((Tableau1[[#This Row],[Rouge]]* 299) + (Tableau1[[#This Row],[Vert]]* 587) + (Tableau1[[#This Row],[Bleu]]*114))</f>
        <v>103964</v>
      </c>
      <c r="H428" s="8">
        <f>VLOOKUP(Tableau1[[#This Row],[DMC]],Feuil4!$A$3:$D$468,4,0)</f>
        <v>9</v>
      </c>
      <c r="I428" s="8" t="str">
        <f>CONCATENATE(Tableau1[[#This Row],[essai 4]],TEXT(Tableau1[[#This Row],[teinte]],"0000000"))</f>
        <v>90103964</v>
      </c>
    </row>
    <row r="429" spans="1:9" x14ac:dyDescent="0.2">
      <c r="A429" s="5">
        <v>163</v>
      </c>
      <c r="B429" s="6" t="s">
        <v>305</v>
      </c>
      <c r="C429" s="350"/>
      <c r="D429" s="4" cm="1">
        <f t="array" ref="D429">rgbr(Tableau1[[#This Row],[Color DMC]])</f>
        <v>85</v>
      </c>
      <c r="E429" s="4" cm="1">
        <f t="array" ref="E429">rgbg(Tableau1[[#This Row],[Color DMC]])</f>
        <v>122</v>
      </c>
      <c r="F429" s="4" cm="1">
        <f t="array" ref="F429">rgbb(Tableau1[[#This Row],[Color DMC]])</f>
        <v>96</v>
      </c>
      <c r="G429" s="4">
        <f>((Tableau1[[#This Row],[Rouge]]* 299) + (Tableau1[[#This Row],[Vert]]* 587) + (Tableau1[[#This Row],[Bleu]]*114))</f>
        <v>107973</v>
      </c>
      <c r="H429" s="8">
        <f>VLOOKUP(Tableau1[[#This Row],[DMC]],Feuil4!$A$3:$D$468,4,0)</f>
        <v>9</v>
      </c>
      <c r="I429" s="8" t="str">
        <f>CONCATENATE(Tableau1[[#This Row],[essai 4]],TEXT(Tableau1[[#This Row],[teinte]],"0000000"))</f>
        <v>90107973</v>
      </c>
    </row>
    <row r="430" spans="1:9" x14ac:dyDescent="0.2">
      <c r="A430" s="9">
        <v>562</v>
      </c>
      <c r="B430" s="5" t="s">
        <v>336</v>
      </c>
      <c r="C430" s="324"/>
      <c r="D430" s="4" cm="1">
        <f t="array" ref="D430">rgbr(Tableau1[[#This Row],[Color DMC]])</f>
        <v>59</v>
      </c>
      <c r="E430" s="4" cm="1">
        <f t="array" ref="E430">rgbg(Tableau1[[#This Row],[Color DMC]])</f>
        <v>140</v>
      </c>
      <c r="F430" s="4" cm="1">
        <f t="array" ref="F430">rgbb(Tableau1[[#This Row],[Color DMC]])</f>
        <v>90</v>
      </c>
      <c r="G430" s="4">
        <f>((Tableau1[[#This Row],[Rouge]]* 299) + (Tableau1[[#This Row],[Vert]]* 587) + (Tableau1[[#This Row],[Bleu]]*114))</f>
        <v>110081</v>
      </c>
      <c r="H430" s="8">
        <f>VLOOKUP(Tableau1[[#This Row],[DMC]],Feuil4!$A$3:$D$468,4,0)</f>
        <v>9</v>
      </c>
      <c r="I430" s="8" t="str">
        <f>CONCATENATE(Tableau1[[#This Row],[essai 4]],TEXT(Tableau1[[#This Row],[teinte]],"0000000"))</f>
        <v>90110081</v>
      </c>
    </row>
    <row r="431" spans="1:9" x14ac:dyDescent="0.2">
      <c r="A431" s="9">
        <v>3812</v>
      </c>
      <c r="B431" s="5" t="s">
        <v>54</v>
      </c>
      <c r="C431" s="293"/>
      <c r="D431" s="4" cm="1">
        <f t="array" ref="D431">rgbr(Tableau1[[#This Row],[Color DMC]])</f>
        <v>7</v>
      </c>
      <c r="E431" s="4" cm="1">
        <f t="array" ref="E431">rgbg(Tableau1[[#This Row],[Color DMC]])</f>
        <v>161</v>
      </c>
      <c r="F431" s="4" cm="1">
        <f t="array" ref="F431">rgbb(Tableau1[[#This Row],[Color DMC]])</f>
        <v>132</v>
      </c>
      <c r="G431" s="4">
        <f>((Tableau1[[#This Row],[Rouge]]* 299) + (Tableau1[[#This Row],[Vert]]* 587) + (Tableau1[[#This Row],[Bleu]]*114))</f>
        <v>111648</v>
      </c>
      <c r="H431" s="8">
        <f>VLOOKUP(Tableau1[[#This Row],[DMC]],Feuil4!$A$3:$D$468,4,0)</f>
        <v>9</v>
      </c>
      <c r="I431" s="8" t="str">
        <f>CONCATENATE(Tableau1[[#This Row],[essai 4]],TEXT(Tableau1[[#This Row],[teinte]],"0000000"))</f>
        <v>90111648</v>
      </c>
    </row>
    <row r="432" spans="1:9" x14ac:dyDescent="0.2">
      <c r="A432" s="9">
        <v>502</v>
      </c>
      <c r="B432" s="5" t="s">
        <v>52</v>
      </c>
      <c r="C432" s="336"/>
      <c r="D432" s="4" cm="1">
        <f t="array" ref="D432">rgbr(Tableau1[[#This Row],[Color DMC]])</f>
        <v>87</v>
      </c>
      <c r="E432" s="4" cm="1">
        <f t="array" ref="E432">rgbg(Tableau1[[#This Row],[Color DMC]])</f>
        <v>130</v>
      </c>
      <c r="F432" s="4" cm="1">
        <f t="array" ref="F432">rgbb(Tableau1[[#This Row],[Color DMC]])</f>
        <v>110</v>
      </c>
      <c r="G432" s="4">
        <f>((Tableau1[[#This Row],[Rouge]]* 299) + (Tableau1[[#This Row],[Vert]]* 587) + (Tableau1[[#This Row],[Bleu]]*114))</f>
        <v>114863</v>
      </c>
      <c r="H432" s="8">
        <f>VLOOKUP(Tableau1[[#This Row],[DMC]],Feuil4!$A$3:$D$468,4,0)</f>
        <v>9</v>
      </c>
      <c r="I432" s="8" t="str">
        <f>CONCATENATE(Tableau1[[#This Row],[essai 4]],TEXT(Tableau1[[#This Row],[teinte]],"0000000"))</f>
        <v>90114863</v>
      </c>
    </row>
    <row r="433" spans="1:9" x14ac:dyDescent="0.2">
      <c r="A433" s="9">
        <v>958</v>
      </c>
      <c r="B433" s="5" t="s">
        <v>171</v>
      </c>
      <c r="C433" s="257"/>
      <c r="D433" s="4" cm="1">
        <f t="array" ref="D433">rgbr(Tableau1[[#This Row],[Color DMC]])</f>
        <v>13</v>
      </c>
      <c r="E433" s="4" cm="1">
        <f t="array" ref="E433">rgbg(Tableau1[[#This Row],[Color DMC]])</f>
        <v>178</v>
      </c>
      <c r="F433" s="4" cm="1">
        <f t="array" ref="F433">rgbb(Tableau1[[#This Row],[Color DMC]])</f>
        <v>148</v>
      </c>
      <c r="G433" s="4">
        <f>((Tableau1[[#This Row],[Rouge]]* 299) + (Tableau1[[#This Row],[Vert]]* 587) + (Tableau1[[#This Row],[Bleu]]*114))</f>
        <v>125245</v>
      </c>
      <c r="H433" s="8">
        <f>VLOOKUP(Tableau1[[#This Row],[DMC]],Feuil4!$A$3:$D$468,4,0)</f>
        <v>9</v>
      </c>
      <c r="I433" s="8" t="str">
        <f>CONCATENATE(Tableau1[[#This Row],[essai 4]],TEXT(Tableau1[[#This Row],[teinte]],"0000000"))</f>
        <v>90125245</v>
      </c>
    </row>
    <row r="434" spans="1:9" x14ac:dyDescent="0.2">
      <c r="A434" s="9">
        <v>3816</v>
      </c>
      <c r="B434" s="5" t="s">
        <v>50</v>
      </c>
      <c r="C434" s="288"/>
      <c r="D434" s="4" cm="1">
        <f t="array" ref="D434">rgbr(Tableau1[[#This Row],[Color DMC]])</f>
        <v>96</v>
      </c>
      <c r="E434" s="4" cm="1">
        <f t="array" ref="E434">rgbg(Tableau1[[#This Row],[Color DMC]])</f>
        <v>147</v>
      </c>
      <c r="F434" s="4" cm="1">
        <f t="array" ref="F434">rgbb(Tableau1[[#This Row],[Color DMC]])</f>
        <v>122</v>
      </c>
      <c r="G434" s="4">
        <f>((Tableau1[[#This Row],[Rouge]]* 299) + (Tableau1[[#This Row],[Vert]]* 587) + (Tableau1[[#This Row],[Bleu]]*114))</f>
        <v>128901</v>
      </c>
      <c r="H434" s="8">
        <f>VLOOKUP(Tableau1[[#This Row],[DMC]],Feuil4!$A$3:$D$468,4,0)</f>
        <v>9</v>
      </c>
      <c r="I434" s="8" t="str">
        <f>CONCATENATE(Tableau1[[#This Row],[essai 4]],TEXT(Tableau1[[#This Row],[teinte]],"0000000"))</f>
        <v>90128901</v>
      </c>
    </row>
    <row r="435" spans="1:9" x14ac:dyDescent="0.2">
      <c r="A435" s="9">
        <v>992</v>
      </c>
      <c r="B435" s="5" t="s">
        <v>151</v>
      </c>
      <c r="C435" s="228"/>
      <c r="D435" s="4" cm="1">
        <f t="array" ref="D435">rgbr(Tableau1[[#This Row],[Color DMC]])</f>
        <v>66</v>
      </c>
      <c r="E435" s="4" cm="1">
        <f t="array" ref="E435">rgbg(Tableau1[[#This Row],[Color DMC]])</f>
        <v>181</v>
      </c>
      <c r="F435" s="4" cm="1">
        <f t="array" ref="F435">rgbb(Tableau1[[#This Row],[Color DMC]])</f>
        <v>158</v>
      </c>
      <c r="G435" s="4">
        <f>((Tableau1[[#This Row],[Rouge]]* 299) + (Tableau1[[#This Row],[Vert]]* 587) + (Tableau1[[#This Row],[Bleu]]*114))</f>
        <v>143993</v>
      </c>
      <c r="H435" s="8">
        <f>VLOOKUP(Tableau1[[#This Row],[DMC]],Feuil4!$A$3:$D$468,4,0)</f>
        <v>9</v>
      </c>
      <c r="I435" s="8" t="str">
        <f>CONCATENATE(Tableau1[[#This Row],[essai 4]],TEXT(Tableau1[[#This Row],[teinte]],"0000000"))</f>
        <v>90143993</v>
      </c>
    </row>
    <row r="436" spans="1:9" x14ac:dyDescent="0.2">
      <c r="A436" s="9">
        <v>3851</v>
      </c>
      <c r="B436" s="5" t="s">
        <v>15</v>
      </c>
      <c r="C436" s="209"/>
      <c r="D436" s="4" cm="1">
        <f t="array" ref="D436">rgbr(Tableau1[[#This Row],[Color DMC]])</f>
        <v>97</v>
      </c>
      <c r="E436" s="4" cm="1">
        <f t="array" ref="E436">rgbg(Tableau1[[#This Row],[Color DMC]])</f>
        <v>187</v>
      </c>
      <c r="F436" s="4" cm="1">
        <f t="array" ref="F436">rgbb(Tableau1[[#This Row],[Color DMC]])</f>
        <v>132</v>
      </c>
      <c r="G436" s="4">
        <f>((Tableau1[[#This Row],[Rouge]]* 299) + (Tableau1[[#This Row],[Vert]]* 587) + (Tableau1[[#This Row],[Bleu]]*114))</f>
        <v>153820</v>
      </c>
      <c r="H436" s="8">
        <f>VLOOKUP(Tableau1[[#This Row],[DMC]],Feuil4!$A$3:$D$468,4,0)</f>
        <v>9</v>
      </c>
      <c r="I436" s="8" t="str">
        <f>CONCATENATE(Tableau1[[#This Row],[essai 4]],TEXT(Tableau1[[#This Row],[teinte]],"0000000"))</f>
        <v>90153820</v>
      </c>
    </row>
    <row r="437" spans="1:9" x14ac:dyDescent="0.2">
      <c r="A437" s="9">
        <v>503</v>
      </c>
      <c r="B437" s="5" t="s">
        <v>352</v>
      </c>
      <c r="C437" s="195"/>
      <c r="D437" s="4" cm="1">
        <f t="array" ref="D437">rgbr(Tableau1[[#This Row],[Color DMC]])</f>
        <v>137</v>
      </c>
      <c r="E437" s="4" cm="1">
        <f t="array" ref="E437">rgbg(Tableau1[[#This Row],[Color DMC]])</f>
        <v>184</v>
      </c>
      <c r="F437" s="4" cm="1">
        <f t="array" ref="F437">rgbb(Tableau1[[#This Row],[Color DMC]])</f>
        <v>159</v>
      </c>
      <c r="G437" s="4">
        <f>((Tableau1[[#This Row],[Rouge]]* 299) + (Tableau1[[#This Row],[Vert]]* 587) + (Tableau1[[#This Row],[Bleu]]*114))</f>
        <v>167097</v>
      </c>
      <c r="H437" s="8">
        <f>VLOOKUP(Tableau1[[#This Row],[DMC]],Feuil4!$A$3:$D$468,4,0)</f>
        <v>9</v>
      </c>
      <c r="I437" s="8" t="str">
        <f>CONCATENATE(Tableau1[[#This Row],[essai 4]],TEXT(Tableau1[[#This Row],[teinte]],"0000000"))</f>
        <v>90167097</v>
      </c>
    </row>
    <row r="438" spans="1:9" x14ac:dyDescent="0.2">
      <c r="A438" s="9">
        <v>3817</v>
      </c>
      <c r="B438" s="5" t="s">
        <v>49</v>
      </c>
      <c r="C438" s="175"/>
      <c r="D438" s="4" cm="1">
        <f t="array" ref="D438">rgbr(Tableau1[[#This Row],[Color DMC]])</f>
        <v>129</v>
      </c>
      <c r="E438" s="4" cm="1">
        <f t="array" ref="E438">rgbg(Tableau1[[#This Row],[Color DMC]])</f>
        <v>198</v>
      </c>
      <c r="F438" s="4" cm="1">
        <f t="array" ref="F438">rgbb(Tableau1[[#This Row],[Color DMC]])</f>
        <v>164</v>
      </c>
      <c r="G438" s="4">
        <f>((Tableau1[[#This Row],[Rouge]]* 299) + (Tableau1[[#This Row],[Vert]]* 587) + (Tableau1[[#This Row],[Bleu]]*114))</f>
        <v>173493</v>
      </c>
      <c r="H438" s="8">
        <f>VLOOKUP(Tableau1[[#This Row],[DMC]],Feuil4!$A$3:$D$468,4,0)</f>
        <v>9</v>
      </c>
      <c r="I438" s="8" t="str">
        <f>CONCATENATE(Tableau1[[#This Row],[essai 4]],TEXT(Tableau1[[#This Row],[teinte]],"0000000"))</f>
        <v>90173493</v>
      </c>
    </row>
    <row r="439" spans="1:9" x14ac:dyDescent="0.2">
      <c r="A439" s="9">
        <v>3813</v>
      </c>
      <c r="B439" s="5" t="s">
        <v>53</v>
      </c>
      <c r="C439" s="176"/>
      <c r="D439" s="4" cm="1">
        <f t="array" ref="D439">rgbr(Tableau1[[#This Row],[Color DMC]])</f>
        <v>134</v>
      </c>
      <c r="E439" s="4" cm="1">
        <f t="array" ref="E439">rgbg(Tableau1[[#This Row],[Color DMC]])</f>
        <v>195</v>
      </c>
      <c r="F439" s="4" cm="1">
        <f t="array" ref="F439">rgbb(Tableau1[[#This Row],[Color DMC]])</f>
        <v>171</v>
      </c>
      <c r="G439" s="4">
        <f>((Tableau1[[#This Row],[Rouge]]* 299) + (Tableau1[[#This Row],[Vert]]* 587) + (Tableau1[[#This Row],[Bleu]]*114))</f>
        <v>174025</v>
      </c>
      <c r="H439" s="8">
        <f>VLOOKUP(Tableau1[[#This Row],[DMC]],Feuil4!$A$3:$D$468,4,0)</f>
        <v>9</v>
      </c>
      <c r="I439" s="8" t="str">
        <f>CONCATENATE(Tableau1[[#This Row],[essai 4]],TEXT(Tableau1[[#This Row],[teinte]],"0000000"))</f>
        <v>90174025</v>
      </c>
    </row>
    <row r="440" spans="1:9" x14ac:dyDescent="0.2">
      <c r="A440" s="9">
        <v>563</v>
      </c>
      <c r="B440" s="5" t="s">
        <v>335</v>
      </c>
      <c r="C440" s="152"/>
      <c r="D440" s="4" cm="1">
        <f t="array" ref="D440">rgbr(Tableau1[[#This Row],[Color DMC]])</f>
        <v>110</v>
      </c>
      <c r="E440" s="4" cm="1">
        <f t="array" ref="E440">rgbg(Tableau1[[#This Row],[Color DMC]])</f>
        <v>211</v>
      </c>
      <c r="F440" s="4" cm="1">
        <f t="array" ref="F440">rgbb(Tableau1[[#This Row],[Color DMC]])</f>
        <v>154</v>
      </c>
      <c r="G440" s="4">
        <f>((Tableau1[[#This Row],[Rouge]]* 299) + (Tableau1[[#This Row],[Vert]]* 587) + (Tableau1[[#This Row],[Bleu]]*114))</f>
        <v>174303</v>
      </c>
      <c r="H440" s="8">
        <f>VLOOKUP(Tableau1[[#This Row],[DMC]],Feuil4!$A$3:$D$468,4,0)</f>
        <v>9</v>
      </c>
      <c r="I440" s="8" t="str">
        <f>CONCATENATE(Tableau1[[#This Row],[essai 4]],TEXT(Tableau1[[#This Row],[teinte]],"0000000"))</f>
        <v>90174303</v>
      </c>
    </row>
    <row r="441" spans="1:9" x14ac:dyDescent="0.2">
      <c r="A441" s="9">
        <v>993</v>
      </c>
      <c r="B441" s="5" t="s">
        <v>150</v>
      </c>
      <c r="C441" s="142"/>
      <c r="D441" s="4" cm="1">
        <f t="array" ref="D441">rgbr(Tableau1[[#This Row],[Color DMC]])</f>
        <v>98</v>
      </c>
      <c r="E441" s="4" cm="1">
        <f t="array" ref="E441">rgbg(Tableau1[[#This Row],[Color DMC]])</f>
        <v>216</v>
      </c>
      <c r="F441" s="4" cm="1">
        <f t="array" ref="F441">rgbb(Tableau1[[#This Row],[Color DMC]])</f>
        <v>182</v>
      </c>
      <c r="G441" s="4">
        <f>((Tableau1[[#This Row],[Rouge]]* 299) + (Tableau1[[#This Row],[Vert]]* 587) + (Tableau1[[#This Row],[Bleu]]*114))</f>
        <v>176842</v>
      </c>
      <c r="H441" s="8">
        <f>VLOOKUP(Tableau1[[#This Row],[DMC]],Feuil4!$A$3:$D$468,4,0)</f>
        <v>9</v>
      </c>
      <c r="I441" s="8" t="str">
        <f>CONCATENATE(Tableau1[[#This Row],[essai 4]],TEXT(Tableau1[[#This Row],[teinte]],"0000000"))</f>
        <v>90176842</v>
      </c>
    </row>
    <row r="442" spans="1:9" x14ac:dyDescent="0.2">
      <c r="A442" s="9">
        <v>959</v>
      </c>
      <c r="B442" s="5" t="s">
        <v>170</v>
      </c>
      <c r="C442" s="154"/>
      <c r="D442" s="4" cm="1">
        <f t="array" ref="D442">rgbr(Tableau1[[#This Row],[Color DMC]])</f>
        <v>114</v>
      </c>
      <c r="E442" s="4" cm="1">
        <f t="array" ref="E442">rgbg(Tableau1[[#This Row],[Color DMC]])</f>
        <v>208</v>
      </c>
      <c r="F442" s="4" cm="1">
        <f t="array" ref="F442">rgbb(Tableau1[[#This Row],[Color DMC]])</f>
        <v>183</v>
      </c>
      <c r="G442" s="4">
        <f>((Tableau1[[#This Row],[Rouge]]* 299) + (Tableau1[[#This Row],[Vert]]* 587) + (Tableau1[[#This Row],[Bleu]]*114))</f>
        <v>177044</v>
      </c>
      <c r="H442" s="8">
        <f>VLOOKUP(Tableau1[[#This Row],[DMC]],Feuil4!$A$3:$D$468,4,0)</f>
        <v>9</v>
      </c>
      <c r="I442" s="8" t="str">
        <f>CONCATENATE(Tableau1[[#This Row],[essai 4]],TEXT(Tableau1[[#This Row],[teinte]],"0000000"))</f>
        <v>90177044</v>
      </c>
    </row>
    <row r="443" spans="1:9" x14ac:dyDescent="0.2">
      <c r="A443" s="9">
        <v>966</v>
      </c>
      <c r="B443" s="5" t="s">
        <v>165</v>
      </c>
      <c r="C443" s="139"/>
      <c r="D443" s="4" cm="1">
        <f t="array" ref="D443">rgbr(Tableau1[[#This Row],[Color DMC]])</f>
        <v>148</v>
      </c>
      <c r="E443" s="4" cm="1">
        <f t="array" ref="E443">rgbg(Tableau1[[#This Row],[Color DMC]])</f>
        <v>210</v>
      </c>
      <c r="F443" s="4" cm="1">
        <f t="array" ref="F443">rgbb(Tableau1[[#This Row],[Color DMC]])</f>
        <v>138</v>
      </c>
      <c r="G443" s="4">
        <f>((Tableau1[[#This Row],[Rouge]]* 299) + (Tableau1[[#This Row],[Vert]]* 587) + (Tableau1[[#This Row],[Bleu]]*114))</f>
        <v>183254</v>
      </c>
      <c r="H443" s="8">
        <f>VLOOKUP(Tableau1[[#This Row],[DMC]],Feuil4!$A$3:$D$468,4,0)</f>
        <v>9</v>
      </c>
      <c r="I443" s="8" t="str">
        <f>CONCATENATE(Tableau1[[#This Row],[essai 4]],TEXT(Tableau1[[#This Row],[teinte]],"0000000"))</f>
        <v>90183254</v>
      </c>
    </row>
    <row r="444" spans="1:9" x14ac:dyDescent="0.2">
      <c r="A444" s="9">
        <v>564</v>
      </c>
      <c r="B444" s="5" t="s">
        <v>334</v>
      </c>
      <c r="C444" s="94"/>
      <c r="D444" s="4" cm="1">
        <f t="array" ref="D444">rgbr(Tableau1[[#This Row],[Color DMC]])</f>
        <v>149</v>
      </c>
      <c r="E444" s="4" cm="1">
        <f t="array" ref="E444">rgbg(Tableau1[[#This Row],[Color DMC]])</f>
        <v>228</v>
      </c>
      <c r="F444" s="4" cm="1">
        <f t="array" ref="F444">rgbb(Tableau1[[#This Row],[Color DMC]])</f>
        <v>175</v>
      </c>
      <c r="G444" s="4">
        <f>((Tableau1[[#This Row],[Rouge]]* 299) + (Tableau1[[#This Row],[Vert]]* 587) + (Tableau1[[#This Row],[Bleu]]*114))</f>
        <v>198337</v>
      </c>
      <c r="H444" s="8">
        <f>VLOOKUP(Tableau1[[#This Row],[DMC]],Feuil4!$A$3:$D$468,4,0)</f>
        <v>9</v>
      </c>
      <c r="I444" s="8" t="str">
        <f>CONCATENATE(Tableau1[[#This Row],[essai 4]],TEXT(Tableau1[[#This Row],[teinte]],"0000000"))</f>
        <v>90198337</v>
      </c>
    </row>
    <row r="445" spans="1:9" x14ac:dyDescent="0.2">
      <c r="A445" s="9">
        <v>964</v>
      </c>
      <c r="B445" s="5" t="s">
        <v>166</v>
      </c>
      <c r="C445" s="82"/>
      <c r="D445" s="4" cm="1">
        <f t="array" ref="D445">rgbr(Tableau1[[#This Row],[Color DMC]])</f>
        <v>165</v>
      </c>
      <c r="E445" s="4" cm="1">
        <f t="array" ref="E445">rgbg(Tableau1[[#This Row],[Color DMC]])</f>
        <v>228</v>
      </c>
      <c r="F445" s="4" cm="1">
        <f t="array" ref="F445">rgbb(Tableau1[[#This Row],[Color DMC]])</f>
        <v>212</v>
      </c>
      <c r="G445" s="4">
        <f>((Tableau1[[#This Row],[Rouge]]* 299) + (Tableau1[[#This Row],[Vert]]* 587) + (Tableau1[[#This Row],[Bleu]]*114))</f>
        <v>207339</v>
      </c>
      <c r="H445" s="8">
        <f>VLOOKUP(Tableau1[[#This Row],[DMC]],Feuil4!$A$3:$D$468,4,0)</f>
        <v>9</v>
      </c>
      <c r="I445" s="8" t="str">
        <f>CONCATENATE(Tableau1[[#This Row],[essai 4]],TEXT(Tableau1[[#This Row],[teinte]],"0000000"))</f>
        <v>90207339</v>
      </c>
    </row>
    <row r="446" spans="1:9" x14ac:dyDescent="0.2">
      <c r="A446" s="9">
        <v>505</v>
      </c>
      <c r="B446" s="5" t="s">
        <v>350</v>
      </c>
      <c r="C446" s="84"/>
      <c r="D446" s="4" cm="1">
        <f t="array" ref="D446">rgbr(Tableau1[[#This Row],[Color DMC]])</f>
        <v>206</v>
      </c>
      <c r="E446" s="4" cm="1">
        <f t="array" ref="E446">rgbg(Tableau1[[#This Row],[Color DMC]])</f>
        <v>221</v>
      </c>
      <c r="F446" s="4" cm="1">
        <f t="array" ref="F446">rgbb(Tableau1[[#This Row],[Color DMC]])</f>
        <v>193</v>
      </c>
      <c r="G446" s="4">
        <f>((Tableau1[[#This Row],[Rouge]]* 299) + (Tableau1[[#This Row],[Vert]]* 587) + (Tableau1[[#This Row],[Bleu]]*114))</f>
        <v>213323</v>
      </c>
      <c r="H446" s="8">
        <f>VLOOKUP(Tableau1[[#This Row],[DMC]],Feuil4!$A$3:$D$468,4,0)</f>
        <v>9</v>
      </c>
      <c r="I446" s="8" t="str">
        <f>CONCATENATE(Tableau1[[#This Row],[essai 4]],TEXT(Tableau1[[#This Row],[teinte]],"0000000"))</f>
        <v>90213323</v>
      </c>
    </row>
    <row r="447" spans="1:9" x14ac:dyDescent="0.2">
      <c r="A447" s="5" t="s">
        <v>435</v>
      </c>
      <c r="B447" s="6" t="s">
        <v>434</v>
      </c>
      <c r="C447" s="12"/>
      <c r="D447" s="4" cm="1">
        <f t="array" ref="D447">rgbr(Tableau1[[#This Row],[Color DMC]])</f>
        <v>255</v>
      </c>
      <c r="E447" s="4" cm="1">
        <f t="array" ref="E447">rgbg(Tableau1[[#This Row],[Color DMC]])</f>
        <v>247</v>
      </c>
      <c r="F447" s="4" cm="1">
        <f t="array" ref="F447">rgbb(Tableau1[[#This Row],[Color DMC]])</f>
        <v>231</v>
      </c>
      <c r="G447" s="4">
        <f>((Tableau1[[#This Row],[Rouge]]* 299) + (Tableau1[[#This Row],[Vert]]* 587) + (Tableau1[[#This Row],[Bleu]]*114))</f>
        <v>247568</v>
      </c>
      <c r="H447" s="8" t="e">
        <f>VLOOKUP(Tableau1[[#This Row],[DMC]],Feuil4!$A$3:$D$468,4,0)</f>
        <v>#N/A</v>
      </c>
      <c r="I447" s="8" t="e">
        <f>CONCATENATE(Tableau1[[#This Row],[essai 4]],TEXT(Tableau1[[#This Row],[teinte]],"0000000"))</f>
        <v>#N/A</v>
      </c>
    </row>
    <row r="448" spans="1:9" x14ac:dyDescent="0.2">
      <c r="A448" s="9">
        <v>806</v>
      </c>
      <c r="B448" s="5" t="s">
        <v>249</v>
      </c>
      <c r="C448" s="358"/>
      <c r="D448" s="4" cm="1">
        <f t="array" ref="D448">rgbr(Tableau1[[#This Row],[Color DMC]])</f>
        <v>29</v>
      </c>
      <c r="E448" s="4" cm="1">
        <f t="array" ref="E448">rgbg(Tableau1[[#This Row],[Color DMC]])</f>
        <v>108</v>
      </c>
      <c r="F448" s="4" cm="1">
        <f t="array" ref="F448">rgbb(Tableau1[[#This Row],[Color DMC]])</f>
        <v>135</v>
      </c>
      <c r="G448" s="4">
        <f>((Tableau1[[#This Row],[Rouge]]* 299) + (Tableau1[[#This Row],[Vert]]* 587) + (Tableau1[[#This Row],[Bleu]]*114))</f>
        <v>87457</v>
      </c>
      <c r="H448" s="8" t="e">
        <f>VLOOKUP(Tableau1[[#This Row],[DMC]],Feuil4!$A$3:$D$468,4,0)</f>
        <v>#N/A</v>
      </c>
      <c r="I448" s="8" t="e">
        <f>CONCATENATE(Tableau1[[#This Row],[essai 4]],TEXT(Tableau1[[#This Row],[teinte]],"0000000"))</f>
        <v>#N/A</v>
      </c>
    </row>
    <row r="449" spans="1:9" x14ac:dyDescent="0.2">
      <c r="A449" s="9">
        <v>731</v>
      </c>
      <c r="B449" s="5" t="s">
        <v>288</v>
      </c>
      <c r="C449" s="395"/>
      <c r="D449" s="4" cm="1">
        <f t="array" ref="D449">rgbr(Tableau1[[#This Row],[Color DMC]])</f>
        <v>107</v>
      </c>
      <c r="E449" s="4" cm="1">
        <f t="array" ref="E449">rgbg(Tableau1[[#This Row],[Color DMC]])</f>
        <v>88</v>
      </c>
      <c r="F449" s="4" cm="1">
        <f t="array" ref="F449">rgbb(Tableau1[[#This Row],[Color DMC]])</f>
        <v>11</v>
      </c>
      <c r="G449" s="4">
        <f>((Tableau1[[#This Row],[Rouge]]* 299) + (Tableau1[[#This Row],[Vert]]* 587) + (Tableau1[[#This Row],[Bleu]]*114))</f>
        <v>84903</v>
      </c>
      <c r="H449" s="8" t="e">
        <f>VLOOKUP(Tableau1[[#This Row],[DMC]],Feuil4!$A$3:$D$468,4,0)</f>
        <v>#N/A</v>
      </c>
      <c r="I449" s="8" t="e">
        <f>CONCATENATE(Tableau1[[#This Row],[essai 4]],TEXT(Tableau1[[#This Row],[teinte]],"0000000"))</f>
        <v>#N/A</v>
      </c>
    </row>
    <row r="450" spans="1:9" x14ac:dyDescent="0.2">
      <c r="A450" s="9">
        <v>781</v>
      </c>
      <c r="B450" s="5" t="s">
        <v>263</v>
      </c>
      <c r="C450" s="298"/>
      <c r="D450" s="4" cm="1">
        <f t="array" ref="D450">rgbr(Tableau1[[#This Row],[Color DMC]])</f>
        <v>162</v>
      </c>
      <c r="E450" s="4" cm="1">
        <f t="array" ref="E450">rgbg(Tableau1[[#This Row],[Color DMC]])</f>
        <v>95</v>
      </c>
      <c r="F450" s="4" cm="1">
        <f t="array" ref="F450">rgbb(Tableau1[[#This Row],[Color DMC]])</f>
        <v>31</v>
      </c>
      <c r="G450" s="4">
        <f>((Tableau1[[#This Row],[Rouge]]* 299) + (Tableau1[[#This Row],[Vert]]* 587) + (Tableau1[[#This Row],[Bleu]]*114))</f>
        <v>107737</v>
      </c>
      <c r="H450" s="8" t="e">
        <f>VLOOKUP(Tableau1[[#This Row],[DMC]],Feuil4!$A$3:$D$468,4,0)</f>
        <v>#N/A</v>
      </c>
      <c r="I450" s="8" t="e">
        <f>CONCATENATE(Tableau1[[#This Row],[essai 4]],TEXT(Tableau1[[#This Row],[teinte]],"0000000"))</f>
        <v>#N/A</v>
      </c>
    </row>
    <row r="451" spans="1:9" x14ac:dyDescent="0.2">
      <c r="A451" s="9">
        <v>504</v>
      </c>
      <c r="B451" s="5" t="s">
        <v>351</v>
      </c>
      <c r="C451" s="105"/>
      <c r="D451" s="4" cm="1">
        <f t="array" ref="D451">rgbr(Tableau1[[#This Row],[Color DMC]])</f>
        <v>172</v>
      </c>
      <c r="E451" s="4" cm="1">
        <f t="array" ref="E451">rgbg(Tableau1[[#This Row],[Color DMC]])</f>
        <v>218</v>
      </c>
      <c r="F451" s="4" cm="1">
        <f t="array" ref="F451">rgbb(Tableau1[[#This Row],[Color DMC]])</f>
        <v>193</v>
      </c>
      <c r="G451" s="4">
        <f>((Tableau1[[#This Row],[Rouge]]* 299) + (Tableau1[[#This Row],[Vert]]* 587) + (Tableau1[[#This Row],[Bleu]]*114))</f>
        <v>201396</v>
      </c>
      <c r="H451" s="8" t="e">
        <f>VLOOKUP(Tableau1[[#This Row],[DMC]],Feuil4!$A$3:$D$468,4,0)</f>
        <v>#N/A</v>
      </c>
      <c r="I451" s="8" t="e">
        <f>CONCATENATE(Tableau1[[#This Row],[essai 4]],TEXT(Tableau1[[#This Row],[teinte]],"0000000"))</f>
        <v>#N/A</v>
      </c>
    </row>
    <row r="452" spans="1:9" x14ac:dyDescent="0.2">
      <c r="A452" s="9">
        <v>3773</v>
      </c>
      <c r="B452" s="5" t="s">
        <v>76</v>
      </c>
      <c r="C452" s="188"/>
      <c r="D452" s="4" cm="1">
        <f t="array" ref="D452">rgbr(Tableau1[[#This Row],[Color DMC]])</f>
        <v>207</v>
      </c>
      <c r="E452" s="4" cm="1">
        <f t="array" ref="E452">rgbg(Tableau1[[#This Row],[Color DMC]])</f>
        <v>134</v>
      </c>
      <c r="F452" s="4" cm="1">
        <f t="array" ref="F452">rgbb(Tableau1[[#This Row],[Color DMC]])</f>
        <v>109</v>
      </c>
      <c r="G452" s="4">
        <f>((Tableau1[[#This Row],[Rouge]]* 299) + (Tableau1[[#This Row],[Vert]]* 587) + (Tableau1[[#This Row],[Bleu]]*114))</f>
        <v>152977</v>
      </c>
      <c r="H452" s="8" t="e">
        <f>VLOOKUP(Tableau1[[#This Row],[DMC]],Feuil4!$A$3:$D$468,4,0)</f>
        <v>#N/A</v>
      </c>
      <c r="I452" s="8" t="e">
        <f>CONCATENATE(Tableau1[[#This Row],[essai 4]],TEXT(Tableau1[[#This Row],[teinte]],"0000000"))</f>
        <v>#N/A</v>
      </c>
    </row>
    <row r="453" spans="1:9" x14ac:dyDescent="0.2">
      <c r="A453" s="9">
        <v>971</v>
      </c>
      <c r="B453" s="5" t="s">
        <v>162</v>
      </c>
      <c r="C453" s="149"/>
      <c r="D453" s="4" cm="1">
        <f t="array" ref="D453">rgbr(Tableau1[[#This Row],[Color DMC]])</f>
        <v>252</v>
      </c>
      <c r="E453" s="4" cm="1">
        <f t="array" ref="E453">rgbg(Tableau1[[#This Row],[Color DMC]])</f>
        <v>103</v>
      </c>
      <c r="F453" s="4" cm="1">
        <f t="array" ref="F453">rgbb(Tableau1[[#This Row],[Color DMC]])</f>
        <v>13</v>
      </c>
      <c r="G453" s="4">
        <f>((Tableau1[[#This Row],[Rouge]]* 299) + (Tableau1[[#This Row],[Vert]]* 587) + (Tableau1[[#This Row],[Bleu]]*114))</f>
        <v>137291</v>
      </c>
      <c r="H453" s="8" t="e">
        <f>VLOOKUP(Tableau1[[#This Row],[DMC]],Feuil4!$A$3:$D$468,4,0)</f>
        <v>#N/A</v>
      </c>
      <c r="I453" s="8" t="e">
        <f>CONCATENATE(Tableau1[[#This Row],[essai 4]],TEXT(Tableau1[[#This Row],[teinte]],"0000000"))</f>
        <v>#N/A</v>
      </c>
    </row>
    <row r="454" spans="1:9" x14ac:dyDescent="0.2">
      <c r="A454" s="9">
        <v>776</v>
      </c>
      <c r="B454" s="5" t="s">
        <v>268</v>
      </c>
      <c r="C454" s="69"/>
      <c r="D454" s="4" cm="1">
        <f t="array" ref="D454">rgbr(Tableau1[[#This Row],[Color DMC]])</f>
        <v>252</v>
      </c>
      <c r="E454" s="4" cm="1">
        <f t="array" ref="E454">rgbg(Tableau1[[#This Row],[Color DMC]])</f>
        <v>168</v>
      </c>
      <c r="F454" s="4" cm="1">
        <f t="array" ref="F454">rgbb(Tableau1[[#This Row],[Color DMC]])</f>
        <v>173</v>
      </c>
      <c r="G454" s="4">
        <f>((Tableau1[[#This Row],[Rouge]]* 299) + (Tableau1[[#This Row],[Vert]]* 587) + (Tableau1[[#This Row],[Bleu]]*114))</f>
        <v>193686</v>
      </c>
      <c r="H454" s="8" t="e">
        <f>VLOOKUP(Tableau1[[#This Row],[DMC]],Feuil4!$A$3:$D$468,4,0)</f>
        <v>#N/A</v>
      </c>
      <c r="I454" s="8" t="e">
        <f>CONCATENATE(Tableau1[[#This Row],[essai 4]],TEXT(Tableau1[[#This Row],[teinte]],"0000000"))</f>
        <v>#N/A</v>
      </c>
    </row>
    <row r="455" spans="1:9" x14ac:dyDescent="0.2">
      <c r="A455" s="9">
        <v>3713</v>
      </c>
      <c r="B455" s="5" t="s">
        <v>101</v>
      </c>
      <c r="C455" s="29"/>
      <c r="D455" s="4" cm="1">
        <f t="array" ref="D455">rgbr(Tableau1[[#This Row],[Color DMC]])</f>
        <v>253</v>
      </c>
      <c r="E455" s="4" cm="1">
        <f t="array" ref="E455">rgbg(Tableau1[[#This Row],[Color DMC]])</f>
        <v>213</v>
      </c>
      <c r="F455" s="4" cm="1">
        <f t="array" ref="F455">rgbb(Tableau1[[#This Row],[Color DMC]])</f>
        <v>208</v>
      </c>
      <c r="G455" s="4">
        <f>((Tableau1[[#This Row],[Rouge]]* 299) + (Tableau1[[#This Row],[Vert]]* 587) + (Tableau1[[#This Row],[Bleu]]*114))</f>
        <v>224390</v>
      </c>
      <c r="H455" s="8" t="e">
        <f>VLOOKUP(Tableau1[[#This Row],[DMC]],Feuil4!$A$3:$D$468,4,0)</f>
        <v>#N/A</v>
      </c>
      <c r="I455" s="8" t="e">
        <f>CONCATENATE(Tableau1[[#This Row],[essai 4]],TEXT(Tableau1[[#This Row],[teinte]],"0000000"))</f>
        <v>#N/A</v>
      </c>
    </row>
    <row r="456" spans="1:9" x14ac:dyDescent="0.2">
      <c r="A456" s="9">
        <v>3846</v>
      </c>
      <c r="B456" s="5" t="s">
        <v>20</v>
      </c>
      <c r="C456" s="116"/>
      <c r="D456" s="4" cm="1">
        <f t="array" ref="D456">rgbr(Tableau1[[#This Row],[Color DMC]])</f>
        <v>94</v>
      </c>
      <c r="E456" s="4" cm="1">
        <f t="array" ref="E456">rgbg(Tableau1[[#This Row],[Color DMC]])</f>
        <v>204</v>
      </c>
      <c r="F456" s="4" cm="1">
        <f t="array" ref="F456">rgbb(Tableau1[[#This Row],[Color DMC]])</f>
        <v>236</v>
      </c>
      <c r="G456" s="4">
        <f>((Tableau1[[#This Row],[Rouge]]* 299) + (Tableau1[[#This Row],[Vert]]* 587) + (Tableau1[[#This Row],[Bleu]]*114))</f>
        <v>174758</v>
      </c>
      <c r="H456" s="8" t="e">
        <f>VLOOKUP(Tableau1[[#This Row],[DMC]],Feuil4!$A$3:$D$468,4,0)</f>
        <v>#N/A</v>
      </c>
      <c r="I456" s="8" t="e">
        <f>CONCATENATE(Tableau1[[#This Row],[essai 4]],TEXT(Tableau1[[#This Row],[teinte]],"0000000"))</f>
        <v>#N/A</v>
      </c>
    </row>
    <row r="457" spans="1:9" x14ac:dyDescent="0.2">
      <c r="A457" s="9">
        <v>868</v>
      </c>
      <c r="B457" s="5" t="s">
        <v>38</v>
      </c>
      <c r="C457" s="315"/>
      <c r="D457" s="4" cm="1">
        <f t="array" ref="D457">rgbr(Tableau1[[#This Row],[Color DMC]])</f>
        <v>153</v>
      </c>
      <c r="E457" s="4" cm="1">
        <f t="array" ref="E457">rgbg(Tableau1[[#This Row],[Color DMC]])</f>
        <v>92</v>
      </c>
      <c r="F457" s="4" cm="1">
        <f t="array" ref="F457">rgbb(Tableau1[[#This Row],[Color DMC]])</f>
        <v>48</v>
      </c>
      <c r="G457" s="4">
        <f>((Tableau1[[#This Row],[Rouge]]* 299) + (Tableau1[[#This Row],[Vert]]* 587) + (Tableau1[[#This Row],[Bleu]]*114))</f>
        <v>105223</v>
      </c>
      <c r="H457" s="8" t="e">
        <f>VLOOKUP(Tableau1[[#This Row],[DMC]],Feuil4!$A$3:$D$468,4,0)</f>
        <v>#N/A</v>
      </c>
      <c r="I457" s="8" t="e">
        <f>CONCATENATE(Tableau1[[#This Row],[essai 4]],TEXT(Tableau1[[#This Row],[teinte]],"0000000"))</f>
        <v>#N/A</v>
      </c>
    </row>
  </sheetData>
  <pageMargins left="0.23" right="0.15748031496062992" top="0.41" bottom="0.23622047244094491" header="0.19685039370078741" footer="0.15748031496062992"/>
  <pageSetup paperSize="9" orientation="portrait" horizontalDpi="300" verticalDpi="300" r:id="rId1"/>
  <headerFooter>
    <oddHeader>&amp;C&amp;11DMC</oddHeader>
    <oddFooter>&amp;C&amp;9&amp;P/&amp;N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ABF1-B64B-41A1-A80F-2327FBE248DA}">
  <sheetPr codeName="Feuil2"/>
  <dimension ref="A2:M57"/>
  <sheetViews>
    <sheetView topLeftCell="B1" workbookViewId="0">
      <selection activeCell="I3" sqref="I3"/>
    </sheetView>
  </sheetViews>
  <sheetFormatPr baseColWidth="10" defaultRowHeight="18" x14ac:dyDescent="0.25"/>
  <cols>
    <col min="13" max="13" width="19.90625" style="583" customWidth="1"/>
  </cols>
  <sheetData>
    <row r="2" spans="1:13" x14ac:dyDescent="0.25">
      <c r="A2">
        <v>1</v>
      </c>
      <c r="B2" s="471"/>
      <c r="C2">
        <v>0</v>
      </c>
      <c r="D2">
        <v>0</v>
      </c>
      <c r="E2">
        <v>0</v>
      </c>
      <c r="F2">
        <v>0</v>
      </c>
      <c r="G2" t="s">
        <v>449</v>
      </c>
      <c r="H2" s="472"/>
      <c r="I2">
        <v>16711935</v>
      </c>
      <c r="J2">
        <v>255</v>
      </c>
      <c r="K2">
        <v>0</v>
      </c>
      <c r="L2">
        <v>255</v>
      </c>
      <c r="M2" s="583" t="s">
        <v>450</v>
      </c>
    </row>
    <row r="3" spans="1:13" x14ac:dyDescent="0.25">
      <c r="A3">
        <v>2</v>
      </c>
      <c r="B3" s="473"/>
      <c r="C3">
        <v>16777215</v>
      </c>
      <c r="D3">
        <v>255</v>
      </c>
      <c r="E3">
        <v>255</v>
      </c>
      <c r="F3">
        <v>255</v>
      </c>
      <c r="G3" t="s">
        <v>451</v>
      </c>
      <c r="H3" s="474"/>
      <c r="I3">
        <v>14614783</v>
      </c>
      <c r="J3">
        <v>255</v>
      </c>
      <c r="K3">
        <v>0</v>
      </c>
      <c r="L3">
        <v>223</v>
      </c>
      <c r="M3" s="583" t="s">
        <v>452</v>
      </c>
    </row>
    <row r="4" spans="1:13" x14ac:dyDescent="0.25">
      <c r="A4">
        <v>3</v>
      </c>
      <c r="B4" s="475"/>
      <c r="C4">
        <v>255</v>
      </c>
      <c r="D4">
        <v>255</v>
      </c>
      <c r="E4">
        <v>0</v>
      </c>
      <c r="F4">
        <v>0</v>
      </c>
      <c r="G4" t="s">
        <v>453</v>
      </c>
      <c r="H4" s="476"/>
      <c r="I4">
        <v>12517631</v>
      </c>
      <c r="J4">
        <v>255</v>
      </c>
      <c r="K4">
        <v>0</v>
      </c>
      <c r="L4">
        <v>191</v>
      </c>
      <c r="M4" s="583" t="s">
        <v>454</v>
      </c>
    </row>
    <row r="5" spans="1:13" x14ac:dyDescent="0.25">
      <c r="A5">
        <v>4</v>
      </c>
      <c r="B5" s="477"/>
      <c r="C5">
        <v>65280</v>
      </c>
      <c r="D5">
        <v>0</v>
      </c>
      <c r="E5">
        <v>255</v>
      </c>
      <c r="F5">
        <v>0</v>
      </c>
      <c r="G5" t="s">
        <v>455</v>
      </c>
      <c r="H5" s="478"/>
      <c r="I5">
        <v>10420479</v>
      </c>
      <c r="J5">
        <v>255</v>
      </c>
      <c r="K5">
        <v>0</v>
      </c>
      <c r="L5">
        <v>159</v>
      </c>
      <c r="M5" s="583" t="s">
        <v>456</v>
      </c>
    </row>
    <row r="6" spans="1:13" x14ac:dyDescent="0.25">
      <c r="A6">
        <v>5</v>
      </c>
      <c r="B6" s="479"/>
      <c r="C6">
        <v>16711680</v>
      </c>
      <c r="D6">
        <v>0</v>
      </c>
      <c r="E6">
        <v>0</v>
      </c>
      <c r="F6">
        <v>255</v>
      </c>
      <c r="G6" t="s">
        <v>457</v>
      </c>
      <c r="H6" s="480"/>
      <c r="I6">
        <v>8323327</v>
      </c>
      <c r="J6">
        <v>255</v>
      </c>
      <c r="K6">
        <v>0</v>
      </c>
      <c r="L6">
        <v>127</v>
      </c>
      <c r="M6" s="583" t="s">
        <v>458</v>
      </c>
    </row>
    <row r="7" spans="1:13" x14ac:dyDescent="0.25">
      <c r="A7">
        <v>6</v>
      </c>
      <c r="B7" s="481"/>
      <c r="C7">
        <v>65535</v>
      </c>
      <c r="D7">
        <v>255</v>
      </c>
      <c r="E7">
        <v>255</v>
      </c>
      <c r="F7">
        <v>0</v>
      </c>
      <c r="G7" t="s">
        <v>459</v>
      </c>
      <c r="H7" s="482"/>
      <c r="I7">
        <v>6226175</v>
      </c>
      <c r="J7">
        <v>255</v>
      </c>
      <c r="K7">
        <v>0</v>
      </c>
      <c r="L7">
        <v>95</v>
      </c>
      <c r="M7" s="583" t="s">
        <v>460</v>
      </c>
    </row>
    <row r="8" spans="1:13" x14ac:dyDescent="0.25">
      <c r="A8">
        <v>7</v>
      </c>
      <c r="B8" s="483"/>
      <c r="C8">
        <v>16711935</v>
      </c>
      <c r="D8">
        <v>255</v>
      </c>
      <c r="E8">
        <v>0</v>
      </c>
      <c r="F8">
        <v>255</v>
      </c>
      <c r="G8" t="s">
        <v>450</v>
      </c>
      <c r="H8" s="484"/>
      <c r="I8">
        <v>4129023</v>
      </c>
      <c r="J8">
        <v>255</v>
      </c>
      <c r="K8">
        <v>0</v>
      </c>
      <c r="L8">
        <v>63</v>
      </c>
      <c r="M8" s="583" t="s">
        <v>461</v>
      </c>
    </row>
    <row r="9" spans="1:13" x14ac:dyDescent="0.25">
      <c r="A9">
        <v>8</v>
      </c>
      <c r="B9" s="485"/>
      <c r="C9">
        <v>16776960</v>
      </c>
      <c r="D9">
        <v>0</v>
      </c>
      <c r="E9">
        <v>255</v>
      </c>
      <c r="F9">
        <v>255</v>
      </c>
      <c r="G9" t="s">
        <v>462</v>
      </c>
      <c r="H9" s="486"/>
      <c r="I9">
        <v>2031871</v>
      </c>
      <c r="J9">
        <v>255</v>
      </c>
      <c r="K9">
        <v>0</v>
      </c>
      <c r="L9">
        <v>31</v>
      </c>
      <c r="M9" s="583" t="s">
        <v>463</v>
      </c>
    </row>
    <row r="10" spans="1:13" x14ac:dyDescent="0.25">
      <c r="A10">
        <v>9</v>
      </c>
      <c r="B10" s="487"/>
      <c r="C10">
        <v>128</v>
      </c>
      <c r="D10">
        <v>128</v>
      </c>
      <c r="E10">
        <v>0</v>
      </c>
      <c r="F10">
        <v>0</v>
      </c>
      <c r="G10" t="s">
        <v>464</v>
      </c>
      <c r="H10" s="488"/>
      <c r="I10">
        <v>255</v>
      </c>
      <c r="J10">
        <v>255</v>
      </c>
      <c r="K10">
        <v>0</v>
      </c>
      <c r="L10">
        <v>0</v>
      </c>
      <c r="M10" s="583" t="s">
        <v>453</v>
      </c>
    </row>
    <row r="11" spans="1:13" x14ac:dyDescent="0.25">
      <c r="A11">
        <v>10</v>
      </c>
      <c r="B11" s="489"/>
      <c r="C11">
        <v>32768</v>
      </c>
      <c r="D11">
        <v>0</v>
      </c>
      <c r="E11">
        <v>128</v>
      </c>
      <c r="F11">
        <v>0</v>
      </c>
      <c r="G11" t="s">
        <v>465</v>
      </c>
      <c r="H11" s="490"/>
      <c r="I11">
        <v>8447</v>
      </c>
      <c r="J11">
        <v>255</v>
      </c>
      <c r="K11">
        <v>32</v>
      </c>
      <c r="L11">
        <v>0</v>
      </c>
      <c r="M11" s="583" t="s">
        <v>466</v>
      </c>
    </row>
    <row r="12" spans="1:13" x14ac:dyDescent="0.25">
      <c r="A12">
        <v>11</v>
      </c>
      <c r="B12" s="491"/>
      <c r="C12">
        <v>8388608</v>
      </c>
      <c r="D12">
        <v>0</v>
      </c>
      <c r="E12">
        <v>0</v>
      </c>
      <c r="F12">
        <v>128</v>
      </c>
      <c r="G12" t="s">
        <v>467</v>
      </c>
      <c r="H12" s="492"/>
      <c r="I12">
        <v>16639</v>
      </c>
      <c r="J12">
        <v>255</v>
      </c>
      <c r="K12">
        <v>64</v>
      </c>
      <c r="L12">
        <v>0</v>
      </c>
      <c r="M12" s="583" t="s">
        <v>468</v>
      </c>
    </row>
    <row r="13" spans="1:13" x14ac:dyDescent="0.25">
      <c r="A13">
        <v>12</v>
      </c>
      <c r="B13" s="493"/>
      <c r="C13">
        <v>32896</v>
      </c>
      <c r="D13">
        <v>128</v>
      </c>
      <c r="E13">
        <v>128</v>
      </c>
      <c r="F13">
        <v>0</v>
      </c>
      <c r="G13" t="s">
        <v>469</v>
      </c>
      <c r="H13" s="494"/>
      <c r="I13">
        <v>24831</v>
      </c>
      <c r="J13">
        <v>255</v>
      </c>
      <c r="K13">
        <v>96</v>
      </c>
      <c r="L13">
        <v>0</v>
      </c>
      <c r="M13" s="583" t="s">
        <v>470</v>
      </c>
    </row>
    <row r="14" spans="1:13" x14ac:dyDescent="0.25">
      <c r="A14">
        <v>13</v>
      </c>
      <c r="B14" s="495"/>
      <c r="C14">
        <v>8388736</v>
      </c>
      <c r="D14">
        <v>128</v>
      </c>
      <c r="E14">
        <v>0</v>
      </c>
      <c r="F14">
        <v>128</v>
      </c>
      <c r="G14" t="s">
        <v>471</v>
      </c>
      <c r="H14" s="496"/>
      <c r="I14">
        <v>33023</v>
      </c>
      <c r="J14">
        <v>255</v>
      </c>
      <c r="K14">
        <v>128</v>
      </c>
      <c r="L14">
        <v>0</v>
      </c>
      <c r="M14" s="583" t="s">
        <v>472</v>
      </c>
    </row>
    <row r="15" spans="1:13" x14ac:dyDescent="0.25">
      <c r="A15">
        <v>14</v>
      </c>
      <c r="B15" s="497"/>
      <c r="C15">
        <v>8421376</v>
      </c>
      <c r="D15">
        <v>0</v>
      </c>
      <c r="E15">
        <v>128</v>
      </c>
      <c r="F15">
        <v>128</v>
      </c>
      <c r="G15" t="s">
        <v>473</v>
      </c>
      <c r="H15" s="498"/>
      <c r="I15">
        <v>41215</v>
      </c>
      <c r="J15">
        <v>255</v>
      </c>
      <c r="K15">
        <v>160</v>
      </c>
      <c r="L15">
        <v>0</v>
      </c>
      <c r="M15" s="583" t="s">
        <v>474</v>
      </c>
    </row>
    <row r="16" spans="1:13" x14ac:dyDescent="0.25">
      <c r="A16">
        <v>15</v>
      </c>
      <c r="B16" s="499"/>
      <c r="C16">
        <v>12632256</v>
      </c>
      <c r="D16">
        <v>192</v>
      </c>
      <c r="E16">
        <v>192</v>
      </c>
      <c r="F16">
        <v>192</v>
      </c>
      <c r="G16" t="s">
        <v>475</v>
      </c>
      <c r="H16" s="500"/>
      <c r="I16">
        <v>49407</v>
      </c>
      <c r="J16">
        <v>255</v>
      </c>
      <c r="K16">
        <v>192</v>
      </c>
      <c r="L16">
        <v>0</v>
      </c>
      <c r="M16" s="583" t="s">
        <v>476</v>
      </c>
    </row>
    <row r="17" spans="1:13" x14ac:dyDescent="0.25">
      <c r="A17">
        <v>16</v>
      </c>
      <c r="B17" s="501"/>
      <c r="C17">
        <v>8421504</v>
      </c>
      <c r="D17">
        <v>128</v>
      </c>
      <c r="E17">
        <v>128</v>
      </c>
      <c r="F17">
        <v>128</v>
      </c>
      <c r="G17" t="s">
        <v>477</v>
      </c>
      <c r="H17" s="502"/>
      <c r="I17">
        <v>57599</v>
      </c>
      <c r="J17">
        <v>255</v>
      </c>
      <c r="K17">
        <v>224</v>
      </c>
      <c r="L17">
        <v>0</v>
      </c>
      <c r="M17" s="583" t="s">
        <v>478</v>
      </c>
    </row>
    <row r="18" spans="1:13" x14ac:dyDescent="0.25">
      <c r="A18">
        <v>17</v>
      </c>
      <c r="B18" s="503"/>
      <c r="C18">
        <v>16751001</v>
      </c>
      <c r="D18">
        <v>153</v>
      </c>
      <c r="E18">
        <v>153</v>
      </c>
      <c r="F18">
        <v>255</v>
      </c>
      <c r="G18" t="s">
        <v>479</v>
      </c>
      <c r="H18" s="504"/>
      <c r="I18">
        <v>65535</v>
      </c>
      <c r="J18">
        <v>255</v>
      </c>
      <c r="K18">
        <v>255</v>
      </c>
      <c r="L18">
        <v>0</v>
      </c>
      <c r="M18" s="583" t="s">
        <v>459</v>
      </c>
    </row>
    <row r="19" spans="1:13" x14ac:dyDescent="0.25">
      <c r="A19">
        <v>18</v>
      </c>
      <c r="B19" s="505"/>
      <c r="C19">
        <v>6697881</v>
      </c>
      <c r="D19">
        <v>153</v>
      </c>
      <c r="E19">
        <v>51</v>
      </c>
      <c r="F19">
        <v>102</v>
      </c>
      <c r="G19" t="s">
        <v>480</v>
      </c>
      <c r="H19" s="506"/>
      <c r="I19">
        <v>65503</v>
      </c>
      <c r="J19">
        <v>223</v>
      </c>
      <c r="K19">
        <v>255</v>
      </c>
      <c r="L19">
        <v>0</v>
      </c>
      <c r="M19" s="583" t="s">
        <v>481</v>
      </c>
    </row>
    <row r="20" spans="1:13" x14ac:dyDescent="0.25">
      <c r="A20">
        <v>19</v>
      </c>
      <c r="B20" s="507"/>
      <c r="C20">
        <v>13434879</v>
      </c>
      <c r="D20">
        <v>255</v>
      </c>
      <c r="E20">
        <v>255</v>
      </c>
      <c r="F20">
        <v>204</v>
      </c>
      <c r="G20" t="s">
        <v>482</v>
      </c>
      <c r="H20" s="508"/>
      <c r="I20">
        <v>65471</v>
      </c>
      <c r="J20">
        <v>191</v>
      </c>
      <c r="K20">
        <v>255</v>
      </c>
      <c r="L20">
        <v>0</v>
      </c>
      <c r="M20" s="583" t="s">
        <v>483</v>
      </c>
    </row>
    <row r="21" spans="1:13" x14ac:dyDescent="0.25">
      <c r="A21">
        <v>20</v>
      </c>
      <c r="B21" s="509"/>
      <c r="C21">
        <v>16777164</v>
      </c>
      <c r="D21">
        <v>204</v>
      </c>
      <c r="E21">
        <v>255</v>
      </c>
      <c r="F21">
        <v>255</v>
      </c>
      <c r="G21" t="s">
        <v>484</v>
      </c>
      <c r="H21" s="510"/>
      <c r="I21">
        <v>65439</v>
      </c>
      <c r="J21">
        <v>159</v>
      </c>
      <c r="K21">
        <v>255</v>
      </c>
      <c r="L21">
        <v>0</v>
      </c>
      <c r="M21" s="583" t="s">
        <v>485</v>
      </c>
    </row>
    <row r="22" spans="1:13" x14ac:dyDescent="0.25">
      <c r="A22">
        <v>21</v>
      </c>
      <c r="B22" s="511"/>
      <c r="C22">
        <v>6684774</v>
      </c>
      <c r="D22">
        <v>102</v>
      </c>
      <c r="E22">
        <v>0</v>
      </c>
      <c r="F22">
        <v>102</v>
      </c>
      <c r="G22" t="s">
        <v>486</v>
      </c>
      <c r="H22" s="512"/>
      <c r="I22">
        <v>65407</v>
      </c>
      <c r="J22">
        <v>127</v>
      </c>
      <c r="K22">
        <v>255</v>
      </c>
      <c r="L22">
        <v>0</v>
      </c>
      <c r="M22" s="583" t="s">
        <v>487</v>
      </c>
    </row>
    <row r="23" spans="1:13" x14ac:dyDescent="0.25">
      <c r="A23">
        <v>22</v>
      </c>
      <c r="B23" s="513"/>
      <c r="C23">
        <v>8421631</v>
      </c>
      <c r="D23">
        <v>255</v>
      </c>
      <c r="E23">
        <v>128</v>
      </c>
      <c r="F23">
        <v>128</v>
      </c>
      <c r="G23" t="s">
        <v>488</v>
      </c>
      <c r="H23" s="514"/>
      <c r="I23">
        <v>65375</v>
      </c>
      <c r="J23">
        <v>95</v>
      </c>
      <c r="K23">
        <v>255</v>
      </c>
      <c r="L23">
        <v>0</v>
      </c>
      <c r="M23" s="583" t="s">
        <v>489</v>
      </c>
    </row>
    <row r="24" spans="1:13" x14ac:dyDescent="0.25">
      <c r="A24">
        <v>23</v>
      </c>
      <c r="B24" s="515"/>
      <c r="C24">
        <v>13395456</v>
      </c>
      <c r="D24">
        <v>0</v>
      </c>
      <c r="E24">
        <v>102</v>
      </c>
      <c r="F24">
        <v>204</v>
      </c>
      <c r="G24" t="s">
        <v>490</v>
      </c>
      <c r="H24" s="516"/>
      <c r="I24">
        <v>65343</v>
      </c>
      <c r="J24">
        <v>63</v>
      </c>
      <c r="K24">
        <v>255</v>
      </c>
      <c r="L24">
        <v>0</v>
      </c>
      <c r="M24" s="583" t="s">
        <v>491</v>
      </c>
    </row>
    <row r="25" spans="1:13" x14ac:dyDescent="0.25">
      <c r="A25">
        <v>24</v>
      </c>
      <c r="B25" s="517"/>
      <c r="C25">
        <v>16764108</v>
      </c>
      <c r="D25">
        <v>204</v>
      </c>
      <c r="E25">
        <v>204</v>
      </c>
      <c r="F25">
        <v>255</v>
      </c>
      <c r="G25" t="s">
        <v>492</v>
      </c>
      <c r="H25" s="518"/>
      <c r="I25">
        <v>65311</v>
      </c>
      <c r="J25">
        <v>31</v>
      </c>
      <c r="K25">
        <v>255</v>
      </c>
      <c r="L25">
        <v>0</v>
      </c>
      <c r="M25" s="583" t="s">
        <v>493</v>
      </c>
    </row>
    <row r="26" spans="1:13" x14ac:dyDescent="0.25">
      <c r="A26">
        <v>25</v>
      </c>
      <c r="B26" s="519"/>
      <c r="C26">
        <v>8388608</v>
      </c>
      <c r="D26">
        <v>0</v>
      </c>
      <c r="E26">
        <v>0</v>
      </c>
      <c r="F26">
        <v>128</v>
      </c>
      <c r="G26" t="s">
        <v>467</v>
      </c>
      <c r="H26" s="520"/>
      <c r="I26">
        <v>65280</v>
      </c>
      <c r="J26">
        <v>0</v>
      </c>
      <c r="K26">
        <v>255</v>
      </c>
      <c r="L26">
        <v>0</v>
      </c>
      <c r="M26" s="583" t="s">
        <v>455</v>
      </c>
    </row>
    <row r="27" spans="1:13" x14ac:dyDescent="0.25">
      <c r="A27">
        <v>26</v>
      </c>
      <c r="B27" s="521"/>
      <c r="C27">
        <v>16711935</v>
      </c>
      <c r="D27">
        <v>255</v>
      </c>
      <c r="E27">
        <v>0</v>
      </c>
      <c r="F27">
        <v>255</v>
      </c>
      <c r="G27" t="s">
        <v>450</v>
      </c>
      <c r="H27" s="522"/>
      <c r="I27">
        <v>2162432</v>
      </c>
      <c r="J27">
        <v>0</v>
      </c>
      <c r="K27">
        <v>255</v>
      </c>
      <c r="L27">
        <v>32</v>
      </c>
      <c r="M27" s="583" t="s">
        <v>494</v>
      </c>
    </row>
    <row r="28" spans="1:13" x14ac:dyDescent="0.25">
      <c r="A28">
        <v>27</v>
      </c>
      <c r="B28" s="523"/>
      <c r="C28">
        <v>65535</v>
      </c>
      <c r="D28">
        <v>255</v>
      </c>
      <c r="E28">
        <v>255</v>
      </c>
      <c r="F28">
        <v>0</v>
      </c>
      <c r="G28" t="s">
        <v>459</v>
      </c>
      <c r="H28" s="524"/>
      <c r="I28">
        <v>4259584</v>
      </c>
      <c r="J28">
        <v>0</v>
      </c>
      <c r="K28">
        <v>255</v>
      </c>
      <c r="L28">
        <v>64</v>
      </c>
      <c r="M28" s="583" t="s">
        <v>495</v>
      </c>
    </row>
    <row r="29" spans="1:13" x14ac:dyDescent="0.25">
      <c r="A29">
        <v>28</v>
      </c>
      <c r="B29" s="525"/>
      <c r="C29">
        <v>16776960</v>
      </c>
      <c r="D29">
        <v>0</v>
      </c>
      <c r="E29">
        <v>255</v>
      </c>
      <c r="F29">
        <v>255</v>
      </c>
      <c r="G29" t="s">
        <v>462</v>
      </c>
      <c r="H29" s="526"/>
      <c r="I29">
        <v>6356736</v>
      </c>
      <c r="J29">
        <v>0</v>
      </c>
      <c r="K29">
        <v>255</v>
      </c>
      <c r="L29">
        <v>96</v>
      </c>
      <c r="M29" s="583" t="s">
        <v>496</v>
      </c>
    </row>
    <row r="30" spans="1:13" x14ac:dyDescent="0.25">
      <c r="A30">
        <v>29</v>
      </c>
      <c r="B30" s="527"/>
      <c r="C30">
        <v>8388736</v>
      </c>
      <c r="D30">
        <v>128</v>
      </c>
      <c r="E30">
        <v>0</v>
      </c>
      <c r="F30">
        <v>128</v>
      </c>
      <c r="G30" t="s">
        <v>471</v>
      </c>
      <c r="H30" s="528"/>
      <c r="I30">
        <v>8453888</v>
      </c>
      <c r="J30">
        <v>0</v>
      </c>
      <c r="K30">
        <v>255</v>
      </c>
      <c r="L30">
        <v>128</v>
      </c>
      <c r="M30" s="583" t="s">
        <v>497</v>
      </c>
    </row>
    <row r="31" spans="1:13" x14ac:dyDescent="0.25">
      <c r="A31">
        <v>30</v>
      </c>
      <c r="B31" s="529"/>
      <c r="C31">
        <v>128</v>
      </c>
      <c r="D31">
        <v>128</v>
      </c>
      <c r="E31">
        <v>0</v>
      </c>
      <c r="F31">
        <v>0</v>
      </c>
      <c r="G31" t="s">
        <v>464</v>
      </c>
      <c r="H31" s="530"/>
      <c r="I31">
        <v>10551040</v>
      </c>
      <c r="J31">
        <v>0</v>
      </c>
      <c r="K31">
        <v>255</v>
      </c>
      <c r="L31">
        <v>160</v>
      </c>
      <c r="M31" s="583" t="s">
        <v>498</v>
      </c>
    </row>
    <row r="32" spans="1:13" x14ac:dyDescent="0.25">
      <c r="A32">
        <v>31</v>
      </c>
      <c r="B32" s="531"/>
      <c r="C32">
        <v>8421376</v>
      </c>
      <c r="D32">
        <v>0</v>
      </c>
      <c r="E32">
        <v>128</v>
      </c>
      <c r="F32">
        <v>128</v>
      </c>
      <c r="G32" t="s">
        <v>473</v>
      </c>
      <c r="H32" s="532"/>
      <c r="I32">
        <v>12648192</v>
      </c>
      <c r="J32">
        <v>0</v>
      </c>
      <c r="K32">
        <v>255</v>
      </c>
      <c r="L32">
        <v>192</v>
      </c>
      <c r="M32" s="583" t="s">
        <v>499</v>
      </c>
    </row>
    <row r="33" spans="1:13" x14ac:dyDescent="0.25">
      <c r="A33">
        <v>32</v>
      </c>
      <c r="B33" s="533"/>
      <c r="C33">
        <v>16711680</v>
      </c>
      <c r="D33">
        <v>0</v>
      </c>
      <c r="E33">
        <v>0</v>
      </c>
      <c r="F33">
        <v>255</v>
      </c>
      <c r="G33" t="s">
        <v>457</v>
      </c>
      <c r="H33" s="534"/>
      <c r="I33">
        <v>14745344</v>
      </c>
      <c r="J33">
        <v>0</v>
      </c>
      <c r="K33">
        <v>255</v>
      </c>
      <c r="L33">
        <v>224</v>
      </c>
      <c r="M33" s="583" t="s">
        <v>500</v>
      </c>
    </row>
    <row r="34" spans="1:13" x14ac:dyDescent="0.25">
      <c r="A34">
        <v>33</v>
      </c>
      <c r="B34" s="535"/>
      <c r="C34">
        <v>16763904</v>
      </c>
      <c r="D34">
        <v>0</v>
      </c>
      <c r="E34">
        <v>204</v>
      </c>
      <c r="F34">
        <v>255</v>
      </c>
      <c r="G34" t="s">
        <v>501</v>
      </c>
      <c r="H34" s="536"/>
      <c r="I34">
        <v>16776960</v>
      </c>
      <c r="J34">
        <v>0</v>
      </c>
      <c r="K34">
        <v>255</v>
      </c>
      <c r="L34">
        <v>255</v>
      </c>
      <c r="M34" s="583" t="s">
        <v>462</v>
      </c>
    </row>
    <row r="35" spans="1:13" x14ac:dyDescent="0.25">
      <c r="A35">
        <v>34</v>
      </c>
      <c r="B35" s="537"/>
      <c r="C35">
        <v>16777164</v>
      </c>
      <c r="D35">
        <v>204</v>
      </c>
      <c r="E35">
        <v>255</v>
      </c>
      <c r="F35">
        <v>255</v>
      </c>
      <c r="G35" t="s">
        <v>484</v>
      </c>
      <c r="H35" s="538"/>
      <c r="I35">
        <v>16768768</v>
      </c>
      <c r="J35">
        <v>0</v>
      </c>
      <c r="K35">
        <v>223</v>
      </c>
      <c r="L35">
        <v>255</v>
      </c>
      <c r="M35" s="583" t="s">
        <v>502</v>
      </c>
    </row>
    <row r="36" spans="1:13" x14ac:dyDescent="0.25">
      <c r="A36">
        <v>35</v>
      </c>
      <c r="B36" s="539"/>
      <c r="C36">
        <v>13434828</v>
      </c>
      <c r="D36">
        <v>204</v>
      </c>
      <c r="E36">
        <v>255</v>
      </c>
      <c r="F36">
        <v>204</v>
      </c>
      <c r="G36" t="s">
        <v>503</v>
      </c>
      <c r="H36" s="540"/>
      <c r="I36">
        <v>16760576</v>
      </c>
      <c r="J36">
        <v>0</v>
      </c>
      <c r="K36">
        <v>191</v>
      </c>
      <c r="L36">
        <v>255</v>
      </c>
      <c r="M36" s="583" t="s">
        <v>504</v>
      </c>
    </row>
    <row r="37" spans="1:13" x14ac:dyDescent="0.25">
      <c r="A37">
        <v>36</v>
      </c>
      <c r="B37" s="541"/>
      <c r="C37">
        <v>10092543</v>
      </c>
      <c r="D37">
        <v>255</v>
      </c>
      <c r="E37">
        <v>255</v>
      </c>
      <c r="F37">
        <v>153</v>
      </c>
      <c r="G37" t="s">
        <v>505</v>
      </c>
      <c r="H37" s="542"/>
      <c r="I37">
        <v>16752384</v>
      </c>
      <c r="J37">
        <v>0</v>
      </c>
      <c r="K37">
        <v>159</v>
      </c>
      <c r="L37">
        <v>255</v>
      </c>
      <c r="M37" s="583" t="s">
        <v>506</v>
      </c>
    </row>
    <row r="38" spans="1:13" x14ac:dyDescent="0.25">
      <c r="A38">
        <v>37</v>
      </c>
      <c r="B38" s="543"/>
      <c r="C38">
        <v>16764057</v>
      </c>
      <c r="D38">
        <v>153</v>
      </c>
      <c r="E38">
        <v>204</v>
      </c>
      <c r="F38">
        <v>255</v>
      </c>
      <c r="G38" t="s">
        <v>507</v>
      </c>
      <c r="H38" s="544"/>
      <c r="I38">
        <v>16744192</v>
      </c>
      <c r="J38">
        <v>0</v>
      </c>
      <c r="K38">
        <v>127</v>
      </c>
      <c r="L38">
        <v>255</v>
      </c>
      <c r="M38" s="583" t="s">
        <v>508</v>
      </c>
    </row>
    <row r="39" spans="1:13" x14ac:dyDescent="0.25">
      <c r="A39">
        <v>38</v>
      </c>
      <c r="B39" s="545"/>
      <c r="C39">
        <v>13408767</v>
      </c>
      <c r="D39">
        <v>255</v>
      </c>
      <c r="E39">
        <v>153</v>
      </c>
      <c r="F39">
        <v>204</v>
      </c>
      <c r="G39" t="s">
        <v>509</v>
      </c>
      <c r="H39" s="546"/>
      <c r="I39">
        <v>16736000</v>
      </c>
      <c r="J39">
        <v>0</v>
      </c>
      <c r="K39">
        <v>95</v>
      </c>
      <c r="L39">
        <v>255</v>
      </c>
      <c r="M39" s="583" t="s">
        <v>510</v>
      </c>
    </row>
    <row r="40" spans="1:13" x14ac:dyDescent="0.25">
      <c r="A40">
        <v>39</v>
      </c>
      <c r="B40" s="547"/>
      <c r="C40">
        <v>16751052</v>
      </c>
      <c r="D40">
        <v>204</v>
      </c>
      <c r="E40">
        <v>153</v>
      </c>
      <c r="F40">
        <v>255</v>
      </c>
      <c r="G40" t="s">
        <v>511</v>
      </c>
      <c r="H40" s="548"/>
      <c r="I40">
        <v>16727808</v>
      </c>
      <c r="J40">
        <v>0</v>
      </c>
      <c r="K40">
        <v>63</v>
      </c>
      <c r="L40">
        <v>255</v>
      </c>
      <c r="M40" s="583" t="s">
        <v>512</v>
      </c>
    </row>
    <row r="41" spans="1:13" x14ac:dyDescent="0.25">
      <c r="A41">
        <v>40</v>
      </c>
      <c r="B41" s="549"/>
      <c r="C41">
        <v>10079487</v>
      </c>
      <c r="D41">
        <v>255</v>
      </c>
      <c r="E41">
        <v>204</v>
      </c>
      <c r="F41">
        <v>153</v>
      </c>
      <c r="G41" t="s">
        <v>513</v>
      </c>
      <c r="H41" s="550"/>
      <c r="I41">
        <v>16719616</v>
      </c>
      <c r="J41">
        <v>0</v>
      </c>
      <c r="K41">
        <v>31</v>
      </c>
      <c r="L41">
        <v>255</v>
      </c>
      <c r="M41" s="583" t="s">
        <v>514</v>
      </c>
    </row>
    <row r="42" spans="1:13" x14ac:dyDescent="0.25">
      <c r="A42">
        <v>41</v>
      </c>
      <c r="B42" s="551"/>
      <c r="C42">
        <v>16737843</v>
      </c>
      <c r="D42">
        <v>51</v>
      </c>
      <c r="E42">
        <v>102</v>
      </c>
      <c r="F42">
        <v>255</v>
      </c>
      <c r="G42" t="s">
        <v>515</v>
      </c>
      <c r="H42" s="552"/>
      <c r="I42">
        <v>16711680</v>
      </c>
      <c r="J42">
        <v>0</v>
      </c>
      <c r="K42">
        <v>0</v>
      </c>
      <c r="L42">
        <v>255</v>
      </c>
      <c r="M42" s="583" t="s">
        <v>457</v>
      </c>
    </row>
    <row r="43" spans="1:13" x14ac:dyDescent="0.25">
      <c r="A43">
        <v>42</v>
      </c>
      <c r="B43" s="553"/>
      <c r="C43">
        <v>13421619</v>
      </c>
      <c r="D43">
        <v>51</v>
      </c>
      <c r="E43">
        <v>204</v>
      </c>
      <c r="F43">
        <v>204</v>
      </c>
      <c r="G43" t="s">
        <v>516</v>
      </c>
      <c r="H43" s="554"/>
      <c r="I43">
        <v>16711712</v>
      </c>
      <c r="J43">
        <v>32</v>
      </c>
      <c r="K43">
        <v>0</v>
      </c>
      <c r="L43">
        <v>255</v>
      </c>
      <c r="M43" s="583" t="s">
        <v>517</v>
      </c>
    </row>
    <row r="44" spans="1:13" x14ac:dyDescent="0.25">
      <c r="A44">
        <v>43</v>
      </c>
      <c r="B44" s="555"/>
      <c r="C44">
        <v>52377</v>
      </c>
      <c r="D44">
        <v>153</v>
      </c>
      <c r="E44">
        <v>204</v>
      </c>
      <c r="F44">
        <v>0</v>
      </c>
      <c r="G44" t="s">
        <v>518</v>
      </c>
      <c r="H44" s="556"/>
      <c r="I44">
        <v>16711744</v>
      </c>
      <c r="J44">
        <v>64</v>
      </c>
      <c r="K44">
        <v>0</v>
      </c>
      <c r="L44">
        <v>255</v>
      </c>
      <c r="M44" s="583" t="s">
        <v>519</v>
      </c>
    </row>
    <row r="45" spans="1:13" x14ac:dyDescent="0.25">
      <c r="A45">
        <v>44</v>
      </c>
      <c r="B45" s="557"/>
      <c r="C45">
        <v>52479</v>
      </c>
      <c r="D45">
        <v>255</v>
      </c>
      <c r="E45">
        <v>204</v>
      </c>
      <c r="F45">
        <v>0</v>
      </c>
      <c r="G45" t="s">
        <v>520</v>
      </c>
      <c r="H45" s="558"/>
      <c r="I45">
        <v>16711776</v>
      </c>
      <c r="J45">
        <v>96</v>
      </c>
      <c r="K45">
        <v>0</v>
      </c>
      <c r="L45">
        <v>255</v>
      </c>
      <c r="M45" s="583" t="s">
        <v>521</v>
      </c>
    </row>
    <row r="46" spans="1:13" x14ac:dyDescent="0.25">
      <c r="A46">
        <v>45</v>
      </c>
      <c r="B46" s="559"/>
      <c r="C46">
        <v>39423</v>
      </c>
      <c r="D46">
        <v>255</v>
      </c>
      <c r="E46">
        <v>153</v>
      </c>
      <c r="F46">
        <v>0</v>
      </c>
      <c r="G46" t="s">
        <v>522</v>
      </c>
      <c r="H46" s="560"/>
      <c r="I46">
        <v>16711808</v>
      </c>
      <c r="J46">
        <v>128</v>
      </c>
      <c r="K46">
        <v>0</v>
      </c>
      <c r="L46">
        <v>255</v>
      </c>
      <c r="M46" s="583" t="s">
        <v>523</v>
      </c>
    </row>
    <row r="47" spans="1:13" x14ac:dyDescent="0.25">
      <c r="A47">
        <v>46</v>
      </c>
      <c r="B47" s="561"/>
      <c r="C47">
        <v>26367</v>
      </c>
      <c r="D47">
        <v>255</v>
      </c>
      <c r="E47">
        <v>102</v>
      </c>
      <c r="F47">
        <v>0</v>
      </c>
      <c r="G47" t="s">
        <v>524</v>
      </c>
      <c r="H47" s="562"/>
      <c r="I47">
        <v>16711840</v>
      </c>
      <c r="J47">
        <v>160</v>
      </c>
      <c r="K47">
        <v>0</v>
      </c>
      <c r="L47">
        <v>255</v>
      </c>
      <c r="M47" s="583" t="s">
        <v>525</v>
      </c>
    </row>
    <row r="48" spans="1:13" x14ac:dyDescent="0.25">
      <c r="A48">
        <v>47</v>
      </c>
      <c r="B48" s="563"/>
      <c r="C48">
        <v>10053222</v>
      </c>
      <c r="D48">
        <v>102</v>
      </c>
      <c r="E48">
        <v>102</v>
      </c>
      <c r="F48">
        <v>153</v>
      </c>
      <c r="G48" t="s">
        <v>526</v>
      </c>
      <c r="H48" s="564"/>
      <c r="I48">
        <v>16711872</v>
      </c>
      <c r="J48">
        <v>192</v>
      </c>
      <c r="K48">
        <v>0</v>
      </c>
      <c r="L48">
        <v>255</v>
      </c>
      <c r="M48" s="583" t="s">
        <v>527</v>
      </c>
    </row>
    <row r="49" spans="1:13" x14ac:dyDescent="0.25">
      <c r="A49">
        <v>48</v>
      </c>
      <c r="B49" s="565"/>
      <c r="C49">
        <v>9868950</v>
      </c>
      <c r="D49">
        <v>150</v>
      </c>
      <c r="E49">
        <v>150</v>
      </c>
      <c r="F49">
        <v>150</v>
      </c>
      <c r="G49" t="s">
        <v>528</v>
      </c>
      <c r="H49" s="566"/>
      <c r="I49">
        <v>16711904</v>
      </c>
      <c r="J49">
        <v>224</v>
      </c>
      <c r="K49">
        <v>0</v>
      </c>
      <c r="L49">
        <v>255</v>
      </c>
      <c r="M49" s="583" t="s">
        <v>529</v>
      </c>
    </row>
    <row r="50" spans="1:13" x14ac:dyDescent="0.25">
      <c r="A50">
        <v>49</v>
      </c>
      <c r="B50" s="567"/>
      <c r="C50">
        <v>6697728</v>
      </c>
      <c r="D50">
        <v>0</v>
      </c>
      <c r="E50">
        <v>51</v>
      </c>
      <c r="F50">
        <v>102</v>
      </c>
      <c r="G50" t="s">
        <v>530</v>
      </c>
      <c r="H50" s="568"/>
      <c r="I50">
        <v>0</v>
      </c>
      <c r="J50">
        <v>0</v>
      </c>
      <c r="K50">
        <v>0</v>
      </c>
      <c r="L50">
        <v>0</v>
      </c>
      <c r="M50" s="583" t="s">
        <v>449</v>
      </c>
    </row>
    <row r="51" spans="1:13" x14ac:dyDescent="0.25">
      <c r="A51">
        <v>50</v>
      </c>
      <c r="B51" s="569"/>
      <c r="C51">
        <v>6723891</v>
      </c>
      <c r="D51">
        <v>51</v>
      </c>
      <c r="E51">
        <v>153</v>
      </c>
      <c r="F51">
        <v>102</v>
      </c>
      <c r="G51" t="s">
        <v>531</v>
      </c>
      <c r="H51" s="570"/>
      <c r="I51">
        <v>2368548</v>
      </c>
      <c r="J51">
        <v>36</v>
      </c>
      <c r="K51">
        <v>36</v>
      </c>
      <c r="L51">
        <v>36</v>
      </c>
      <c r="M51" s="583" t="s">
        <v>532</v>
      </c>
    </row>
    <row r="52" spans="1:13" x14ac:dyDescent="0.25">
      <c r="A52">
        <v>51</v>
      </c>
      <c r="B52" s="571"/>
      <c r="C52">
        <v>13056</v>
      </c>
      <c r="D52">
        <v>0</v>
      </c>
      <c r="E52">
        <v>51</v>
      </c>
      <c r="F52">
        <v>0</v>
      </c>
      <c r="G52" t="s">
        <v>533</v>
      </c>
      <c r="H52" s="572"/>
      <c r="I52">
        <v>4802889</v>
      </c>
      <c r="J52">
        <v>73</v>
      </c>
      <c r="K52">
        <v>73</v>
      </c>
      <c r="L52">
        <v>73</v>
      </c>
      <c r="M52" s="583" t="s">
        <v>534</v>
      </c>
    </row>
    <row r="53" spans="1:13" x14ac:dyDescent="0.25">
      <c r="A53">
        <v>52</v>
      </c>
      <c r="B53" s="573"/>
      <c r="C53">
        <v>13107</v>
      </c>
      <c r="D53">
        <v>51</v>
      </c>
      <c r="E53">
        <v>51</v>
      </c>
      <c r="F53">
        <v>0</v>
      </c>
      <c r="G53" t="s">
        <v>535</v>
      </c>
      <c r="H53" s="574"/>
      <c r="I53">
        <v>7171437</v>
      </c>
      <c r="J53">
        <v>109</v>
      </c>
      <c r="K53">
        <v>109</v>
      </c>
      <c r="L53">
        <v>109</v>
      </c>
      <c r="M53" s="583" t="s">
        <v>536</v>
      </c>
    </row>
    <row r="54" spans="1:13" x14ac:dyDescent="0.25">
      <c r="A54">
        <v>53</v>
      </c>
      <c r="B54" s="575"/>
      <c r="C54">
        <v>13209</v>
      </c>
      <c r="D54">
        <v>153</v>
      </c>
      <c r="E54">
        <v>51</v>
      </c>
      <c r="F54">
        <v>0</v>
      </c>
      <c r="G54" t="s">
        <v>537</v>
      </c>
      <c r="H54" s="576"/>
      <c r="I54">
        <v>9605778</v>
      </c>
      <c r="J54">
        <v>146</v>
      </c>
      <c r="K54">
        <v>146</v>
      </c>
      <c r="L54">
        <v>146</v>
      </c>
      <c r="M54" s="583" t="s">
        <v>538</v>
      </c>
    </row>
    <row r="55" spans="1:13" x14ac:dyDescent="0.25">
      <c r="A55">
        <v>54</v>
      </c>
      <c r="B55" s="577"/>
      <c r="C55">
        <v>6697881</v>
      </c>
      <c r="D55">
        <v>153</v>
      </c>
      <c r="E55">
        <v>51</v>
      </c>
      <c r="F55">
        <v>102</v>
      </c>
      <c r="G55" t="s">
        <v>480</v>
      </c>
      <c r="H55" s="578"/>
      <c r="I55">
        <v>11974326</v>
      </c>
      <c r="J55">
        <v>182</v>
      </c>
      <c r="K55">
        <v>182</v>
      </c>
      <c r="L55">
        <v>182</v>
      </c>
      <c r="M55" s="583" t="s">
        <v>539</v>
      </c>
    </row>
    <row r="56" spans="1:13" x14ac:dyDescent="0.25">
      <c r="A56">
        <v>55</v>
      </c>
      <c r="B56" s="579"/>
      <c r="C56">
        <v>10040115</v>
      </c>
      <c r="D56">
        <v>51</v>
      </c>
      <c r="E56">
        <v>51</v>
      </c>
      <c r="F56">
        <v>153</v>
      </c>
      <c r="G56" t="s">
        <v>540</v>
      </c>
      <c r="H56" s="580"/>
      <c r="I56">
        <v>14408667</v>
      </c>
      <c r="J56">
        <v>219</v>
      </c>
      <c r="K56">
        <v>219</v>
      </c>
      <c r="L56">
        <v>219</v>
      </c>
      <c r="M56" s="583" t="s">
        <v>541</v>
      </c>
    </row>
    <row r="57" spans="1:13" x14ac:dyDescent="0.25">
      <c r="A57">
        <v>56</v>
      </c>
      <c r="B57" s="581"/>
      <c r="C57">
        <v>3355443</v>
      </c>
      <c r="D57">
        <v>51</v>
      </c>
      <c r="E57">
        <v>51</v>
      </c>
      <c r="F57">
        <v>51</v>
      </c>
      <c r="G57" t="s">
        <v>542</v>
      </c>
      <c r="H57" s="582"/>
      <c r="I57">
        <v>16777215</v>
      </c>
      <c r="J57">
        <v>255</v>
      </c>
      <c r="K57">
        <v>255</v>
      </c>
      <c r="L57">
        <v>255</v>
      </c>
      <c r="M57" s="583" t="s">
        <v>451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4F9A2-BBF4-4800-A4ED-F67755AB0B3C}">
  <sheetPr codeName="Feuil1"/>
  <dimension ref="A1:M1"/>
  <sheetViews>
    <sheetView workbookViewId="0"/>
  </sheetViews>
  <sheetFormatPr baseColWidth="10" defaultRowHeight="18" x14ac:dyDescent="0.25"/>
  <sheetData>
    <row r="1" spans="1:13" x14ac:dyDescent="0.25">
      <c r="A1" t="s">
        <v>441</v>
      </c>
      <c r="B1" t="s">
        <v>442</v>
      </c>
      <c r="C1" t="s">
        <v>443</v>
      </c>
      <c r="D1" t="s">
        <v>444</v>
      </c>
      <c r="E1" t="s">
        <v>445</v>
      </c>
      <c r="F1" t="s">
        <v>446</v>
      </c>
      <c r="G1" t="s">
        <v>447</v>
      </c>
      <c r="H1" t="s">
        <v>448</v>
      </c>
      <c r="I1" t="s">
        <v>443</v>
      </c>
      <c r="J1" t="s">
        <v>444</v>
      </c>
      <c r="K1" t="s">
        <v>445</v>
      </c>
      <c r="L1" t="s">
        <v>446</v>
      </c>
      <c r="M1" t="s">
        <v>447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7C0D1-9902-43DC-8AF7-8EEC80AB1303}">
  <sheetPr codeName="Feuil3"/>
  <dimension ref="A1:I57"/>
  <sheetViews>
    <sheetView workbookViewId="0">
      <selection activeCell="I7" sqref="I7"/>
    </sheetView>
  </sheetViews>
  <sheetFormatPr baseColWidth="10" defaultRowHeight="18" x14ac:dyDescent="0.25"/>
  <cols>
    <col min="8" max="8" width="18.54296875" customWidth="1"/>
  </cols>
  <sheetData>
    <row r="1" spans="1:9" x14ac:dyDescent="0.25">
      <c r="A1">
        <v>255</v>
      </c>
      <c r="B1">
        <v>0</v>
      </c>
      <c r="C1">
        <v>255</v>
      </c>
      <c r="E1" t="str">
        <f>TEXT(A1,"000")</f>
        <v>255</v>
      </c>
      <c r="F1" t="str">
        <f t="shared" ref="F1:G1" si="0">TEXT(B1,"000")</f>
        <v>000</v>
      </c>
      <c r="G1" t="str">
        <f t="shared" si="0"/>
        <v>255</v>
      </c>
      <c r="H1" t="s">
        <v>543</v>
      </c>
      <c r="I1" t="s">
        <v>544</v>
      </c>
    </row>
    <row r="2" spans="1:9" x14ac:dyDescent="0.25">
      <c r="A2">
        <v>255</v>
      </c>
      <c r="B2">
        <v>0</v>
      </c>
      <c r="C2">
        <v>223</v>
      </c>
      <c r="E2" t="str">
        <f t="shared" ref="E2:E56" si="1">TEXT(A2,"000")</f>
        <v>255</v>
      </c>
      <c r="F2" t="str">
        <f t="shared" ref="F2:F56" si="2">TEXT(B2,"000")</f>
        <v>000</v>
      </c>
      <c r="G2" t="str">
        <f t="shared" ref="G2:G56" si="3">TEXT(C2,"000")</f>
        <v>223</v>
      </c>
      <c r="H2" s="584" t="s">
        <v>593</v>
      </c>
      <c r="I2">
        <v>49</v>
      </c>
    </row>
    <row r="3" spans="1:9" x14ac:dyDescent="0.25">
      <c r="A3">
        <v>255</v>
      </c>
      <c r="B3">
        <v>0</v>
      </c>
      <c r="C3">
        <v>191</v>
      </c>
      <c r="E3" t="str">
        <f t="shared" si="1"/>
        <v>255</v>
      </c>
      <c r="F3" t="str">
        <f t="shared" si="2"/>
        <v>000</v>
      </c>
      <c r="G3" t="str">
        <f t="shared" si="3"/>
        <v>191</v>
      </c>
      <c r="H3" s="584" t="s">
        <v>585</v>
      </c>
      <c r="I3">
        <v>41</v>
      </c>
    </row>
    <row r="4" spans="1:9" x14ac:dyDescent="0.25">
      <c r="A4">
        <v>255</v>
      </c>
      <c r="B4">
        <v>0</v>
      </c>
      <c r="C4">
        <v>159</v>
      </c>
      <c r="E4" t="str">
        <f t="shared" si="1"/>
        <v>255</v>
      </c>
      <c r="F4" t="str">
        <f t="shared" si="2"/>
        <v>000</v>
      </c>
      <c r="G4" t="str">
        <f t="shared" si="3"/>
        <v>159</v>
      </c>
      <c r="H4" s="584" t="s">
        <v>584</v>
      </c>
      <c r="I4">
        <v>40</v>
      </c>
    </row>
    <row r="5" spans="1:9" x14ac:dyDescent="0.25">
      <c r="A5">
        <v>255</v>
      </c>
      <c r="B5">
        <v>0</v>
      </c>
      <c r="C5">
        <v>127</v>
      </c>
      <c r="E5" t="str">
        <f t="shared" si="1"/>
        <v>255</v>
      </c>
      <c r="F5" t="str">
        <f t="shared" si="2"/>
        <v>000</v>
      </c>
      <c r="G5" t="str">
        <f t="shared" si="3"/>
        <v>127</v>
      </c>
      <c r="H5" s="584" t="s">
        <v>583</v>
      </c>
      <c r="I5">
        <v>39</v>
      </c>
    </row>
    <row r="6" spans="1:9" x14ac:dyDescent="0.25">
      <c r="A6">
        <v>255</v>
      </c>
      <c r="B6">
        <v>0</v>
      </c>
      <c r="C6">
        <v>95</v>
      </c>
      <c r="E6" t="str">
        <f t="shared" si="1"/>
        <v>255</v>
      </c>
      <c r="F6" t="str">
        <f t="shared" si="2"/>
        <v>000</v>
      </c>
      <c r="G6" t="str">
        <f t="shared" si="3"/>
        <v>095</v>
      </c>
      <c r="H6" s="584" t="s">
        <v>582</v>
      </c>
      <c r="I6">
        <v>38</v>
      </c>
    </row>
    <row r="7" spans="1:9" x14ac:dyDescent="0.25">
      <c r="A7">
        <v>255</v>
      </c>
      <c r="B7">
        <v>0</v>
      </c>
      <c r="C7">
        <v>63</v>
      </c>
      <c r="E7" t="str">
        <f t="shared" si="1"/>
        <v>255</v>
      </c>
      <c r="F7" t="str">
        <f t="shared" si="2"/>
        <v>000</v>
      </c>
      <c r="G7" t="str">
        <f t="shared" si="3"/>
        <v>063</v>
      </c>
      <c r="H7" s="584" t="s">
        <v>581</v>
      </c>
      <c r="I7">
        <v>37</v>
      </c>
    </row>
    <row r="8" spans="1:9" x14ac:dyDescent="0.25">
      <c r="A8">
        <v>255</v>
      </c>
      <c r="B8">
        <v>0</v>
      </c>
      <c r="C8">
        <v>31</v>
      </c>
      <c r="E8" t="str">
        <f t="shared" si="1"/>
        <v>255</v>
      </c>
      <c r="F8" t="str">
        <f t="shared" si="2"/>
        <v>000</v>
      </c>
      <c r="G8" t="str">
        <f t="shared" si="3"/>
        <v>031</v>
      </c>
      <c r="H8" s="584" t="s">
        <v>580</v>
      </c>
      <c r="I8">
        <v>36</v>
      </c>
    </row>
    <row r="9" spans="1:9" x14ac:dyDescent="0.25">
      <c r="A9">
        <v>255</v>
      </c>
      <c r="B9">
        <v>0</v>
      </c>
      <c r="C9">
        <v>0</v>
      </c>
      <c r="E9" t="str">
        <f t="shared" si="1"/>
        <v>255</v>
      </c>
      <c r="F9" t="str">
        <f t="shared" si="2"/>
        <v>000</v>
      </c>
      <c r="G9" t="str">
        <f t="shared" si="3"/>
        <v>000</v>
      </c>
      <c r="H9" s="584" t="s">
        <v>579</v>
      </c>
      <c r="I9">
        <v>35</v>
      </c>
    </row>
    <row r="10" spans="1:9" x14ac:dyDescent="0.25">
      <c r="A10">
        <v>255</v>
      </c>
      <c r="B10">
        <v>32</v>
      </c>
      <c r="C10">
        <v>0</v>
      </c>
      <c r="E10" t="str">
        <f t="shared" si="1"/>
        <v>255</v>
      </c>
      <c r="F10" t="str">
        <f t="shared" si="2"/>
        <v>032</v>
      </c>
      <c r="G10" t="str">
        <f t="shared" si="3"/>
        <v>000</v>
      </c>
      <c r="H10" s="584" t="s">
        <v>578</v>
      </c>
      <c r="I10">
        <v>34</v>
      </c>
    </row>
    <row r="11" spans="1:9" x14ac:dyDescent="0.25">
      <c r="A11">
        <v>255</v>
      </c>
      <c r="B11">
        <v>64</v>
      </c>
      <c r="C11">
        <v>0</v>
      </c>
      <c r="E11" t="str">
        <f t="shared" si="1"/>
        <v>255</v>
      </c>
      <c r="F11" t="str">
        <f t="shared" si="2"/>
        <v>064</v>
      </c>
      <c r="G11" t="str">
        <f t="shared" si="3"/>
        <v>000</v>
      </c>
      <c r="H11" s="584" t="s">
        <v>569</v>
      </c>
      <c r="I11">
        <v>25</v>
      </c>
    </row>
    <row r="12" spans="1:9" x14ac:dyDescent="0.25">
      <c r="A12">
        <v>255</v>
      </c>
      <c r="B12">
        <v>96</v>
      </c>
      <c r="C12">
        <v>0</v>
      </c>
      <c r="E12" t="str">
        <f t="shared" si="1"/>
        <v>255</v>
      </c>
      <c r="F12" t="str">
        <f t="shared" si="2"/>
        <v>096</v>
      </c>
      <c r="G12" t="str">
        <f t="shared" si="3"/>
        <v>000</v>
      </c>
      <c r="H12" s="584" t="s">
        <v>570</v>
      </c>
      <c r="I12">
        <v>26</v>
      </c>
    </row>
    <row r="13" spans="1:9" x14ac:dyDescent="0.25">
      <c r="A13">
        <v>255</v>
      </c>
      <c r="B13">
        <v>128</v>
      </c>
      <c r="C13">
        <v>0</v>
      </c>
      <c r="E13" t="str">
        <f t="shared" si="1"/>
        <v>255</v>
      </c>
      <c r="F13" t="str">
        <f t="shared" si="2"/>
        <v>128</v>
      </c>
      <c r="G13" t="str">
        <f t="shared" si="3"/>
        <v>000</v>
      </c>
      <c r="H13" s="584" t="s">
        <v>571</v>
      </c>
      <c r="I13">
        <v>27</v>
      </c>
    </row>
    <row r="14" spans="1:9" x14ac:dyDescent="0.25">
      <c r="A14">
        <v>255</v>
      </c>
      <c r="B14">
        <v>160</v>
      </c>
      <c r="C14">
        <v>0</v>
      </c>
      <c r="E14" t="str">
        <f t="shared" si="1"/>
        <v>255</v>
      </c>
      <c r="F14" t="str">
        <f t="shared" si="2"/>
        <v>160</v>
      </c>
      <c r="G14" t="str">
        <f t="shared" si="3"/>
        <v>000</v>
      </c>
      <c r="H14" s="584" t="s">
        <v>572</v>
      </c>
      <c r="I14">
        <v>28</v>
      </c>
    </row>
    <row r="15" spans="1:9" x14ac:dyDescent="0.25">
      <c r="A15">
        <v>255</v>
      </c>
      <c r="B15">
        <v>192</v>
      </c>
      <c r="C15">
        <v>0</v>
      </c>
      <c r="E15" t="str">
        <f t="shared" si="1"/>
        <v>255</v>
      </c>
      <c r="F15" t="str">
        <f t="shared" si="2"/>
        <v>192</v>
      </c>
      <c r="G15" t="str">
        <f t="shared" si="3"/>
        <v>000</v>
      </c>
      <c r="H15" s="584" t="s">
        <v>573</v>
      </c>
      <c r="I15">
        <v>29</v>
      </c>
    </row>
    <row r="16" spans="1:9" x14ac:dyDescent="0.25">
      <c r="A16">
        <v>255</v>
      </c>
      <c r="B16">
        <v>224</v>
      </c>
      <c r="C16">
        <v>0</v>
      </c>
      <c r="E16" t="str">
        <f t="shared" si="1"/>
        <v>255</v>
      </c>
      <c r="F16" t="str">
        <f t="shared" si="2"/>
        <v>224</v>
      </c>
      <c r="G16" t="str">
        <f t="shared" si="3"/>
        <v>000</v>
      </c>
      <c r="H16" s="584" t="s">
        <v>574</v>
      </c>
      <c r="I16">
        <v>30</v>
      </c>
    </row>
    <row r="17" spans="1:9" x14ac:dyDescent="0.25">
      <c r="A17">
        <v>255</v>
      </c>
      <c r="B17">
        <v>255</v>
      </c>
      <c r="C17">
        <v>0</v>
      </c>
      <c r="E17" t="str">
        <f t="shared" si="1"/>
        <v>255</v>
      </c>
      <c r="F17" t="str">
        <f t="shared" si="2"/>
        <v>255</v>
      </c>
      <c r="G17" t="str">
        <f t="shared" si="3"/>
        <v>000</v>
      </c>
      <c r="H17" s="584" t="s">
        <v>575</v>
      </c>
      <c r="I17">
        <v>31</v>
      </c>
    </row>
    <row r="18" spans="1:9" x14ac:dyDescent="0.25">
      <c r="A18">
        <v>223</v>
      </c>
      <c r="B18">
        <v>255</v>
      </c>
      <c r="C18">
        <v>0</v>
      </c>
      <c r="E18" t="str">
        <f t="shared" si="1"/>
        <v>223</v>
      </c>
      <c r="F18" t="str">
        <f t="shared" si="2"/>
        <v>255</v>
      </c>
      <c r="G18" t="str">
        <f t="shared" si="3"/>
        <v>000</v>
      </c>
      <c r="H18" s="584" t="s">
        <v>576</v>
      </c>
      <c r="I18">
        <v>32</v>
      </c>
    </row>
    <row r="19" spans="1:9" x14ac:dyDescent="0.25">
      <c r="A19">
        <v>191</v>
      </c>
      <c r="B19">
        <v>255</v>
      </c>
      <c r="C19">
        <v>0</v>
      </c>
      <c r="E19" t="str">
        <f t="shared" si="1"/>
        <v>191</v>
      </c>
      <c r="F19" t="str">
        <f t="shared" si="2"/>
        <v>255</v>
      </c>
      <c r="G19" t="str">
        <f t="shared" si="3"/>
        <v>000</v>
      </c>
      <c r="H19" s="584" t="s">
        <v>577</v>
      </c>
      <c r="I19">
        <v>33</v>
      </c>
    </row>
    <row r="20" spans="1:9" x14ac:dyDescent="0.25">
      <c r="A20">
        <v>159</v>
      </c>
      <c r="B20">
        <v>255</v>
      </c>
      <c r="C20">
        <v>0</v>
      </c>
      <c r="E20" t="str">
        <f t="shared" si="1"/>
        <v>159</v>
      </c>
      <c r="F20" t="str">
        <f t="shared" si="2"/>
        <v>255</v>
      </c>
      <c r="G20" t="str">
        <f t="shared" si="3"/>
        <v>000</v>
      </c>
      <c r="H20" s="584" t="s">
        <v>568</v>
      </c>
      <c r="I20">
        <v>24</v>
      </c>
    </row>
    <row r="21" spans="1:9" x14ac:dyDescent="0.25">
      <c r="A21">
        <v>127</v>
      </c>
      <c r="B21">
        <v>255</v>
      </c>
      <c r="C21">
        <v>0</v>
      </c>
      <c r="E21" t="str">
        <f t="shared" si="1"/>
        <v>127</v>
      </c>
      <c r="F21" t="str">
        <f t="shared" si="2"/>
        <v>255</v>
      </c>
      <c r="G21" t="str">
        <f t="shared" si="3"/>
        <v>000</v>
      </c>
      <c r="H21" s="584" t="s">
        <v>586</v>
      </c>
      <c r="I21">
        <v>42</v>
      </c>
    </row>
    <row r="22" spans="1:9" x14ac:dyDescent="0.25">
      <c r="A22">
        <v>95</v>
      </c>
      <c r="B22">
        <v>255</v>
      </c>
      <c r="C22">
        <v>0</v>
      </c>
      <c r="E22" t="str">
        <f t="shared" si="1"/>
        <v>095</v>
      </c>
      <c r="F22" t="str">
        <f t="shared" si="2"/>
        <v>255</v>
      </c>
      <c r="G22" t="str">
        <f t="shared" si="3"/>
        <v>000</v>
      </c>
      <c r="H22" s="584" t="s">
        <v>594</v>
      </c>
      <c r="I22">
        <v>50</v>
      </c>
    </row>
    <row r="23" spans="1:9" x14ac:dyDescent="0.25">
      <c r="A23">
        <v>63</v>
      </c>
      <c r="B23">
        <v>255</v>
      </c>
      <c r="C23">
        <v>0</v>
      </c>
      <c r="E23" t="str">
        <f t="shared" si="1"/>
        <v>063</v>
      </c>
      <c r="F23" t="str">
        <f t="shared" si="2"/>
        <v>255</v>
      </c>
      <c r="G23" t="str">
        <f t="shared" si="3"/>
        <v>000</v>
      </c>
      <c r="H23" s="584" t="s">
        <v>567</v>
      </c>
      <c r="I23">
        <v>23</v>
      </c>
    </row>
    <row r="24" spans="1:9" x14ac:dyDescent="0.25">
      <c r="A24">
        <v>31</v>
      </c>
      <c r="B24">
        <v>255</v>
      </c>
      <c r="C24">
        <v>0</v>
      </c>
      <c r="E24" t="str">
        <f t="shared" si="1"/>
        <v>031</v>
      </c>
      <c r="F24" t="str">
        <f t="shared" si="2"/>
        <v>255</v>
      </c>
      <c r="G24" t="str">
        <f t="shared" si="3"/>
        <v>000</v>
      </c>
      <c r="H24" s="584" t="s">
        <v>587</v>
      </c>
      <c r="I24">
        <v>43</v>
      </c>
    </row>
    <row r="25" spans="1:9" x14ac:dyDescent="0.25">
      <c r="A25">
        <v>0</v>
      </c>
      <c r="B25">
        <v>255</v>
      </c>
      <c r="C25">
        <v>0</v>
      </c>
      <c r="E25" t="str">
        <f t="shared" si="1"/>
        <v>000</v>
      </c>
      <c r="F25" t="str">
        <f t="shared" si="2"/>
        <v>255</v>
      </c>
      <c r="G25" t="str">
        <f t="shared" si="3"/>
        <v>000</v>
      </c>
      <c r="H25" s="584" t="s">
        <v>595</v>
      </c>
      <c r="I25">
        <v>51</v>
      </c>
    </row>
    <row r="26" spans="1:9" x14ac:dyDescent="0.25">
      <c r="A26">
        <v>0</v>
      </c>
      <c r="B26">
        <v>255</v>
      </c>
      <c r="C26">
        <v>32</v>
      </c>
      <c r="E26" t="str">
        <f t="shared" si="1"/>
        <v>000</v>
      </c>
      <c r="F26" t="str">
        <f t="shared" si="2"/>
        <v>255</v>
      </c>
      <c r="G26" t="str">
        <f t="shared" si="3"/>
        <v>032</v>
      </c>
      <c r="H26" s="584" t="s">
        <v>566</v>
      </c>
      <c r="I26">
        <v>22</v>
      </c>
    </row>
    <row r="27" spans="1:9" x14ac:dyDescent="0.25">
      <c r="A27">
        <v>0</v>
      </c>
      <c r="B27">
        <v>255</v>
      </c>
      <c r="C27">
        <v>64</v>
      </c>
      <c r="E27" t="str">
        <f t="shared" si="1"/>
        <v>000</v>
      </c>
      <c r="F27" t="str">
        <f t="shared" si="2"/>
        <v>255</v>
      </c>
      <c r="G27" t="str">
        <f t="shared" si="3"/>
        <v>064</v>
      </c>
      <c r="H27" s="584" t="s">
        <v>588</v>
      </c>
      <c r="I27">
        <v>44</v>
      </c>
    </row>
    <row r="28" spans="1:9" x14ac:dyDescent="0.25">
      <c r="A28">
        <v>0</v>
      </c>
      <c r="B28">
        <v>255</v>
      </c>
      <c r="C28">
        <v>96</v>
      </c>
      <c r="E28" t="str">
        <f t="shared" si="1"/>
        <v>000</v>
      </c>
      <c r="F28" t="str">
        <f t="shared" si="2"/>
        <v>255</v>
      </c>
      <c r="G28" t="str">
        <f t="shared" si="3"/>
        <v>096</v>
      </c>
      <c r="H28" s="584" t="s">
        <v>596</v>
      </c>
      <c r="I28">
        <v>52</v>
      </c>
    </row>
    <row r="29" spans="1:9" x14ac:dyDescent="0.25">
      <c r="A29">
        <v>0</v>
      </c>
      <c r="B29">
        <v>255</v>
      </c>
      <c r="C29">
        <v>128</v>
      </c>
      <c r="E29" t="str">
        <f t="shared" si="1"/>
        <v>000</v>
      </c>
      <c r="F29" t="str">
        <f t="shared" si="2"/>
        <v>255</v>
      </c>
      <c r="G29" t="str">
        <f t="shared" si="3"/>
        <v>128</v>
      </c>
      <c r="H29" s="584" t="s">
        <v>565</v>
      </c>
      <c r="I29">
        <v>21</v>
      </c>
    </row>
    <row r="30" spans="1:9" x14ac:dyDescent="0.25">
      <c r="A30">
        <v>0</v>
      </c>
      <c r="B30">
        <v>255</v>
      </c>
      <c r="C30">
        <v>160</v>
      </c>
      <c r="E30" t="str">
        <f t="shared" si="1"/>
        <v>000</v>
      </c>
      <c r="F30" t="str">
        <f t="shared" si="2"/>
        <v>255</v>
      </c>
      <c r="G30" t="str">
        <f t="shared" si="3"/>
        <v>160</v>
      </c>
      <c r="H30" s="584" t="s">
        <v>589</v>
      </c>
      <c r="I30">
        <v>45</v>
      </c>
    </row>
    <row r="31" spans="1:9" x14ac:dyDescent="0.25">
      <c r="A31">
        <v>0</v>
      </c>
      <c r="B31">
        <v>255</v>
      </c>
      <c r="C31">
        <v>192</v>
      </c>
      <c r="E31" t="str">
        <f t="shared" si="1"/>
        <v>000</v>
      </c>
      <c r="F31" t="str">
        <f t="shared" si="2"/>
        <v>255</v>
      </c>
      <c r="G31" t="str">
        <f t="shared" si="3"/>
        <v>192</v>
      </c>
      <c r="H31" s="584" t="s">
        <v>597</v>
      </c>
      <c r="I31">
        <v>53</v>
      </c>
    </row>
    <row r="32" spans="1:9" x14ac:dyDescent="0.25">
      <c r="A32">
        <v>0</v>
      </c>
      <c r="B32">
        <v>255</v>
      </c>
      <c r="C32">
        <v>224</v>
      </c>
      <c r="E32" t="str">
        <f t="shared" si="1"/>
        <v>000</v>
      </c>
      <c r="F32" t="str">
        <f t="shared" si="2"/>
        <v>255</v>
      </c>
      <c r="G32" t="str">
        <f t="shared" si="3"/>
        <v>224</v>
      </c>
      <c r="H32" s="584" t="s">
        <v>564</v>
      </c>
      <c r="I32">
        <v>20</v>
      </c>
    </row>
    <row r="33" spans="1:9" x14ac:dyDescent="0.25">
      <c r="A33">
        <v>0</v>
      </c>
      <c r="B33">
        <v>255</v>
      </c>
      <c r="C33">
        <v>255</v>
      </c>
      <c r="E33" t="str">
        <f t="shared" si="1"/>
        <v>000</v>
      </c>
      <c r="F33" t="str">
        <f t="shared" si="2"/>
        <v>255</v>
      </c>
      <c r="G33" t="str">
        <f t="shared" si="3"/>
        <v>255</v>
      </c>
      <c r="H33" s="584" t="s">
        <v>590</v>
      </c>
      <c r="I33">
        <v>46</v>
      </c>
    </row>
    <row r="34" spans="1:9" x14ac:dyDescent="0.25">
      <c r="A34">
        <v>0</v>
      </c>
      <c r="B34">
        <v>223</v>
      </c>
      <c r="C34">
        <v>255</v>
      </c>
      <c r="E34" t="str">
        <f t="shared" si="1"/>
        <v>000</v>
      </c>
      <c r="F34" t="str">
        <f t="shared" si="2"/>
        <v>223</v>
      </c>
      <c r="G34" t="str">
        <f t="shared" si="3"/>
        <v>255</v>
      </c>
      <c r="H34" s="584" t="s">
        <v>598</v>
      </c>
      <c r="I34">
        <v>54</v>
      </c>
    </row>
    <row r="35" spans="1:9" x14ac:dyDescent="0.25">
      <c r="A35">
        <v>0</v>
      </c>
      <c r="B35">
        <v>191</v>
      </c>
      <c r="C35">
        <v>255</v>
      </c>
      <c r="E35" t="str">
        <f t="shared" si="1"/>
        <v>000</v>
      </c>
      <c r="F35" t="str">
        <f t="shared" si="2"/>
        <v>191</v>
      </c>
      <c r="G35" t="str">
        <f t="shared" si="3"/>
        <v>255</v>
      </c>
      <c r="H35" s="584" t="s">
        <v>563</v>
      </c>
      <c r="I35">
        <v>19</v>
      </c>
    </row>
    <row r="36" spans="1:9" x14ac:dyDescent="0.25">
      <c r="A36">
        <v>0</v>
      </c>
      <c r="B36">
        <v>159</v>
      </c>
      <c r="C36">
        <v>255</v>
      </c>
      <c r="E36" t="str">
        <f t="shared" si="1"/>
        <v>000</v>
      </c>
      <c r="F36" t="str">
        <f t="shared" si="2"/>
        <v>159</v>
      </c>
      <c r="G36" t="str">
        <f t="shared" si="3"/>
        <v>255</v>
      </c>
      <c r="H36" s="584" t="s">
        <v>591</v>
      </c>
      <c r="I36">
        <v>47</v>
      </c>
    </row>
    <row r="37" spans="1:9" x14ac:dyDescent="0.25">
      <c r="A37">
        <v>0</v>
      </c>
      <c r="B37">
        <v>127</v>
      </c>
      <c r="C37">
        <v>255</v>
      </c>
      <c r="E37" t="str">
        <f t="shared" si="1"/>
        <v>000</v>
      </c>
      <c r="F37" t="str">
        <f t="shared" si="2"/>
        <v>127</v>
      </c>
      <c r="G37" t="str">
        <f t="shared" si="3"/>
        <v>255</v>
      </c>
      <c r="H37" s="584" t="s">
        <v>599</v>
      </c>
      <c r="I37">
        <v>55</v>
      </c>
    </row>
    <row r="38" spans="1:9" x14ac:dyDescent="0.25">
      <c r="A38">
        <v>0</v>
      </c>
      <c r="B38">
        <v>95</v>
      </c>
      <c r="C38">
        <v>255</v>
      </c>
      <c r="E38" t="str">
        <f t="shared" si="1"/>
        <v>000</v>
      </c>
      <c r="F38" t="str">
        <f t="shared" si="2"/>
        <v>095</v>
      </c>
      <c r="G38" t="str">
        <f t="shared" si="3"/>
        <v>255</v>
      </c>
      <c r="H38" s="584" t="s">
        <v>562</v>
      </c>
      <c r="I38">
        <v>18</v>
      </c>
    </row>
    <row r="39" spans="1:9" x14ac:dyDescent="0.25">
      <c r="A39">
        <v>0</v>
      </c>
      <c r="B39">
        <v>63</v>
      </c>
      <c r="C39">
        <v>255</v>
      </c>
      <c r="E39" t="str">
        <f t="shared" si="1"/>
        <v>000</v>
      </c>
      <c r="F39" t="str">
        <f t="shared" si="2"/>
        <v>063</v>
      </c>
      <c r="G39" t="str">
        <f t="shared" si="3"/>
        <v>255</v>
      </c>
      <c r="H39" s="584" t="s">
        <v>592</v>
      </c>
      <c r="I39">
        <v>48</v>
      </c>
    </row>
    <row r="40" spans="1:9" x14ac:dyDescent="0.25">
      <c r="A40">
        <v>0</v>
      </c>
      <c r="B40">
        <v>31</v>
      </c>
      <c r="C40">
        <v>255</v>
      </c>
      <c r="E40" t="str">
        <f t="shared" si="1"/>
        <v>000</v>
      </c>
      <c r="F40" t="str">
        <f t="shared" si="2"/>
        <v>031</v>
      </c>
      <c r="G40" t="str">
        <f t="shared" si="3"/>
        <v>255</v>
      </c>
      <c r="H40" s="584" t="s">
        <v>553</v>
      </c>
      <c r="I40">
        <v>9</v>
      </c>
    </row>
    <row r="41" spans="1:9" x14ac:dyDescent="0.25">
      <c r="A41">
        <v>0</v>
      </c>
      <c r="B41">
        <v>0</v>
      </c>
      <c r="C41">
        <v>255</v>
      </c>
      <c r="E41" t="str">
        <f t="shared" si="1"/>
        <v>000</v>
      </c>
      <c r="F41" t="str">
        <f t="shared" si="2"/>
        <v>000</v>
      </c>
      <c r="G41" t="str">
        <f t="shared" si="3"/>
        <v>255</v>
      </c>
      <c r="H41" s="584" t="s">
        <v>552</v>
      </c>
      <c r="I41">
        <v>8</v>
      </c>
    </row>
    <row r="42" spans="1:9" x14ac:dyDescent="0.25">
      <c r="A42">
        <v>32</v>
      </c>
      <c r="B42">
        <v>0</v>
      </c>
      <c r="C42">
        <v>255</v>
      </c>
      <c r="E42" t="str">
        <f t="shared" si="1"/>
        <v>032</v>
      </c>
      <c r="F42" t="str">
        <f t="shared" si="2"/>
        <v>000</v>
      </c>
      <c r="G42" t="str">
        <f t="shared" si="3"/>
        <v>255</v>
      </c>
      <c r="H42" s="584" t="s">
        <v>551</v>
      </c>
      <c r="I42">
        <v>7</v>
      </c>
    </row>
    <row r="43" spans="1:9" x14ac:dyDescent="0.25">
      <c r="A43">
        <v>64</v>
      </c>
      <c r="B43">
        <v>0</v>
      </c>
      <c r="C43">
        <v>255</v>
      </c>
      <c r="E43" t="str">
        <f t="shared" si="1"/>
        <v>064</v>
      </c>
      <c r="F43" t="str">
        <f t="shared" si="2"/>
        <v>000</v>
      </c>
      <c r="G43" t="str">
        <f t="shared" si="3"/>
        <v>255</v>
      </c>
      <c r="H43" s="584" t="s">
        <v>550</v>
      </c>
      <c r="I43">
        <v>6</v>
      </c>
    </row>
    <row r="44" spans="1:9" x14ac:dyDescent="0.25">
      <c r="A44">
        <v>96</v>
      </c>
      <c r="B44">
        <v>0</v>
      </c>
      <c r="C44">
        <v>255</v>
      </c>
      <c r="E44" t="str">
        <f t="shared" si="1"/>
        <v>096</v>
      </c>
      <c r="F44" t="str">
        <f t="shared" si="2"/>
        <v>000</v>
      </c>
      <c r="G44" t="str">
        <f t="shared" si="3"/>
        <v>255</v>
      </c>
      <c r="H44" s="584" t="s">
        <v>549</v>
      </c>
      <c r="I44">
        <v>5</v>
      </c>
    </row>
    <row r="45" spans="1:9" x14ac:dyDescent="0.25">
      <c r="A45">
        <v>128</v>
      </c>
      <c r="B45">
        <v>0</v>
      </c>
      <c r="C45">
        <v>255</v>
      </c>
      <c r="E45" t="str">
        <f t="shared" si="1"/>
        <v>128</v>
      </c>
      <c r="F45" t="str">
        <f t="shared" si="2"/>
        <v>000</v>
      </c>
      <c r="G45" t="str">
        <f t="shared" si="3"/>
        <v>255</v>
      </c>
      <c r="H45" s="584" t="s">
        <v>548</v>
      </c>
      <c r="I45">
        <v>4</v>
      </c>
    </row>
    <row r="46" spans="1:9" x14ac:dyDescent="0.25">
      <c r="A46">
        <v>160</v>
      </c>
      <c r="B46">
        <v>0</v>
      </c>
      <c r="C46">
        <v>255</v>
      </c>
      <c r="E46" t="str">
        <f t="shared" si="1"/>
        <v>160</v>
      </c>
      <c r="F46" t="str">
        <f t="shared" si="2"/>
        <v>000</v>
      </c>
      <c r="G46" t="str">
        <f t="shared" si="3"/>
        <v>255</v>
      </c>
      <c r="H46" s="584" t="s">
        <v>547</v>
      </c>
      <c r="I46">
        <v>3</v>
      </c>
    </row>
    <row r="47" spans="1:9" x14ac:dyDescent="0.25">
      <c r="A47">
        <v>192</v>
      </c>
      <c r="B47">
        <v>0</v>
      </c>
      <c r="C47">
        <v>255</v>
      </c>
      <c r="E47" t="str">
        <f t="shared" si="1"/>
        <v>192</v>
      </c>
      <c r="F47" t="str">
        <f t="shared" si="2"/>
        <v>000</v>
      </c>
      <c r="G47" t="str">
        <f t="shared" si="3"/>
        <v>255</v>
      </c>
      <c r="H47" s="584" t="s">
        <v>546</v>
      </c>
      <c r="I47">
        <v>2</v>
      </c>
    </row>
    <row r="48" spans="1:9" x14ac:dyDescent="0.25">
      <c r="A48">
        <v>224</v>
      </c>
      <c r="B48">
        <v>0</v>
      </c>
      <c r="C48">
        <v>255</v>
      </c>
      <c r="E48" t="str">
        <f t="shared" si="1"/>
        <v>224</v>
      </c>
      <c r="F48" t="str">
        <f t="shared" si="2"/>
        <v>000</v>
      </c>
      <c r="G48" t="str">
        <f t="shared" si="3"/>
        <v>255</v>
      </c>
      <c r="H48" s="584" t="s">
        <v>545</v>
      </c>
      <c r="I48">
        <v>1</v>
      </c>
    </row>
    <row r="49" spans="1:9" x14ac:dyDescent="0.25">
      <c r="A49">
        <v>0</v>
      </c>
      <c r="B49">
        <v>0</v>
      </c>
      <c r="C49">
        <v>0</v>
      </c>
      <c r="E49" t="str">
        <f t="shared" si="1"/>
        <v>000</v>
      </c>
      <c r="F49" t="str">
        <f t="shared" si="2"/>
        <v>000</v>
      </c>
      <c r="G49" t="str">
        <f t="shared" si="3"/>
        <v>000</v>
      </c>
      <c r="H49" s="584" t="s">
        <v>554</v>
      </c>
      <c r="I49">
        <v>10</v>
      </c>
    </row>
    <row r="50" spans="1:9" x14ac:dyDescent="0.25">
      <c r="A50">
        <v>36</v>
      </c>
      <c r="B50">
        <v>36</v>
      </c>
      <c r="C50">
        <v>36</v>
      </c>
      <c r="E50" t="str">
        <f t="shared" si="1"/>
        <v>036</v>
      </c>
      <c r="F50" t="str">
        <f t="shared" si="2"/>
        <v>036</v>
      </c>
      <c r="G50" t="str">
        <f t="shared" si="3"/>
        <v>036</v>
      </c>
      <c r="H50" s="584" t="s">
        <v>555</v>
      </c>
      <c r="I50">
        <v>11</v>
      </c>
    </row>
    <row r="51" spans="1:9" x14ac:dyDescent="0.25">
      <c r="A51">
        <v>73</v>
      </c>
      <c r="B51">
        <v>73</v>
      </c>
      <c r="C51">
        <v>73</v>
      </c>
      <c r="E51" t="str">
        <f t="shared" si="1"/>
        <v>073</v>
      </c>
      <c r="F51" t="str">
        <f t="shared" si="2"/>
        <v>073</v>
      </c>
      <c r="G51" t="str">
        <f t="shared" si="3"/>
        <v>073</v>
      </c>
      <c r="H51" s="584" t="s">
        <v>556</v>
      </c>
      <c r="I51">
        <v>12</v>
      </c>
    </row>
    <row r="52" spans="1:9" x14ac:dyDescent="0.25">
      <c r="A52">
        <v>109</v>
      </c>
      <c r="B52">
        <v>109</v>
      </c>
      <c r="C52">
        <v>109</v>
      </c>
      <c r="E52" t="str">
        <f t="shared" si="1"/>
        <v>109</v>
      </c>
      <c r="F52" t="str">
        <f t="shared" si="2"/>
        <v>109</v>
      </c>
      <c r="G52" t="str">
        <f t="shared" si="3"/>
        <v>109</v>
      </c>
      <c r="H52" s="584" t="s">
        <v>557</v>
      </c>
      <c r="I52">
        <v>13</v>
      </c>
    </row>
    <row r="53" spans="1:9" x14ac:dyDescent="0.25">
      <c r="A53">
        <v>146</v>
      </c>
      <c r="B53">
        <v>146</v>
      </c>
      <c r="C53">
        <v>146</v>
      </c>
      <c r="E53" t="str">
        <f t="shared" si="1"/>
        <v>146</v>
      </c>
      <c r="F53" t="str">
        <f t="shared" si="2"/>
        <v>146</v>
      </c>
      <c r="G53" t="str">
        <f t="shared" si="3"/>
        <v>146</v>
      </c>
      <c r="H53" s="584" t="s">
        <v>558</v>
      </c>
      <c r="I53">
        <v>14</v>
      </c>
    </row>
    <row r="54" spans="1:9" x14ac:dyDescent="0.25">
      <c r="A54">
        <v>182</v>
      </c>
      <c r="B54">
        <v>182</v>
      </c>
      <c r="C54">
        <v>182</v>
      </c>
      <c r="E54" t="str">
        <f t="shared" si="1"/>
        <v>182</v>
      </c>
      <c r="F54" t="str">
        <f t="shared" si="2"/>
        <v>182</v>
      </c>
      <c r="G54" t="str">
        <f t="shared" si="3"/>
        <v>182</v>
      </c>
      <c r="H54" s="584" t="s">
        <v>559</v>
      </c>
      <c r="I54">
        <v>15</v>
      </c>
    </row>
    <row r="55" spans="1:9" x14ac:dyDescent="0.25">
      <c r="A55">
        <v>219</v>
      </c>
      <c r="B55">
        <v>219</v>
      </c>
      <c r="C55">
        <v>219</v>
      </c>
      <c r="E55" t="str">
        <f t="shared" si="1"/>
        <v>219</v>
      </c>
      <c r="F55" t="str">
        <f t="shared" si="2"/>
        <v>219</v>
      </c>
      <c r="G55" t="str">
        <f t="shared" si="3"/>
        <v>219</v>
      </c>
      <c r="H55" s="584" t="s">
        <v>560</v>
      </c>
      <c r="I55">
        <v>16</v>
      </c>
    </row>
    <row r="56" spans="1:9" x14ac:dyDescent="0.25">
      <c r="A56">
        <v>255</v>
      </c>
      <c r="B56">
        <v>255</v>
      </c>
      <c r="C56">
        <v>255</v>
      </c>
      <c r="E56" t="str">
        <f t="shared" si="1"/>
        <v>255</v>
      </c>
      <c r="F56" t="str">
        <f t="shared" si="2"/>
        <v>255</v>
      </c>
      <c r="G56" t="str">
        <f t="shared" si="3"/>
        <v>255</v>
      </c>
      <c r="H56" s="584" t="s">
        <v>561</v>
      </c>
      <c r="I56">
        <v>17</v>
      </c>
    </row>
    <row r="57" spans="1:9" x14ac:dyDescent="0.25">
      <c r="H57" s="584" t="s">
        <v>600</v>
      </c>
      <c r="I57">
        <v>56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2581-C20D-4E5F-A0AC-081291E81AD1}">
  <dimension ref="A1:D467"/>
  <sheetViews>
    <sheetView workbookViewId="0">
      <selection sqref="A1:D467"/>
    </sheetView>
  </sheetViews>
  <sheetFormatPr baseColWidth="10" defaultRowHeight="18" x14ac:dyDescent="0.25"/>
  <cols>
    <col min="2" max="2" width="12.26953125" customWidth="1"/>
    <col min="4" max="4" width="12.26953125" customWidth="1"/>
  </cols>
  <sheetData>
    <row r="1" spans="1:4" x14ac:dyDescent="0.25">
      <c r="A1" s="590" t="s">
        <v>601</v>
      </c>
      <c r="B1" s="591" t="s">
        <v>602</v>
      </c>
      <c r="C1" s="592" t="s">
        <v>603</v>
      </c>
      <c r="D1" s="593" t="s">
        <v>604</v>
      </c>
    </row>
    <row r="2" spans="1:4" x14ac:dyDescent="0.25">
      <c r="A2" s="587">
        <v>3713</v>
      </c>
      <c r="B2" s="585" t="s">
        <v>605</v>
      </c>
      <c r="C2" s="585" t="s">
        <v>606</v>
      </c>
      <c r="D2" s="589">
        <v>1</v>
      </c>
    </row>
    <row r="3" spans="1:4" x14ac:dyDescent="0.25">
      <c r="A3" s="587">
        <v>761</v>
      </c>
      <c r="B3" s="585" t="s">
        <v>607</v>
      </c>
      <c r="C3" s="585" t="s">
        <v>606</v>
      </c>
      <c r="D3" s="589">
        <v>1</v>
      </c>
    </row>
    <row r="4" spans="1:4" x14ac:dyDescent="0.25">
      <c r="A4" s="587">
        <v>760</v>
      </c>
      <c r="B4" s="585" t="s">
        <v>608</v>
      </c>
      <c r="C4" s="585" t="s">
        <v>606</v>
      </c>
      <c r="D4" s="589">
        <v>1</v>
      </c>
    </row>
    <row r="5" spans="1:4" x14ac:dyDescent="0.25">
      <c r="A5" s="587">
        <v>3712</v>
      </c>
      <c r="B5" s="585" t="s">
        <v>609</v>
      </c>
      <c r="C5" s="585" t="s">
        <v>606</v>
      </c>
      <c r="D5" s="589">
        <v>1</v>
      </c>
    </row>
    <row r="6" spans="1:4" x14ac:dyDescent="0.25">
      <c r="A6" s="587">
        <v>3328</v>
      </c>
      <c r="B6" s="585" t="s">
        <v>610</v>
      </c>
      <c r="C6" s="585" t="s">
        <v>606</v>
      </c>
      <c r="D6" s="589">
        <v>1</v>
      </c>
    </row>
    <row r="7" spans="1:4" x14ac:dyDescent="0.25">
      <c r="A7" s="587">
        <v>347</v>
      </c>
      <c r="B7" s="585" t="s">
        <v>611</v>
      </c>
      <c r="C7" s="585" t="s">
        <v>606</v>
      </c>
      <c r="D7" s="589">
        <v>1</v>
      </c>
    </row>
    <row r="8" spans="1:4" x14ac:dyDescent="0.25">
      <c r="A8" s="587">
        <v>353</v>
      </c>
      <c r="B8" s="585" t="s">
        <v>612</v>
      </c>
      <c r="C8" s="585" t="s">
        <v>606</v>
      </c>
      <c r="D8" s="589">
        <v>1</v>
      </c>
    </row>
    <row r="9" spans="1:4" x14ac:dyDescent="0.25">
      <c r="A9" s="587">
        <v>352</v>
      </c>
      <c r="B9" s="585" t="s">
        <v>273</v>
      </c>
      <c r="C9" s="585" t="s">
        <v>606</v>
      </c>
      <c r="D9" s="589">
        <v>1</v>
      </c>
    </row>
    <row r="10" spans="1:4" x14ac:dyDescent="0.25">
      <c r="A10" s="587">
        <v>351</v>
      </c>
      <c r="B10" s="585" t="s">
        <v>613</v>
      </c>
      <c r="C10" s="585" t="s">
        <v>606</v>
      </c>
      <c r="D10" s="589">
        <v>1</v>
      </c>
    </row>
    <row r="11" spans="1:4" x14ac:dyDescent="0.25">
      <c r="A11" s="587">
        <v>350</v>
      </c>
      <c r="B11" s="585" t="s">
        <v>614</v>
      </c>
      <c r="C11" s="585" t="s">
        <v>606</v>
      </c>
      <c r="D11" s="589">
        <v>1</v>
      </c>
    </row>
    <row r="12" spans="1:4" x14ac:dyDescent="0.25">
      <c r="A12" s="587">
        <v>349</v>
      </c>
      <c r="B12" s="585" t="s">
        <v>615</v>
      </c>
      <c r="C12" s="585" t="s">
        <v>606</v>
      </c>
      <c r="D12" s="589">
        <v>1</v>
      </c>
    </row>
    <row r="13" spans="1:4" x14ac:dyDescent="0.25">
      <c r="A13" s="587">
        <v>817</v>
      </c>
      <c r="B13" s="585" t="s">
        <v>616</v>
      </c>
      <c r="C13" s="585" t="s">
        <v>606</v>
      </c>
      <c r="D13" s="589">
        <v>1</v>
      </c>
    </row>
    <row r="14" spans="1:4" x14ac:dyDescent="0.25">
      <c r="A14" s="587">
        <v>3708</v>
      </c>
      <c r="B14" s="585" t="s">
        <v>617</v>
      </c>
      <c r="C14" s="585" t="s">
        <v>606</v>
      </c>
      <c r="D14" s="589">
        <v>1</v>
      </c>
    </row>
    <row r="15" spans="1:4" x14ac:dyDescent="0.25">
      <c r="A15" s="587">
        <v>3706</v>
      </c>
      <c r="B15" s="585" t="s">
        <v>618</v>
      </c>
      <c r="C15" s="585" t="s">
        <v>606</v>
      </c>
      <c r="D15" s="589">
        <v>1</v>
      </c>
    </row>
    <row r="16" spans="1:4" x14ac:dyDescent="0.25">
      <c r="A16" s="587">
        <v>3705</v>
      </c>
      <c r="B16" s="585" t="s">
        <v>619</v>
      </c>
      <c r="C16" s="585" t="s">
        <v>606</v>
      </c>
      <c r="D16" s="589">
        <v>1</v>
      </c>
    </row>
    <row r="17" spans="1:4" x14ac:dyDescent="0.25">
      <c r="A17" s="587">
        <v>3801</v>
      </c>
      <c r="B17" s="585" t="s">
        <v>620</v>
      </c>
      <c r="C17" s="585" t="s">
        <v>606</v>
      </c>
      <c r="D17" s="589">
        <v>1</v>
      </c>
    </row>
    <row r="18" spans="1:4" x14ac:dyDescent="0.25">
      <c r="A18" s="587">
        <v>666</v>
      </c>
      <c r="B18" s="585" t="s">
        <v>621</v>
      </c>
      <c r="C18" s="585" t="s">
        <v>606</v>
      </c>
      <c r="D18" s="589">
        <v>1</v>
      </c>
    </row>
    <row r="19" spans="1:4" x14ac:dyDescent="0.25">
      <c r="A19" s="587">
        <v>321</v>
      </c>
      <c r="B19" s="585" t="s">
        <v>622</v>
      </c>
      <c r="C19" s="585" t="s">
        <v>606</v>
      </c>
      <c r="D19" s="589">
        <v>1</v>
      </c>
    </row>
    <row r="20" spans="1:4" x14ac:dyDescent="0.25">
      <c r="A20" s="587">
        <v>304</v>
      </c>
      <c r="B20" s="585" t="s">
        <v>623</v>
      </c>
      <c r="C20" s="585" t="s">
        <v>606</v>
      </c>
      <c r="D20" s="589">
        <v>1</v>
      </c>
    </row>
    <row r="21" spans="1:4" x14ac:dyDescent="0.25">
      <c r="A21" s="587">
        <v>498</v>
      </c>
      <c r="B21" s="585" t="s">
        <v>624</v>
      </c>
      <c r="C21" s="585" t="s">
        <v>606</v>
      </c>
      <c r="D21" s="589">
        <v>1</v>
      </c>
    </row>
    <row r="22" spans="1:4" x14ac:dyDescent="0.25">
      <c r="A22" s="587">
        <v>816</v>
      </c>
      <c r="B22" s="585" t="s">
        <v>625</v>
      </c>
      <c r="C22" s="585" t="s">
        <v>606</v>
      </c>
      <c r="D22" s="589">
        <v>1</v>
      </c>
    </row>
    <row r="23" spans="1:4" x14ac:dyDescent="0.25">
      <c r="A23" s="587">
        <v>815</v>
      </c>
      <c r="B23" s="585" t="s">
        <v>626</v>
      </c>
      <c r="C23" s="585" t="s">
        <v>606</v>
      </c>
      <c r="D23" s="589">
        <v>1</v>
      </c>
    </row>
    <row r="24" spans="1:4" x14ac:dyDescent="0.25">
      <c r="A24" s="587">
        <v>814</v>
      </c>
      <c r="B24" s="585" t="s">
        <v>627</v>
      </c>
      <c r="C24" s="585" t="s">
        <v>606</v>
      </c>
      <c r="D24" s="589">
        <v>1</v>
      </c>
    </row>
    <row r="25" spans="1:4" x14ac:dyDescent="0.25">
      <c r="A25" s="587">
        <v>894</v>
      </c>
      <c r="B25" s="585" t="s">
        <v>395</v>
      </c>
      <c r="C25" s="585" t="s">
        <v>606</v>
      </c>
      <c r="D25" s="589">
        <v>2</v>
      </c>
    </row>
    <row r="26" spans="1:4" x14ac:dyDescent="0.25">
      <c r="A26" s="587">
        <v>893</v>
      </c>
      <c r="B26" s="585" t="s">
        <v>628</v>
      </c>
      <c r="C26" s="585" t="s">
        <v>606</v>
      </c>
      <c r="D26" s="589">
        <v>2</v>
      </c>
    </row>
    <row r="27" spans="1:4" x14ac:dyDescent="0.25">
      <c r="A27" s="587">
        <v>892</v>
      </c>
      <c r="B27" s="585" t="s">
        <v>629</v>
      </c>
      <c r="C27" s="585" t="s">
        <v>606</v>
      </c>
      <c r="D27" s="589">
        <v>2</v>
      </c>
    </row>
    <row r="28" spans="1:4" x14ac:dyDescent="0.25">
      <c r="A28" s="587">
        <v>891</v>
      </c>
      <c r="B28" s="585" t="s">
        <v>630</v>
      </c>
      <c r="C28" s="585" t="s">
        <v>606</v>
      </c>
      <c r="D28" s="589">
        <v>2</v>
      </c>
    </row>
    <row r="29" spans="1:4" x14ac:dyDescent="0.25">
      <c r="A29" s="587">
        <v>818</v>
      </c>
      <c r="B29" s="585" t="s">
        <v>631</v>
      </c>
      <c r="C29" s="585" t="s">
        <v>606</v>
      </c>
      <c r="D29" s="589">
        <v>2</v>
      </c>
    </row>
    <row r="30" spans="1:4" x14ac:dyDescent="0.25">
      <c r="A30" s="587">
        <v>957</v>
      </c>
      <c r="B30" s="585" t="s">
        <v>632</v>
      </c>
      <c r="C30" s="585" t="s">
        <v>606</v>
      </c>
      <c r="D30" s="589">
        <v>2</v>
      </c>
    </row>
    <row r="31" spans="1:4" x14ac:dyDescent="0.25">
      <c r="A31" s="587">
        <v>956</v>
      </c>
      <c r="B31" s="585" t="s">
        <v>633</v>
      </c>
      <c r="C31" s="585" t="s">
        <v>606</v>
      </c>
      <c r="D31" s="589">
        <v>2</v>
      </c>
    </row>
    <row r="32" spans="1:4" x14ac:dyDescent="0.25">
      <c r="A32" s="587">
        <v>309</v>
      </c>
      <c r="B32" s="585" t="s">
        <v>634</v>
      </c>
      <c r="C32" s="585" t="s">
        <v>606</v>
      </c>
      <c r="D32" s="589">
        <v>2</v>
      </c>
    </row>
    <row r="33" spans="1:4" x14ac:dyDescent="0.25">
      <c r="A33" s="587">
        <v>963</v>
      </c>
      <c r="B33" s="585" t="s">
        <v>635</v>
      </c>
      <c r="C33" s="585" t="s">
        <v>606</v>
      </c>
      <c r="D33" s="589">
        <v>2</v>
      </c>
    </row>
    <row r="34" spans="1:4" x14ac:dyDescent="0.25">
      <c r="A34" s="587">
        <v>3716</v>
      </c>
      <c r="B34" s="585" t="s">
        <v>636</v>
      </c>
      <c r="C34" s="585" t="s">
        <v>606</v>
      </c>
      <c r="D34" s="589">
        <v>2</v>
      </c>
    </row>
    <row r="35" spans="1:4" x14ac:dyDescent="0.25">
      <c r="A35" s="587">
        <v>962</v>
      </c>
      <c r="B35" s="585" t="s">
        <v>637</v>
      </c>
      <c r="C35" s="585" t="s">
        <v>606</v>
      </c>
      <c r="D35" s="589">
        <v>2</v>
      </c>
    </row>
    <row r="36" spans="1:4" x14ac:dyDescent="0.25">
      <c r="A36" s="587">
        <v>961</v>
      </c>
      <c r="B36" s="585" t="s">
        <v>638</v>
      </c>
      <c r="C36" s="585" t="s">
        <v>606</v>
      </c>
      <c r="D36" s="589">
        <v>2</v>
      </c>
    </row>
    <row r="37" spans="1:4" x14ac:dyDescent="0.25">
      <c r="A37" s="587">
        <v>3833</v>
      </c>
      <c r="B37" s="585" t="s">
        <v>639</v>
      </c>
      <c r="C37" s="585" t="s">
        <v>606</v>
      </c>
      <c r="D37" s="589">
        <v>2</v>
      </c>
    </row>
    <row r="38" spans="1:4" x14ac:dyDescent="0.25">
      <c r="A38" s="587">
        <v>3832</v>
      </c>
      <c r="B38" s="585" t="s">
        <v>640</v>
      </c>
      <c r="C38" s="585" t="s">
        <v>606</v>
      </c>
      <c r="D38" s="589">
        <v>2</v>
      </c>
    </row>
    <row r="39" spans="1:4" x14ac:dyDescent="0.25">
      <c r="A39" s="587">
        <v>3831</v>
      </c>
      <c r="B39" s="585" t="s">
        <v>640</v>
      </c>
      <c r="C39" s="585" t="s">
        <v>606</v>
      </c>
      <c r="D39" s="589">
        <v>2</v>
      </c>
    </row>
    <row r="40" spans="1:4" x14ac:dyDescent="0.25">
      <c r="A40" s="587">
        <v>777</v>
      </c>
      <c r="B40" s="585" t="s">
        <v>641</v>
      </c>
      <c r="C40" s="585" t="s">
        <v>606</v>
      </c>
      <c r="D40" s="589">
        <v>2</v>
      </c>
    </row>
    <row r="41" spans="1:4" x14ac:dyDescent="0.25">
      <c r="A41" s="588">
        <v>819</v>
      </c>
      <c r="B41" s="586" t="s">
        <v>642</v>
      </c>
      <c r="C41" s="586" t="s">
        <v>643</v>
      </c>
      <c r="D41" s="589">
        <v>2</v>
      </c>
    </row>
    <row r="42" spans="1:4" x14ac:dyDescent="0.25">
      <c r="A42" s="588">
        <v>3326</v>
      </c>
      <c r="B42" s="586" t="s">
        <v>644</v>
      </c>
      <c r="C42" s="586" t="s">
        <v>643</v>
      </c>
      <c r="D42" s="589">
        <v>2</v>
      </c>
    </row>
    <row r="43" spans="1:4" x14ac:dyDescent="0.25">
      <c r="A43" s="588">
        <v>899</v>
      </c>
      <c r="B43" s="586" t="s">
        <v>645</v>
      </c>
      <c r="C43" s="586" t="s">
        <v>643</v>
      </c>
      <c r="D43" s="589">
        <v>2</v>
      </c>
    </row>
    <row r="44" spans="1:4" x14ac:dyDescent="0.25">
      <c r="A44" s="588">
        <v>335</v>
      </c>
      <c r="B44" s="586" t="s">
        <v>646</v>
      </c>
      <c r="C44" s="586" t="s">
        <v>643</v>
      </c>
      <c r="D44" s="589">
        <v>2</v>
      </c>
    </row>
    <row r="45" spans="1:4" x14ac:dyDescent="0.25">
      <c r="A45" s="588">
        <v>326</v>
      </c>
      <c r="B45" s="586" t="s">
        <v>647</v>
      </c>
      <c r="C45" s="586" t="s">
        <v>643</v>
      </c>
      <c r="D45" s="589">
        <v>2</v>
      </c>
    </row>
    <row r="46" spans="1:4" x14ac:dyDescent="0.25">
      <c r="A46" s="588">
        <v>151</v>
      </c>
      <c r="B46" s="586" t="s">
        <v>648</v>
      </c>
      <c r="C46" s="586" t="s">
        <v>643</v>
      </c>
      <c r="D46" s="589">
        <v>3</v>
      </c>
    </row>
    <row r="47" spans="1:4" x14ac:dyDescent="0.25">
      <c r="A47" s="588">
        <v>3354</v>
      </c>
      <c r="B47" s="586" t="s">
        <v>649</v>
      </c>
      <c r="C47" s="586" t="s">
        <v>643</v>
      </c>
      <c r="D47" s="589">
        <v>3</v>
      </c>
    </row>
    <row r="48" spans="1:4" x14ac:dyDescent="0.25">
      <c r="A48" s="588">
        <v>3733</v>
      </c>
      <c r="B48" s="586" t="s">
        <v>650</v>
      </c>
      <c r="C48" s="586" t="s">
        <v>643</v>
      </c>
      <c r="D48" s="589">
        <v>3</v>
      </c>
    </row>
    <row r="49" spans="1:4" x14ac:dyDescent="0.25">
      <c r="A49" s="588">
        <v>3731</v>
      </c>
      <c r="B49" s="586" t="s">
        <v>651</v>
      </c>
      <c r="C49" s="586" t="s">
        <v>643</v>
      </c>
      <c r="D49" s="589">
        <v>3</v>
      </c>
    </row>
    <row r="50" spans="1:4" x14ac:dyDescent="0.25">
      <c r="A50" s="588">
        <v>3350</v>
      </c>
      <c r="B50" s="586" t="s">
        <v>652</v>
      </c>
      <c r="C50" s="586" t="s">
        <v>643</v>
      </c>
      <c r="D50" s="589">
        <v>3</v>
      </c>
    </row>
    <row r="51" spans="1:4" x14ac:dyDescent="0.25">
      <c r="A51" s="588">
        <v>150</v>
      </c>
      <c r="B51" s="586" t="s">
        <v>653</v>
      </c>
      <c r="C51" s="586" t="s">
        <v>643</v>
      </c>
      <c r="D51" s="589">
        <v>3</v>
      </c>
    </row>
    <row r="52" spans="1:4" x14ac:dyDescent="0.25">
      <c r="A52" s="588">
        <v>3689</v>
      </c>
      <c r="B52" s="586" t="s">
        <v>654</v>
      </c>
      <c r="C52" s="586" t="s">
        <v>643</v>
      </c>
      <c r="D52" s="589">
        <v>3</v>
      </c>
    </row>
    <row r="53" spans="1:4" x14ac:dyDescent="0.25">
      <c r="A53" s="588">
        <v>3688</v>
      </c>
      <c r="B53" s="586" t="s">
        <v>655</v>
      </c>
      <c r="C53" s="586" t="s">
        <v>643</v>
      </c>
      <c r="D53" s="589">
        <v>3</v>
      </c>
    </row>
    <row r="54" spans="1:4" x14ac:dyDescent="0.25">
      <c r="A54" s="588">
        <v>3687</v>
      </c>
      <c r="B54" s="586" t="s">
        <v>656</v>
      </c>
      <c r="C54" s="586" t="s">
        <v>643</v>
      </c>
      <c r="D54" s="589">
        <v>3</v>
      </c>
    </row>
    <row r="55" spans="1:4" x14ac:dyDescent="0.25">
      <c r="A55" s="588">
        <v>3803</v>
      </c>
      <c r="B55" s="586" t="s">
        <v>657</v>
      </c>
      <c r="C55" s="586" t="s">
        <v>643</v>
      </c>
      <c r="D55" s="589">
        <v>3</v>
      </c>
    </row>
    <row r="56" spans="1:4" x14ac:dyDescent="0.25">
      <c r="A56" s="588">
        <v>3685</v>
      </c>
      <c r="B56" s="586" t="s">
        <v>658</v>
      </c>
      <c r="C56" s="586" t="s">
        <v>643</v>
      </c>
      <c r="D56" s="589">
        <v>3</v>
      </c>
    </row>
    <row r="57" spans="1:4" x14ac:dyDescent="0.25">
      <c r="A57" s="587">
        <v>605</v>
      </c>
      <c r="B57" s="585" t="s">
        <v>659</v>
      </c>
      <c r="C57" s="585" t="s">
        <v>643</v>
      </c>
      <c r="D57" s="589">
        <v>3</v>
      </c>
    </row>
    <row r="58" spans="1:4" x14ac:dyDescent="0.25">
      <c r="A58" s="587">
        <v>604</v>
      </c>
      <c r="B58" s="585" t="s">
        <v>660</v>
      </c>
      <c r="C58" s="585" t="s">
        <v>643</v>
      </c>
      <c r="D58" s="589">
        <v>3</v>
      </c>
    </row>
    <row r="59" spans="1:4" x14ac:dyDescent="0.25">
      <c r="A59" s="587">
        <v>603</v>
      </c>
      <c r="B59" s="585" t="s">
        <v>661</v>
      </c>
      <c r="C59" s="585" t="s">
        <v>643</v>
      </c>
      <c r="D59" s="589">
        <v>3</v>
      </c>
    </row>
    <row r="60" spans="1:4" x14ac:dyDescent="0.25">
      <c r="A60" s="587">
        <v>602</v>
      </c>
      <c r="B60" s="585" t="s">
        <v>662</v>
      </c>
      <c r="C60" s="585" t="s">
        <v>643</v>
      </c>
      <c r="D60" s="589">
        <v>3</v>
      </c>
    </row>
    <row r="61" spans="1:4" x14ac:dyDescent="0.25">
      <c r="A61" s="587">
        <v>601</v>
      </c>
      <c r="B61" s="585" t="s">
        <v>663</v>
      </c>
      <c r="C61" s="585" t="s">
        <v>643</v>
      </c>
      <c r="D61" s="589">
        <v>3</v>
      </c>
    </row>
    <row r="62" spans="1:4" x14ac:dyDescent="0.25">
      <c r="A62" s="587">
        <v>600</v>
      </c>
      <c r="B62" s="585" t="s">
        <v>664</v>
      </c>
      <c r="C62" s="585" t="s">
        <v>643</v>
      </c>
      <c r="D62" s="589">
        <v>3</v>
      </c>
    </row>
    <row r="63" spans="1:4" x14ac:dyDescent="0.25">
      <c r="A63" s="587">
        <v>3806</v>
      </c>
      <c r="B63" s="585" t="s">
        <v>665</v>
      </c>
      <c r="C63" s="585" t="s">
        <v>643</v>
      </c>
      <c r="D63" s="589">
        <v>3</v>
      </c>
    </row>
    <row r="64" spans="1:4" x14ac:dyDescent="0.25">
      <c r="A64" s="587">
        <v>3805</v>
      </c>
      <c r="B64" s="585" t="s">
        <v>666</v>
      </c>
      <c r="C64" s="585" t="s">
        <v>643</v>
      </c>
      <c r="D64" s="589">
        <v>3</v>
      </c>
    </row>
    <row r="65" spans="1:4" x14ac:dyDescent="0.25">
      <c r="A65" s="587">
        <v>3804</v>
      </c>
      <c r="B65" s="585" t="s">
        <v>667</v>
      </c>
      <c r="C65" s="585" t="s">
        <v>643</v>
      </c>
      <c r="D65" s="589">
        <v>3</v>
      </c>
    </row>
    <row r="66" spans="1:4" x14ac:dyDescent="0.25">
      <c r="A66" s="587">
        <v>3609</v>
      </c>
      <c r="B66" s="585" t="s">
        <v>668</v>
      </c>
      <c r="C66" s="585" t="s">
        <v>643</v>
      </c>
      <c r="D66" s="589">
        <v>3</v>
      </c>
    </row>
    <row r="67" spans="1:4" x14ac:dyDescent="0.25">
      <c r="A67" s="587">
        <v>3608</v>
      </c>
      <c r="B67" s="585" t="s">
        <v>669</v>
      </c>
      <c r="C67" s="585" t="s">
        <v>643</v>
      </c>
      <c r="D67" s="589">
        <v>3</v>
      </c>
    </row>
    <row r="68" spans="1:4" x14ac:dyDescent="0.25">
      <c r="A68" s="587">
        <v>3607</v>
      </c>
      <c r="B68" s="585" t="s">
        <v>670</v>
      </c>
      <c r="C68" s="585" t="s">
        <v>643</v>
      </c>
      <c r="D68" s="589">
        <v>3</v>
      </c>
    </row>
    <row r="69" spans="1:4" x14ac:dyDescent="0.25">
      <c r="A69" s="587">
        <v>718</v>
      </c>
      <c r="B69" s="585" t="s">
        <v>671</v>
      </c>
      <c r="C69" s="585" t="s">
        <v>643</v>
      </c>
      <c r="D69" s="589">
        <v>3</v>
      </c>
    </row>
    <row r="70" spans="1:4" x14ac:dyDescent="0.25">
      <c r="A70" s="587">
        <v>917</v>
      </c>
      <c r="B70" s="585" t="s">
        <v>672</v>
      </c>
      <c r="C70" s="585" t="s">
        <v>643</v>
      </c>
      <c r="D70" s="589">
        <v>3</v>
      </c>
    </row>
    <row r="71" spans="1:4" x14ac:dyDescent="0.25">
      <c r="A71" s="587">
        <v>915</v>
      </c>
      <c r="B71" s="585" t="s">
        <v>673</v>
      </c>
      <c r="C71" s="585" t="s">
        <v>643</v>
      </c>
      <c r="D71" s="589">
        <v>3</v>
      </c>
    </row>
    <row r="72" spans="1:4" x14ac:dyDescent="0.25">
      <c r="A72" s="587">
        <v>225</v>
      </c>
      <c r="B72" s="585" t="s">
        <v>674</v>
      </c>
      <c r="C72" s="585" t="s">
        <v>675</v>
      </c>
      <c r="D72" s="589">
        <v>4</v>
      </c>
    </row>
    <row r="73" spans="1:4" x14ac:dyDescent="0.25">
      <c r="A73" s="587">
        <v>224</v>
      </c>
      <c r="B73" s="585" t="s">
        <v>676</v>
      </c>
      <c r="C73" s="585" t="s">
        <v>675</v>
      </c>
      <c r="D73" s="589">
        <v>4</v>
      </c>
    </row>
    <row r="74" spans="1:4" x14ac:dyDescent="0.25">
      <c r="A74" s="587">
        <v>152</v>
      </c>
      <c r="B74" s="585" t="s">
        <v>677</v>
      </c>
      <c r="C74" s="585" t="s">
        <v>675</v>
      </c>
      <c r="D74" s="589">
        <v>4</v>
      </c>
    </row>
    <row r="75" spans="1:4" x14ac:dyDescent="0.25">
      <c r="A75" s="587">
        <v>223</v>
      </c>
      <c r="B75" s="585" t="s">
        <v>678</v>
      </c>
      <c r="C75" s="585" t="s">
        <v>675</v>
      </c>
      <c r="D75" s="589">
        <v>4</v>
      </c>
    </row>
    <row r="76" spans="1:4" x14ac:dyDescent="0.25">
      <c r="A76" s="587">
        <v>3722</v>
      </c>
      <c r="B76" s="585" t="s">
        <v>678</v>
      </c>
      <c r="C76" s="585" t="s">
        <v>675</v>
      </c>
      <c r="D76" s="589">
        <v>4</v>
      </c>
    </row>
    <row r="77" spans="1:4" x14ac:dyDescent="0.25">
      <c r="A77" s="587">
        <v>3721</v>
      </c>
      <c r="B77" s="585" t="s">
        <v>679</v>
      </c>
      <c r="C77" s="585" t="s">
        <v>675</v>
      </c>
      <c r="D77" s="589">
        <v>4</v>
      </c>
    </row>
    <row r="78" spans="1:4" x14ac:dyDescent="0.25">
      <c r="A78" s="587">
        <v>221</v>
      </c>
      <c r="B78" s="585" t="s">
        <v>680</v>
      </c>
      <c r="C78" s="585" t="s">
        <v>675</v>
      </c>
      <c r="D78" s="589">
        <v>4</v>
      </c>
    </row>
    <row r="79" spans="1:4" x14ac:dyDescent="0.25">
      <c r="A79" s="587">
        <v>778</v>
      </c>
      <c r="B79" s="585" t="s">
        <v>681</v>
      </c>
      <c r="C79" s="585" t="s">
        <v>675</v>
      </c>
      <c r="D79" s="589">
        <v>4</v>
      </c>
    </row>
    <row r="80" spans="1:4" x14ac:dyDescent="0.25">
      <c r="A80" s="587">
        <v>3727</v>
      </c>
      <c r="B80" s="585" t="s">
        <v>682</v>
      </c>
      <c r="C80" s="585" t="s">
        <v>675</v>
      </c>
      <c r="D80" s="589">
        <v>4</v>
      </c>
    </row>
    <row r="81" spans="1:4" x14ac:dyDescent="0.25">
      <c r="A81" s="587">
        <v>316</v>
      </c>
      <c r="B81" s="585" t="s">
        <v>683</v>
      </c>
      <c r="C81" s="585" t="s">
        <v>675</v>
      </c>
      <c r="D81" s="589">
        <v>4</v>
      </c>
    </row>
    <row r="82" spans="1:4" x14ac:dyDescent="0.25">
      <c r="A82" s="587">
        <v>3726</v>
      </c>
      <c r="B82" s="585" t="s">
        <v>684</v>
      </c>
      <c r="C82" s="585" t="s">
        <v>675</v>
      </c>
      <c r="D82" s="589">
        <v>4</v>
      </c>
    </row>
    <row r="83" spans="1:4" x14ac:dyDescent="0.25">
      <c r="A83" s="587">
        <v>315</v>
      </c>
      <c r="B83" s="585" t="s">
        <v>685</v>
      </c>
      <c r="C83" s="585" t="s">
        <v>675</v>
      </c>
      <c r="D83" s="589">
        <v>4</v>
      </c>
    </row>
    <row r="84" spans="1:4" x14ac:dyDescent="0.25">
      <c r="A84" s="587">
        <v>3802</v>
      </c>
      <c r="B84" s="585" t="s">
        <v>686</v>
      </c>
      <c r="C84" s="585" t="s">
        <v>675</v>
      </c>
      <c r="D84" s="589">
        <v>4</v>
      </c>
    </row>
    <row r="85" spans="1:4" x14ac:dyDescent="0.25">
      <c r="A85" s="587">
        <v>902</v>
      </c>
      <c r="B85" s="585" t="s">
        <v>243</v>
      </c>
      <c r="C85" s="585" t="s">
        <v>675</v>
      </c>
      <c r="D85" s="589">
        <v>4</v>
      </c>
    </row>
    <row r="86" spans="1:4" x14ac:dyDescent="0.25">
      <c r="A86" s="587">
        <v>3743</v>
      </c>
      <c r="B86" s="585" t="s">
        <v>687</v>
      </c>
      <c r="C86" s="585" t="s">
        <v>688</v>
      </c>
      <c r="D86" s="589">
        <v>4</v>
      </c>
    </row>
    <row r="87" spans="1:4" x14ac:dyDescent="0.25">
      <c r="A87" s="587">
        <v>3042</v>
      </c>
      <c r="B87" s="585" t="s">
        <v>689</v>
      </c>
      <c r="C87" s="585" t="s">
        <v>688</v>
      </c>
      <c r="D87" s="589">
        <v>4</v>
      </c>
    </row>
    <row r="88" spans="1:4" x14ac:dyDescent="0.25">
      <c r="A88" s="587">
        <v>3041</v>
      </c>
      <c r="B88" s="585" t="s">
        <v>690</v>
      </c>
      <c r="C88" s="585" t="s">
        <v>688</v>
      </c>
      <c r="D88" s="589">
        <v>4</v>
      </c>
    </row>
    <row r="89" spans="1:4" x14ac:dyDescent="0.25">
      <c r="A89" s="587">
        <v>3740</v>
      </c>
      <c r="B89" s="585" t="s">
        <v>691</v>
      </c>
      <c r="C89" s="585" t="s">
        <v>688</v>
      </c>
      <c r="D89" s="589">
        <v>4</v>
      </c>
    </row>
    <row r="90" spans="1:4" x14ac:dyDescent="0.25">
      <c r="A90" s="587">
        <v>3836</v>
      </c>
      <c r="B90" s="585" t="s">
        <v>692</v>
      </c>
      <c r="C90" s="585" t="s">
        <v>688</v>
      </c>
      <c r="D90" s="589">
        <v>4</v>
      </c>
    </row>
    <row r="91" spans="1:4" x14ac:dyDescent="0.25">
      <c r="A91" s="587">
        <v>3835</v>
      </c>
      <c r="B91" s="585" t="s">
        <v>693</v>
      </c>
      <c r="C91" s="585" t="s">
        <v>688</v>
      </c>
      <c r="D91" s="589">
        <v>4</v>
      </c>
    </row>
    <row r="92" spans="1:4" x14ac:dyDescent="0.25">
      <c r="A92" s="587">
        <v>3834</v>
      </c>
      <c r="B92" s="585" t="s">
        <v>694</v>
      </c>
      <c r="C92" s="585" t="s">
        <v>688</v>
      </c>
      <c r="D92" s="589">
        <v>4</v>
      </c>
    </row>
    <row r="93" spans="1:4" x14ac:dyDescent="0.25">
      <c r="A93" s="587">
        <v>154</v>
      </c>
      <c r="B93" s="585" t="s">
        <v>298</v>
      </c>
      <c r="C93" s="585" t="s">
        <v>688</v>
      </c>
      <c r="D93" s="589">
        <v>4</v>
      </c>
    </row>
    <row r="94" spans="1:4" x14ac:dyDescent="0.25">
      <c r="A94" s="587">
        <v>211</v>
      </c>
      <c r="B94" s="585" t="s">
        <v>695</v>
      </c>
      <c r="C94" s="585" t="s">
        <v>688</v>
      </c>
      <c r="D94" s="589">
        <v>5</v>
      </c>
    </row>
    <row r="95" spans="1:4" x14ac:dyDescent="0.25">
      <c r="A95" s="587">
        <v>210</v>
      </c>
      <c r="B95" s="585" t="s">
        <v>696</v>
      </c>
      <c r="C95" s="585" t="s">
        <v>688</v>
      </c>
      <c r="D95" s="589">
        <v>5</v>
      </c>
    </row>
    <row r="96" spans="1:4" x14ac:dyDescent="0.25">
      <c r="A96" s="587">
        <v>209</v>
      </c>
      <c r="B96" s="585" t="s">
        <v>429</v>
      </c>
      <c r="C96" s="585" t="s">
        <v>688</v>
      </c>
      <c r="D96" s="589">
        <v>5</v>
      </c>
    </row>
    <row r="97" spans="1:4" x14ac:dyDescent="0.25">
      <c r="A97" s="587">
        <v>208</v>
      </c>
      <c r="B97" s="585" t="s">
        <v>697</v>
      </c>
      <c r="C97" s="585" t="s">
        <v>688</v>
      </c>
      <c r="D97" s="589">
        <v>5</v>
      </c>
    </row>
    <row r="98" spans="1:4" x14ac:dyDescent="0.25">
      <c r="A98" s="587">
        <v>3837</v>
      </c>
      <c r="B98" s="585" t="s">
        <v>698</v>
      </c>
      <c r="C98" s="585" t="s">
        <v>688</v>
      </c>
      <c r="D98" s="589">
        <v>5</v>
      </c>
    </row>
    <row r="99" spans="1:4" x14ac:dyDescent="0.25">
      <c r="A99" s="587">
        <v>327</v>
      </c>
      <c r="B99" s="585" t="s">
        <v>699</v>
      </c>
      <c r="C99" s="585" t="s">
        <v>688</v>
      </c>
      <c r="D99" s="589">
        <v>5</v>
      </c>
    </row>
    <row r="100" spans="1:4" x14ac:dyDescent="0.25">
      <c r="A100" s="587">
        <v>153</v>
      </c>
      <c r="B100" s="585" t="s">
        <v>700</v>
      </c>
      <c r="C100" s="585" t="s">
        <v>701</v>
      </c>
      <c r="D100" s="589">
        <v>5</v>
      </c>
    </row>
    <row r="101" spans="1:4" x14ac:dyDescent="0.25">
      <c r="A101" s="587">
        <v>554</v>
      </c>
      <c r="B101" s="585" t="s">
        <v>702</v>
      </c>
      <c r="C101" s="585" t="s">
        <v>701</v>
      </c>
      <c r="D101" s="589">
        <v>5</v>
      </c>
    </row>
    <row r="102" spans="1:4" x14ac:dyDescent="0.25">
      <c r="A102" s="587">
        <v>553</v>
      </c>
      <c r="B102" s="585" t="s">
        <v>703</v>
      </c>
      <c r="C102" s="585" t="s">
        <v>701</v>
      </c>
      <c r="D102" s="589">
        <v>5</v>
      </c>
    </row>
    <row r="103" spans="1:4" x14ac:dyDescent="0.25">
      <c r="A103" s="587">
        <v>552</v>
      </c>
      <c r="B103" s="585" t="s">
        <v>704</v>
      </c>
      <c r="C103" s="585" t="s">
        <v>701</v>
      </c>
      <c r="D103" s="589">
        <v>5</v>
      </c>
    </row>
    <row r="104" spans="1:4" x14ac:dyDescent="0.25">
      <c r="A104" s="587">
        <v>550</v>
      </c>
      <c r="B104" s="585" t="s">
        <v>705</v>
      </c>
      <c r="C104" s="585" t="s">
        <v>701</v>
      </c>
      <c r="D104" s="589">
        <v>5</v>
      </c>
    </row>
    <row r="105" spans="1:4" x14ac:dyDescent="0.25">
      <c r="A105" s="587">
        <v>3747</v>
      </c>
      <c r="B105" s="585" t="s">
        <v>706</v>
      </c>
      <c r="C105" s="585" t="s">
        <v>701</v>
      </c>
      <c r="D105" s="589">
        <v>5</v>
      </c>
    </row>
    <row r="106" spans="1:4" x14ac:dyDescent="0.25">
      <c r="A106" s="587">
        <v>341</v>
      </c>
      <c r="B106" s="585" t="s">
        <v>707</v>
      </c>
      <c r="C106" s="585" t="s">
        <v>701</v>
      </c>
      <c r="D106" s="589">
        <v>5</v>
      </c>
    </row>
    <row r="107" spans="1:4" x14ac:dyDescent="0.25">
      <c r="A107" s="587">
        <v>156</v>
      </c>
      <c r="B107" s="585" t="s">
        <v>708</v>
      </c>
      <c r="C107" s="585" t="s">
        <v>701</v>
      </c>
      <c r="D107" s="589">
        <v>5</v>
      </c>
    </row>
    <row r="108" spans="1:4" x14ac:dyDescent="0.25">
      <c r="A108" s="587">
        <v>340</v>
      </c>
      <c r="B108" s="585" t="s">
        <v>709</v>
      </c>
      <c r="C108" s="585" t="s">
        <v>701</v>
      </c>
      <c r="D108" s="589">
        <v>5</v>
      </c>
    </row>
    <row r="109" spans="1:4" x14ac:dyDescent="0.25">
      <c r="A109" s="587">
        <v>155</v>
      </c>
      <c r="B109" s="585" t="s">
        <v>108</v>
      </c>
      <c r="C109" s="585" t="s">
        <v>701</v>
      </c>
      <c r="D109" s="589">
        <v>5</v>
      </c>
    </row>
    <row r="110" spans="1:4" x14ac:dyDescent="0.25">
      <c r="A110" s="587">
        <v>3746</v>
      </c>
      <c r="B110" s="585" t="s">
        <v>710</v>
      </c>
      <c r="C110" s="585" t="s">
        <v>701</v>
      </c>
      <c r="D110" s="589">
        <v>5</v>
      </c>
    </row>
    <row r="111" spans="1:4" x14ac:dyDescent="0.25">
      <c r="A111" s="587">
        <v>333</v>
      </c>
      <c r="B111" s="585" t="s">
        <v>339</v>
      </c>
      <c r="C111" s="585" t="s">
        <v>701</v>
      </c>
      <c r="D111" s="589">
        <v>5</v>
      </c>
    </row>
    <row r="112" spans="1:4" x14ac:dyDescent="0.25">
      <c r="A112" s="587">
        <v>157</v>
      </c>
      <c r="B112" s="585" t="s">
        <v>711</v>
      </c>
      <c r="C112" s="585" t="s">
        <v>712</v>
      </c>
      <c r="D112" s="589">
        <v>5</v>
      </c>
    </row>
    <row r="113" spans="1:4" x14ac:dyDescent="0.25">
      <c r="A113" s="587">
        <v>794</v>
      </c>
      <c r="B113" s="585" t="s">
        <v>713</v>
      </c>
      <c r="C113" s="585" t="s">
        <v>712</v>
      </c>
      <c r="D113" s="589">
        <v>5</v>
      </c>
    </row>
    <row r="114" spans="1:4" x14ac:dyDescent="0.25">
      <c r="A114" s="587">
        <v>793</v>
      </c>
      <c r="B114" s="585" t="s">
        <v>59</v>
      </c>
      <c r="C114" s="585" t="s">
        <v>712</v>
      </c>
      <c r="D114" s="589">
        <v>5</v>
      </c>
    </row>
    <row r="115" spans="1:4" x14ac:dyDescent="0.25">
      <c r="A115" s="587">
        <v>3807</v>
      </c>
      <c r="B115" s="585" t="s">
        <v>714</v>
      </c>
      <c r="C115" s="585" t="s">
        <v>712</v>
      </c>
      <c r="D115" s="589">
        <v>5</v>
      </c>
    </row>
    <row r="116" spans="1:4" x14ac:dyDescent="0.25">
      <c r="A116" s="587">
        <v>792</v>
      </c>
      <c r="B116" s="585" t="s">
        <v>715</v>
      </c>
      <c r="C116" s="585" t="s">
        <v>712</v>
      </c>
      <c r="D116" s="589">
        <v>5</v>
      </c>
    </row>
    <row r="117" spans="1:4" x14ac:dyDescent="0.25">
      <c r="A117" s="587">
        <v>158</v>
      </c>
      <c r="B117" s="585" t="s">
        <v>716</v>
      </c>
      <c r="C117" s="585" t="s">
        <v>712</v>
      </c>
      <c r="D117" s="589">
        <v>5</v>
      </c>
    </row>
    <row r="118" spans="1:4" x14ac:dyDescent="0.25">
      <c r="A118" s="587">
        <v>791</v>
      </c>
      <c r="B118" s="585" t="s">
        <v>717</v>
      </c>
      <c r="C118" s="585" t="s">
        <v>712</v>
      </c>
      <c r="D118" s="589">
        <v>5</v>
      </c>
    </row>
    <row r="119" spans="1:4" x14ac:dyDescent="0.25">
      <c r="A119" s="587">
        <v>3840</v>
      </c>
      <c r="B119" s="585" t="s">
        <v>718</v>
      </c>
      <c r="C119" s="585" t="s">
        <v>712</v>
      </c>
      <c r="D119" s="589">
        <v>6</v>
      </c>
    </row>
    <row r="120" spans="1:4" x14ac:dyDescent="0.25">
      <c r="A120" s="587">
        <v>3839</v>
      </c>
      <c r="B120" s="585" t="s">
        <v>719</v>
      </c>
      <c r="C120" s="585" t="s">
        <v>712</v>
      </c>
      <c r="D120" s="589">
        <v>6</v>
      </c>
    </row>
    <row r="121" spans="1:4" x14ac:dyDescent="0.25">
      <c r="A121" s="587">
        <v>3838</v>
      </c>
      <c r="B121" s="585" t="s">
        <v>720</v>
      </c>
      <c r="C121" s="585" t="s">
        <v>712</v>
      </c>
      <c r="D121" s="589">
        <v>6</v>
      </c>
    </row>
    <row r="122" spans="1:4" x14ac:dyDescent="0.25">
      <c r="A122" s="587">
        <v>800</v>
      </c>
      <c r="B122" s="585" t="s">
        <v>348</v>
      </c>
      <c r="C122" s="585" t="s">
        <v>712</v>
      </c>
      <c r="D122" s="589">
        <v>6</v>
      </c>
    </row>
    <row r="123" spans="1:4" x14ac:dyDescent="0.25">
      <c r="A123" s="587">
        <v>809</v>
      </c>
      <c r="B123" s="585" t="s">
        <v>721</v>
      </c>
      <c r="C123" s="585" t="s">
        <v>712</v>
      </c>
      <c r="D123" s="589">
        <v>6</v>
      </c>
    </row>
    <row r="124" spans="1:4" x14ac:dyDescent="0.25">
      <c r="A124" s="587">
        <v>799</v>
      </c>
      <c r="B124" s="585" t="s">
        <v>722</v>
      </c>
      <c r="C124" s="585" t="s">
        <v>712</v>
      </c>
      <c r="D124" s="589">
        <v>6</v>
      </c>
    </row>
    <row r="125" spans="1:4" x14ac:dyDescent="0.25">
      <c r="A125" s="587">
        <v>798</v>
      </c>
      <c r="B125" s="585" t="s">
        <v>723</v>
      </c>
      <c r="C125" s="585" t="s">
        <v>712</v>
      </c>
      <c r="D125" s="589">
        <v>6</v>
      </c>
    </row>
    <row r="126" spans="1:4" x14ac:dyDescent="0.25">
      <c r="A126" s="587">
        <v>797</v>
      </c>
      <c r="B126" s="585" t="s">
        <v>724</v>
      </c>
      <c r="C126" s="585" t="s">
        <v>712</v>
      </c>
      <c r="D126" s="589">
        <v>6</v>
      </c>
    </row>
    <row r="127" spans="1:4" x14ac:dyDescent="0.25">
      <c r="A127" s="587">
        <v>796</v>
      </c>
      <c r="B127" s="585" t="s">
        <v>725</v>
      </c>
      <c r="C127" s="585" t="s">
        <v>712</v>
      </c>
      <c r="D127" s="589">
        <v>6</v>
      </c>
    </row>
    <row r="128" spans="1:4" x14ac:dyDescent="0.25">
      <c r="A128" s="587">
        <v>820</v>
      </c>
      <c r="B128" s="585" t="s">
        <v>726</v>
      </c>
      <c r="C128" s="585" t="s">
        <v>712</v>
      </c>
      <c r="D128" s="589">
        <v>6</v>
      </c>
    </row>
    <row r="129" spans="1:4" x14ac:dyDescent="0.25">
      <c r="A129" s="587">
        <v>162</v>
      </c>
      <c r="B129" s="585" t="s">
        <v>727</v>
      </c>
      <c r="C129" s="585" t="s">
        <v>712</v>
      </c>
      <c r="D129" s="589">
        <v>6</v>
      </c>
    </row>
    <row r="130" spans="1:4" x14ac:dyDescent="0.25">
      <c r="A130" s="587">
        <v>827</v>
      </c>
      <c r="B130" s="585" t="s">
        <v>728</v>
      </c>
      <c r="C130" s="585" t="s">
        <v>712</v>
      </c>
      <c r="D130" s="589">
        <v>6</v>
      </c>
    </row>
    <row r="131" spans="1:4" x14ac:dyDescent="0.25">
      <c r="A131" s="587">
        <v>813</v>
      </c>
      <c r="B131" s="585" t="s">
        <v>729</v>
      </c>
      <c r="C131" s="585" t="s">
        <v>712</v>
      </c>
      <c r="D131" s="589">
        <v>6</v>
      </c>
    </row>
    <row r="132" spans="1:4" x14ac:dyDescent="0.25">
      <c r="A132" s="587">
        <v>826</v>
      </c>
      <c r="B132" s="585" t="s">
        <v>730</v>
      </c>
      <c r="C132" s="585" t="s">
        <v>712</v>
      </c>
      <c r="D132" s="589">
        <v>6</v>
      </c>
    </row>
    <row r="133" spans="1:4" x14ac:dyDescent="0.25">
      <c r="A133" s="587">
        <v>825</v>
      </c>
      <c r="B133" s="585" t="s">
        <v>731</v>
      </c>
      <c r="C133" s="585" t="s">
        <v>712</v>
      </c>
      <c r="D133" s="589">
        <v>6</v>
      </c>
    </row>
    <row r="134" spans="1:4" x14ac:dyDescent="0.25">
      <c r="A134" s="587">
        <v>824</v>
      </c>
      <c r="B134" s="585" t="s">
        <v>732</v>
      </c>
      <c r="C134" s="585" t="s">
        <v>712</v>
      </c>
      <c r="D134" s="589">
        <v>6</v>
      </c>
    </row>
    <row r="135" spans="1:4" x14ac:dyDescent="0.25">
      <c r="A135" s="587">
        <v>996</v>
      </c>
      <c r="B135" s="585" t="s">
        <v>733</v>
      </c>
      <c r="C135" s="585" t="s">
        <v>712</v>
      </c>
      <c r="D135" s="589">
        <v>6</v>
      </c>
    </row>
    <row r="136" spans="1:4" x14ac:dyDescent="0.25">
      <c r="A136" s="587">
        <v>3843</v>
      </c>
      <c r="B136" s="585" t="s">
        <v>734</v>
      </c>
      <c r="C136" s="585" t="s">
        <v>712</v>
      </c>
      <c r="D136" s="589">
        <v>6</v>
      </c>
    </row>
    <row r="137" spans="1:4" x14ac:dyDescent="0.25">
      <c r="A137" s="587">
        <v>995</v>
      </c>
      <c r="B137" s="585" t="s">
        <v>735</v>
      </c>
      <c r="C137" s="585" t="s">
        <v>712</v>
      </c>
      <c r="D137" s="589">
        <v>6</v>
      </c>
    </row>
    <row r="138" spans="1:4" x14ac:dyDescent="0.25">
      <c r="A138" s="587">
        <v>3446</v>
      </c>
      <c r="B138" s="585" t="s">
        <v>736</v>
      </c>
      <c r="C138" s="585" t="s">
        <v>712</v>
      </c>
      <c r="D138" s="589">
        <v>6</v>
      </c>
    </row>
    <row r="139" spans="1:4" x14ac:dyDescent="0.25">
      <c r="A139" s="587">
        <v>3845</v>
      </c>
      <c r="B139" s="585" t="s">
        <v>331</v>
      </c>
      <c r="C139" s="585" t="s">
        <v>712</v>
      </c>
      <c r="D139" s="589">
        <v>6</v>
      </c>
    </row>
    <row r="140" spans="1:4" x14ac:dyDescent="0.25">
      <c r="A140" s="587">
        <v>3844</v>
      </c>
      <c r="B140" s="585" t="s">
        <v>737</v>
      </c>
      <c r="C140" s="585" t="s">
        <v>712</v>
      </c>
      <c r="D140" s="589">
        <v>6</v>
      </c>
    </row>
    <row r="141" spans="1:4" x14ac:dyDescent="0.25">
      <c r="A141" s="587">
        <v>159</v>
      </c>
      <c r="B141" s="585" t="s">
        <v>738</v>
      </c>
      <c r="C141" s="585" t="s">
        <v>712</v>
      </c>
      <c r="D141" s="589">
        <v>7</v>
      </c>
    </row>
    <row r="142" spans="1:4" x14ac:dyDescent="0.25">
      <c r="A142" s="587">
        <v>160</v>
      </c>
      <c r="B142" s="585" t="s">
        <v>739</v>
      </c>
      <c r="C142" s="585" t="s">
        <v>712</v>
      </c>
      <c r="D142" s="589">
        <v>7</v>
      </c>
    </row>
    <row r="143" spans="1:4" x14ac:dyDescent="0.25">
      <c r="A143" s="587">
        <v>161</v>
      </c>
      <c r="B143" s="585" t="s">
        <v>740</v>
      </c>
      <c r="C143" s="585" t="s">
        <v>712</v>
      </c>
      <c r="D143" s="589">
        <v>7</v>
      </c>
    </row>
    <row r="144" spans="1:4" x14ac:dyDescent="0.25">
      <c r="A144" s="587">
        <v>3756</v>
      </c>
      <c r="B144" s="585" t="s">
        <v>741</v>
      </c>
      <c r="C144" s="585" t="s">
        <v>742</v>
      </c>
      <c r="D144" s="589">
        <v>7</v>
      </c>
    </row>
    <row r="145" spans="1:4" x14ac:dyDescent="0.25">
      <c r="A145" s="587">
        <v>775</v>
      </c>
      <c r="B145" s="585" t="s">
        <v>743</v>
      </c>
      <c r="C145" s="585" t="s">
        <v>742</v>
      </c>
      <c r="D145" s="589">
        <v>7</v>
      </c>
    </row>
    <row r="146" spans="1:4" x14ac:dyDescent="0.25">
      <c r="A146" s="587">
        <v>3841</v>
      </c>
      <c r="B146" s="585" t="s">
        <v>744</v>
      </c>
      <c r="C146" s="585" t="s">
        <v>742</v>
      </c>
      <c r="D146" s="589">
        <v>7</v>
      </c>
    </row>
    <row r="147" spans="1:4" x14ac:dyDescent="0.25">
      <c r="A147" s="587">
        <v>3325</v>
      </c>
      <c r="B147" s="585" t="s">
        <v>745</v>
      </c>
      <c r="C147" s="585" t="s">
        <v>742</v>
      </c>
      <c r="D147" s="589">
        <v>7</v>
      </c>
    </row>
    <row r="148" spans="1:4" x14ac:dyDescent="0.25">
      <c r="A148" s="587">
        <v>3755</v>
      </c>
      <c r="B148" s="585" t="s">
        <v>746</v>
      </c>
      <c r="C148" s="585" t="s">
        <v>742</v>
      </c>
      <c r="D148" s="589">
        <v>7</v>
      </c>
    </row>
    <row r="149" spans="1:4" x14ac:dyDescent="0.25">
      <c r="A149" s="587">
        <v>334</v>
      </c>
      <c r="B149" s="585" t="s">
        <v>747</v>
      </c>
      <c r="C149" s="585" t="s">
        <v>742</v>
      </c>
      <c r="D149" s="589">
        <v>7</v>
      </c>
    </row>
    <row r="150" spans="1:4" x14ac:dyDescent="0.25">
      <c r="A150" s="587">
        <v>322</v>
      </c>
      <c r="B150" s="585" t="s">
        <v>247</v>
      </c>
      <c r="C150" s="585" t="s">
        <v>742</v>
      </c>
      <c r="D150" s="589">
        <v>7</v>
      </c>
    </row>
    <row r="151" spans="1:4" x14ac:dyDescent="0.25">
      <c r="A151" s="587">
        <v>312</v>
      </c>
      <c r="B151" s="585" t="s">
        <v>748</v>
      </c>
      <c r="C151" s="585" t="s">
        <v>742</v>
      </c>
      <c r="D151" s="589">
        <v>7</v>
      </c>
    </row>
    <row r="152" spans="1:4" x14ac:dyDescent="0.25">
      <c r="A152" s="587">
        <v>803</v>
      </c>
      <c r="B152" s="585" t="s">
        <v>749</v>
      </c>
      <c r="C152" s="585" t="s">
        <v>742</v>
      </c>
      <c r="D152" s="589">
        <v>7</v>
      </c>
    </row>
    <row r="153" spans="1:4" x14ac:dyDescent="0.25">
      <c r="A153" s="587">
        <v>336</v>
      </c>
      <c r="B153" s="585" t="s">
        <v>750</v>
      </c>
      <c r="C153" s="585" t="s">
        <v>742</v>
      </c>
      <c r="D153" s="589">
        <v>7</v>
      </c>
    </row>
    <row r="154" spans="1:4" x14ac:dyDescent="0.25">
      <c r="A154" s="587">
        <v>823</v>
      </c>
      <c r="B154" s="585" t="s">
        <v>751</v>
      </c>
      <c r="C154" s="585" t="s">
        <v>742</v>
      </c>
      <c r="D154" s="589">
        <v>7</v>
      </c>
    </row>
    <row r="155" spans="1:4" x14ac:dyDescent="0.25">
      <c r="A155" s="587">
        <v>939</v>
      </c>
      <c r="B155" s="585" t="s">
        <v>752</v>
      </c>
      <c r="C155" s="585" t="s">
        <v>742</v>
      </c>
      <c r="D155" s="589">
        <v>7</v>
      </c>
    </row>
    <row r="156" spans="1:4" x14ac:dyDescent="0.25">
      <c r="A156" s="587">
        <v>3753</v>
      </c>
      <c r="B156" s="585" t="s">
        <v>753</v>
      </c>
      <c r="C156" s="585" t="s">
        <v>754</v>
      </c>
      <c r="D156" s="589">
        <v>7</v>
      </c>
    </row>
    <row r="157" spans="1:4" x14ac:dyDescent="0.25">
      <c r="A157" s="587">
        <v>3752</v>
      </c>
      <c r="B157" s="585" t="s">
        <v>755</v>
      </c>
      <c r="C157" s="585" t="s">
        <v>754</v>
      </c>
      <c r="D157" s="589">
        <v>7</v>
      </c>
    </row>
    <row r="158" spans="1:4" x14ac:dyDescent="0.25">
      <c r="A158" s="587">
        <v>932</v>
      </c>
      <c r="B158" s="585" t="s">
        <v>756</v>
      </c>
      <c r="C158" s="585" t="s">
        <v>754</v>
      </c>
      <c r="D158" s="589">
        <v>7</v>
      </c>
    </row>
    <row r="159" spans="1:4" x14ac:dyDescent="0.25">
      <c r="A159" s="587">
        <v>931</v>
      </c>
      <c r="B159" s="585" t="s">
        <v>757</v>
      </c>
      <c r="C159" s="585" t="s">
        <v>754</v>
      </c>
      <c r="D159" s="589">
        <v>7</v>
      </c>
    </row>
    <row r="160" spans="1:4" x14ac:dyDescent="0.25">
      <c r="A160" s="587">
        <v>930</v>
      </c>
      <c r="B160" s="585" t="s">
        <v>758</v>
      </c>
      <c r="C160" s="585" t="s">
        <v>754</v>
      </c>
      <c r="D160" s="589">
        <v>7</v>
      </c>
    </row>
    <row r="161" spans="1:4" x14ac:dyDescent="0.25">
      <c r="A161" s="587">
        <v>3750</v>
      </c>
      <c r="B161" s="585" t="s">
        <v>759</v>
      </c>
      <c r="C161" s="585" t="s">
        <v>754</v>
      </c>
      <c r="D161" s="589">
        <v>7</v>
      </c>
    </row>
    <row r="162" spans="1:4" x14ac:dyDescent="0.25">
      <c r="A162" s="587">
        <v>828</v>
      </c>
      <c r="B162" s="585" t="s">
        <v>760</v>
      </c>
      <c r="C162" s="585" t="s">
        <v>754</v>
      </c>
      <c r="D162" s="589">
        <v>8</v>
      </c>
    </row>
    <row r="163" spans="1:4" x14ac:dyDescent="0.25">
      <c r="A163" s="587">
        <v>3761</v>
      </c>
      <c r="B163" s="585" t="s">
        <v>761</v>
      </c>
      <c r="C163" s="585" t="s">
        <v>754</v>
      </c>
      <c r="D163" s="589">
        <v>8</v>
      </c>
    </row>
    <row r="164" spans="1:4" x14ac:dyDescent="0.25">
      <c r="A164" s="587">
        <v>519</v>
      </c>
      <c r="B164" s="585" t="s">
        <v>762</v>
      </c>
      <c r="C164" s="585" t="s">
        <v>754</v>
      </c>
      <c r="D164" s="589">
        <v>8</v>
      </c>
    </row>
    <row r="165" spans="1:4" x14ac:dyDescent="0.25">
      <c r="A165" s="587">
        <v>518</v>
      </c>
      <c r="B165" s="585" t="s">
        <v>763</v>
      </c>
      <c r="C165" s="585" t="s">
        <v>754</v>
      </c>
      <c r="D165" s="589">
        <v>8</v>
      </c>
    </row>
    <row r="166" spans="1:4" x14ac:dyDescent="0.25">
      <c r="A166" s="587">
        <v>3760</v>
      </c>
      <c r="B166" s="585" t="s">
        <v>764</v>
      </c>
      <c r="C166" s="585" t="s">
        <v>754</v>
      </c>
      <c r="D166" s="589">
        <v>8</v>
      </c>
    </row>
    <row r="167" spans="1:4" x14ac:dyDescent="0.25">
      <c r="A167" s="587">
        <v>517</v>
      </c>
      <c r="B167" s="585" t="s">
        <v>765</v>
      </c>
      <c r="C167" s="585" t="s">
        <v>754</v>
      </c>
      <c r="D167" s="589">
        <v>8</v>
      </c>
    </row>
    <row r="168" spans="1:4" x14ac:dyDescent="0.25">
      <c r="A168" s="587">
        <v>3842</v>
      </c>
      <c r="B168" s="585" t="s">
        <v>766</v>
      </c>
      <c r="C168" s="585" t="s">
        <v>754</v>
      </c>
      <c r="D168" s="589">
        <v>8</v>
      </c>
    </row>
    <row r="169" spans="1:4" x14ac:dyDescent="0.25">
      <c r="A169" s="587">
        <v>311</v>
      </c>
      <c r="B169" s="585" t="s">
        <v>767</v>
      </c>
      <c r="C169" s="585" t="s">
        <v>754</v>
      </c>
      <c r="D169" s="589">
        <v>8</v>
      </c>
    </row>
    <row r="170" spans="1:4" x14ac:dyDescent="0.25">
      <c r="A170" s="587">
        <v>747</v>
      </c>
      <c r="B170" s="585" t="s">
        <v>768</v>
      </c>
      <c r="C170" s="585" t="s">
        <v>769</v>
      </c>
      <c r="D170" s="589">
        <v>8</v>
      </c>
    </row>
    <row r="171" spans="1:4" x14ac:dyDescent="0.25">
      <c r="A171" s="587">
        <v>3766</v>
      </c>
      <c r="B171" s="585" t="s">
        <v>770</v>
      </c>
      <c r="C171" s="585" t="s">
        <v>769</v>
      </c>
      <c r="D171" s="589">
        <v>8</v>
      </c>
    </row>
    <row r="172" spans="1:4" x14ac:dyDescent="0.25">
      <c r="A172" s="587">
        <v>807</v>
      </c>
      <c r="B172" s="585" t="s">
        <v>771</v>
      </c>
      <c r="C172" s="585" t="s">
        <v>769</v>
      </c>
      <c r="D172" s="589">
        <v>8</v>
      </c>
    </row>
    <row r="173" spans="1:4" x14ac:dyDescent="0.25">
      <c r="A173" s="587">
        <v>3765</v>
      </c>
      <c r="B173" s="585" t="s">
        <v>772</v>
      </c>
      <c r="C173" s="585" t="s">
        <v>769</v>
      </c>
      <c r="D173" s="589">
        <v>8</v>
      </c>
    </row>
    <row r="174" spans="1:4" x14ac:dyDescent="0.25">
      <c r="A174" s="587">
        <v>3811</v>
      </c>
      <c r="B174" s="585" t="s">
        <v>773</v>
      </c>
      <c r="C174" s="585" t="s">
        <v>769</v>
      </c>
      <c r="D174" s="589">
        <v>8</v>
      </c>
    </row>
    <row r="175" spans="1:4" x14ac:dyDescent="0.25">
      <c r="A175" s="587">
        <v>598</v>
      </c>
      <c r="B175" s="585" t="s">
        <v>774</v>
      </c>
      <c r="C175" s="585" t="s">
        <v>769</v>
      </c>
      <c r="D175" s="589">
        <v>8</v>
      </c>
    </row>
    <row r="176" spans="1:4" x14ac:dyDescent="0.25">
      <c r="A176" s="587">
        <v>597</v>
      </c>
      <c r="B176" s="585" t="s">
        <v>775</v>
      </c>
      <c r="C176" s="585" t="s">
        <v>769</v>
      </c>
      <c r="D176" s="589">
        <v>8</v>
      </c>
    </row>
    <row r="177" spans="1:4" x14ac:dyDescent="0.25">
      <c r="A177" s="587">
        <v>3810</v>
      </c>
      <c r="B177" s="585" t="s">
        <v>776</v>
      </c>
      <c r="C177" s="585" t="s">
        <v>769</v>
      </c>
      <c r="D177" s="589">
        <v>8</v>
      </c>
    </row>
    <row r="178" spans="1:4" x14ac:dyDescent="0.25">
      <c r="A178" s="587">
        <v>3809</v>
      </c>
      <c r="B178" s="585" t="s">
        <v>777</v>
      </c>
      <c r="C178" s="585" t="s">
        <v>769</v>
      </c>
      <c r="D178" s="589">
        <v>8</v>
      </c>
    </row>
    <row r="179" spans="1:4" x14ac:dyDescent="0.25">
      <c r="A179" s="587">
        <v>3808</v>
      </c>
      <c r="B179" s="585" t="s">
        <v>778</v>
      </c>
      <c r="C179" s="585" t="s">
        <v>769</v>
      </c>
      <c r="D179" s="589">
        <v>8</v>
      </c>
    </row>
    <row r="180" spans="1:4" x14ac:dyDescent="0.25">
      <c r="A180" s="587">
        <v>928</v>
      </c>
      <c r="B180" s="585" t="s">
        <v>779</v>
      </c>
      <c r="C180" s="585" t="s">
        <v>769</v>
      </c>
      <c r="D180" s="589">
        <v>8</v>
      </c>
    </row>
    <row r="181" spans="1:4" x14ac:dyDescent="0.25">
      <c r="A181" s="587">
        <v>927</v>
      </c>
      <c r="B181" s="585" t="s">
        <v>780</v>
      </c>
      <c r="C181" s="585" t="s">
        <v>769</v>
      </c>
      <c r="D181" s="589">
        <v>8</v>
      </c>
    </row>
    <row r="182" spans="1:4" x14ac:dyDescent="0.25">
      <c r="A182" s="587">
        <v>926</v>
      </c>
      <c r="B182" s="585" t="s">
        <v>781</v>
      </c>
      <c r="C182" s="585" t="s">
        <v>769</v>
      </c>
      <c r="D182" s="589">
        <v>8</v>
      </c>
    </row>
    <row r="183" spans="1:4" x14ac:dyDescent="0.25">
      <c r="A183" s="587">
        <v>3768</v>
      </c>
      <c r="B183" s="585" t="s">
        <v>782</v>
      </c>
      <c r="C183" s="585" t="s">
        <v>769</v>
      </c>
      <c r="D183" s="589">
        <v>8</v>
      </c>
    </row>
    <row r="184" spans="1:4" x14ac:dyDescent="0.25">
      <c r="A184" s="587">
        <v>924</v>
      </c>
      <c r="B184" s="585" t="s">
        <v>783</v>
      </c>
      <c r="C184" s="585" t="s">
        <v>769</v>
      </c>
      <c r="D184" s="589">
        <v>8</v>
      </c>
    </row>
    <row r="185" spans="1:4" x14ac:dyDescent="0.25">
      <c r="A185" s="587">
        <v>3849</v>
      </c>
      <c r="B185" s="585" t="s">
        <v>784</v>
      </c>
      <c r="C185" s="585" t="s">
        <v>785</v>
      </c>
      <c r="D185" s="589">
        <v>8</v>
      </c>
    </row>
    <row r="186" spans="1:4" x14ac:dyDescent="0.25">
      <c r="A186" s="587">
        <v>3848</v>
      </c>
      <c r="B186" s="585" t="s">
        <v>786</v>
      </c>
      <c r="C186" s="585" t="s">
        <v>785</v>
      </c>
      <c r="D186" s="589">
        <v>8</v>
      </c>
    </row>
    <row r="187" spans="1:4" x14ac:dyDescent="0.25">
      <c r="A187" s="587">
        <v>3847</v>
      </c>
      <c r="B187" s="585" t="s">
        <v>787</v>
      </c>
      <c r="C187" s="585" t="s">
        <v>785</v>
      </c>
      <c r="D187" s="589">
        <v>8</v>
      </c>
    </row>
    <row r="188" spans="1:4" x14ac:dyDescent="0.25">
      <c r="A188" s="587">
        <v>964</v>
      </c>
      <c r="B188" s="585" t="s">
        <v>788</v>
      </c>
      <c r="C188" s="585" t="s">
        <v>785</v>
      </c>
      <c r="D188" s="589">
        <v>9</v>
      </c>
    </row>
    <row r="189" spans="1:4" x14ac:dyDescent="0.25">
      <c r="A189" s="587">
        <v>959</v>
      </c>
      <c r="B189" s="585" t="s">
        <v>789</v>
      </c>
      <c r="C189" s="585" t="s">
        <v>785</v>
      </c>
      <c r="D189" s="589">
        <v>9</v>
      </c>
    </row>
    <row r="190" spans="1:4" x14ac:dyDescent="0.25">
      <c r="A190" s="587">
        <v>958</v>
      </c>
      <c r="B190" s="585" t="s">
        <v>790</v>
      </c>
      <c r="C190" s="585" t="s">
        <v>785</v>
      </c>
      <c r="D190" s="589">
        <v>9</v>
      </c>
    </row>
    <row r="191" spans="1:4" x14ac:dyDescent="0.25">
      <c r="A191" s="587">
        <v>3812</v>
      </c>
      <c r="B191" s="585" t="s">
        <v>791</v>
      </c>
      <c r="C191" s="585" t="s">
        <v>785</v>
      </c>
      <c r="D191" s="589">
        <v>9</v>
      </c>
    </row>
    <row r="192" spans="1:4" x14ac:dyDescent="0.25">
      <c r="A192" s="587">
        <v>3851</v>
      </c>
      <c r="B192" s="585" t="s">
        <v>792</v>
      </c>
      <c r="C192" s="585" t="s">
        <v>785</v>
      </c>
      <c r="D192" s="589">
        <v>9</v>
      </c>
    </row>
    <row r="193" spans="1:4" x14ac:dyDescent="0.25">
      <c r="A193" s="587">
        <v>943</v>
      </c>
      <c r="B193" s="585" t="s">
        <v>793</v>
      </c>
      <c r="C193" s="585" t="s">
        <v>785</v>
      </c>
      <c r="D193" s="589">
        <v>9</v>
      </c>
    </row>
    <row r="194" spans="1:4" x14ac:dyDescent="0.25">
      <c r="A194" s="587">
        <v>3850</v>
      </c>
      <c r="B194" s="585" t="s">
        <v>794</v>
      </c>
      <c r="C194" s="585" t="s">
        <v>785</v>
      </c>
      <c r="D194" s="589">
        <v>9</v>
      </c>
    </row>
    <row r="195" spans="1:4" x14ac:dyDescent="0.25">
      <c r="A195" s="588">
        <v>993</v>
      </c>
      <c r="B195" s="586" t="s">
        <v>795</v>
      </c>
      <c r="C195" s="586" t="s">
        <v>796</v>
      </c>
      <c r="D195" s="589">
        <v>9</v>
      </c>
    </row>
    <row r="196" spans="1:4" x14ac:dyDescent="0.25">
      <c r="A196" s="588">
        <v>992</v>
      </c>
      <c r="B196" s="586" t="s">
        <v>797</v>
      </c>
      <c r="C196" s="586" t="s">
        <v>796</v>
      </c>
      <c r="D196" s="589">
        <v>9</v>
      </c>
    </row>
    <row r="197" spans="1:4" x14ac:dyDescent="0.25">
      <c r="A197" s="588">
        <v>3814</v>
      </c>
      <c r="B197" s="586" t="s">
        <v>798</v>
      </c>
      <c r="C197" s="586" t="s">
        <v>796</v>
      </c>
      <c r="D197" s="589">
        <v>9</v>
      </c>
    </row>
    <row r="198" spans="1:4" x14ac:dyDescent="0.25">
      <c r="A198" s="588">
        <v>991</v>
      </c>
      <c r="B198" s="586" t="s">
        <v>799</v>
      </c>
      <c r="C198" s="586" t="s">
        <v>796</v>
      </c>
      <c r="D198" s="589">
        <v>9</v>
      </c>
    </row>
    <row r="199" spans="1:4" x14ac:dyDescent="0.25">
      <c r="A199" s="588">
        <v>966</v>
      </c>
      <c r="B199" s="586" t="s">
        <v>800</v>
      </c>
      <c r="C199" s="586" t="s">
        <v>796</v>
      </c>
      <c r="D199" s="589">
        <v>9</v>
      </c>
    </row>
    <row r="200" spans="1:4" x14ac:dyDescent="0.25">
      <c r="A200" s="588">
        <v>564</v>
      </c>
      <c r="B200" s="586" t="s">
        <v>801</v>
      </c>
      <c r="C200" s="586" t="s">
        <v>796</v>
      </c>
      <c r="D200" s="589">
        <v>9</v>
      </c>
    </row>
    <row r="201" spans="1:4" x14ac:dyDescent="0.25">
      <c r="A201" s="588">
        <v>563</v>
      </c>
      <c r="B201" s="586" t="s">
        <v>50</v>
      </c>
      <c r="C201" s="586" t="s">
        <v>796</v>
      </c>
      <c r="D201" s="589">
        <v>9</v>
      </c>
    </row>
    <row r="202" spans="1:4" x14ac:dyDescent="0.25">
      <c r="A202" s="588">
        <v>562</v>
      </c>
      <c r="B202" s="586" t="s">
        <v>802</v>
      </c>
      <c r="C202" s="586" t="s">
        <v>796</v>
      </c>
      <c r="D202" s="589">
        <v>9</v>
      </c>
    </row>
    <row r="203" spans="1:4" x14ac:dyDescent="0.25">
      <c r="A203" s="588">
        <v>505</v>
      </c>
      <c r="B203" s="586" t="s">
        <v>803</v>
      </c>
      <c r="C203" s="586" t="s">
        <v>796</v>
      </c>
      <c r="D203" s="589">
        <v>9</v>
      </c>
    </row>
    <row r="204" spans="1:4" x14ac:dyDescent="0.25">
      <c r="A204" s="588">
        <v>3817</v>
      </c>
      <c r="B204" s="586" t="s">
        <v>804</v>
      </c>
      <c r="C204" s="586" t="s">
        <v>796</v>
      </c>
      <c r="D204" s="589">
        <v>9</v>
      </c>
    </row>
    <row r="205" spans="1:4" x14ac:dyDescent="0.25">
      <c r="A205" s="588">
        <v>3816</v>
      </c>
      <c r="B205" s="586" t="s">
        <v>805</v>
      </c>
      <c r="C205" s="586" t="s">
        <v>796</v>
      </c>
      <c r="D205" s="589">
        <v>9</v>
      </c>
    </row>
    <row r="206" spans="1:4" x14ac:dyDescent="0.25">
      <c r="A206" s="588">
        <v>163</v>
      </c>
      <c r="B206" s="586" t="s">
        <v>806</v>
      </c>
      <c r="C206" s="586" t="s">
        <v>796</v>
      </c>
      <c r="D206" s="589">
        <v>9</v>
      </c>
    </row>
    <row r="207" spans="1:4" x14ac:dyDescent="0.25">
      <c r="A207" s="588">
        <v>3815</v>
      </c>
      <c r="B207" s="586" t="s">
        <v>807</v>
      </c>
      <c r="C207" s="586" t="s">
        <v>796</v>
      </c>
      <c r="D207" s="589">
        <v>9</v>
      </c>
    </row>
    <row r="208" spans="1:4" x14ac:dyDescent="0.25">
      <c r="A208" s="588">
        <v>561</v>
      </c>
      <c r="B208" s="586" t="s">
        <v>808</v>
      </c>
      <c r="C208" s="586" t="s">
        <v>796</v>
      </c>
      <c r="D208" s="589">
        <v>9</v>
      </c>
    </row>
    <row r="209" spans="1:4" x14ac:dyDescent="0.25">
      <c r="A209" s="588">
        <v>3813</v>
      </c>
      <c r="B209" s="586" t="s">
        <v>809</v>
      </c>
      <c r="C209" s="586" t="s">
        <v>810</v>
      </c>
      <c r="D209" s="589">
        <v>9</v>
      </c>
    </row>
    <row r="210" spans="1:4" x14ac:dyDescent="0.25">
      <c r="A210" s="588">
        <v>503</v>
      </c>
      <c r="B210" s="586" t="s">
        <v>811</v>
      </c>
      <c r="C210" s="586" t="s">
        <v>810</v>
      </c>
      <c r="D210" s="589">
        <v>9</v>
      </c>
    </row>
    <row r="211" spans="1:4" x14ac:dyDescent="0.25">
      <c r="A211" s="588">
        <v>500</v>
      </c>
      <c r="B211" s="586" t="s">
        <v>812</v>
      </c>
      <c r="C211" s="586" t="s">
        <v>810</v>
      </c>
      <c r="D211" s="589">
        <v>9</v>
      </c>
    </row>
    <row r="212" spans="1:4" x14ac:dyDescent="0.25">
      <c r="A212" s="588">
        <v>501</v>
      </c>
      <c r="B212" s="586" t="s">
        <v>813</v>
      </c>
      <c r="C212" s="586" t="s">
        <v>810</v>
      </c>
      <c r="D212" s="589">
        <v>9</v>
      </c>
    </row>
    <row r="213" spans="1:4" x14ac:dyDescent="0.25">
      <c r="A213" s="588">
        <v>502</v>
      </c>
      <c r="B213" s="586" t="s">
        <v>814</v>
      </c>
      <c r="C213" s="586" t="s">
        <v>810</v>
      </c>
      <c r="D213" s="589">
        <v>9</v>
      </c>
    </row>
    <row r="214" spans="1:4" x14ac:dyDescent="0.25">
      <c r="A214" s="588">
        <v>955</v>
      </c>
      <c r="B214" s="586" t="s">
        <v>815</v>
      </c>
      <c r="C214" s="586" t="s">
        <v>810</v>
      </c>
      <c r="D214" s="589">
        <v>10</v>
      </c>
    </row>
    <row r="215" spans="1:4" x14ac:dyDescent="0.25">
      <c r="A215" s="588">
        <v>954</v>
      </c>
      <c r="B215" s="586" t="s">
        <v>816</v>
      </c>
      <c r="C215" s="586" t="s">
        <v>810</v>
      </c>
      <c r="D215" s="589">
        <v>10</v>
      </c>
    </row>
    <row r="216" spans="1:4" x14ac:dyDescent="0.25">
      <c r="A216" s="588">
        <v>911</v>
      </c>
      <c r="B216" s="586" t="s">
        <v>817</v>
      </c>
      <c r="C216" s="586" t="s">
        <v>810</v>
      </c>
      <c r="D216" s="589">
        <v>10</v>
      </c>
    </row>
    <row r="217" spans="1:4" x14ac:dyDescent="0.25">
      <c r="A217" s="588">
        <v>912</v>
      </c>
      <c r="B217" s="586" t="s">
        <v>818</v>
      </c>
      <c r="C217" s="586" t="s">
        <v>810</v>
      </c>
      <c r="D217" s="589">
        <v>10</v>
      </c>
    </row>
    <row r="218" spans="1:4" x14ac:dyDescent="0.25">
      <c r="A218" s="588">
        <v>913</v>
      </c>
      <c r="B218" s="586" t="s">
        <v>819</v>
      </c>
      <c r="C218" s="586" t="s">
        <v>810</v>
      </c>
      <c r="D218" s="589">
        <v>10</v>
      </c>
    </row>
    <row r="219" spans="1:4" x14ac:dyDescent="0.25">
      <c r="A219" s="588">
        <v>910</v>
      </c>
      <c r="B219" s="586" t="s">
        <v>820</v>
      </c>
      <c r="C219" s="586" t="s">
        <v>810</v>
      </c>
      <c r="D219" s="589">
        <v>10</v>
      </c>
    </row>
    <row r="220" spans="1:4" x14ac:dyDescent="0.25">
      <c r="A220" s="588">
        <v>909</v>
      </c>
      <c r="B220" s="586" t="s">
        <v>821</v>
      </c>
      <c r="C220" s="586" t="s">
        <v>810</v>
      </c>
      <c r="D220" s="589">
        <v>10</v>
      </c>
    </row>
    <row r="221" spans="1:4" x14ac:dyDescent="0.25">
      <c r="A221" s="588">
        <v>3818</v>
      </c>
      <c r="B221" s="586" t="s">
        <v>822</v>
      </c>
      <c r="C221" s="586" t="s">
        <v>810</v>
      </c>
      <c r="D221" s="589">
        <v>10</v>
      </c>
    </row>
    <row r="222" spans="1:4" x14ac:dyDescent="0.25">
      <c r="A222" s="587">
        <v>369</v>
      </c>
      <c r="B222" s="585" t="s">
        <v>823</v>
      </c>
      <c r="C222" s="585" t="s">
        <v>810</v>
      </c>
      <c r="D222" s="589">
        <v>10</v>
      </c>
    </row>
    <row r="223" spans="1:4" x14ac:dyDescent="0.25">
      <c r="A223" s="587">
        <v>368</v>
      </c>
      <c r="B223" s="585" t="s">
        <v>175</v>
      </c>
      <c r="C223" s="585" t="s">
        <v>810</v>
      </c>
      <c r="D223" s="589">
        <v>10</v>
      </c>
    </row>
    <row r="224" spans="1:4" x14ac:dyDescent="0.25">
      <c r="A224" s="587">
        <v>320</v>
      </c>
      <c r="B224" s="585" t="s">
        <v>346</v>
      </c>
      <c r="C224" s="585" t="s">
        <v>810</v>
      </c>
      <c r="D224" s="589">
        <v>10</v>
      </c>
    </row>
    <row r="225" spans="1:4" x14ac:dyDescent="0.25">
      <c r="A225" s="587">
        <v>890</v>
      </c>
      <c r="B225" s="585" t="s">
        <v>824</v>
      </c>
      <c r="C225" s="585" t="s">
        <v>810</v>
      </c>
      <c r="D225" s="589">
        <v>10</v>
      </c>
    </row>
    <row r="226" spans="1:4" x14ac:dyDescent="0.25">
      <c r="A226" s="587">
        <v>319</v>
      </c>
      <c r="B226" s="585" t="s">
        <v>825</v>
      </c>
      <c r="C226" s="585" t="s">
        <v>810</v>
      </c>
      <c r="D226" s="589">
        <v>10</v>
      </c>
    </row>
    <row r="227" spans="1:4" x14ac:dyDescent="0.25">
      <c r="A227" s="587">
        <v>367</v>
      </c>
      <c r="B227" s="585" t="s">
        <v>826</v>
      </c>
      <c r="C227" s="585" t="s">
        <v>810</v>
      </c>
      <c r="D227" s="589">
        <v>10</v>
      </c>
    </row>
    <row r="228" spans="1:4" x14ac:dyDescent="0.25">
      <c r="A228" s="587">
        <v>164</v>
      </c>
      <c r="B228" s="585" t="s">
        <v>827</v>
      </c>
      <c r="C228" s="585" t="s">
        <v>810</v>
      </c>
      <c r="D228" s="589">
        <v>10</v>
      </c>
    </row>
    <row r="229" spans="1:4" x14ac:dyDescent="0.25">
      <c r="A229" s="587">
        <v>989</v>
      </c>
      <c r="B229" s="585" t="s">
        <v>828</v>
      </c>
      <c r="C229" s="585" t="s">
        <v>810</v>
      </c>
      <c r="D229" s="589">
        <v>10</v>
      </c>
    </row>
    <row r="230" spans="1:4" x14ac:dyDescent="0.25">
      <c r="A230" s="587">
        <v>986</v>
      </c>
      <c r="B230" s="585" t="s">
        <v>829</v>
      </c>
      <c r="C230" s="585" t="s">
        <v>810</v>
      </c>
      <c r="D230" s="589">
        <v>10</v>
      </c>
    </row>
    <row r="231" spans="1:4" x14ac:dyDescent="0.25">
      <c r="A231" s="587">
        <v>987</v>
      </c>
      <c r="B231" s="585" t="s">
        <v>830</v>
      </c>
      <c r="C231" s="585" t="s">
        <v>810</v>
      </c>
      <c r="D231" s="589">
        <v>10</v>
      </c>
    </row>
    <row r="232" spans="1:4" x14ac:dyDescent="0.25">
      <c r="A232" s="587">
        <v>988</v>
      </c>
      <c r="B232" s="585" t="s">
        <v>831</v>
      </c>
      <c r="C232" s="585" t="s">
        <v>810</v>
      </c>
      <c r="D232" s="589">
        <v>10</v>
      </c>
    </row>
    <row r="233" spans="1:4" x14ac:dyDescent="0.25">
      <c r="A233" s="587">
        <v>772</v>
      </c>
      <c r="B233" s="585" t="s">
        <v>832</v>
      </c>
      <c r="C233" s="585" t="s">
        <v>810</v>
      </c>
      <c r="D233" s="589">
        <v>10</v>
      </c>
    </row>
    <row r="234" spans="1:4" x14ac:dyDescent="0.25">
      <c r="A234" s="587">
        <v>3348</v>
      </c>
      <c r="B234" s="585" t="s">
        <v>833</v>
      </c>
      <c r="C234" s="585" t="s">
        <v>810</v>
      </c>
      <c r="D234" s="589">
        <v>10</v>
      </c>
    </row>
    <row r="235" spans="1:4" x14ac:dyDescent="0.25">
      <c r="A235" s="587">
        <v>3347</v>
      </c>
      <c r="B235" s="585" t="s">
        <v>834</v>
      </c>
      <c r="C235" s="585" t="s">
        <v>810</v>
      </c>
      <c r="D235" s="589">
        <v>10</v>
      </c>
    </row>
    <row r="236" spans="1:4" x14ac:dyDescent="0.25">
      <c r="A236" s="587">
        <v>895</v>
      </c>
      <c r="B236" s="585" t="s">
        <v>835</v>
      </c>
      <c r="C236" s="585" t="s">
        <v>810</v>
      </c>
      <c r="D236" s="589">
        <v>10</v>
      </c>
    </row>
    <row r="237" spans="1:4" x14ac:dyDescent="0.25">
      <c r="A237" s="587">
        <v>3345</v>
      </c>
      <c r="B237" s="585" t="s">
        <v>836</v>
      </c>
      <c r="C237" s="585" t="s">
        <v>810</v>
      </c>
      <c r="D237" s="589">
        <v>10</v>
      </c>
    </row>
    <row r="238" spans="1:4" x14ac:dyDescent="0.25">
      <c r="A238" s="587">
        <v>3346</v>
      </c>
      <c r="B238" s="585" t="s">
        <v>837</v>
      </c>
      <c r="C238" s="585" t="s">
        <v>810</v>
      </c>
      <c r="D238" s="589">
        <v>10</v>
      </c>
    </row>
    <row r="239" spans="1:4" x14ac:dyDescent="0.25">
      <c r="A239" s="587">
        <v>704</v>
      </c>
      <c r="B239" s="585" t="s">
        <v>838</v>
      </c>
      <c r="C239" s="585" t="s">
        <v>839</v>
      </c>
      <c r="D239" s="589">
        <v>11</v>
      </c>
    </row>
    <row r="240" spans="1:4" x14ac:dyDescent="0.25">
      <c r="A240" s="587">
        <v>703</v>
      </c>
      <c r="B240" s="585" t="s">
        <v>840</v>
      </c>
      <c r="C240" s="585" t="s">
        <v>839</v>
      </c>
      <c r="D240" s="589">
        <v>11</v>
      </c>
    </row>
    <row r="241" spans="1:4" x14ac:dyDescent="0.25">
      <c r="A241" s="587">
        <v>702</v>
      </c>
      <c r="B241" s="585" t="s">
        <v>841</v>
      </c>
      <c r="C241" s="585" t="s">
        <v>839</v>
      </c>
      <c r="D241" s="589">
        <v>11</v>
      </c>
    </row>
    <row r="242" spans="1:4" x14ac:dyDescent="0.25">
      <c r="A242" s="587">
        <v>701</v>
      </c>
      <c r="B242" s="585" t="s">
        <v>842</v>
      </c>
      <c r="C242" s="585" t="s">
        <v>839</v>
      </c>
      <c r="D242" s="589">
        <v>11</v>
      </c>
    </row>
    <row r="243" spans="1:4" x14ac:dyDescent="0.25">
      <c r="A243" s="587">
        <v>700</v>
      </c>
      <c r="B243" s="585" t="s">
        <v>843</v>
      </c>
      <c r="C243" s="585" t="s">
        <v>839</v>
      </c>
      <c r="D243" s="589">
        <v>11</v>
      </c>
    </row>
    <row r="244" spans="1:4" x14ac:dyDescent="0.25">
      <c r="A244" s="587">
        <v>699</v>
      </c>
      <c r="B244" s="585" t="s">
        <v>844</v>
      </c>
      <c r="C244" s="585" t="s">
        <v>839</v>
      </c>
      <c r="D244" s="589">
        <v>11</v>
      </c>
    </row>
    <row r="245" spans="1:4" x14ac:dyDescent="0.25">
      <c r="A245" s="587">
        <v>907</v>
      </c>
      <c r="B245" s="585" t="s">
        <v>845</v>
      </c>
      <c r="C245" s="585" t="s">
        <v>839</v>
      </c>
      <c r="D245" s="589">
        <v>11</v>
      </c>
    </row>
    <row r="246" spans="1:4" x14ac:dyDescent="0.25">
      <c r="A246" s="587">
        <v>906</v>
      </c>
      <c r="B246" s="585" t="s">
        <v>846</v>
      </c>
      <c r="C246" s="585" t="s">
        <v>839</v>
      </c>
      <c r="D246" s="589">
        <v>11</v>
      </c>
    </row>
    <row r="247" spans="1:4" x14ac:dyDescent="0.25">
      <c r="A247" s="587">
        <v>905</v>
      </c>
      <c r="B247" s="585" t="s">
        <v>847</v>
      </c>
      <c r="C247" s="585" t="s">
        <v>839</v>
      </c>
      <c r="D247" s="589">
        <v>11</v>
      </c>
    </row>
    <row r="248" spans="1:4" x14ac:dyDescent="0.25">
      <c r="A248" s="587">
        <v>904</v>
      </c>
      <c r="B248" s="585" t="s">
        <v>848</v>
      </c>
      <c r="C248" s="585" t="s">
        <v>839</v>
      </c>
      <c r="D248" s="589">
        <v>11</v>
      </c>
    </row>
    <row r="249" spans="1:4" x14ac:dyDescent="0.25">
      <c r="A249" s="587">
        <v>472</v>
      </c>
      <c r="B249" s="585" t="s">
        <v>849</v>
      </c>
      <c r="C249" s="585" t="s">
        <v>850</v>
      </c>
      <c r="D249" s="589">
        <v>11</v>
      </c>
    </row>
    <row r="250" spans="1:4" x14ac:dyDescent="0.25">
      <c r="A250" s="587">
        <v>471</v>
      </c>
      <c r="B250" s="585" t="s">
        <v>851</v>
      </c>
      <c r="C250" s="585" t="s">
        <v>850</v>
      </c>
      <c r="D250" s="589">
        <v>11</v>
      </c>
    </row>
    <row r="251" spans="1:4" x14ac:dyDescent="0.25">
      <c r="A251" s="587">
        <v>937</v>
      </c>
      <c r="B251" s="585" t="s">
        <v>332</v>
      </c>
      <c r="C251" s="585" t="s">
        <v>850</v>
      </c>
      <c r="D251" s="589">
        <v>11</v>
      </c>
    </row>
    <row r="252" spans="1:4" x14ac:dyDescent="0.25">
      <c r="A252" s="587">
        <v>469</v>
      </c>
      <c r="B252" s="585" t="s">
        <v>852</v>
      </c>
      <c r="C252" s="585" t="s">
        <v>850</v>
      </c>
      <c r="D252" s="589">
        <v>11</v>
      </c>
    </row>
    <row r="253" spans="1:4" x14ac:dyDescent="0.25">
      <c r="A253" s="587">
        <v>470</v>
      </c>
      <c r="B253" s="585" t="s">
        <v>853</v>
      </c>
      <c r="C253" s="585" t="s">
        <v>850</v>
      </c>
      <c r="D253" s="589">
        <v>11</v>
      </c>
    </row>
    <row r="254" spans="1:4" x14ac:dyDescent="0.25">
      <c r="A254" s="587">
        <v>936</v>
      </c>
      <c r="B254" s="585" t="s">
        <v>854</v>
      </c>
      <c r="C254" s="585" t="s">
        <v>850</v>
      </c>
      <c r="D254" s="589">
        <v>11</v>
      </c>
    </row>
    <row r="255" spans="1:4" x14ac:dyDescent="0.25">
      <c r="A255" s="587">
        <v>935</v>
      </c>
      <c r="B255" s="585" t="s">
        <v>855</v>
      </c>
      <c r="C255" s="585" t="s">
        <v>850</v>
      </c>
      <c r="D255" s="589">
        <v>11</v>
      </c>
    </row>
    <row r="256" spans="1:4" x14ac:dyDescent="0.25">
      <c r="A256" s="587">
        <v>934</v>
      </c>
      <c r="B256" s="585" t="s">
        <v>856</v>
      </c>
      <c r="C256" s="585" t="s">
        <v>850</v>
      </c>
      <c r="D256" s="589">
        <v>11</v>
      </c>
    </row>
    <row r="257" spans="1:4" x14ac:dyDescent="0.25">
      <c r="A257" s="587">
        <v>523</v>
      </c>
      <c r="B257" s="585" t="s">
        <v>857</v>
      </c>
      <c r="C257" s="585" t="s">
        <v>850</v>
      </c>
      <c r="D257" s="589">
        <v>11</v>
      </c>
    </row>
    <row r="258" spans="1:4" x14ac:dyDescent="0.25">
      <c r="A258" s="587">
        <v>3053</v>
      </c>
      <c r="B258" s="585" t="s">
        <v>858</v>
      </c>
      <c r="C258" s="585" t="s">
        <v>850</v>
      </c>
      <c r="D258" s="589">
        <v>11</v>
      </c>
    </row>
    <row r="259" spans="1:4" x14ac:dyDescent="0.25">
      <c r="A259" s="587">
        <v>3051</v>
      </c>
      <c r="B259" s="585" t="s">
        <v>859</v>
      </c>
      <c r="C259" s="585" t="s">
        <v>850</v>
      </c>
      <c r="D259" s="589">
        <v>11</v>
      </c>
    </row>
    <row r="260" spans="1:4" x14ac:dyDescent="0.25">
      <c r="A260" s="587">
        <v>3052</v>
      </c>
      <c r="B260" s="585" t="s">
        <v>860</v>
      </c>
      <c r="C260" s="585" t="s">
        <v>850</v>
      </c>
      <c r="D260" s="589">
        <v>11</v>
      </c>
    </row>
    <row r="261" spans="1:4" x14ac:dyDescent="0.25">
      <c r="A261" s="587">
        <v>524</v>
      </c>
      <c r="B261" s="585" t="s">
        <v>861</v>
      </c>
      <c r="C261" s="585" t="s">
        <v>862</v>
      </c>
      <c r="D261" s="589">
        <v>11</v>
      </c>
    </row>
    <row r="262" spans="1:4" x14ac:dyDescent="0.25">
      <c r="A262" s="587">
        <v>522</v>
      </c>
      <c r="B262" s="585" t="s">
        <v>863</v>
      </c>
      <c r="C262" s="585" t="s">
        <v>862</v>
      </c>
      <c r="D262" s="589">
        <v>11</v>
      </c>
    </row>
    <row r="263" spans="1:4" x14ac:dyDescent="0.25">
      <c r="A263" s="587">
        <v>520</v>
      </c>
      <c r="B263" s="585" t="s">
        <v>864</v>
      </c>
      <c r="C263" s="585" t="s">
        <v>862</v>
      </c>
      <c r="D263" s="589">
        <v>11</v>
      </c>
    </row>
    <row r="264" spans="1:4" x14ac:dyDescent="0.25">
      <c r="A264" s="587">
        <v>3364</v>
      </c>
      <c r="B264" s="585" t="s">
        <v>865</v>
      </c>
      <c r="C264" s="585" t="s">
        <v>862</v>
      </c>
      <c r="D264" s="589">
        <v>12</v>
      </c>
    </row>
    <row r="265" spans="1:4" x14ac:dyDescent="0.25">
      <c r="A265" s="587">
        <v>3363</v>
      </c>
      <c r="B265" s="585" t="s">
        <v>866</v>
      </c>
      <c r="C265" s="585" t="s">
        <v>862</v>
      </c>
      <c r="D265" s="589">
        <v>12</v>
      </c>
    </row>
    <row r="266" spans="1:4" x14ac:dyDescent="0.25">
      <c r="A266" s="587">
        <v>3362</v>
      </c>
      <c r="B266" s="585" t="s">
        <v>867</v>
      </c>
      <c r="C266" s="585" t="s">
        <v>862</v>
      </c>
      <c r="D266" s="589">
        <v>12</v>
      </c>
    </row>
    <row r="267" spans="1:4" x14ac:dyDescent="0.25">
      <c r="A267" s="587">
        <v>165</v>
      </c>
      <c r="B267" s="585" t="s">
        <v>868</v>
      </c>
      <c r="C267" s="585" t="s">
        <v>862</v>
      </c>
      <c r="D267" s="589">
        <v>12</v>
      </c>
    </row>
    <row r="268" spans="1:4" x14ac:dyDescent="0.25">
      <c r="A268" s="587">
        <v>3819</v>
      </c>
      <c r="B268" s="585" t="s">
        <v>869</v>
      </c>
      <c r="C268" s="585" t="s">
        <v>862</v>
      </c>
      <c r="D268" s="589">
        <v>12</v>
      </c>
    </row>
    <row r="269" spans="1:4" x14ac:dyDescent="0.25">
      <c r="A269" s="587">
        <v>580</v>
      </c>
      <c r="B269" s="585" t="s">
        <v>870</v>
      </c>
      <c r="C269" s="585" t="s">
        <v>862</v>
      </c>
      <c r="D269" s="589">
        <v>12</v>
      </c>
    </row>
    <row r="270" spans="1:4" x14ac:dyDescent="0.25">
      <c r="A270" s="587">
        <v>581</v>
      </c>
      <c r="B270" s="585" t="s">
        <v>871</v>
      </c>
      <c r="C270" s="585" t="s">
        <v>862</v>
      </c>
      <c r="D270" s="589">
        <v>12</v>
      </c>
    </row>
    <row r="271" spans="1:4" x14ac:dyDescent="0.25">
      <c r="A271" s="587">
        <v>166</v>
      </c>
      <c r="B271" s="585" t="s">
        <v>872</v>
      </c>
      <c r="C271" s="585" t="s">
        <v>862</v>
      </c>
      <c r="D271" s="589">
        <v>12</v>
      </c>
    </row>
    <row r="272" spans="1:4" x14ac:dyDescent="0.25">
      <c r="A272" s="587">
        <v>734</v>
      </c>
      <c r="B272" s="585" t="s">
        <v>873</v>
      </c>
      <c r="C272" s="585" t="s">
        <v>874</v>
      </c>
      <c r="D272" s="589">
        <v>12</v>
      </c>
    </row>
    <row r="273" spans="1:4" x14ac:dyDescent="0.25">
      <c r="A273" s="587">
        <v>733</v>
      </c>
      <c r="B273" s="585" t="s">
        <v>875</v>
      </c>
      <c r="C273" s="585" t="s">
        <v>874</v>
      </c>
      <c r="D273" s="589">
        <v>12</v>
      </c>
    </row>
    <row r="274" spans="1:4" x14ac:dyDescent="0.25">
      <c r="A274" s="587">
        <v>730</v>
      </c>
      <c r="B274" s="585" t="s">
        <v>876</v>
      </c>
      <c r="C274" s="585" t="s">
        <v>874</v>
      </c>
      <c r="D274" s="589">
        <v>12</v>
      </c>
    </row>
    <row r="275" spans="1:4" x14ac:dyDescent="0.25">
      <c r="A275" s="587">
        <v>732</v>
      </c>
      <c r="B275" s="585" t="s">
        <v>877</v>
      </c>
      <c r="C275" s="585" t="s">
        <v>874</v>
      </c>
      <c r="D275" s="589">
        <v>12</v>
      </c>
    </row>
    <row r="276" spans="1:4" x14ac:dyDescent="0.25">
      <c r="A276" s="587">
        <v>3013</v>
      </c>
      <c r="B276" s="585" t="s">
        <v>878</v>
      </c>
      <c r="C276" s="585" t="s">
        <v>874</v>
      </c>
      <c r="D276" s="589">
        <v>12</v>
      </c>
    </row>
    <row r="277" spans="1:4" x14ac:dyDescent="0.25">
      <c r="A277" s="587">
        <v>3012</v>
      </c>
      <c r="B277" s="585" t="s">
        <v>879</v>
      </c>
      <c r="C277" s="585" t="s">
        <v>874</v>
      </c>
      <c r="D277" s="589">
        <v>12</v>
      </c>
    </row>
    <row r="278" spans="1:4" x14ac:dyDescent="0.25">
      <c r="A278" s="587">
        <v>3011</v>
      </c>
      <c r="B278" s="585" t="s">
        <v>880</v>
      </c>
      <c r="C278" s="585" t="s">
        <v>874</v>
      </c>
      <c r="D278" s="589">
        <v>12</v>
      </c>
    </row>
    <row r="279" spans="1:4" x14ac:dyDescent="0.25">
      <c r="A279" s="587">
        <v>372</v>
      </c>
      <c r="B279" s="585" t="s">
        <v>881</v>
      </c>
      <c r="C279" s="585" t="s">
        <v>874</v>
      </c>
      <c r="D279" s="589">
        <v>12</v>
      </c>
    </row>
    <row r="280" spans="1:4" x14ac:dyDescent="0.25">
      <c r="A280" s="587">
        <v>371</v>
      </c>
      <c r="B280" s="585" t="s">
        <v>882</v>
      </c>
      <c r="C280" s="585" t="s">
        <v>874</v>
      </c>
      <c r="D280" s="589">
        <v>12</v>
      </c>
    </row>
    <row r="281" spans="1:4" x14ac:dyDescent="0.25">
      <c r="A281" s="587">
        <v>370</v>
      </c>
      <c r="B281" s="585" t="s">
        <v>883</v>
      </c>
      <c r="C281" s="585" t="s">
        <v>874</v>
      </c>
      <c r="D281" s="589">
        <v>12</v>
      </c>
    </row>
    <row r="282" spans="1:4" x14ac:dyDescent="0.25">
      <c r="A282" s="587">
        <v>834</v>
      </c>
      <c r="B282" s="585" t="s">
        <v>884</v>
      </c>
      <c r="C282" s="585" t="s">
        <v>885</v>
      </c>
      <c r="D282" s="589">
        <v>12</v>
      </c>
    </row>
    <row r="283" spans="1:4" x14ac:dyDescent="0.25">
      <c r="A283" s="587">
        <v>833</v>
      </c>
      <c r="B283" s="585" t="s">
        <v>886</v>
      </c>
      <c r="C283" s="585" t="s">
        <v>885</v>
      </c>
      <c r="D283" s="589">
        <v>12</v>
      </c>
    </row>
    <row r="284" spans="1:4" x14ac:dyDescent="0.25">
      <c r="A284" s="587">
        <v>832</v>
      </c>
      <c r="B284" s="585" t="s">
        <v>887</v>
      </c>
      <c r="C284" s="585" t="s">
        <v>885</v>
      </c>
      <c r="D284" s="589">
        <v>12</v>
      </c>
    </row>
    <row r="285" spans="1:4" x14ac:dyDescent="0.25">
      <c r="A285" s="587">
        <v>829</v>
      </c>
      <c r="B285" s="585" t="s">
        <v>888</v>
      </c>
      <c r="C285" s="585" t="s">
        <v>885</v>
      </c>
      <c r="D285" s="589">
        <v>12</v>
      </c>
    </row>
    <row r="286" spans="1:4" x14ac:dyDescent="0.25">
      <c r="A286" s="587">
        <v>830</v>
      </c>
      <c r="B286" s="585" t="s">
        <v>889</v>
      </c>
      <c r="C286" s="585" t="s">
        <v>885</v>
      </c>
      <c r="D286" s="589">
        <v>12</v>
      </c>
    </row>
    <row r="287" spans="1:4" x14ac:dyDescent="0.25">
      <c r="A287" s="587">
        <v>831</v>
      </c>
      <c r="B287" s="585" t="s">
        <v>890</v>
      </c>
      <c r="C287" s="585" t="s">
        <v>885</v>
      </c>
      <c r="D287" s="589">
        <v>12</v>
      </c>
    </row>
    <row r="288" spans="1:4" x14ac:dyDescent="0.25">
      <c r="A288" s="587">
        <v>613</v>
      </c>
      <c r="B288" s="585" t="s">
        <v>891</v>
      </c>
      <c r="C288" s="585" t="s">
        <v>885</v>
      </c>
      <c r="D288" s="589">
        <v>13</v>
      </c>
    </row>
    <row r="289" spans="1:4" x14ac:dyDescent="0.25">
      <c r="A289" s="587">
        <v>612</v>
      </c>
      <c r="B289" s="585" t="s">
        <v>892</v>
      </c>
      <c r="C289" s="585" t="s">
        <v>885</v>
      </c>
      <c r="D289" s="589">
        <v>13</v>
      </c>
    </row>
    <row r="290" spans="1:4" x14ac:dyDescent="0.25">
      <c r="A290" s="587">
        <v>611</v>
      </c>
      <c r="B290" s="585" t="s">
        <v>893</v>
      </c>
      <c r="C290" s="585" t="s">
        <v>885</v>
      </c>
      <c r="D290" s="589">
        <v>13</v>
      </c>
    </row>
    <row r="291" spans="1:4" x14ac:dyDescent="0.25">
      <c r="A291" s="587">
        <v>3047</v>
      </c>
      <c r="B291" s="585" t="s">
        <v>894</v>
      </c>
      <c r="C291" s="585" t="s">
        <v>885</v>
      </c>
      <c r="D291" s="589">
        <v>13</v>
      </c>
    </row>
    <row r="292" spans="1:4" x14ac:dyDescent="0.25">
      <c r="A292" s="587">
        <v>610</v>
      </c>
      <c r="B292" s="585" t="s">
        <v>895</v>
      </c>
      <c r="C292" s="585" t="s">
        <v>885</v>
      </c>
      <c r="D292" s="589">
        <v>13</v>
      </c>
    </row>
    <row r="293" spans="1:4" x14ac:dyDescent="0.25">
      <c r="A293" s="587">
        <v>3046</v>
      </c>
      <c r="B293" s="585" t="s">
        <v>896</v>
      </c>
      <c r="C293" s="585" t="s">
        <v>885</v>
      </c>
      <c r="D293" s="589">
        <v>13</v>
      </c>
    </row>
    <row r="294" spans="1:4" x14ac:dyDescent="0.25">
      <c r="A294" s="587">
        <v>3045</v>
      </c>
      <c r="B294" s="585" t="s">
        <v>897</v>
      </c>
      <c r="C294" s="585" t="s">
        <v>885</v>
      </c>
      <c r="D294" s="589">
        <v>13</v>
      </c>
    </row>
    <row r="295" spans="1:4" x14ac:dyDescent="0.25">
      <c r="A295" s="587">
        <v>167</v>
      </c>
      <c r="B295" s="585" t="s">
        <v>898</v>
      </c>
      <c r="C295" s="585" t="s">
        <v>885</v>
      </c>
      <c r="D295" s="589">
        <v>13</v>
      </c>
    </row>
    <row r="296" spans="1:4" x14ac:dyDescent="0.25">
      <c r="A296" s="587">
        <v>746</v>
      </c>
      <c r="B296" s="585" t="s">
        <v>899</v>
      </c>
      <c r="C296" s="585" t="s">
        <v>900</v>
      </c>
      <c r="D296" s="589">
        <v>13</v>
      </c>
    </row>
    <row r="297" spans="1:4" x14ac:dyDescent="0.25">
      <c r="A297" s="587">
        <v>677</v>
      </c>
      <c r="B297" s="585" t="s">
        <v>901</v>
      </c>
      <c r="C297" s="585" t="s">
        <v>900</v>
      </c>
      <c r="D297" s="589">
        <v>13</v>
      </c>
    </row>
    <row r="298" spans="1:4" x14ac:dyDescent="0.25">
      <c r="A298" s="587">
        <v>422</v>
      </c>
      <c r="B298" s="585" t="s">
        <v>902</v>
      </c>
      <c r="C298" s="585" t="s">
        <v>900</v>
      </c>
      <c r="D298" s="589">
        <v>13</v>
      </c>
    </row>
    <row r="299" spans="1:4" x14ac:dyDescent="0.25">
      <c r="A299" s="587">
        <v>869</v>
      </c>
      <c r="B299" s="585" t="s">
        <v>903</v>
      </c>
      <c r="C299" s="585" t="s">
        <v>900</v>
      </c>
      <c r="D299" s="589">
        <v>13</v>
      </c>
    </row>
    <row r="300" spans="1:4" x14ac:dyDescent="0.25">
      <c r="A300" s="587">
        <v>420</v>
      </c>
      <c r="B300" s="585" t="s">
        <v>904</v>
      </c>
      <c r="C300" s="585" t="s">
        <v>900</v>
      </c>
      <c r="D300" s="589">
        <v>13</v>
      </c>
    </row>
    <row r="301" spans="1:4" x14ac:dyDescent="0.25">
      <c r="A301" s="587">
        <v>3828</v>
      </c>
      <c r="B301" s="585" t="s">
        <v>905</v>
      </c>
      <c r="C301" s="585" t="s">
        <v>900</v>
      </c>
      <c r="D301" s="589">
        <v>13</v>
      </c>
    </row>
    <row r="302" spans="1:4" x14ac:dyDescent="0.25">
      <c r="A302" s="587">
        <v>728</v>
      </c>
      <c r="B302" s="585" t="s">
        <v>906</v>
      </c>
      <c r="C302" s="585" t="s">
        <v>900</v>
      </c>
      <c r="D302" s="589">
        <v>13</v>
      </c>
    </row>
    <row r="303" spans="1:4" x14ac:dyDescent="0.25">
      <c r="A303" s="587">
        <v>783</v>
      </c>
      <c r="B303" s="585" t="s">
        <v>907</v>
      </c>
      <c r="C303" s="585" t="s">
        <v>900</v>
      </c>
      <c r="D303" s="589">
        <v>13</v>
      </c>
    </row>
    <row r="304" spans="1:4" x14ac:dyDescent="0.25">
      <c r="A304" s="587">
        <v>782</v>
      </c>
      <c r="B304" s="585" t="s">
        <v>908</v>
      </c>
      <c r="C304" s="585" t="s">
        <v>900</v>
      </c>
      <c r="D304" s="589">
        <v>13</v>
      </c>
    </row>
    <row r="305" spans="1:4" x14ac:dyDescent="0.25">
      <c r="A305" s="587">
        <v>676</v>
      </c>
      <c r="B305" s="585" t="s">
        <v>909</v>
      </c>
      <c r="C305" s="585" t="s">
        <v>900</v>
      </c>
      <c r="D305" s="589">
        <v>13</v>
      </c>
    </row>
    <row r="306" spans="1:4" x14ac:dyDescent="0.25">
      <c r="A306" s="587">
        <v>780</v>
      </c>
      <c r="B306" s="585" t="s">
        <v>910</v>
      </c>
      <c r="C306" s="585" t="s">
        <v>900</v>
      </c>
      <c r="D306" s="589">
        <v>13</v>
      </c>
    </row>
    <row r="307" spans="1:4" x14ac:dyDescent="0.25">
      <c r="A307" s="587">
        <v>729</v>
      </c>
      <c r="B307" s="585" t="s">
        <v>911</v>
      </c>
      <c r="C307" s="585" t="s">
        <v>900</v>
      </c>
      <c r="D307" s="589">
        <v>13</v>
      </c>
    </row>
    <row r="308" spans="1:4" x14ac:dyDescent="0.25">
      <c r="A308" s="587">
        <v>680</v>
      </c>
      <c r="B308" s="585" t="s">
        <v>912</v>
      </c>
      <c r="C308" s="585" t="s">
        <v>900</v>
      </c>
      <c r="D308" s="589">
        <v>13</v>
      </c>
    </row>
    <row r="309" spans="1:4" x14ac:dyDescent="0.25">
      <c r="A309" s="587">
        <v>3829</v>
      </c>
      <c r="B309" s="585" t="s">
        <v>913</v>
      </c>
      <c r="C309" s="585" t="s">
        <v>900</v>
      </c>
      <c r="D309" s="589">
        <v>13</v>
      </c>
    </row>
    <row r="310" spans="1:4" x14ac:dyDescent="0.25">
      <c r="A310" s="587">
        <v>3822</v>
      </c>
      <c r="B310" s="585" t="s">
        <v>914</v>
      </c>
      <c r="C310" s="585" t="s">
        <v>915</v>
      </c>
      <c r="D310" s="589">
        <v>13</v>
      </c>
    </row>
    <row r="311" spans="1:4" x14ac:dyDescent="0.25">
      <c r="A311" s="587">
        <v>3821</v>
      </c>
      <c r="B311" s="585" t="s">
        <v>916</v>
      </c>
      <c r="C311" s="585" t="s">
        <v>915</v>
      </c>
      <c r="D311" s="589">
        <v>13</v>
      </c>
    </row>
    <row r="312" spans="1:4" x14ac:dyDescent="0.25">
      <c r="A312" s="587">
        <v>3820</v>
      </c>
      <c r="B312" s="585" t="s">
        <v>917</v>
      </c>
      <c r="C312" s="585" t="s">
        <v>915</v>
      </c>
      <c r="D312" s="589">
        <v>13</v>
      </c>
    </row>
    <row r="313" spans="1:4" x14ac:dyDescent="0.25">
      <c r="A313" s="587">
        <v>3852</v>
      </c>
      <c r="B313" s="585" t="s">
        <v>379</v>
      </c>
      <c r="C313" s="585" t="s">
        <v>915</v>
      </c>
      <c r="D313" s="589">
        <v>13</v>
      </c>
    </row>
    <row r="314" spans="1:4" x14ac:dyDescent="0.25">
      <c r="A314" s="587">
        <v>445</v>
      </c>
      <c r="B314" s="585" t="s">
        <v>918</v>
      </c>
      <c r="C314" s="585" t="s">
        <v>915</v>
      </c>
      <c r="D314" s="589">
        <v>14</v>
      </c>
    </row>
    <row r="315" spans="1:4" x14ac:dyDescent="0.25">
      <c r="A315" s="587">
        <v>307</v>
      </c>
      <c r="B315" s="585" t="s">
        <v>409</v>
      </c>
      <c r="C315" s="585" t="s">
        <v>915</v>
      </c>
      <c r="D315" s="589">
        <v>14</v>
      </c>
    </row>
    <row r="316" spans="1:4" x14ac:dyDescent="0.25">
      <c r="A316" s="587">
        <v>973</v>
      </c>
      <c r="B316" s="585" t="s">
        <v>919</v>
      </c>
      <c r="C316" s="585" t="s">
        <v>915</v>
      </c>
      <c r="D316" s="589">
        <v>14</v>
      </c>
    </row>
    <row r="317" spans="1:4" x14ac:dyDescent="0.25">
      <c r="A317" s="587">
        <v>444</v>
      </c>
      <c r="B317" s="585" t="s">
        <v>920</v>
      </c>
      <c r="C317" s="585" t="s">
        <v>915</v>
      </c>
      <c r="D317" s="589">
        <v>14</v>
      </c>
    </row>
    <row r="318" spans="1:4" x14ac:dyDescent="0.25">
      <c r="A318" s="587">
        <v>3078</v>
      </c>
      <c r="B318" s="585" t="s">
        <v>921</v>
      </c>
      <c r="C318" s="585" t="s">
        <v>915</v>
      </c>
      <c r="D318" s="589">
        <v>14</v>
      </c>
    </row>
    <row r="319" spans="1:4" x14ac:dyDescent="0.25">
      <c r="A319" s="587">
        <v>727</v>
      </c>
      <c r="B319" s="585" t="s">
        <v>922</v>
      </c>
      <c r="C319" s="585" t="s">
        <v>915</v>
      </c>
      <c r="D319" s="589">
        <v>14</v>
      </c>
    </row>
    <row r="320" spans="1:4" x14ac:dyDescent="0.25">
      <c r="A320" s="587">
        <v>726</v>
      </c>
      <c r="B320" s="585" t="s">
        <v>923</v>
      </c>
      <c r="C320" s="585" t="s">
        <v>915</v>
      </c>
      <c r="D320" s="589">
        <v>14</v>
      </c>
    </row>
    <row r="321" spans="1:4" x14ac:dyDescent="0.25">
      <c r="A321" s="587">
        <v>725</v>
      </c>
      <c r="B321" s="585" t="s">
        <v>924</v>
      </c>
      <c r="C321" s="585" t="s">
        <v>915</v>
      </c>
      <c r="D321" s="589">
        <v>14</v>
      </c>
    </row>
    <row r="322" spans="1:4" x14ac:dyDescent="0.25">
      <c r="A322" s="587">
        <v>972</v>
      </c>
      <c r="B322" s="585" t="s">
        <v>925</v>
      </c>
      <c r="C322" s="585" t="s">
        <v>915</v>
      </c>
      <c r="D322" s="589">
        <v>14</v>
      </c>
    </row>
    <row r="323" spans="1:4" x14ac:dyDescent="0.25">
      <c r="A323" s="587">
        <v>745</v>
      </c>
      <c r="B323" s="585" t="s">
        <v>926</v>
      </c>
      <c r="C323" s="585" t="s">
        <v>927</v>
      </c>
      <c r="D323" s="589">
        <v>14</v>
      </c>
    </row>
    <row r="324" spans="1:4" x14ac:dyDescent="0.25">
      <c r="A324" s="587">
        <v>744</v>
      </c>
      <c r="B324" s="585" t="s">
        <v>928</v>
      </c>
      <c r="C324" s="585" t="s">
        <v>927</v>
      </c>
      <c r="D324" s="589">
        <v>14</v>
      </c>
    </row>
    <row r="325" spans="1:4" x14ac:dyDescent="0.25">
      <c r="A325" s="587">
        <v>741</v>
      </c>
      <c r="B325" s="585" t="s">
        <v>282</v>
      </c>
      <c r="C325" s="585" t="s">
        <v>927</v>
      </c>
      <c r="D325" s="589">
        <v>14</v>
      </c>
    </row>
    <row r="326" spans="1:4" x14ac:dyDescent="0.25">
      <c r="A326" s="587">
        <v>742</v>
      </c>
      <c r="B326" s="585" t="s">
        <v>929</v>
      </c>
      <c r="C326" s="585" t="s">
        <v>927</v>
      </c>
      <c r="D326" s="589">
        <v>14</v>
      </c>
    </row>
    <row r="327" spans="1:4" x14ac:dyDescent="0.25">
      <c r="A327" s="587">
        <v>743</v>
      </c>
      <c r="B327" s="585" t="s">
        <v>930</v>
      </c>
      <c r="C327" s="585" t="s">
        <v>927</v>
      </c>
      <c r="D327" s="589">
        <v>14</v>
      </c>
    </row>
    <row r="328" spans="1:4" x14ac:dyDescent="0.25">
      <c r="A328" s="587">
        <v>740</v>
      </c>
      <c r="B328" s="585" t="s">
        <v>931</v>
      </c>
      <c r="C328" s="585" t="s">
        <v>927</v>
      </c>
      <c r="D328" s="589">
        <v>14</v>
      </c>
    </row>
    <row r="329" spans="1:4" x14ac:dyDescent="0.25">
      <c r="A329" s="587">
        <v>970</v>
      </c>
      <c r="B329" s="585" t="s">
        <v>932</v>
      </c>
      <c r="C329" s="585" t="s">
        <v>927</v>
      </c>
      <c r="D329" s="589">
        <v>14</v>
      </c>
    </row>
    <row r="330" spans="1:4" x14ac:dyDescent="0.25">
      <c r="A330" s="587">
        <v>947</v>
      </c>
      <c r="B330" s="585" t="s">
        <v>933</v>
      </c>
      <c r="C330" s="585" t="s">
        <v>927</v>
      </c>
      <c r="D330" s="589">
        <v>14</v>
      </c>
    </row>
    <row r="331" spans="1:4" x14ac:dyDescent="0.25">
      <c r="A331" s="587">
        <v>900</v>
      </c>
      <c r="B331" s="585" t="s">
        <v>934</v>
      </c>
      <c r="C331" s="585" t="s">
        <v>927</v>
      </c>
      <c r="D331" s="589">
        <v>14</v>
      </c>
    </row>
    <row r="332" spans="1:4" x14ac:dyDescent="0.25">
      <c r="A332" s="587">
        <v>946</v>
      </c>
      <c r="B332" s="585" t="s">
        <v>935</v>
      </c>
      <c r="C332" s="585" t="s">
        <v>927</v>
      </c>
      <c r="D332" s="589">
        <v>14</v>
      </c>
    </row>
    <row r="333" spans="1:4" x14ac:dyDescent="0.25">
      <c r="A333" s="587">
        <v>606</v>
      </c>
      <c r="B333" s="585" t="s">
        <v>936</v>
      </c>
      <c r="C333" s="585" t="s">
        <v>937</v>
      </c>
      <c r="D333" s="589">
        <v>14</v>
      </c>
    </row>
    <row r="334" spans="1:4" x14ac:dyDescent="0.25">
      <c r="A334" s="587">
        <v>608</v>
      </c>
      <c r="B334" s="585" t="s">
        <v>938</v>
      </c>
      <c r="C334" s="585" t="s">
        <v>937</v>
      </c>
      <c r="D334" s="589">
        <v>14</v>
      </c>
    </row>
    <row r="335" spans="1:4" x14ac:dyDescent="0.25">
      <c r="A335" s="587">
        <v>720</v>
      </c>
      <c r="B335" s="585" t="s">
        <v>939</v>
      </c>
      <c r="C335" s="585" t="s">
        <v>937</v>
      </c>
      <c r="D335" s="589">
        <v>15</v>
      </c>
    </row>
    <row r="336" spans="1:4" x14ac:dyDescent="0.25">
      <c r="A336" s="587">
        <v>721</v>
      </c>
      <c r="B336" s="585" t="s">
        <v>940</v>
      </c>
      <c r="C336" s="585" t="s">
        <v>937</v>
      </c>
      <c r="D336" s="589">
        <v>15</v>
      </c>
    </row>
    <row r="337" spans="1:4" x14ac:dyDescent="0.25">
      <c r="A337" s="587">
        <v>722</v>
      </c>
      <c r="B337" s="585" t="s">
        <v>941</v>
      </c>
      <c r="C337" s="585" t="s">
        <v>937</v>
      </c>
      <c r="D337" s="589">
        <v>15</v>
      </c>
    </row>
    <row r="338" spans="1:4" x14ac:dyDescent="0.25">
      <c r="A338" s="587">
        <v>918</v>
      </c>
      <c r="B338" s="585" t="s">
        <v>942</v>
      </c>
      <c r="C338" s="585" t="s">
        <v>937</v>
      </c>
      <c r="D338" s="589">
        <v>15</v>
      </c>
    </row>
    <row r="339" spans="1:4" x14ac:dyDescent="0.25">
      <c r="A339" s="587">
        <v>919</v>
      </c>
      <c r="B339" s="585" t="s">
        <v>943</v>
      </c>
      <c r="C339" s="585" t="s">
        <v>937</v>
      </c>
      <c r="D339" s="589">
        <v>15</v>
      </c>
    </row>
    <row r="340" spans="1:4" x14ac:dyDescent="0.25">
      <c r="A340" s="587">
        <v>920</v>
      </c>
      <c r="B340" s="585" t="s">
        <v>944</v>
      </c>
      <c r="C340" s="585" t="s">
        <v>937</v>
      </c>
      <c r="D340" s="589">
        <v>15</v>
      </c>
    </row>
    <row r="341" spans="1:4" x14ac:dyDescent="0.25">
      <c r="A341" s="587">
        <v>921</v>
      </c>
      <c r="B341" s="585" t="s">
        <v>945</v>
      </c>
      <c r="C341" s="585" t="s">
        <v>937</v>
      </c>
      <c r="D341" s="589">
        <v>15</v>
      </c>
    </row>
    <row r="342" spans="1:4" x14ac:dyDescent="0.25">
      <c r="A342" s="587">
        <v>922</v>
      </c>
      <c r="B342" s="585" t="s">
        <v>946</v>
      </c>
      <c r="C342" s="585" t="s">
        <v>937</v>
      </c>
      <c r="D342" s="589">
        <v>15</v>
      </c>
    </row>
    <row r="343" spans="1:4" x14ac:dyDescent="0.25">
      <c r="A343" s="587">
        <v>951</v>
      </c>
      <c r="B343" s="585" t="s">
        <v>947</v>
      </c>
      <c r="C343" s="585" t="s">
        <v>937</v>
      </c>
      <c r="D343" s="589">
        <v>15</v>
      </c>
    </row>
    <row r="344" spans="1:4" x14ac:dyDescent="0.25">
      <c r="A344" s="587">
        <v>967</v>
      </c>
      <c r="B344" s="585" t="s">
        <v>948</v>
      </c>
      <c r="C344" s="585" t="s">
        <v>937</v>
      </c>
      <c r="D344" s="589">
        <v>15</v>
      </c>
    </row>
    <row r="345" spans="1:4" x14ac:dyDescent="0.25">
      <c r="A345" s="587">
        <v>3340</v>
      </c>
      <c r="B345" s="585" t="s">
        <v>123</v>
      </c>
      <c r="C345" s="585" t="s">
        <v>937</v>
      </c>
      <c r="D345" s="589">
        <v>15</v>
      </c>
    </row>
    <row r="346" spans="1:4" x14ac:dyDescent="0.25">
      <c r="A346" s="587">
        <v>3341</v>
      </c>
      <c r="B346" s="585" t="s">
        <v>949</v>
      </c>
      <c r="C346" s="585" t="s">
        <v>937</v>
      </c>
      <c r="D346" s="589">
        <v>15</v>
      </c>
    </row>
    <row r="347" spans="1:4" x14ac:dyDescent="0.25">
      <c r="A347" s="587">
        <v>3824</v>
      </c>
      <c r="B347" s="585" t="s">
        <v>950</v>
      </c>
      <c r="C347" s="585" t="s">
        <v>937</v>
      </c>
      <c r="D347" s="589">
        <v>15</v>
      </c>
    </row>
    <row r="348" spans="1:4" x14ac:dyDescent="0.25">
      <c r="A348" s="587">
        <v>3825</v>
      </c>
      <c r="B348" s="585" t="s">
        <v>951</v>
      </c>
      <c r="C348" s="585" t="s">
        <v>937</v>
      </c>
      <c r="D348" s="589">
        <v>15</v>
      </c>
    </row>
    <row r="349" spans="1:4" x14ac:dyDescent="0.25">
      <c r="A349" s="587">
        <v>3856</v>
      </c>
      <c r="B349" s="585" t="s">
        <v>952</v>
      </c>
      <c r="C349" s="585" t="s">
        <v>937</v>
      </c>
      <c r="D349" s="589">
        <v>15</v>
      </c>
    </row>
    <row r="350" spans="1:4" x14ac:dyDescent="0.25">
      <c r="A350" s="587">
        <v>3770</v>
      </c>
      <c r="B350" s="585" t="s">
        <v>953</v>
      </c>
      <c r="C350" s="585" t="s">
        <v>954</v>
      </c>
      <c r="D350" s="589">
        <v>15</v>
      </c>
    </row>
    <row r="351" spans="1:4" x14ac:dyDescent="0.25">
      <c r="A351" s="587">
        <v>945</v>
      </c>
      <c r="B351" s="585" t="s">
        <v>955</v>
      </c>
      <c r="C351" s="585" t="s">
        <v>954</v>
      </c>
      <c r="D351" s="589">
        <v>15</v>
      </c>
    </row>
    <row r="352" spans="1:4" x14ac:dyDescent="0.25">
      <c r="A352" s="587">
        <v>301</v>
      </c>
      <c r="B352" s="585" t="s">
        <v>956</v>
      </c>
      <c r="C352" s="585" t="s">
        <v>954</v>
      </c>
      <c r="D352" s="589">
        <v>15</v>
      </c>
    </row>
    <row r="353" spans="1:4" x14ac:dyDescent="0.25">
      <c r="A353" s="587">
        <v>3776</v>
      </c>
      <c r="B353" s="585" t="s">
        <v>957</v>
      </c>
      <c r="C353" s="585" t="s">
        <v>954</v>
      </c>
      <c r="D353" s="589">
        <v>15</v>
      </c>
    </row>
    <row r="354" spans="1:4" x14ac:dyDescent="0.25">
      <c r="A354" s="587">
        <v>402</v>
      </c>
      <c r="B354" s="585" t="s">
        <v>958</v>
      </c>
      <c r="C354" s="585" t="s">
        <v>954</v>
      </c>
      <c r="D354" s="589">
        <v>15</v>
      </c>
    </row>
    <row r="355" spans="1:4" x14ac:dyDescent="0.25">
      <c r="A355" s="587">
        <v>400</v>
      </c>
      <c r="B355" s="585" t="s">
        <v>959</v>
      </c>
      <c r="C355" s="585" t="s">
        <v>954</v>
      </c>
      <c r="D355" s="589">
        <v>15</v>
      </c>
    </row>
    <row r="356" spans="1:4" x14ac:dyDescent="0.25">
      <c r="A356" s="587">
        <v>300</v>
      </c>
      <c r="B356" s="585" t="s">
        <v>960</v>
      </c>
      <c r="C356" s="585" t="s">
        <v>954</v>
      </c>
      <c r="D356" s="589">
        <v>15</v>
      </c>
    </row>
    <row r="357" spans="1:4" x14ac:dyDescent="0.25">
      <c r="A357" s="587">
        <v>3823</v>
      </c>
      <c r="B357" s="585" t="s">
        <v>961</v>
      </c>
      <c r="C357" s="585" t="s">
        <v>954</v>
      </c>
      <c r="D357" s="589">
        <v>15</v>
      </c>
    </row>
    <row r="358" spans="1:4" x14ac:dyDescent="0.25">
      <c r="A358" s="587">
        <v>3855</v>
      </c>
      <c r="B358" s="585" t="s">
        <v>962</v>
      </c>
      <c r="C358" s="585" t="s">
        <v>954</v>
      </c>
      <c r="D358" s="589">
        <v>15</v>
      </c>
    </row>
    <row r="359" spans="1:4" x14ac:dyDescent="0.25">
      <c r="A359" s="587">
        <v>3853</v>
      </c>
      <c r="B359" s="585" t="s">
        <v>963</v>
      </c>
      <c r="C359" s="585" t="s">
        <v>954</v>
      </c>
      <c r="D359" s="589">
        <v>15</v>
      </c>
    </row>
    <row r="360" spans="1:4" x14ac:dyDescent="0.25">
      <c r="A360" s="587">
        <v>3854</v>
      </c>
      <c r="B360" s="585" t="s">
        <v>964</v>
      </c>
      <c r="C360" s="585" t="s">
        <v>954</v>
      </c>
      <c r="D360" s="589">
        <v>15</v>
      </c>
    </row>
    <row r="361" spans="1:4" x14ac:dyDescent="0.25">
      <c r="A361" s="587">
        <v>3827</v>
      </c>
      <c r="B361" s="585" t="s">
        <v>965</v>
      </c>
      <c r="C361" s="585" t="s">
        <v>885</v>
      </c>
      <c r="D361" s="589">
        <v>16</v>
      </c>
    </row>
    <row r="362" spans="1:4" x14ac:dyDescent="0.25">
      <c r="A362" s="587">
        <v>977</v>
      </c>
      <c r="B362" s="585" t="s">
        <v>966</v>
      </c>
      <c r="C362" s="585" t="s">
        <v>885</v>
      </c>
      <c r="D362" s="589">
        <v>16</v>
      </c>
    </row>
    <row r="363" spans="1:4" x14ac:dyDescent="0.25">
      <c r="A363" s="587">
        <v>975</v>
      </c>
      <c r="B363" s="585" t="s">
        <v>967</v>
      </c>
      <c r="C363" s="585" t="s">
        <v>885</v>
      </c>
      <c r="D363" s="589">
        <v>16</v>
      </c>
    </row>
    <row r="364" spans="1:4" x14ac:dyDescent="0.25">
      <c r="A364" s="587">
        <v>3826</v>
      </c>
      <c r="B364" s="585" t="s">
        <v>968</v>
      </c>
      <c r="C364" s="585" t="s">
        <v>885</v>
      </c>
      <c r="D364" s="589">
        <v>16</v>
      </c>
    </row>
    <row r="365" spans="1:4" x14ac:dyDescent="0.25">
      <c r="A365" s="587">
        <v>976</v>
      </c>
      <c r="B365" s="585" t="s">
        <v>969</v>
      </c>
      <c r="C365" s="585" t="s">
        <v>885</v>
      </c>
      <c r="D365" s="589">
        <v>16</v>
      </c>
    </row>
    <row r="366" spans="1:4" x14ac:dyDescent="0.25">
      <c r="A366" s="587">
        <v>948</v>
      </c>
      <c r="B366" s="585" t="s">
        <v>970</v>
      </c>
      <c r="C366" s="585" t="s">
        <v>885</v>
      </c>
      <c r="D366" s="589">
        <v>16</v>
      </c>
    </row>
    <row r="367" spans="1:4" x14ac:dyDescent="0.25">
      <c r="A367" s="587">
        <v>754</v>
      </c>
      <c r="B367" s="585" t="s">
        <v>971</v>
      </c>
      <c r="C367" s="585" t="s">
        <v>885</v>
      </c>
      <c r="D367" s="589">
        <v>16</v>
      </c>
    </row>
    <row r="368" spans="1:4" x14ac:dyDescent="0.25">
      <c r="A368" s="587">
        <v>3771</v>
      </c>
      <c r="B368" s="585" t="s">
        <v>972</v>
      </c>
      <c r="C368" s="585" t="s">
        <v>885</v>
      </c>
      <c r="D368" s="589">
        <v>16</v>
      </c>
    </row>
    <row r="369" spans="1:4" x14ac:dyDescent="0.25">
      <c r="A369" s="587">
        <v>356</v>
      </c>
      <c r="B369" s="585" t="s">
        <v>973</v>
      </c>
      <c r="C369" s="585" t="s">
        <v>885</v>
      </c>
      <c r="D369" s="589">
        <v>16</v>
      </c>
    </row>
    <row r="370" spans="1:4" x14ac:dyDescent="0.25">
      <c r="A370" s="587">
        <v>3778</v>
      </c>
      <c r="B370" s="585" t="s">
        <v>974</v>
      </c>
      <c r="C370" s="585" t="s">
        <v>885</v>
      </c>
      <c r="D370" s="589">
        <v>16</v>
      </c>
    </row>
    <row r="371" spans="1:4" x14ac:dyDescent="0.25">
      <c r="A371" s="587">
        <v>758</v>
      </c>
      <c r="B371" s="585" t="s">
        <v>975</v>
      </c>
      <c r="C371" s="585" t="s">
        <v>885</v>
      </c>
      <c r="D371" s="589">
        <v>16</v>
      </c>
    </row>
    <row r="372" spans="1:4" x14ac:dyDescent="0.25">
      <c r="A372" s="587">
        <v>3830</v>
      </c>
      <c r="B372" s="585" t="s">
        <v>976</v>
      </c>
      <c r="C372" s="585" t="s">
        <v>885</v>
      </c>
      <c r="D372" s="589">
        <v>16</v>
      </c>
    </row>
    <row r="373" spans="1:4" x14ac:dyDescent="0.25">
      <c r="A373" s="587">
        <v>355</v>
      </c>
      <c r="B373" s="585" t="s">
        <v>977</v>
      </c>
      <c r="C373" s="585" t="s">
        <v>885</v>
      </c>
      <c r="D373" s="589">
        <v>16</v>
      </c>
    </row>
    <row r="374" spans="1:4" x14ac:dyDescent="0.25">
      <c r="A374" s="587">
        <v>3777</v>
      </c>
      <c r="B374" s="585" t="s">
        <v>978</v>
      </c>
      <c r="C374" s="585" t="s">
        <v>885</v>
      </c>
      <c r="D374" s="589">
        <v>16</v>
      </c>
    </row>
    <row r="375" spans="1:4" x14ac:dyDescent="0.25">
      <c r="A375" s="587">
        <v>3779</v>
      </c>
      <c r="B375" s="585" t="s">
        <v>979</v>
      </c>
      <c r="C375" s="585" t="s">
        <v>980</v>
      </c>
      <c r="D375" s="589">
        <v>16</v>
      </c>
    </row>
    <row r="376" spans="1:4" x14ac:dyDescent="0.25">
      <c r="A376" s="587">
        <v>3859</v>
      </c>
      <c r="B376" s="585" t="s">
        <v>981</v>
      </c>
      <c r="C376" s="585" t="s">
        <v>980</v>
      </c>
      <c r="D376" s="589">
        <v>16</v>
      </c>
    </row>
    <row r="377" spans="1:4" x14ac:dyDescent="0.25">
      <c r="A377" s="587">
        <v>3858</v>
      </c>
      <c r="B377" s="585" t="s">
        <v>982</v>
      </c>
      <c r="C377" s="585" t="s">
        <v>980</v>
      </c>
      <c r="D377" s="589">
        <v>16</v>
      </c>
    </row>
    <row r="378" spans="1:4" x14ac:dyDescent="0.25">
      <c r="A378" s="587">
        <v>3857</v>
      </c>
      <c r="B378" s="585" t="s">
        <v>198</v>
      </c>
      <c r="C378" s="585" t="s">
        <v>980</v>
      </c>
      <c r="D378" s="589">
        <v>16</v>
      </c>
    </row>
    <row r="379" spans="1:4" x14ac:dyDescent="0.25">
      <c r="A379" s="587">
        <v>3774</v>
      </c>
      <c r="B379" s="585" t="s">
        <v>983</v>
      </c>
      <c r="C379" s="585" t="s">
        <v>980</v>
      </c>
      <c r="D379" s="589">
        <v>16</v>
      </c>
    </row>
    <row r="380" spans="1:4" x14ac:dyDescent="0.25">
      <c r="A380" s="587">
        <v>950</v>
      </c>
      <c r="B380" s="585" t="s">
        <v>984</v>
      </c>
      <c r="C380" s="585" t="s">
        <v>980</v>
      </c>
      <c r="D380" s="589">
        <v>16</v>
      </c>
    </row>
    <row r="381" spans="1:4" x14ac:dyDescent="0.25">
      <c r="A381" s="587">
        <v>3064</v>
      </c>
      <c r="B381" s="585" t="s">
        <v>984</v>
      </c>
      <c r="C381" s="585" t="s">
        <v>980</v>
      </c>
      <c r="D381" s="589">
        <v>16</v>
      </c>
    </row>
    <row r="382" spans="1:4" x14ac:dyDescent="0.25">
      <c r="A382" s="587">
        <v>632</v>
      </c>
      <c r="B382" s="585" t="s">
        <v>6</v>
      </c>
      <c r="C382" s="585" t="s">
        <v>980</v>
      </c>
      <c r="D382" s="589">
        <v>16</v>
      </c>
    </row>
    <row r="383" spans="1:4" x14ac:dyDescent="0.25">
      <c r="A383" s="587">
        <v>3772</v>
      </c>
      <c r="B383" s="585" t="s">
        <v>985</v>
      </c>
      <c r="C383" s="585" t="s">
        <v>980</v>
      </c>
      <c r="D383" s="589">
        <v>16</v>
      </c>
    </row>
    <row r="384" spans="1:4" x14ac:dyDescent="0.25">
      <c r="A384" s="587">
        <v>407</v>
      </c>
      <c r="B384" s="585" t="s">
        <v>986</v>
      </c>
      <c r="C384" s="585" t="s">
        <v>980</v>
      </c>
      <c r="D384" s="589">
        <v>16</v>
      </c>
    </row>
    <row r="385" spans="1:4" x14ac:dyDescent="0.25">
      <c r="A385" s="587">
        <v>453</v>
      </c>
      <c r="B385" s="585" t="s">
        <v>987</v>
      </c>
      <c r="C385" s="585" t="s">
        <v>980</v>
      </c>
      <c r="D385" s="589">
        <v>17</v>
      </c>
    </row>
    <row r="386" spans="1:4" x14ac:dyDescent="0.25">
      <c r="A386" s="587">
        <v>452</v>
      </c>
      <c r="B386" s="585" t="s">
        <v>988</v>
      </c>
      <c r="C386" s="585" t="s">
        <v>980</v>
      </c>
      <c r="D386" s="589">
        <v>17</v>
      </c>
    </row>
    <row r="387" spans="1:4" x14ac:dyDescent="0.25">
      <c r="A387" s="587">
        <v>451</v>
      </c>
      <c r="B387" s="585" t="s">
        <v>989</v>
      </c>
      <c r="C387" s="585" t="s">
        <v>980</v>
      </c>
      <c r="D387" s="589">
        <v>17</v>
      </c>
    </row>
    <row r="388" spans="1:4" x14ac:dyDescent="0.25">
      <c r="A388" s="587">
        <v>779</v>
      </c>
      <c r="B388" s="585" t="s">
        <v>990</v>
      </c>
      <c r="C388" s="585" t="s">
        <v>980</v>
      </c>
      <c r="D388" s="589">
        <v>17</v>
      </c>
    </row>
    <row r="389" spans="1:4" x14ac:dyDescent="0.25">
      <c r="A389" s="587">
        <v>3860</v>
      </c>
      <c r="B389" s="585" t="s">
        <v>991</v>
      </c>
      <c r="C389" s="585" t="s">
        <v>980</v>
      </c>
      <c r="D389" s="589">
        <v>17</v>
      </c>
    </row>
    <row r="390" spans="1:4" x14ac:dyDescent="0.25">
      <c r="A390" s="587">
        <v>3861</v>
      </c>
      <c r="B390" s="585" t="s">
        <v>992</v>
      </c>
      <c r="C390" s="585" t="s">
        <v>980</v>
      </c>
      <c r="D390" s="589">
        <v>17</v>
      </c>
    </row>
    <row r="391" spans="1:4" x14ac:dyDescent="0.25">
      <c r="A391" s="587">
        <v>712</v>
      </c>
      <c r="B391" s="585" t="s">
        <v>299</v>
      </c>
      <c r="C391" s="585" t="s">
        <v>885</v>
      </c>
      <c r="D391" s="589">
        <v>17</v>
      </c>
    </row>
    <row r="392" spans="1:4" x14ac:dyDescent="0.25">
      <c r="A392" s="587">
        <v>739</v>
      </c>
      <c r="B392" s="585" t="s">
        <v>993</v>
      </c>
      <c r="C392" s="585" t="s">
        <v>885</v>
      </c>
      <c r="D392" s="589">
        <v>17</v>
      </c>
    </row>
    <row r="393" spans="1:4" x14ac:dyDescent="0.25">
      <c r="A393" s="587">
        <v>738</v>
      </c>
      <c r="B393" s="585" t="s">
        <v>994</v>
      </c>
      <c r="C393" s="585" t="s">
        <v>885</v>
      </c>
      <c r="D393" s="589">
        <v>17</v>
      </c>
    </row>
    <row r="394" spans="1:4" x14ac:dyDescent="0.25">
      <c r="A394" s="587">
        <v>435</v>
      </c>
      <c r="B394" s="585" t="s">
        <v>995</v>
      </c>
      <c r="C394" s="585" t="s">
        <v>885</v>
      </c>
      <c r="D394" s="589">
        <v>17</v>
      </c>
    </row>
    <row r="395" spans="1:4" x14ac:dyDescent="0.25">
      <c r="A395" s="587">
        <v>436</v>
      </c>
      <c r="B395" s="585" t="s">
        <v>996</v>
      </c>
      <c r="C395" s="585" t="s">
        <v>885</v>
      </c>
      <c r="D395" s="589">
        <v>17</v>
      </c>
    </row>
    <row r="396" spans="1:4" x14ac:dyDescent="0.25">
      <c r="A396" s="587">
        <v>437</v>
      </c>
      <c r="B396" s="585" t="s">
        <v>997</v>
      </c>
      <c r="C396" s="585" t="s">
        <v>885</v>
      </c>
      <c r="D396" s="589">
        <v>17</v>
      </c>
    </row>
    <row r="397" spans="1:4" x14ac:dyDescent="0.25">
      <c r="A397" s="587">
        <v>434</v>
      </c>
      <c r="B397" s="585" t="s">
        <v>998</v>
      </c>
      <c r="C397" s="585" t="s">
        <v>885</v>
      </c>
      <c r="D397" s="589">
        <v>17</v>
      </c>
    </row>
    <row r="398" spans="1:4" x14ac:dyDescent="0.25">
      <c r="A398" s="587">
        <v>433</v>
      </c>
      <c r="B398" s="585" t="s">
        <v>999</v>
      </c>
      <c r="C398" s="585" t="s">
        <v>885</v>
      </c>
      <c r="D398" s="589">
        <v>17</v>
      </c>
    </row>
    <row r="399" spans="1:4" x14ac:dyDescent="0.25">
      <c r="A399" s="587">
        <v>801</v>
      </c>
      <c r="B399" s="585" t="s">
        <v>1000</v>
      </c>
      <c r="C399" s="585" t="s">
        <v>885</v>
      </c>
      <c r="D399" s="589">
        <v>17</v>
      </c>
    </row>
    <row r="400" spans="1:4" x14ac:dyDescent="0.25">
      <c r="A400" s="587">
        <v>3371</v>
      </c>
      <c r="B400" s="585" t="s">
        <v>1001</v>
      </c>
      <c r="C400" s="585" t="s">
        <v>885</v>
      </c>
      <c r="D400" s="589">
        <v>17</v>
      </c>
    </row>
    <row r="401" spans="1:4" x14ac:dyDescent="0.25">
      <c r="A401" s="587">
        <v>938</v>
      </c>
      <c r="B401" s="585" t="s">
        <v>1002</v>
      </c>
      <c r="C401" s="585" t="s">
        <v>885</v>
      </c>
      <c r="D401" s="589">
        <v>17</v>
      </c>
    </row>
    <row r="402" spans="1:4" x14ac:dyDescent="0.25">
      <c r="A402" s="587">
        <v>898</v>
      </c>
      <c r="B402" s="585" t="s">
        <v>1003</v>
      </c>
      <c r="C402" s="585" t="s">
        <v>885</v>
      </c>
      <c r="D402" s="589">
        <v>17</v>
      </c>
    </row>
    <row r="403" spans="1:4" x14ac:dyDescent="0.25">
      <c r="A403" s="587">
        <v>543</v>
      </c>
      <c r="B403" s="585" t="s">
        <v>1004</v>
      </c>
      <c r="C403" s="585" t="s">
        <v>885</v>
      </c>
      <c r="D403" s="589">
        <v>17</v>
      </c>
    </row>
    <row r="404" spans="1:4" x14ac:dyDescent="0.25">
      <c r="A404" s="587">
        <v>3864</v>
      </c>
      <c r="B404" s="585" t="s">
        <v>1005</v>
      </c>
      <c r="C404" s="585" t="s">
        <v>885</v>
      </c>
      <c r="D404" s="589">
        <v>17</v>
      </c>
    </row>
    <row r="405" spans="1:4" x14ac:dyDescent="0.25">
      <c r="A405" s="587">
        <v>3031</v>
      </c>
      <c r="B405" s="585" t="s">
        <v>1006</v>
      </c>
      <c r="C405" s="585" t="s">
        <v>885</v>
      </c>
      <c r="D405" s="589">
        <v>17</v>
      </c>
    </row>
    <row r="406" spans="1:4" x14ac:dyDescent="0.25">
      <c r="A406" s="587">
        <v>3862</v>
      </c>
      <c r="B406" s="585" t="s">
        <v>1007</v>
      </c>
      <c r="C406" s="585" t="s">
        <v>885</v>
      </c>
      <c r="D406" s="589">
        <v>17</v>
      </c>
    </row>
    <row r="407" spans="1:4" x14ac:dyDescent="0.25">
      <c r="A407" s="587">
        <v>3863</v>
      </c>
      <c r="B407" s="585" t="s">
        <v>1008</v>
      </c>
      <c r="C407" s="585" t="s">
        <v>885</v>
      </c>
      <c r="D407" s="589">
        <v>17</v>
      </c>
    </row>
    <row r="408" spans="1:4" x14ac:dyDescent="0.25">
      <c r="A408" s="587" t="s">
        <v>1009</v>
      </c>
      <c r="B408" s="585" t="s">
        <v>1010</v>
      </c>
      <c r="C408" s="585" t="s">
        <v>431</v>
      </c>
      <c r="D408" s="589">
        <v>18</v>
      </c>
    </row>
    <row r="409" spans="1:4" x14ac:dyDescent="0.25">
      <c r="A409" s="587" t="s">
        <v>431</v>
      </c>
      <c r="B409" s="585" t="s">
        <v>1011</v>
      </c>
      <c r="C409" s="585" t="s">
        <v>431</v>
      </c>
      <c r="D409" s="589">
        <v>18</v>
      </c>
    </row>
    <row r="410" spans="1:4" x14ac:dyDescent="0.25">
      <c r="A410" s="587">
        <v>822</v>
      </c>
      <c r="B410" s="585" t="s">
        <v>1012</v>
      </c>
      <c r="C410" s="585" t="s">
        <v>431</v>
      </c>
      <c r="D410" s="589">
        <v>18</v>
      </c>
    </row>
    <row r="411" spans="1:4" x14ac:dyDescent="0.25">
      <c r="A411" s="587" t="s">
        <v>1013</v>
      </c>
      <c r="B411" s="585" t="s">
        <v>1014</v>
      </c>
      <c r="C411" s="585" t="s">
        <v>431</v>
      </c>
      <c r="D411" s="589">
        <v>18</v>
      </c>
    </row>
    <row r="412" spans="1:4" x14ac:dyDescent="0.25">
      <c r="A412" s="587">
        <v>3865</v>
      </c>
      <c r="B412" s="585" t="s">
        <v>1015</v>
      </c>
      <c r="C412" s="585" t="s">
        <v>431</v>
      </c>
      <c r="D412" s="589">
        <v>18</v>
      </c>
    </row>
    <row r="413" spans="1:4" x14ac:dyDescent="0.25">
      <c r="A413" s="587">
        <v>644</v>
      </c>
      <c r="B413" s="585" t="s">
        <v>1016</v>
      </c>
      <c r="C413" s="585" t="s">
        <v>431</v>
      </c>
      <c r="D413" s="589">
        <v>18</v>
      </c>
    </row>
    <row r="414" spans="1:4" x14ac:dyDescent="0.25">
      <c r="A414" s="587">
        <v>642</v>
      </c>
      <c r="B414" s="585" t="s">
        <v>1017</v>
      </c>
      <c r="C414" s="585" t="s">
        <v>431</v>
      </c>
      <c r="D414" s="589">
        <v>18</v>
      </c>
    </row>
    <row r="415" spans="1:4" x14ac:dyDescent="0.25">
      <c r="A415" s="587">
        <v>640</v>
      </c>
      <c r="B415" s="585" t="s">
        <v>1018</v>
      </c>
      <c r="C415" s="585" t="s">
        <v>431</v>
      </c>
      <c r="D415" s="589">
        <v>18</v>
      </c>
    </row>
    <row r="416" spans="1:4" x14ac:dyDescent="0.25">
      <c r="A416" s="587">
        <v>3021</v>
      </c>
      <c r="B416" s="585" t="s">
        <v>1019</v>
      </c>
      <c r="C416" s="585" t="s">
        <v>431</v>
      </c>
      <c r="D416" s="589">
        <v>18</v>
      </c>
    </row>
    <row r="417" spans="1:4" x14ac:dyDescent="0.25">
      <c r="A417" s="587">
        <v>3787</v>
      </c>
      <c r="B417" s="585" t="s">
        <v>1020</v>
      </c>
      <c r="C417" s="585" t="s">
        <v>431</v>
      </c>
      <c r="D417" s="589">
        <v>18</v>
      </c>
    </row>
    <row r="418" spans="1:4" x14ac:dyDescent="0.25">
      <c r="A418" s="587">
        <v>3024</v>
      </c>
      <c r="B418" s="585" t="s">
        <v>1021</v>
      </c>
      <c r="C418" s="585" t="s">
        <v>431</v>
      </c>
      <c r="D418" s="589">
        <v>18</v>
      </c>
    </row>
    <row r="419" spans="1:4" x14ac:dyDescent="0.25">
      <c r="A419" s="587">
        <v>3023</v>
      </c>
      <c r="B419" s="585" t="s">
        <v>1022</v>
      </c>
      <c r="C419" s="585" t="s">
        <v>431</v>
      </c>
      <c r="D419" s="589">
        <v>18</v>
      </c>
    </row>
    <row r="420" spans="1:4" x14ac:dyDescent="0.25">
      <c r="A420" s="587">
        <v>535</v>
      </c>
      <c r="B420" s="585" t="s">
        <v>1023</v>
      </c>
      <c r="C420" s="585" t="s">
        <v>431</v>
      </c>
      <c r="D420" s="589">
        <v>18</v>
      </c>
    </row>
    <row r="421" spans="1:4" x14ac:dyDescent="0.25">
      <c r="A421" s="587">
        <v>3022</v>
      </c>
      <c r="B421" s="585" t="s">
        <v>1024</v>
      </c>
      <c r="C421" s="585" t="s">
        <v>431</v>
      </c>
      <c r="D421" s="589">
        <v>18</v>
      </c>
    </row>
    <row r="422" spans="1:4" x14ac:dyDescent="0.25">
      <c r="A422" s="587"/>
      <c r="B422" s="585"/>
      <c r="C422" s="585"/>
      <c r="D422" s="589">
        <v>18</v>
      </c>
    </row>
    <row r="423" spans="1:4" x14ac:dyDescent="0.25">
      <c r="A423" s="587">
        <v>3033</v>
      </c>
      <c r="B423" s="585" t="s">
        <v>1025</v>
      </c>
      <c r="C423" s="585" t="s">
        <v>1026</v>
      </c>
      <c r="D423" s="589">
        <v>18</v>
      </c>
    </row>
    <row r="424" spans="1:4" x14ac:dyDescent="0.25">
      <c r="A424" s="587">
        <v>3782</v>
      </c>
      <c r="B424" s="585" t="s">
        <v>1027</v>
      </c>
      <c r="C424" s="585" t="s">
        <v>1026</v>
      </c>
      <c r="D424" s="589">
        <v>18</v>
      </c>
    </row>
    <row r="425" spans="1:4" x14ac:dyDescent="0.25">
      <c r="A425" s="587">
        <v>3781</v>
      </c>
      <c r="B425" s="585" t="s">
        <v>1028</v>
      </c>
      <c r="C425" s="585" t="s">
        <v>1026</v>
      </c>
      <c r="D425" s="589">
        <v>18</v>
      </c>
    </row>
    <row r="426" spans="1:4" x14ac:dyDescent="0.25">
      <c r="A426" s="587">
        <v>3790</v>
      </c>
      <c r="B426" s="585" t="s">
        <v>1029</v>
      </c>
      <c r="C426" s="585" t="s">
        <v>1026</v>
      </c>
      <c r="D426" s="589">
        <v>18</v>
      </c>
    </row>
    <row r="427" spans="1:4" x14ac:dyDescent="0.25">
      <c r="A427" s="587">
        <v>3032</v>
      </c>
      <c r="B427" s="585" t="s">
        <v>1030</v>
      </c>
      <c r="C427" s="585" t="s">
        <v>1026</v>
      </c>
      <c r="D427" s="589">
        <v>18</v>
      </c>
    </row>
    <row r="428" spans="1:4" x14ac:dyDescent="0.25">
      <c r="A428" s="587">
        <v>3866</v>
      </c>
      <c r="B428" s="585" t="s">
        <v>1031</v>
      </c>
      <c r="C428" s="585" t="s">
        <v>1026</v>
      </c>
      <c r="D428" s="589">
        <v>18</v>
      </c>
    </row>
    <row r="429" spans="1:4" x14ac:dyDescent="0.25">
      <c r="A429" s="587">
        <v>842</v>
      </c>
      <c r="B429" s="585" t="s">
        <v>1032</v>
      </c>
      <c r="C429" s="585" t="s">
        <v>1026</v>
      </c>
      <c r="D429" s="589">
        <v>18</v>
      </c>
    </row>
    <row r="430" spans="1:4" x14ac:dyDescent="0.25">
      <c r="A430" s="587">
        <v>841</v>
      </c>
      <c r="B430" s="585" t="s">
        <v>1033</v>
      </c>
      <c r="C430" s="585" t="s">
        <v>1026</v>
      </c>
      <c r="D430" s="589">
        <v>18</v>
      </c>
    </row>
    <row r="431" spans="1:4" x14ac:dyDescent="0.25">
      <c r="A431" s="587">
        <v>838</v>
      </c>
      <c r="B431" s="585" t="s">
        <v>1034</v>
      </c>
      <c r="C431" s="585" t="s">
        <v>1026</v>
      </c>
      <c r="D431" s="589">
        <v>18</v>
      </c>
    </row>
    <row r="432" spans="1:4" x14ac:dyDescent="0.25">
      <c r="A432" s="587">
        <v>839</v>
      </c>
      <c r="B432" s="585" t="s">
        <v>1035</v>
      </c>
      <c r="C432" s="585" t="s">
        <v>1026</v>
      </c>
      <c r="D432" s="589">
        <v>18</v>
      </c>
    </row>
    <row r="433" spans="1:4" x14ac:dyDescent="0.25">
      <c r="A433" s="587">
        <v>840</v>
      </c>
      <c r="B433" s="585" t="s">
        <v>1036</v>
      </c>
      <c r="C433" s="585" t="s">
        <v>1026</v>
      </c>
      <c r="D433" s="589">
        <v>18</v>
      </c>
    </row>
    <row r="434" spans="1:4" x14ac:dyDescent="0.25">
      <c r="A434" s="587">
        <v>3072</v>
      </c>
      <c r="B434" s="585" t="s">
        <v>1037</v>
      </c>
      <c r="C434" s="585" t="s">
        <v>1038</v>
      </c>
      <c r="D434" s="589">
        <v>19</v>
      </c>
    </row>
    <row r="435" spans="1:4" x14ac:dyDescent="0.25">
      <c r="A435" s="587">
        <v>648</v>
      </c>
      <c r="B435" s="585" t="s">
        <v>1039</v>
      </c>
      <c r="C435" s="585" t="s">
        <v>1038</v>
      </c>
      <c r="D435" s="589">
        <v>19</v>
      </c>
    </row>
    <row r="436" spans="1:4" x14ac:dyDescent="0.25">
      <c r="A436" s="587">
        <v>647</v>
      </c>
      <c r="B436" s="585" t="s">
        <v>1040</v>
      </c>
      <c r="C436" s="585" t="s">
        <v>1038</v>
      </c>
      <c r="D436" s="589">
        <v>19</v>
      </c>
    </row>
    <row r="437" spans="1:4" x14ac:dyDescent="0.25">
      <c r="A437" s="587">
        <v>844</v>
      </c>
      <c r="B437" s="585" t="s">
        <v>1041</v>
      </c>
      <c r="C437" s="585" t="s">
        <v>1038</v>
      </c>
      <c r="D437" s="589">
        <v>19</v>
      </c>
    </row>
    <row r="438" spans="1:4" x14ac:dyDescent="0.25">
      <c r="A438" s="587">
        <v>645</v>
      </c>
      <c r="B438" s="585" t="s">
        <v>1042</v>
      </c>
      <c r="C438" s="585" t="s">
        <v>1038</v>
      </c>
      <c r="D438" s="589">
        <v>19</v>
      </c>
    </row>
    <row r="439" spans="1:4" x14ac:dyDescent="0.25">
      <c r="A439" s="587">
        <v>646</v>
      </c>
      <c r="B439" s="585" t="s">
        <v>1043</v>
      </c>
      <c r="C439" s="585" t="s">
        <v>1038</v>
      </c>
      <c r="D439" s="589">
        <v>19</v>
      </c>
    </row>
    <row r="440" spans="1:4" x14ac:dyDescent="0.25">
      <c r="A440" s="587">
        <v>762</v>
      </c>
      <c r="B440" s="585" t="s">
        <v>372</v>
      </c>
      <c r="C440" s="585" t="s">
        <v>1038</v>
      </c>
      <c r="D440" s="589">
        <v>19</v>
      </c>
    </row>
    <row r="441" spans="1:4" x14ac:dyDescent="0.25">
      <c r="A441" s="587">
        <v>415</v>
      </c>
      <c r="B441" s="585" t="s">
        <v>1044</v>
      </c>
      <c r="C441" s="585" t="s">
        <v>1038</v>
      </c>
      <c r="D441" s="589">
        <v>19</v>
      </c>
    </row>
    <row r="442" spans="1:4" x14ac:dyDescent="0.25">
      <c r="A442" s="587">
        <v>414</v>
      </c>
      <c r="B442" s="585" t="s">
        <v>1045</v>
      </c>
      <c r="C442" s="585" t="s">
        <v>1038</v>
      </c>
      <c r="D442" s="589">
        <v>19</v>
      </c>
    </row>
    <row r="443" spans="1:4" x14ac:dyDescent="0.25">
      <c r="A443" s="587">
        <v>318</v>
      </c>
      <c r="B443" s="585" t="s">
        <v>1046</v>
      </c>
      <c r="C443" s="585" t="s">
        <v>1038</v>
      </c>
      <c r="D443" s="589">
        <v>19</v>
      </c>
    </row>
    <row r="444" spans="1:4" x14ac:dyDescent="0.25">
      <c r="A444" s="587">
        <v>168</v>
      </c>
      <c r="B444" s="585" t="s">
        <v>1047</v>
      </c>
      <c r="C444" s="585" t="s">
        <v>1038</v>
      </c>
      <c r="D444" s="589">
        <v>19</v>
      </c>
    </row>
    <row r="445" spans="1:4" x14ac:dyDescent="0.25">
      <c r="A445" s="587">
        <v>169</v>
      </c>
      <c r="B445" s="585" t="s">
        <v>1048</v>
      </c>
      <c r="C445" s="585" t="s">
        <v>1038</v>
      </c>
      <c r="D445" s="589">
        <v>19</v>
      </c>
    </row>
    <row r="446" spans="1:4" x14ac:dyDescent="0.25">
      <c r="A446" s="587">
        <v>317</v>
      </c>
      <c r="B446" s="585" t="s">
        <v>1049</v>
      </c>
      <c r="C446" s="585" t="s">
        <v>1038</v>
      </c>
      <c r="D446" s="589">
        <v>19</v>
      </c>
    </row>
    <row r="447" spans="1:4" x14ac:dyDescent="0.25">
      <c r="A447" s="587">
        <v>310</v>
      </c>
      <c r="B447" s="585" t="s">
        <v>407</v>
      </c>
      <c r="C447" s="585" t="s">
        <v>1038</v>
      </c>
      <c r="D447" s="589">
        <v>19</v>
      </c>
    </row>
    <row r="448" spans="1:4" x14ac:dyDescent="0.25">
      <c r="A448" s="587">
        <v>3799</v>
      </c>
      <c r="B448" s="585" t="s">
        <v>1050</v>
      </c>
      <c r="C448" s="585" t="s">
        <v>1038</v>
      </c>
      <c r="D448" s="589">
        <v>19</v>
      </c>
    </row>
    <row r="449" spans="1:4" x14ac:dyDescent="0.25">
      <c r="A449" s="587">
        <v>413</v>
      </c>
      <c r="B449" s="585" t="s">
        <v>1051</v>
      </c>
      <c r="C449" s="585" t="s">
        <v>1038</v>
      </c>
      <c r="D449" s="589">
        <v>19</v>
      </c>
    </row>
    <row r="450" spans="1:4" x14ac:dyDescent="0.25">
      <c r="A450" s="587">
        <v>48</v>
      </c>
      <c r="B450" s="585" t="s">
        <v>1052</v>
      </c>
      <c r="C450" s="585" t="s">
        <v>1053</v>
      </c>
      <c r="D450" s="589">
        <v>20</v>
      </c>
    </row>
    <row r="451" spans="1:4" x14ac:dyDescent="0.25">
      <c r="A451" s="587">
        <v>107</v>
      </c>
      <c r="B451" s="585" t="s">
        <v>1054</v>
      </c>
      <c r="C451" s="585" t="s">
        <v>1053</v>
      </c>
      <c r="D451" s="589">
        <v>20</v>
      </c>
    </row>
    <row r="452" spans="1:4" x14ac:dyDescent="0.25">
      <c r="A452" s="587">
        <v>57</v>
      </c>
      <c r="B452" s="585" t="s">
        <v>1055</v>
      </c>
      <c r="C452" s="585" t="s">
        <v>1053</v>
      </c>
      <c r="D452" s="589">
        <v>20</v>
      </c>
    </row>
    <row r="453" spans="1:4" x14ac:dyDescent="0.25">
      <c r="A453" s="587">
        <v>52</v>
      </c>
      <c r="B453" s="585" t="s">
        <v>1056</v>
      </c>
      <c r="C453" s="585" t="s">
        <v>1053</v>
      </c>
      <c r="D453" s="589">
        <v>20</v>
      </c>
    </row>
    <row r="454" spans="1:4" x14ac:dyDescent="0.25">
      <c r="A454" s="587">
        <v>99</v>
      </c>
      <c r="B454" s="585" t="s">
        <v>1057</v>
      </c>
      <c r="C454" s="585" t="s">
        <v>1053</v>
      </c>
      <c r="D454" s="589">
        <v>20</v>
      </c>
    </row>
    <row r="455" spans="1:4" x14ac:dyDescent="0.25">
      <c r="A455" s="587">
        <v>115</v>
      </c>
      <c r="B455" s="585" t="s">
        <v>1058</v>
      </c>
      <c r="C455" s="585" t="s">
        <v>1053</v>
      </c>
      <c r="D455" s="589">
        <v>20</v>
      </c>
    </row>
    <row r="456" spans="1:4" x14ac:dyDescent="0.25">
      <c r="A456" s="587">
        <v>121</v>
      </c>
      <c r="B456" s="585" t="s">
        <v>1059</v>
      </c>
      <c r="C456" s="585" t="s">
        <v>1053</v>
      </c>
      <c r="D456" s="589">
        <v>20</v>
      </c>
    </row>
    <row r="457" spans="1:4" x14ac:dyDescent="0.25">
      <c r="A457" s="587">
        <v>103</v>
      </c>
      <c r="B457" s="585" t="s">
        <v>1060</v>
      </c>
      <c r="C457" s="585" t="s">
        <v>1053</v>
      </c>
      <c r="D457" s="589">
        <v>20</v>
      </c>
    </row>
    <row r="458" spans="1:4" x14ac:dyDescent="0.25">
      <c r="A458" s="587">
        <v>125</v>
      </c>
      <c r="B458" s="585" t="s">
        <v>1061</v>
      </c>
      <c r="C458" s="585" t="s">
        <v>1053</v>
      </c>
      <c r="D458" s="589">
        <v>20</v>
      </c>
    </row>
    <row r="459" spans="1:4" x14ac:dyDescent="0.25">
      <c r="A459" s="587">
        <v>90</v>
      </c>
      <c r="B459" s="585" t="s">
        <v>1062</v>
      </c>
      <c r="C459" s="585" t="s">
        <v>1053</v>
      </c>
      <c r="D459" s="589">
        <v>20</v>
      </c>
    </row>
    <row r="460" spans="1:4" x14ac:dyDescent="0.25">
      <c r="A460" s="587">
        <v>94</v>
      </c>
      <c r="B460" s="585" t="s">
        <v>332</v>
      </c>
      <c r="C460" s="585" t="s">
        <v>1053</v>
      </c>
      <c r="D460" s="589">
        <v>20</v>
      </c>
    </row>
    <row r="461" spans="1:4" x14ac:dyDescent="0.25">
      <c r="A461" s="587">
        <v>92</v>
      </c>
      <c r="B461" s="585" t="s">
        <v>1063</v>
      </c>
      <c r="C461" s="585" t="s">
        <v>1053</v>
      </c>
      <c r="D461" s="589">
        <v>20</v>
      </c>
    </row>
    <row r="462" spans="1:4" x14ac:dyDescent="0.25">
      <c r="A462" s="587">
        <v>51</v>
      </c>
      <c r="B462" s="585" t="s">
        <v>1064</v>
      </c>
      <c r="C462" s="585" t="s">
        <v>1053</v>
      </c>
      <c r="D462" s="589">
        <v>20</v>
      </c>
    </row>
    <row r="463" spans="1:4" x14ac:dyDescent="0.25">
      <c r="A463" s="587">
        <v>106</v>
      </c>
      <c r="B463" s="585" t="s">
        <v>1065</v>
      </c>
      <c r="C463" s="585" t="s">
        <v>1053</v>
      </c>
      <c r="D463" s="589">
        <v>20</v>
      </c>
    </row>
    <row r="464" spans="1:4" x14ac:dyDescent="0.25">
      <c r="A464" s="587">
        <v>111</v>
      </c>
      <c r="B464" s="585" t="s">
        <v>1066</v>
      </c>
      <c r="C464" s="585" t="s">
        <v>1053</v>
      </c>
      <c r="D464" s="589">
        <v>20</v>
      </c>
    </row>
    <row r="465" spans="1:4" x14ac:dyDescent="0.25">
      <c r="A465" s="587">
        <v>53</v>
      </c>
      <c r="B465" s="585" t="s">
        <v>1067</v>
      </c>
      <c r="C465" s="585" t="s">
        <v>1053</v>
      </c>
      <c r="D465" s="589">
        <v>20</v>
      </c>
    </row>
    <row r="466" spans="1:4" x14ac:dyDescent="0.25">
      <c r="A466" s="587">
        <v>69</v>
      </c>
      <c r="B466" s="585" t="s">
        <v>960</v>
      </c>
      <c r="C466" s="585" t="s">
        <v>1053</v>
      </c>
      <c r="D466" s="589">
        <v>20</v>
      </c>
    </row>
    <row r="467" spans="1:4" x14ac:dyDescent="0.25">
      <c r="A467" s="594">
        <v>105</v>
      </c>
      <c r="B467" s="595" t="s">
        <v>1068</v>
      </c>
      <c r="C467" s="595" t="s">
        <v>1053</v>
      </c>
      <c r="D467" s="596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DMC</vt:lpstr>
      <vt:lpstr>Feuil2</vt:lpstr>
      <vt:lpstr>Feuil1</vt:lpstr>
      <vt:lpstr>Feuil3</vt:lpstr>
      <vt:lpstr>Feuil4</vt:lpstr>
      <vt:lpstr>DMC!Zone_d_impression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LouReeD</cp:lastModifiedBy>
  <dcterms:created xsi:type="dcterms:W3CDTF">2022-01-18T16:11:19Z</dcterms:created>
  <dcterms:modified xsi:type="dcterms:W3CDTF">2022-01-26T21:28:53Z</dcterms:modified>
</cp:coreProperties>
</file>