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99A2031A-1DB7-4C06-94EE-166BE363A6C5}" xr6:coauthVersionLast="45" xr6:coauthVersionMax="45" xr10:uidLastSave="{00000000-0000-0000-0000-000000000000}"/>
  <bookViews>
    <workbookView xWindow="-120" yWindow="-120" windowWidth="24240" windowHeight="13290" activeTab="1" xr2:uid="{B28DD389-0C4A-40B8-9CE4-0DDB7985D26F}"/>
  </bookViews>
  <sheets>
    <sheet name="Sources" sheetId="3" r:id="rId1"/>
    <sheet name="Calendrier" sheetId="5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7" i="5" l="1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B9" i="5"/>
  <c r="B10" i="5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8" i="5"/>
  <c r="B7" i="5"/>
  <c r="I8" i="5" l="1"/>
  <c r="G1" i="5"/>
</calcChain>
</file>

<file path=xl/sharedStrings.xml><?xml version="1.0" encoding="utf-8"?>
<sst xmlns="http://schemas.openxmlformats.org/spreadsheetml/2006/main" count="28" uniqueCount="26">
  <si>
    <t>Année :</t>
  </si>
  <si>
    <t xml:space="preserve">Mois : </t>
  </si>
  <si>
    <t>Juillet</t>
  </si>
  <si>
    <t>Décembre</t>
  </si>
  <si>
    <t>Novembre</t>
  </si>
  <si>
    <t>Octobre</t>
  </si>
  <si>
    <t>Septembre</t>
  </si>
  <si>
    <t>Août</t>
  </si>
  <si>
    <t>Juin</t>
  </si>
  <si>
    <t>Mai</t>
  </si>
  <si>
    <t>Avril</t>
  </si>
  <si>
    <t>Mars</t>
  </si>
  <si>
    <t>Février</t>
  </si>
  <si>
    <t>Janvier</t>
  </si>
  <si>
    <t>Années</t>
  </si>
  <si>
    <t>Num</t>
  </si>
  <si>
    <t>Mois</t>
  </si>
  <si>
    <t>Stock</t>
  </si>
  <si>
    <t>Location</t>
  </si>
  <si>
    <t>Vente</t>
  </si>
  <si>
    <t>Interdépot</t>
  </si>
  <si>
    <t xml:space="preserve">Stock : </t>
  </si>
  <si>
    <t>Légumes</t>
  </si>
  <si>
    <t>Fruits</t>
  </si>
  <si>
    <t>Plantes</t>
  </si>
  <si>
    <t>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</si>
</sst>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6" formatCode="dddd\ dd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rgb="FFC00000"/>
      <name val="Times New Roman"/>
      <family val="1"/>
    </font>
    <font>
      <sz val="11"/>
      <color theme="1"/>
      <name val="Times New Roman"/>
      <family val="1"/>
    </font>
    <font>
      <sz val="16"/>
      <color theme="0"/>
      <name val="Times New Roman"/>
      <family val="1"/>
    </font>
    <font>
      <sz val="14"/>
      <color theme="1"/>
      <name val="Times New Roman"/>
      <family val="1"/>
    </font>
    <font>
      <b/>
      <sz val="11"/>
      <color rgb="FFC00000"/>
      <name val="Calibri"/>
      <family val="2"/>
      <scheme val="minor"/>
    </font>
    <font>
      <b/>
      <sz val="14"/>
      <color theme="1"/>
      <name val="Times New Roman"/>
      <family val="1"/>
    </font>
    <font>
      <b/>
      <sz val="8"/>
      <color theme="1"/>
      <name val="Times New Roman"/>
      <family val="1"/>
    </font>
  </fonts>
  <fills count="5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31"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 patternType="lightGray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rgb="FFC00000"/>
      </font>
      <numFmt numFmtId="0" formatCode="General"/>
      <fill>
        <patternFill patternType="solid">
          <fgColor auto="1"/>
          <bgColor theme="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 patternType="lightGray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rgb="FFC00000"/>
      </font>
      <numFmt numFmtId="0" formatCode="General"/>
      <fill>
        <patternFill patternType="solid">
          <fgColor auto="1"/>
          <bgColor theme="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 patternType="lightGray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rgb="FFC00000"/>
      </font>
      <numFmt numFmtId="0" formatCode="General"/>
      <fill>
        <patternFill patternType="solid">
          <fgColor auto="1"/>
          <bgColor theme="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 patternType="lightGray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rgb="FFC00000"/>
      </font>
      <numFmt numFmtId="0" formatCode="General"/>
      <fill>
        <patternFill patternType="solid">
          <fgColor auto="1"/>
          <bgColor theme="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 patternType="lightGray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rgb="FFC00000"/>
      </font>
      <numFmt numFmtId="0" formatCode="General"/>
      <fill>
        <patternFill patternType="solid">
          <fgColor auto="1"/>
          <bgColor theme="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 patternType="lightGray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lor rgb="FFC00000"/>
      </font>
      <numFmt numFmtId="0" formatCode="General"/>
      <fill>
        <patternFill patternType="solid">
          <fgColor auto="1"/>
          <bgColor theme="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80F11-F58D-4D49-8D99-81893D142D42}">
  <dimension ref="C1:H14"/>
  <sheetViews>
    <sheetView workbookViewId="0">
      <selection activeCell="H11" sqref="H11"/>
    </sheetView>
  </sheetViews>
  <sheetFormatPr baseColWidth="10" defaultColWidth="11.42578125" defaultRowHeight="15" x14ac:dyDescent="0.25"/>
  <cols>
    <col min="1" max="7" width="11.42578125" style="3"/>
    <col min="8" max="8" width="11.85546875" style="3" bestFit="1" customWidth="1"/>
    <col min="9" max="16384" width="11.42578125" style="3"/>
  </cols>
  <sheetData>
    <row r="1" spans="3:8" ht="15.75" thickBot="1" x14ac:dyDescent="0.3"/>
    <row r="2" spans="3:8" ht="15.75" thickBot="1" x14ac:dyDescent="0.3">
      <c r="C2" s="11" t="s">
        <v>16</v>
      </c>
      <c r="D2" s="11" t="s">
        <v>15</v>
      </c>
      <c r="F2" s="10" t="s">
        <v>14</v>
      </c>
      <c r="H2" s="9" t="s">
        <v>17</v>
      </c>
    </row>
    <row r="3" spans="3:8" x14ac:dyDescent="0.25">
      <c r="C3" s="5" t="s">
        <v>13</v>
      </c>
      <c r="D3" s="5">
        <v>1</v>
      </c>
      <c r="F3" s="8">
        <v>2018</v>
      </c>
      <c r="H3" s="7" t="s">
        <v>18</v>
      </c>
    </row>
    <row r="4" spans="3:8" x14ac:dyDescent="0.25">
      <c r="C4" s="5" t="s">
        <v>12</v>
      </c>
      <c r="D4" s="5">
        <v>2</v>
      </c>
      <c r="F4" s="6">
        <v>2019</v>
      </c>
      <c r="H4" s="6" t="s">
        <v>19</v>
      </c>
    </row>
    <row r="5" spans="3:8" ht="15.75" thickBot="1" x14ac:dyDescent="0.3">
      <c r="C5" s="5" t="s">
        <v>11</v>
      </c>
      <c r="D5" s="5">
        <v>3</v>
      </c>
      <c r="F5" s="6">
        <v>2020</v>
      </c>
      <c r="H5" s="4" t="s">
        <v>20</v>
      </c>
    </row>
    <row r="6" spans="3:8" x14ac:dyDescent="0.25">
      <c r="C6" s="5" t="s">
        <v>10</v>
      </c>
      <c r="D6" s="5">
        <v>4</v>
      </c>
      <c r="F6" s="6">
        <v>2021</v>
      </c>
    </row>
    <row r="7" spans="3:8" x14ac:dyDescent="0.25">
      <c r="C7" s="5" t="s">
        <v>9</v>
      </c>
      <c r="D7" s="5">
        <v>5</v>
      </c>
      <c r="F7" s="6">
        <v>2022</v>
      </c>
    </row>
    <row r="8" spans="3:8" x14ac:dyDescent="0.25">
      <c r="C8" s="5" t="s">
        <v>8</v>
      </c>
      <c r="D8" s="5">
        <v>6</v>
      </c>
      <c r="F8" s="6">
        <v>2023</v>
      </c>
    </row>
    <row r="9" spans="3:8" x14ac:dyDescent="0.25">
      <c r="C9" s="5" t="s">
        <v>2</v>
      </c>
      <c r="D9" s="5">
        <v>7</v>
      </c>
      <c r="F9" s="6">
        <v>2024</v>
      </c>
    </row>
    <row r="10" spans="3:8" x14ac:dyDescent="0.25">
      <c r="C10" s="5" t="s">
        <v>7</v>
      </c>
      <c r="D10" s="5">
        <v>8</v>
      </c>
      <c r="F10" s="6">
        <v>2025</v>
      </c>
    </row>
    <row r="11" spans="3:8" x14ac:dyDescent="0.25">
      <c r="C11" s="5" t="s">
        <v>6</v>
      </c>
      <c r="D11" s="5">
        <v>9</v>
      </c>
      <c r="F11" s="6">
        <v>2026</v>
      </c>
    </row>
    <row r="12" spans="3:8" x14ac:dyDescent="0.25">
      <c r="C12" s="5" t="s">
        <v>5</v>
      </c>
      <c r="D12" s="5">
        <v>10</v>
      </c>
      <c r="F12" s="6">
        <v>2027</v>
      </c>
    </row>
    <row r="13" spans="3:8" x14ac:dyDescent="0.25">
      <c r="C13" s="5" t="s">
        <v>4</v>
      </c>
      <c r="D13" s="5">
        <v>11</v>
      </c>
      <c r="F13" s="6">
        <v>2028</v>
      </c>
    </row>
    <row r="14" spans="3:8" ht="15.75" thickBot="1" x14ac:dyDescent="0.3">
      <c r="C14" s="5" t="s">
        <v>3</v>
      </c>
      <c r="D14" s="5">
        <v>12</v>
      </c>
      <c r="F14" s="4">
        <v>2029</v>
      </c>
    </row>
  </sheetData>
  <dataValidations count="1">
    <dataValidation type="list" allowBlank="1" showInputMessage="1" showErrorMessage="1" sqref="J2 J5:N9" xr:uid="{43D7A83E-06CF-4FDA-8FAF-4EF5E324506D}">
      <formula1>$H$3:$H$5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BCE3E-75C1-49D7-A7C4-ADE9ED9D246E}">
  <dimension ref="A1:U37"/>
  <sheetViews>
    <sheetView tabSelected="1" zoomScale="90" zoomScaleNormal="90" workbookViewId="0">
      <selection activeCell="K13" sqref="K13"/>
    </sheetView>
  </sheetViews>
  <sheetFormatPr baseColWidth="10" defaultColWidth="11.42578125" defaultRowHeight="15" x14ac:dyDescent="0.25"/>
  <cols>
    <col min="1" max="2" width="11.42578125" style="1" customWidth="1"/>
    <col min="3" max="3" width="12.7109375" style="13" bestFit="1" customWidth="1"/>
    <col min="4" max="5" width="11.85546875" style="1" bestFit="1" customWidth="1"/>
    <col min="6" max="7" width="13.85546875" style="1" bestFit="1" customWidth="1"/>
    <col min="8" max="8" width="4.140625" style="1" bestFit="1" customWidth="1"/>
    <col min="9" max="10" width="5.7109375" style="1" bestFit="1" customWidth="1"/>
    <col min="11" max="11" width="7.5703125" style="1" bestFit="1" customWidth="1"/>
    <col min="12" max="14" width="5.7109375" style="1" bestFit="1" customWidth="1"/>
    <col min="15" max="15" width="4.140625" style="1" bestFit="1" customWidth="1"/>
    <col min="16" max="18" width="5.7109375" style="1" bestFit="1" customWidth="1"/>
    <col min="19" max="19" width="8.140625" style="1" bestFit="1" customWidth="1"/>
    <col min="20" max="20" width="4.5703125" style="1" customWidth="1"/>
    <col min="21" max="16384" width="11.42578125" style="1"/>
  </cols>
  <sheetData>
    <row r="1" spans="1:21" ht="18.75" customHeight="1" x14ac:dyDescent="0.25">
      <c r="C1" s="15" t="s">
        <v>0</v>
      </c>
      <c r="D1" s="18">
        <v>2020</v>
      </c>
      <c r="F1" s="21"/>
      <c r="G1" s="23" t="str">
        <f>IF(AND(D1&lt;&gt;"",D2&lt;&gt;"",D3&lt;&gt;""),"Fruite de Saison en " &amp; D3&amp; " pour le mois de " &amp; D2,"")</f>
        <v>Fruite de Saison en Stock pour le mois de Janvier</v>
      </c>
      <c r="H1" s="23"/>
      <c r="I1" s="23"/>
      <c r="J1" s="23"/>
      <c r="K1" s="23"/>
      <c r="L1" s="23"/>
      <c r="M1" s="23"/>
      <c r="N1" s="23"/>
      <c r="O1" s="23"/>
      <c r="P1" s="23"/>
      <c r="Q1" s="23"/>
      <c r="R1" s="2"/>
      <c r="S1" s="2"/>
    </row>
    <row r="2" spans="1:21" ht="18.75" customHeight="1" x14ac:dyDescent="0.25">
      <c r="C2" s="16" t="s">
        <v>1</v>
      </c>
      <c r="D2" s="19" t="s">
        <v>13</v>
      </c>
      <c r="F2" s="2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"/>
      <c r="S2" s="2"/>
    </row>
    <row r="3" spans="1:21" ht="19.5" customHeight="1" thickBot="1" x14ac:dyDescent="0.3">
      <c r="C3" s="17" t="s">
        <v>21</v>
      </c>
      <c r="D3" s="20" t="s">
        <v>17</v>
      </c>
      <c r="F3" s="2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"/>
      <c r="S3" s="2"/>
    </row>
    <row r="4" spans="1:21" ht="19.5" customHeight="1" x14ac:dyDescent="0.25">
      <c r="F4" s="2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"/>
      <c r="S4" s="2"/>
    </row>
    <row r="6" spans="1:21" s="12" customFormat="1" ht="18.75" x14ac:dyDescent="0.25">
      <c r="B6" s="26" t="s">
        <v>25</v>
      </c>
      <c r="C6" s="14"/>
      <c r="D6" s="12" t="s">
        <v>22</v>
      </c>
      <c r="E6" s="12" t="s">
        <v>23</v>
      </c>
      <c r="F6" s="12" t="s">
        <v>24</v>
      </c>
    </row>
    <row r="7" spans="1:21" s="12" customFormat="1" ht="18.75" x14ac:dyDescent="0.25">
      <c r="A7" s="1"/>
      <c r="B7" s="25">
        <f>DATE(D1,MONTH(D2&amp;1),1)</f>
        <v>43831</v>
      </c>
      <c r="C7" s="24">
        <f>IF(WEEKDAY(B7,2)=6,"Total",B7)</f>
        <v>43831</v>
      </c>
      <c r="M7" s="22"/>
      <c r="N7" s="22"/>
      <c r="O7" s="22"/>
      <c r="P7" s="22"/>
      <c r="Q7" s="22"/>
      <c r="R7" s="22"/>
      <c r="S7" s="22"/>
      <c r="T7" s="22"/>
      <c r="U7" s="22"/>
    </row>
    <row r="8" spans="1:21" ht="18.75" x14ac:dyDescent="0.25">
      <c r="B8" s="25">
        <f>B7+1</f>
        <v>43832</v>
      </c>
      <c r="C8" s="24">
        <f t="shared" ref="C8:C37" si="0">IF(WEEKDAY(B8,2)=6,"Total",B8)</f>
        <v>43832</v>
      </c>
      <c r="I8" s="1">
        <f>WEEKDAY(C8,2)</f>
        <v>4</v>
      </c>
      <c r="J8" s="12"/>
      <c r="K8" s="12"/>
    </row>
    <row r="9" spans="1:21" ht="18.75" x14ac:dyDescent="0.25">
      <c r="B9" s="25">
        <f t="shared" ref="B9:B37" si="1">B8+1</f>
        <v>43833</v>
      </c>
      <c r="C9" s="24">
        <f t="shared" si="0"/>
        <v>43833</v>
      </c>
      <c r="J9" s="12"/>
      <c r="K9" s="12"/>
    </row>
    <row r="10" spans="1:21" ht="18.75" x14ac:dyDescent="0.25">
      <c r="B10" s="25">
        <f t="shared" si="1"/>
        <v>43834</v>
      </c>
      <c r="C10" s="24" t="str">
        <f t="shared" si="0"/>
        <v>Total</v>
      </c>
      <c r="J10" s="12"/>
      <c r="K10" s="12"/>
    </row>
    <row r="11" spans="1:21" ht="18.75" x14ac:dyDescent="0.25">
      <c r="B11" s="25">
        <f t="shared" si="1"/>
        <v>43835</v>
      </c>
      <c r="C11" s="24">
        <f t="shared" si="0"/>
        <v>43835</v>
      </c>
      <c r="J11" s="12"/>
      <c r="K11" s="12"/>
    </row>
    <row r="12" spans="1:21" ht="18.75" x14ac:dyDescent="0.25">
      <c r="B12" s="25">
        <f t="shared" si="1"/>
        <v>43836</v>
      </c>
      <c r="C12" s="24">
        <f t="shared" si="0"/>
        <v>43836</v>
      </c>
      <c r="J12" s="12"/>
    </row>
    <row r="13" spans="1:21" ht="18.75" x14ac:dyDescent="0.25">
      <c r="B13" s="25">
        <f t="shared" si="1"/>
        <v>43837</v>
      </c>
      <c r="C13" s="24">
        <f t="shared" si="0"/>
        <v>43837</v>
      </c>
      <c r="J13" s="12"/>
    </row>
    <row r="14" spans="1:21" ht="18.75" x14ac:dyDescent="0.25">
      <c r="B14" s="25">
        <f t="shared" si="1"/>
        <v>43838</v>
      </c>
      <c r="C14" s="24">
        <f t="shared" si="0"/>
        <v>43838</v>
      </c>
      <c r="J14" s="12"/>
    </row>
    <row r="15" spans="1:21" ht="18.75" x14ac:dyDescent="0.25">
      <c r="B15" s="25">
        <f t="shared" si="1"/>
        <v>43839</v>
      </c>
      <c r="C15" s="24">
        <f t="shared" si="0"/>
        <v>43839</v>
      </c>
      <c r="J15" s="12"/>
    </row>
    <row r="16" spans="1:21" ht="18.75" x14ac:dyDescent="0.25">
      <c r="B16" s="25">
        <f t="shared" si="1"/>
        <v>43840</v>
      </c>
      <c r="C16" s="24">
        <f t="shared" si="0"/>
        <v>43840</v>
      </c>
      <c r="J16" s="12"/>
    </row>
    <row r="17" spans="2:10" ht="18.75" x14ac:dyDescent="0.25">
      <c r="B17" s="25">
        <f t="shared" si="1"/>
        <v>43841</v>
      </c>
      <c r="C17" s="24" t="str">
        <f t="shared" si="0"/>
        <v>Total</v>
      </c>
      <c r="J17" s="12"/>
    </row>
    <row r="18" spans="2:10" ht="18.75" x14ac:dyDescent="0.25">
      <c r="B18" s="25">
        <f t="shared" si="1"/>
        <v>43842</v>
      </c>
      <c r="C18" s="24">
        <f t="shared" si="0"/>
        <v>43842</v>
      </c>
      <c r="J18" s="12"/>
    </row>
    <row r="19" spans="2:10" ht="18.75" x14ac:dyDescent="0.25">
      <c r="B19" s="25">
        <f t="shared" si="1"/>
        <v>43843</v>
      </c>
      <c r="C19" s="24">
        <f t="shared" si="0"/>
        <v>43843</v>
      </c>
      <c r="J19" s="12"/>
    </row>
    <row r="20" spans="2:10" ht="18.75" x14ac:dyDescent="0.25">
      <c r="B20" s="25">
        <f t="shared" si="1"/>
        <v>43844</v>
      </c>
      <c r="C20" s="24">
        <f t="shared" si="0"/>
        <v>43844</v>
      </c>
      <c r="J20" s="12"/>
    </row>
    <row r="21" spans="2:10" ht="18.75" x14ac:dyDescent="0.25">
      <c r="B21" s="25">
        <f t="shared" si="1"/>
        <v>43845</v>
      </c>
      <c r="C21" s="24">
        <f t="shared" si="0"/>
        <v>43845</v>
      </c>
      <c r="J21" s="12"/>
    </row>
    <row r="22" spans="2:10" ht="18.75" x14ac:dyDescent="0.25">
      <c r="B22" s="25">
        <f t="shared" si="1"/>
        <v>43846</v>
      </c>
      <c r="C22" s="24">
        <f t="shared" si="0"/>
        <v>43846</v>
      </c>
      <c r="J22" s="12"/>
    </row>
    <row r="23" spans="2:10" ht="18.75" x14ac:dyDescent="0.25">
      <c r="B23" s="25">
        <f t="shared" si="1"/>
        <v>43847</v>
      </c>
      <c r="C23" s="24">
        <f t="shared" si="0"/>
        <v>43847</v>
      </c>
      <c r="J23" s="12"/>
    </row>
    <row r="24" spans="2:10" ht="18.75" x14ac:dyDescent="0.25">
      <c r="B24" s="25">
        <f t="shared" si="1"/>
        <v>43848</v>
      </c>
      <c r="C24" s="24" t="str">
        <f t="shared" si="0"/>
        <v>Total</v>
      </c>
      <c r="J24" s="12"/>
    </row>
    <row r="25" spans="2:10" ht="18.75" x14ac:dyDescent="0.25">
      <c r="B25" s="25">
        <f t="shared" si="1"/>
        <v>43849</v>
      </c>
      <c r="C25" s="24">
        <f t="shared" si="0"/>
        <v>43849</v>
      </c>
      <c r="J25" s="12"/>
    </row>
    <row r="26" spans="2:10" ht="18.75" x14ac:dyDescent="0.25">
      <c r="B26" s="25">
        <f t="shared" si="1"/>
        <v>43850</v>
      </c>
      <c r="C26" s="24">
        <f t="shared" si="0"/>
        <v>43850</v>
      </c>
      <c r="J26" s="12"/>
    </row>
    <row r="27" spans="2:10" ht="18.75" x14ac:dyDescent="0.25">
      <c r="B27" s="25">
        <f t="shared" si="1"/>
        <v>43851</v>
      </c>
      <c r="C27" s="24">
        <f t="shared" si="0"/>
        <v>43851</v>
      </c>
      <c r="J27" s="12"/>
    </row>
    <row r="28" spans="2:10" ht="18.75" x14ac:dyDescent="0.25">
      <c r="B28" s="25">
        <f t="shared" si="1"/>
        <v>43852</v>
      </c>
      <c r="C28" s="24">
        <f t="shared" si="0"/>
        <v>43852</v>
      </c>
      <c r="J28" s="12"/>
    </row>
    <row r="29" spans="2:10" x14ac:dyDescent="0.25">
      <c r="B29" s="25">
        <f t="shared" si="1"/>
        <v>43853</v>
      </c>
      <c r="C29" s="24">
        <f t="shared" si="0"/>
        <v>43853</v>
      </c>
    </row>
    <row r="30" spans="2:10" x14ac:dyDescent="0.25">
      <c r="B30" s="25">
        <f t="shared" si="1"/>
        <v>43854</v>
      </c>
      <c r="C30" s="24">
        <f t="shared" si="0"/>
        <v>43854</v>
      </c>
    </row>
    <row r="31" spans="2:10" x14ac:dyDescent="0.25">
      <c r="B31" s="25">
        <f t="shared" si="1"/>
        <v>43855</v>
      </c>
      <c r="C31" s="24" t="str">
        <f t="shared" si="0"/>
        <v>Total</v>
      </c>
    </row>
    <row r="32" spans="2:10" x14ac:dyDescent="0.25">
      <c r="B32" s="25">
        <f t="shared" si="1"/>
        <v>43856</v>
      </c>
      <c r="C32" s="24">
        <f t="shared" si="0"/>
        <v>43856</v>
      </c>
    </row>
    <row r="33" spans="2:3" x14ac:dyDescent="0.25">
      <c r="B33" s="25">
        <f t="shared" si="1"/>
        <v>43857</v>
      </c>
      <c r="C33" s="24">
        <f t="shared" si="0"/>
        <v>43857</v>
      </c>
    </row>
    <row r="34" spans="2:3" x14ac:dyDescent="0.25">
      <c r="B34" s="25">
        <f t="shared" si="1"/>
        <v>43858</v>
      </c>
      <c r="C34" s="24">
        <f t="shared" si="0"/>
        <v>43858</v>
      </c>
    </row>
    <row r="35" spans="2:3" x14ac:dyDescent="0.25">
      <c r="B35" s="25">
        <f t="shared" si="1"/>
        <v>43859</v>
      </c>
      <c r="C35" s="24">
        <f t="shared" si="0"/>
        <v>43859</v>
      </c>
    </row>
    <row r="36" spans="2:3" x14ac:dyDescent="0.25">
      <c r="B36" s="25">
        <f t="shared" si="1"/>
        <v>43860</v>
      </c>
      <c r="C36" s="24">
        <f t="shared" si="0"/>
        <v>43860</v>
      </c>
    </row>
    <row r="37" spans="2:3" x14ac:dyDescent="0.25">
      <c r="B37" s="25">
        <f t="shared" si="1"/>
        <v>43861</v>
      </c>
      <c r="C37" s="24">
        <f t="shared" si="0"/>
        <v>43861</v>
      </c>
    </row>
  </sheetData>
  <mergeCells count="1">
    <mergeCell ref="G1:Q4"/>
  </mergeCells>
  <conditionalFormatting sqref="G1">
    <cfRule type="expression" dxfId="10" priority="16">
      <formula>$G$1&lt;&gt;""</formula>
    </cfRule>
  </conditionalFormatting>
  <conditionalFormatting sqref="C7:C37">
    <cfRule type="expression" dxfId="9" priority="11">
      <formula>C$7&lt;&gt;""</formula>
    </cfRule>
  </conditionalFormatting>
  <conditionalFormatting sqref="D7:F37">
    <cfRule type="expression" dxfId="8" priority="7">
      <formula>$C7&lt;&gt;""</formula>
    </cfRule>
    <cfRule type="expression" dxfId="7" priority="3">
      <formula>"joursem(B$7;2)=7"</formula>
    </cfRule>
  </conditionalFormatting>
  <conditionalFormatting sqref="C7:F37">
    <cfRule type="expression" dxfId="6" priority="1">
      <formula>AND(WEEKDAY($C7,2)=7)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E6CA2A6A-3A96-4735-9A3C-91EE1ECC288C}">
          <x14:formula1>
            <xm:f>Sources!$H$2:$H$5</xm:f>
          </x14:formula1>
          <xm:sqref>D3</xm:sqref>
        </x14:dataValidation>
        <x14:dataValidation type="list" allowBlank="1" showInputMessage="1" showErrorMessage="1" xr:uid="{8C41F593-B591-4449-B556-505539214B9F}">
          <x14:formula1>
            <xm:f>Sources!$F$2:$F$14</xm:f>
          </x14:formula1>
          <xm:sqref>D1</xm:sqref>
        </x14:dataValidation>
        <x14:dataValidation type="list" allowBlank="1" showInputMessage="1" showErrorMessage="1" xr:uid="{84E77BD1-C94F-4519-9776-A5CC9FBF77D2}">
          <x14:formula1>
            <xm:f>Sources!$C$3:$C$14</xm:f>
          </x14:formula1>
          <xm:sqref>D2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Sources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Sidney Zocly</dc:creator>
  <cp:lastModifiedBy>LouReeD</cp:lastModifiedBy>
  <dcterms:created xsi:type="dcterms:W3CDTF">2020-08-01T10:03:37Z</dcterms:created>
  <dcterms:modified xsi:type="dcterms:W3CDTF">2020-08-01T16:49:13Z</dcterms:modified>
</cp:coreProperties>
</file>