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480" yWindow="975" windowWidth="18615" windowHeight="11055"/>
  </bookViews>
  <sheets>
    <sheet name="Janvier" sheetId="44" r:id="rId1"/>
    <sheet name="Février" sheetId="49" r:id="rId2"/>
    <sheet name="Mars" sheetId="50" r:id="rId3"/>
    <sheet name="Avril" sheetId="51" r:id="rId4"/>
    <sheet name="Mai" sheetId="52" r:id="rId5"/>
    <sheet name="Juin" sheetId="53" r:id="rId6"/>
    <sheet name="Juillet" sheetId="54" r:id="rId7"/>
    <sheet name="Août" sheetId="55" r:id="rId8"/>
    <sheet name="Septembre" sheetId="56" r:id="rId9"/>
    <sheet name="octobre" sheetId="57" r:id="rId10"/>
    <sheet name="Novembre" sheetId="58" r:id="rId11"/>
    <sheet name="Décembre" sheetId="59" r:id="rId12"/>
    <sheet name="Liste" sheetId="48" r:id="rId13"/>
  </sheets>
  <externalReferences>
    <externalReference r:id="rId14"/>
  </externalReferences>
  <definedNames>
    <definedName name="_xlnm.Print_Area" localSheetId="7">Août!$A$2:$AG$15</definedName>
    <definedName name="_xlnm.Print_Area" localSheetId="3">Avril!$A$2:$AG$15</definedName>
    <definedName name="_xlnm.Print_Area" localSheetId="11">Décembre!$A$2:$AG$15</definedName>
    <definedName name="_xlnm.Print_Area" localSheetId="1">Février!$A$1:$AG$15</definedName>
    <definedName name="_xlnm.Print_Area" localSheetId="0">Janvier!$A$2:$AF$15</definedName>
    <definedName name="_xlnm.Print_Area" localSheetId="6">Juillet!$A$1:$AG$15</definedName>
    <definedName name="_xlnm.Print_Area" localSheetId="5">Juin!$A$1:$AG$15</definedName>
    <definedName name="_xlnm.Print_Area" localSheetId="4">Mai!$A$1:$AG$15</definedName>
    <definedName name="_xlnm.Print_Area" localSheetId="2">Mars!$A$1:$AG$15</definedName>
    <definedName name="_xlnm.Print_Area" localSheetId="10">Novembre!$A$1:$AG$15</definedName>
    <definedName name="_xlnm.Print_Area" localSheetId="9">octobre!$A$1:$AG$15</definedName>
    <definedName name="_xlnm.Print_Area" localSheetId="8">Septembre!$A$2:$AG$15</definedName>
  </definedNames>
  <calcPr calcId="125725"/>
</workbook>
</file>

<file path=xl/calcChain.xml><?xml version="1.0" encoding="utf-8"?>
<calcChain xmlns="http://schemas.openxmlformats.org/spreadsheetml/2006/main">
  <c r="AS15" i="49"/>
  <c r="BF15" s="1"/>
  <c r="AR15"/>
  <c r="BE15" s="1"/>
  <c r="AQ15"/>
  <c r="BD15" s="1"/>
  <c r="AP15"/>
  <c r="BC15" s="1"/>
  <c r="AO15"/>
  <c r="BB15" s="1"/>
  <c r="AN15"/>
  <c r="BA15" s="1"/>
  <c r="AM15"/>
  <c r="AZ15" s="1"/>
  <c r="AL15"/>
  <c r="AY15" s="1"/>
  <c r="AK15"/>
  <c r="AX15" s="1"/>
  <c r="AJ15"/>
  <c r="AW15" s="1"/>
  <c r="AI15"/>
  <c r="AV15" s="1"/>
  <c r="AH15"/>
  <c r="AU15" s="1"/>
  <c r="AS14"/>
  <c r="BF14" s="1"/>
  <c r="AR14"/>
  <c r="BE14" s="1"/>
  <c r="AQ14"/>
  <c r="BD14" s="1"/>
  <c r="AP14"/>
  <c r="BC14" s="1"/>
  <c r="AO14"/>
  <c r="BB14" s="1"/>
  <c r="AN14"/>
  <c r="BA14" s="1"/>
  <c r="AM14"/>
  <c r="AZ14" s="1"/>
  <c r="AL14"/>
  <c r="AY14" s="1"/>
  <c r="AK14"/>
  <c r="AX14" s="1"/>
  <c r="AJ14"/>
  <c r="AW14" s="1"/>
  <c r="AI14"/>
  <c r="AV14" s="1"/>
  <c r="AH14"/>
  <c r="AU14" s="1"/>
  <c r="AS13"/>
  <c r="BF13" s="1"/>
  <c r="AR13"/>
  <c r="BE13" s="1"/>
  <c r="AQ13"/>
  <c r="BD13" s="1"/>
  <c r="AP13"/>
  <c r="BC13" s="1"/>
  <c r="AO13"/>
  <c r="BB13" s="1"/>
  <c r="AN13"/>
  <c r="BA13" s="1"/>
  <c r="AM13"/>
  <c r="AZ13" s="1"/>
  <c r="AL13"/>
  <c r="AY13" s="1"/>
  <c r="AK13"/>
  <c r="AX13" s="1"/>
  <c r="AJ13"/>
  <c r="AW13" s="1"/>
  <c r="AI13"/>
  <c r="AV13" s="1"/>
  <c r="AH13"/>
  <c r="AU13" s="1"/>
  <c r="AS12"/>
  <c r="BF12" s="1"/>
  <c r="AR12"/>
  <c r="BE12" s="1"/>
  <c r="AQ12"/>
  <c r="BD12" s="1"/>
  <c r="AP12"/>
  <c r="BC12" s="1"/>
  <c r="AO12"/>
  <c r="BB12" s="1"/>
  <c r="AN12"/>
  <c r="BA12" s="1"/>
  <c r="AM12"/>
  <c r="AZ12" s="1"/>
  <c r="AL12"/>
  <c r="AY12" s="1"/>
  <c r="AK12"/>
  <c r="AX12" s="1"/>
  <c r="AJ12"/>
  <c r="AW12" s="1"/>
  <c r="AI12"/>
  <c r="AV12" s="1"/>
  <c r="AH12"/>
  <c r="AU12" s="1"/>
  <c r="AS11"/>
  <c r="BF11" s="1"/>
  <c r="AR11"/>
  <c r="BE11" s="1"/>
  <c r="AQ11"/>
  <c r="BD11" s="1"/>
  <c r="AP11"/>
  <c r="BC11" s="1"/>
  <c r="AO11"/>
  <c r="BB11" s="1"/>
  <c r="AN11"/>
  <c r="BA11" s="1"/>
  <c r="AM11"/>
  <c r="AZ11" s="1"/>
  <c r="AL11"/>
  <c r="AY11" s="1"/>
  <c r="AK11"/>
  <c r="AX11" s="1"/>
  <c r="AJ11"/>
  <c r="AW11" s="1"/>
  <c r="AI11"/>
  <c r="AV11" s="1"/>
  <c r="AH11"/>
  <c r="AU11" s="1"/>
  <c r="AS10"/>
  <c r="BF10" s="1"/>
  <c r="AR10"/>
  <c r="BE10" s="1"/>
  <c r="AQ10"/>
  <c r="BD10" s="1"/>
  <c r="AP10"/>
  <c r="BC10" s="1"/>
  <c r="AO10"/>
  <c r="BB10" s="1"/>
  <c r="AN10"/>
  <c r="BA10" s="1"/>
  <c r="AM10"/>
  <c r="AZ10" s="1"/>
  <c r="AL10"/>
  <c r="AY10" s="1"/>
  <c r="AK10"/>
  <c r="AX10" s="1"/>
  <c r="AJ10"/>
  <c r="AW10" s="1"/>
  <c r="AI10"/>
  <c r="AV10" s="1"/>
  <c r="AH10"/>
  <c r="AU10" s="1"/>
  <c r="AS9"/>
  <c r="BF9" s="1"/>
  <c r="AR9"/>
  <c r="BE9" s="1"/>
  <c r="AQ9"/>
  <c r="BD9" s="1"/>
  <c r="AP9"/>
  <c r="BC9" s="1"/>
  <c r="AO9"/>
  <c r="BB9" s="1"/>
  <c r="AN9"/>
  <c r="BA9" s="1"/>
  <c r="AM9"/>
  <c r="AZ9" s="1"/>
  <c r="AL9"/>
  <c r="AY9" s="1"/>
  <c r="AK9"/>
  <c r="AX9" s="1"/>
  <c r="AJ9"/>
  <c r="AW9" s="1"/>
  <c r="AI9"/>
  <c r="AV9" s="1"/>
  <c r="AH9"/>
  <c r="AU9" s="1"/>
  <c r="AS8"/>
  <c r="BF8" s="1"/>
  <c r="AR8"/>
  <c r="BE8" s="1"/>
  <c r="AQ8"/>
  <c r="BD8" s="1"/>
  <c r="AP8"/>
  <c r="BC8" s="1"/>
  <c r="AO8"/>
  <c r="BB8" s="1"/>
  <c r="AN8"/>
  <c r="BA8" s="1"/>
  <c r="AM8"/>
  <c r="AZ8" s="1"/>
  <c r="AL8"/>
  <c r="AY8" s="1"/>
  <c r="AK8"/>
  <c r="AX8" s="1"/>
  <c r="AJ8"/>
  <c r="AW8" s="1"/>
  <c r="AI8"/>
  <c r="AV8" s="1"/>
  <c r="AH8"/>
  <c r="AU8" s="1"/>
  <c r="AS7"/>
  <c r="BF7" s="1"/>
  <c r="AR7"/>
  <c r="BE7" s="1"/>
  <c r="AQ7"/>
  <c r="BD7" s="1"/>
  <c r="AP7"/>
  <c r="BC7" s="1"/>
  <c r="AO7"/>
  <c r="BB7" s="1"/>
  <c r="AN7"/>
  <c r="BA7" s="1"/>
  <c r="AM7"/>
  <c r="AZ7" s="1"/>
  <c r="AL7"/>
  <c r="AY7" s="1"/>
  <c r="AK7"/>
  <c r="AX7" s="1"/>
  <c r="AJ7"/>
  <c r="AW7" s="1"/>
  <c r="AI7"/>
  <c r="AV7" s="1"/>
  <c r="AH7"/>
  <c r="AU7" s="1"/>
  <c r="AS15" i="50"/>
  <c r="BF15" s="1"/>
  <c r="AR15"/>
  <c r="BE15" s="1"/>
  <c r="AQ15"/>
  <c r="BD15" s="1"/>
  <c r="AP15"/>
  <c r="BC15" s="1"/>
  <c r="AO15"/>
  <c r="BB15" s="1"/>
  <c r="AN15"/>
  <c r="BA15" s="1"/>
  <c r="AM15"/>
  <c r="AZ15" s="1"/>
  <c r="AL15"/>
  <c r="AY15" s="1"/>
  <c r="AK15"/>
  <c r="AX15" s="1"/>
  <c r="AJ15"/>
  <c r="AW15" s="1"/>
  <c r="AI15"/>
  <c r="AV15" s="1"/>
  <c r="AH15"/>
  <c r="AU15" s="1"/>
  <c r="AS14"/>
  <c r="BF14" s="1"/>
  <c r="AR14"/>
  <c r="BE14" s="1"/>
  <c r="AQ14"/>
  <c r="BD14" s="1"/>
  <c r="AP14"/>
  <c r="BC14" s="1"/>
  <c r="AO14"/>
  <c r="BB14" s="1"/>
  <c r="AN14"/>
  <c r="BA14" s="1"/>
  <c r="AM14"/>
  <c r="AZ14" s="1"/>
  <c r="AL14"/>
  <c r="AY14" s="1"/>
  <c r="AK14"/>
  <c r="AX14" s="1"/>
  <c r="AJ14"/>
  <c r="AW14" s="1"/>
  <c r="AI14"/>
  <c r="AV14" s="1"/>
  <c r="AH14"/>
  <c r="AU14" s="1"/>
  <c r="AS13"/>
  <c r="BF13" s="1"/>
  <c r="AR13"/>
  <c r="BE13" s="1"/>
  <c r="AQ13"/>
  <c r="BD13" s="1"/>
  <c r="AP13"/>
  <c r="BC13" s="1"/>
  <c r="AO13"/>
  <c r="BB13" s="1"/>
  <c r="AN13"/>
  <c r="BA13" s="1"/>
  <c r="AM13"/>
  <c r="AZ13" s="1"/>
  <c r="AL13"/>
  <c r="AY13" s="1"/>
  <c r="AK13"/>
  <c r="AX13" s="1"/>
  <c r="AJ13"/>
  <c r="AW13" s="1"/>
  <c r="AI13"/>
  <c r="AV13" s="1"/>
  <c r="AH13"/>
  <c r="AU13" s="1"/>
  <c r="AS12"/>
  <c r="BF12" s="1"/>
  <c r="AR12"/>
  <c r="BE12" s="1"/>
  <c r="AQ12"/>
  <c r="BD12" s="1"/>
  <c r="AP12"/>
  <c r="BC12" s="1"/>
  <c r="AO12"/>
  <c r="BB12" s="1"/>
  <c r="AN12"/>
  <c r="BA12" s="1"/>
  <c r="AM12"/>
  <c r="AZ12" s="1"/>
  <c r="AL12"/>
  <c r="AY12" s="1"/>
  <c r="AK12"/>
  <c r="AX12" s="1"/>
  <c r="AJ12"/>
  <c r="AW12" s="1"/>
  <c r="AI12"/>
  <c r="AV12" s="1"/>
  <c r="AH12"/>
  <c r="AU12" s="1"/>
  <c r="AS11"/>
  <c r="BF11" s="1"/>
  <c r="AR11"/>
  <c r="BE11" s="1"/>
  <c r="AQ11"/>
  <c r="BD11" s="1"/>
  <c r="AP11"/>
  <c r="BC11" s="1"/>
  <c r="AO11"/>
  <c r="BB11" s="1"/>
  <c r="AN11"/>
  <c r="BA11" s="1"/>
  <c r="AM11"/>
  <c r="AZ11" s="1"/>
  <c r="AL11"/>
  <c r="AY11" s="1"/>
  <c r="AK11"/>
  <c r="AX11" s="1"/>
  <c r="AJ11"/>
  <c r="AW11" s="1"/>
  <c r="AI11"/>
  <c r="AV11" s="1"/>
  <c r="AH11"/>
  <c r="AU11" s="1"/>
  <c r="AS10"/>
  <c r="BF10" s="1"/>
  <c r="AR10"/>
  <c r="BE10" s="1"/>
  <c r="AQ10"/>
  <c r="BD10" s="1"/>
  <c r="AP10"/>
  <c r="BC10" s="1"/>
  <c r="AO10"/>
  <c r="BB10" s="1"/>
  <c r="AN10"/>
  <c r="BA10" s="1"/>
  <c r="AM10"/>
  <c r="AZ10" s="1"/>
  <c r="AL10"/>
  <c r="AY10" s="1"/>
  <c r="AK10"/>
  <c r="AX10" s="1"/>
  <c r="AJ10"/>
  <c r="AW10" s="1"/>
  <c r="AI10"/>
  <c r="AV10" s="1"/>
  <c r="AH10"/>
  <c r="AU10" s="1"/>
  <c r="AS9"/>
  <c r="BF9" s="1"/>
  <c r="AR9"/>
  <c r="BE9" s="1"/>
  <c r="AQ9"/>
  <c r="BD9" s="1"/>
  <c r="AP9"/>
  <c r="BC9" s="1"/>
  <c r="AO9"/>
  <c r="BB9" s="1"/>
  <c r="AN9"/>
  <c r="BA9" s="1"/>
  <c r="AM9"/>
  <c r="AZ9" s="1"/>
  <c r="AL9"/>
  <c r="AY9" s="1"/>
  <c r="AK9"/>
  <c r="AX9" s="1"/>
  <c r="AJ9"/>
  <c r="AW9" s="1"/>
  <c r="AI9"/>
  <c r="AV9" s="1"/>
  <c r="AH9"/>
  <c r="AU9" s="1"/>
  <c r="AS8"/>
  <c r="BF8" s="1"/>
  <c r="AR8"/>
  <c r="BE8" s="1"/>
  <c r="AQ8"/>
  <c r="BD8" s="1"/>
  <c r="AP8"/>
  <c r="BC8" s="1"/>
  <c r="AO8"/>
  <c r="BB8" s="1"/>
  <c r="AN8"/>
  <c r="BA8" s="1"/>
  <c r="AM8"/>
  <c r="AZ8" s="1"/>
  <c r="AL8"/>
  <c r="AY8" s="1"/>
  <c r="AK8"/>
  <c r="AX8" s="1"/>
  <c r="AJ8"/>
  <c r="AW8" s="1"/>
  <c r="AI8"/>
  <c r="AV8" s="1"/>
  <c r="AH8"/>
  <c r="AU8" s="1"/>
  <c r="AS7"/>
  <c r="BF7" s="1"/>
  <c r="AR7"/>
  <c r="BE7" s="1"/>
  <c r="AQ7"/>
  <c r="BD7" s="1"/>
  <c r="AP7"/>
  <c r="BC7" s="1"/>
  <c r="AO7"/>
  <c r="BB7" s="1"/>
  <c r="AN7"/>
  <c r="BA7" s="1"/>
  <c r="AM7"/>
  <c r="AZ7" s="1"/>
  <c r="AL7"/>
  <c r="AY7" s="1"/>
  <c r="AK7"/>
  <c r="AX7" s="1"/>
  <c r="AJ7"/>
  <c r="AW7" s="1"/>
  <c r="AI7"/>
  <c r="AV7" s="1"/>
  <c r="AH7"/>
  <c r="AU7" s="1"/>
  <c r="AS15" i="51"/>
  <c r="BF15" s="1"/>
  <c r="AR15"/>
  <c r="BE15" s="1"/>
  <c r="AQ15"/>
  <c r="BD15" s="1"/>
  <c r="AP15"/>
  <c r="BC15" s="1"/>
  <c r="AO15"/>
  <c r="BB15" s="1"/>
  <c r="AN15"/>
  <c r="BA15" s="1"/>
  <c r="AM15"/>
  <c r="AZ15" s="1"/>
  <c r="AL15"/>
  <c r="AY15" s="1"/>
  <c r="AK15"/>
  <c r="AX15" s="1"/>
  <c r="AJ15"/>
  <c r="AW15" s="1"/>
  <c r="AI15"/>
  <c r="AV15" s="1"/>
  <c r="AH15"/>
  <c r="AU15" s="1"/>
  <c r="AS14"/>
  <c r="BF14" s="1"/>
  <c r="AR14"/>
  <c r="BE14" s="1"/>
  <c r="AQ14"/>
  <c r="BD14" s="1"/>
  <c r="AP14"/>
  <c r="BC14" s="1"/>
  <c r="AO14"/>
  <c r="BB14" s="1"/>
  <c r="AN14"/>
  <c r="BA14" s="1"/>
  <c r="AM14"/>
  <c r="AZ14" s="1"/>
  <c r="AL14"/>
  <c r="AY14" s="1"/>
  <c r="AK14"/>
  <c r="AX14" s="1"/>
  <c r="AJ14"/>
  <c r="AW14" s="1"/>
  <c r="AI14"/>
  <c r="AV14" s="1"/>
  <c r="AH14"/>
  <c r="AU14" s="1"/>
  <c r="AS13"/>
  <c r="BF13" s="1"/>
  <c r="AR13"/>
  <c r="BE13" s="1"/>
  <c r="AQ13"/>
  <c r="BD13" s="1"/>
  <c r="AP13"/>
  <c r="BC13" s="1"/>
  <c r="AO13"/>
  <c r="BB13" s="1"/>
  <c r="AN13"/>
  <c r="BA13" s="1"/>
  <c r="AM13"/>
  <c r="AZ13" s="1"/>
  <c r="AL13"/>
  <c r="AY13" s="1"/>
  <c r="AK13"/>
  <c r="AX13" s="1"/>
  <c r="AJ13"/>
  <c r="AW13" s="1"/>
  <c r="AI13"/>
  <c r="AV13" s="1"/>
  <c r="AH13"/>
  <c r="AU13" s="1"/>
  <c r="AS12"/>
  <c r="BF12" s="1"/>
  <c r="AR12"/>
  <c r="BE12" s="1"/>
  <c r="AQ12"/>
  <c r="BD12" s="1"/>
  <c r="AP12"/>
  <c r="BC12" s="1"/>
  <c r="AO12"/>
  <c r="BB12" s="1"/>
  <c r="AN12"/>
  <c r="BA12" s="1"/>
  <c r="AM12"/>
  <c r="AZ12" s="1"/>
  <c r="AL12"/>
  <c r="AY12" s="1"/>
  <c r="AK12"/>
  <c r="AX12" s="1"/>
  <c r="AJ12"/>
  <c r="AW12" s="1"/>
  <c r="AI12"/>
  <c r="AV12" s="1"/>
  <c r="AH12"/>
  <c r="AU12" s="1"/>
  <c r="AS11"/>
  <c r="BF11" s="1"/>
  <c r="AR11"/>
  <c r="BE11" s="1"/>
  <c r="AQ11"/>
  <c r="BD11" s="1"/>
  <c r="AP11"/>
  <c r="BC11" s="1"/>
  <c r="AO11"/>
  <c r="BB11" s="1"/>
  <c r="AN11"/>
  <c r="BA11" s="1"/>
  <c r="AM11"/>
  <c r="AZ11" s="1"/>
  <c r="AL11"/>
  <c r="AY11" s="1"/>
  <c r="AK11"/>
  <c r="AX11" s="1"/>
  <c r="AJ11"/>
  <c r="AW11" s="1"/>
  <c r="AI11"/>
  <c r="AV11" s="1"/>
  <c r="AH11"/>
  <c r="AU11" s="1"/>
  <c r="AS10"/>
  <c r="BF10" s="1"/>
  <c r="AR10"/>
  <c r="BE10" s="1"/>
  <c r="AQ10"/>
  <c r="BD10" s="1"/>
  <c r="AP10"/>
  <c r="BC10" s="1"/>
  <c r="AO10"/>
  <c r="BB10" s="1"/>
  <c r="AN10"/>
  <c r="BA10" s="1"/>
  <c r="AM10"/>
  <c r="AZ10" s="1"/>
  <c r="AL10"/>
  <c r="AY10" s="1"/>
  <c r="AK10"/>
  <c r="AX10" s="1"/>
  <c r="AJ10"/>
  <c r="AW10" s="1"/>
  <c r="AI10"/>
  <c r="AV10" s="1"/>
  <c r="AH10"/>
  <c r="AU10" s="1"/>
  <c r="AS9"/>
  <c r="BF9" s="1"/>
  <c r="AR9"/>
  <c r="BE9" s="1"/>
  <c r="AQ9"/>
  <c r="BD9" s="1"/>
  <c r="AP9"/>
  <c r="BC9" s="1"/>
  <c r="AO9"/>
  <c r="BB9" s="1"/>
  <c r="AN9"/>
  <c r="BA9" s="1"/>
  <c r="AM9"/>
  <c r="AZ9" s="1"/>
  <c r="AL9"/>
  <c r="AY9" s="1"/>
  <c r="AK9"/>
  <c r="AX9" s="1"/>
  <c r="AJ9"/>
  <c r="AW9" s="1"/>
  <c r="AI9"/>
  <c r="AV9" s="1"/>
  <c r="AH9"/>
  <c r="AU9" s="1"/>
  <c r="AS8"/>
  <c r="BF8" s="1"/>
  <c r="AR8"/>
  <c r="BE8" s="1"/>
  <c r="AQ8"/>
  <c r="BD8" s="1"/>
  <c r="AP8"/>
  <c r="BC8" s="1"/>
  <c r="AO8"/>
  <c r="BB8" s="1"/>
  <c r="AN8"/>
  <c r="BA8" s="1"/>
  <c r="AM8"/>
  <c r="AZ8" s="1"/>
  <c r="AL8"/>
  <c r="AY8" s="1"/>
  <c r="AK8"/>
  <c r="AX8" s="1"/>
  <c r="AJ8"/>
  <c r="AW8" s="1"/>
  <c r="AI8"/>
  <c r="AV8" s="1"/>
  <c r="AH8"/>
  <c r="AU8" s="1"/>
  <c r="AS7"/>
  <c r="BF7" s="1"/>
  <c r="AR7"/>
  <c r="BE7" s="1"/>
  <c r="AQ7"/>
  <c r="BD7" s="1"/>
  <c r="AP7"/>
  <c r="BC7" s="1"/>
  <c r="AO7"/>
  <c r="BB7" s="1"/>
  <c r="AN7"/>
  <c r="BA7" s="1"/>
  <c r="AM7"/>
  <c r="AZ7" s="1"/>
  <c r="AL7"/>
  <c r="AY7" s="1"/>
  <c r="AK7"/>
  <c r="AX7" s="1"/>
  <c r="AJ7"/>
  <c r="AW7" s="1"/>
  <c r="AI7"/>
  <c r="AV7" s="1"/>
  <c r="AH7"/>
  <c r="AU7" s="1"/>
  <c r="AS15" i="52"/>
  <c r="BF15" s="1"/>
  <c r="AR15"/>
  <c r="BE15" s="1"/>
  <c r="AQ15"/>
  <c r="BD15" s="1"/>
  <c r="AP15"/>
  <c r="BC15" s="1"/>
  <c r="AO15"/>
  <c r="BB15" s="1"/>
  <c r="AN15"/>
  <c r="BA15" s="1"/>
  <c r="AM15"/>
  <c r="AZ15" s="1"/>
  <c r="AL15"/>
  <c r="AY15" s="1"/>
  <c r="AK15"/>
  <c r="AX15" s="1"/>
  <c r="AJ15"/>
  <c r="AW15" s="1"/>
  <c r="AI15"/>
  <c r="AV15" s="1"/>
  <c r="AH15"/>
  <c r="AU15" s="1"/>
  <c r="AS14"/>
  <c r="BF14" s="1"/>
  <c r="AR14"/>
  <c r="BE14" s="1"/>
  <c r="AQ14"/>
  <c r="BD14" s="1"/>
  <c r="AP14"/>
  <c r="BC14" s="1"/>
  <c r="AO14"/>
  <c r="BB14" s="1"/>
  <c r="AN14"/>
  <c r="BA14" s="1"/>
  <c r="AM14"/>
  <c r="AZ14" s="1"/>
  <c r="AL14"/>
  <c r="AY14" s="1"/>
  <c r="AK14"/>
  <c r="AX14" s="1"/>
  <c r="AJ14"/>
  <c r="AW14" s="1"/>
  <c r="AI14"/>
  <c r="AV14" s="1"/>
  <c r="AH14"/>
  <c r="AU14" s="1"/>
  <c r="AS13"/>
  <c r="BF13" s="1"/>
  <c r="AR13"/>
  <c r="BE13" s="1"/>
  <c r="AQ13"/>
  <c r="BD13" s="1"/>
  <c r="AP13"/>
  <c r="BC13" s="1"/>
  <c r="AO13"/>
  <c r="BB13" s="1"/>
  <c r="AN13"/>
  <c r="BA13" s="1"/>
  <c r="AM13"/>
  <c r="AZ13" s="1"/>
  <c r="AL13"/>
  <c r="AY13" s="1"/>
  <c r="AK13"/>
  <c r="AX13" s="1"/>
  <c r="AJ13"/>
  <c r="AW13" s="1"/>
  <c r="AI13"/>
  <c r="AV13" s="1"/>
  <c r="AH13"/>
  <c r="AU13" s="1"/>
  <c r="AS12"/>
  <c r="BF12" s="1"/>
  <c r="AR12"/>
  <c r="BE12" s="1"/>
  <c r="AQ12"/>
  <c r="BD12" s="1"/>
  <c r="AP12"/>
  <c r="BC12" s="1"/>
  <c r="AO12"/>
  <c r="BB12" s="1"/>
  <c r="AN12"/>
  <c r="BA12" s="1"/>
  <c r="AM12"/>
  <c r="AZ12" s="1"/>
  <c r="AL12"/>
  <c r="AY12" s="1"/>
  <c r="AK12"/>
  <c r="AX12" s="1"/>
  <c r="AJ12"/>
  <c r="AW12" s="1"/>
  <c r="AI12"/>
  <c r="AV12" s="1"/>
  <c r="AH12"/>
  <c r="AU12" s="1"/>
  <c r="AS11"/>
  <c r="BF11" s="1"/>
  <c r="AR11"/>
  <c r="BE11" s="1"/>
  <c r="AQ11"/>
  <c r="BD11" s="1"/>
  <c r="AP11"/>
  <c r="BC11" s="1"/>
  <c r="AO11"/>
  <c r="BB11" s="1"/>
  <c r="AN11"/>
  <c r="BA11" s="1"/>
  <c r="AM11"/>
  <c r="AZ11" s="1"/>
  <c r="AL11"/>
  <c r="AY11" s="1"/>
  <c r="AK11"/>
  <c r="AX11" s="1"/>
  <c r="AJ11"/>
  <c r="AW11" s="1"/>
  <c r="AI11"/>
  <c r="AV11" s="1"/>
  <c r="AH11"/>
  <c r="AU11" s="1"/>
  <c r="AS10"/>
  <c r="BF10" s="1"/>
  <c r="AR10"/>
  <c r="BE10" s="1"/>
  <c r="AQ10"/>
  <c r="BD10" s="1"/>
  <c r="AP10"/>
  <c r="BC10" s="1"/>
  <c r="AO10"/>
  <c r="BB10" s="1"/>
  <c r="AN10"/>
  <c r="BA10" s="1"/>
  <c r="AM10"/>
  <c r="AZ10" s="1"/>
  <c r="AL10"/>
  <c r="AY10" s="1"/>
  <c r="AK10"/>
  <c r="AX10" s="1"/>
  <c r="AJ10"/>
  <c r="AW10" s="1"/>
  <c r="AI10"/>
  <c r="AV10" s="1"/>
  <c r="AH10"/>
  <c r="AU10" s="1"/>
  <c r="AS9"/>
  <c r="BF9" s="1"/>
  <c r="AR9"/>
  <c r="BE9" s="1"/>
  <c r="AQ9"/>
  <c r="BD9" s="1"/>
  <c r="AP9"/>
  <c r="BC9" s="1"/>
  <c r="AO9"/>
  <c r="BB9" s="1"/>
  <c r="AN9"/>
  <c r="BA9" s="1"/>
  <c r="AM9"/>
  <c r="AZ9" s="1"/>
  <c r="AL9"/>
  <c r="AY9" s="1"/>
  <c r="AK9"/>
  <c r="AX9" s="1"/>
  <c r="AJ9"/>
  <c r="AW9" s="1"/>
  <c r="AI9"/>
  <c r="AV9" s="1"/>
  <c r="AH9"/>
  <c r="AU9" s="1"/>
  <c r="AS8"/>
  <c r="BF8" s="1"/>
  <c r="AR8"/>
  <c r="BE8" s="1"/>
  <c r="AQ8"/>
  <c r="BD8" s="1"/>
  <c r="AP8"/>
  <c r="BC8" s="1"/>
  <c r="AO8"/>
  <c r="BB8" s="1"/>
  <c r="AN8"/>
  <c r="BA8" s="1"/>
  <c r="AM8"/>
  <c r="AZ8" s="1"/>
  <c r="AL8"/>
  <c r="AY8" s="1"/>
  <c r="AK8"/>
  <c r="AX8" s="1"/>
  <c r="AJ8"/>
  <c r="AW8" s="1"/>
  <c r="AI8"/>
  <c r="AV8" s="1"/>
  <c r="AH8"/>
  <c r="AU8" s="1"/>
  <c r="AS7"/>
  <c r="BF7" s="1"/>
  <c r="AR7"/>
  <c r="BE7" s="1"/>
  <c r="AQ7"/>
  <c r="BD7" s="1"/>
  <c r="AP7"/>
  <c r="BC7" s="1"/>
  <c r="AO7"/>
  <c r="BB7" s="1"/>
  <c r="AN7"/>
  <c r="BA7" s="1"/>
  <c r="AM7"/>
  <c r="AZ7" s="1"/>
  <c r="AL7"/>
  <c r="AY7" s="1"/>
  <c r="AK7"/>
  <c r="AX7" s="1"/>
  <c r="AJ7"/>
  <c r="AW7" s="1"/>
  <c r="AI7"/>
  <c r="AV7" s="1"/>
  <c r="AH7"/>
  <c r="AU7" s="1"/>
  <c r="AS15" i="53"/>
  <c r="BF15" s="1"/>
  <c r="AR15"/>
  <c r="BE15" s="1"/>
  <c r="AQ15"/>
  <c r="BD15" s="1"/>
  <c r="AP15"/>
  <c r="BC15" s="1"/>
  <c r="AO15"/>
  <c r="BB15" s="1"/>
  <c r="AN15"/>
  <c r="BA15" s="1"/>
  <c r="AM15"/>
  <c r="AZ15" s="1"/>
  <c r="AL15"/>
  <c r="AY15" s="1"/>
  <c r="AK15"/>
  <c r="AX15" s="1"/>
  <c r="AJ15"/>
  <c r="AW15" s="1"/>
  <c r="AI15"/>
  <c r="AV15" s="1"/>
  <c r="AH15"/>
  <c r="AU15" s="1"/>
  <c r="AS14"/>
  <c r="BF14" s="1"/>
  <c r="AR14"/>
  <c r="BE14" s="1"/>
  <c r="AQ14"/>
  <c r="BD14" s="1"/>
  <c r="AP14"/>
  <c r="BC14" s="1"/>
  <c r="AO14"/>
  <c r="BB14" s="1"/>
  <c r="AN14"/>
  <c r="BA14" s="1"/>
  <c r="AM14"/>
  <c r="AZ14" s="1"/>
  <c r="AL14"/>
  <c r="AY14" s="1"/>
  <c r="AK14"/>
  <c r="AX14" s="1"/>
  <c r="AJ14"/>
  <c r="AW14" s="1"/>
  <c r="AI14"/>
  <c r="AV14" s="1"/>
  <c r="AH14"/>
  <c r="AU14" s="1"/>
  <c r="AS13"/>
  <c r="BF13" s="1"/>
  <c r="AR13"/>
  <c r="BE13" s="1"/>
  <c r="AQ13"/>
  <c r="BD13" s="1"/>
  <c r="AP13"/>
  <c r="BC13" s="1"/>
  <c r="AO13"/>
  <c r="BB13" s="1"/>
  <c r="AN13"/>
  <c r="BA13" s="1"/>
  <c r="AM13"/>
  <c r="AZ13" s="1"/>
  <c r="AL13"/>
  <c r="AY13" s="1"/>
  <c r="AK13"/>
  <c r="AX13" s="1"/>
  <c r="AJ13"/>
  <c r="AW13" s="1"/>
  <c r="AI13"/>
  <c r="AV13" s="1"/>
  <c r="AH13"/>
  <c r="AU13" s="1"/>
  <c r="AS12"/>
  <c r="BF12" s="1"/>
  <c r="AR12"/>
  <c r="BE12" s="1"/>
  <c r="AQ12"/>
  <c r="BD12" s="1"/>
  <c r="AP12"/>
  <c r="BC12" s="1"/>
  <c r="AO12"/>
  <c r="BB12" s="1"/>
  <c r="AN12"/>
  <c r="BA12" s="1"/>
  <c r="AM12"/>
  <c r="AZ12" s="1"/>
  <c r="AL12"/>
  <c r="AY12" s="1"/>
  <c r="AK12"/>
  <c r="AX12" s="1"/>
  <c r="AJ12"/>
  <c r="AW12" s="1"/>
  <c r="AI12"/>
  <c r="AV12" s="1"/>
  <c r="AH12"/>
  <c r="AU12" s="1"/>
  <c r="AS11"/>
  <c r="BF11" s="1"/>
  <c r="AR11"/>
  <c r="BE11" s="1"/>
  <c r="AQ11"/>
  <c r="BD11" s="1"/>
  <c r="AP11"/>
  <c r="BC11" s="1"/>
  <c r="AO11"/>
  <c r="BB11" s="1"/>
  <c r="AN11"/>
  <c r="BA11" s="1"/>
  <c r="AM11"/>
  <c r="AZ11" s="1"/>
  <c r="AL11"/>
  <c r="AY11" s="1"/>
  <c r="AK11"/>
  <c r="AX11" s="1"/>
  <c r="AJ11"/>
  <c r="AW11" s="1"/>
  <c r="AI11"/>
  <c r="AV11" s="1"/>
  <c r="AH11"/>
  <c r="AU11" s="1"/>
  <c r="AS10"/>
  <c r="BF10" s="1"/>
  <c r="AR10"/>
  <c r="BE10" s="1"/>
  <c r="AQ10"/>
  <c r="BD10" s="1"/>
  <c r="AP10"/>
  <c r="BC10" s="1"/>
  <c r="AO10"/>
  <c r="BB10" s="1"/>
  <c r="AN10"/>
  <c r="BA10" s="1"/>
  <c r="AM10"/>
  <c r="AZ10" s="1"/>
  <c r="AL10"/>
  <c r="AY10" s="1"/>
  <c r="AK10"/>
  <c r="AX10" s="1"/>
  <c r="AJ10"/>
  <c r="AW10" s="1"/>
  <c r="AI10"/>
  <c r="AV10" s="1"/>
  <c r="AH10"/>
  <c r="AU10" s="1"/>
  <c r="AS9"/>
  <c r="BF9" s="1"/>
  <c r="AR9"/>
  <c r="BE9" s="1"/>
  <c r="AQ9"/>
  <c r="BD9" s="1"/>
  <c r="AP9"/>
  <c r="BC9" s="1"/>
  <c r="AO9"/>
  <c r="BB9" s="1"/>
  <c r="AN9"/>
  <c r="BA9" s="1"/>
  <c r="AM9"/>
  <c r="AZ9" s="1"/>
  <c r="AL9"/>
  <c r="AY9" s="1"/>
  <c r="AK9"/>
  <c r="AX9" s="1"/>
  <c r="AJ9"/>
  <c r="AW9" s="1"/>
  <c r="AI9"/>
  <c r="AV9" s="1"/>
  <c r="AH9"/>
  <c r="AU9" s="1"/>
  <c r="AS8"/>
  <c r="BF8" s="1"/>
  <c r="AR8"/>
  <c r="BE8" s="1"/>
  <c r="AQ8"/>
  <c r="BD8" s="1"/>
  <c r="AP8"/>
  <c r="BC8" s="1"/>
  <c r="AO8"/>
  <c r="BB8" s="1"/>
  <c r="AN8"/>
  <c r="BA8" s="1"/>
  <c r="AM8"/>
  <c r="AZ8" s="1"/>
  <c r="AL8"/>
  <c r="AY8" s="1"/>
  <c r="AK8"/>
  <c r="AX8" s="1"/>
  <c r="AJ8"/>
  <c r="AW8" s="1"/>
  <c r="AI8"/>
  <c r="AV8" s="1"/>
  <c r="AH8"/>
  <c r="AU8" s="1"/>
  <c r="AS7"/>
  <c r="BF7" s="1"/>
  <c r="AR7"/>
  <c r="BE7" s="1"/>
  <c r="AQ7"/>
  <c r="BD7" s="1"/>
  <c r="AP7"/>
  <c r="BC7" s="1"/>
  <c r="AO7"/>
  <c r="BB7" s="1"/>
  <c r="AN7"/>
  <c r="BA7" s="1"/>
  <c r="AM7"/>
  <c r="AZ7" s="1"/>
  <c r="AL7"/>
  <c r="AY7" s="1"/>
  <c r="AK7"/>
  <c r="AX7" s="1"/>
  <c r="AJ7"/>
  <c r="AW7" s="1"/>
  <c r="AI7"/>
  <c r="AV7" s="1"/>
  <c r="AH7"/>
  <c r="AU7" s="1"/>
  <c r="AS15" i="54"/>
  <c r="BF15" s="1"/>
  <c r="AR15"/>
  <c r="BE15" s="1"/>
  <c r="AQ15"/>
  <c r="BD15" s="1"/>
  <c r="AP15"/>
  <c r="BC15" s="1"/>
  <c r="AO15"/>
  <c r="BB15" s="1"/>
  <c r="AN15"/>
  <c r="BA15" s="1"/>
  <c r="AM15"/>
  <c r="AZ15" s="1"/>
  <c r="AL15"/>
  <c r="AY15" s="1"/>
  <c r="AK15"/>
  <c r="AX15" s="1"/>
  <c r="AJ15"/>
  <c r="AW15" s="1"/>
  <c r="AI15"/>
  <c r="AV15" s="1"/>
  <c r="AH15"/>
  <c r="AU15" s="1"/>
  <c r="AS14"/>
  <c r="BF14" s="1"/>
  <c r="AR14"/>
  <c r="BE14" s="1"/>
  <c r="AQ14"/>
  <c r="BD14" s="1"/>
  <c r="AP14"/>
  <c r="BC14" s="1"/>
  <c r="AO14"/>
  <c r="BB14" s="1"/>
  <c r="AN14"/>
  <c r="BA14" s="1"/>
  <c r="AM14"/>
  <c r="AZ14" s="1"/>
  <c r="AL14"/>
  <c r="AY14" s="1"/>
  <c r="AK14"/>
  <c r="AX14" s="1"/>
  <c r="AJ14"/>
  <c r="AW14" s="1"/>
  <c r="AI14"/>
  <c r="AV14" s="1"/>
  <c r="AH14"/>
  <c r="AU14" s="1"/>
  <c r="AS13"/>
  <c r="BF13" s="1"/>
  <c r="AR13"/>
  <c r="BE13" s="1"/>
  <c r="AQ13"/>
  <c r="BD13" s="1"/>
  <c r="AP13"/>
  <c r="BC13" s="1"/>
  <c r="AO13"/>
  <c r="BB13" s="1"/>
  <c r="AN13"/>
  <c r="BA13" s="1"/>
  <c r="AM13"/>
  <c r="AZ13" s="1"/>
  <c r="AL13"/>
  <c r="AY13" s="1"/>
  <c r="AK13"/>
  <c r="AX13" s="1"/>
  <c r="AJ13"/>
  <c r="AW13" s="1"/>
  <c r="AI13"/>
  <c r="AV13" s="1"/>
  <c r="AH13"/>
  <c r="AU13" s="1"/>
  <c r="AS12"/>
  <c r="BF12" s="1"/>
  <c r="AR12"/>
  <c r="BE12" s="1"/>
  <c r="AQ12"/>
  <c r="BD12" s="1"/>
  <c r="AP12"/>
  <c r="BC12" s="1"/>
  <c r="AO12"/>
  <c r="BB12" s="1"/>
  <c r="AN12"/>
  <c r="BA12" s="1"/>
  <c r="AM12"/>
  <c r="AZ12" s="1"/>
  <c r="AL12"/>
  <c r="AY12" s="1"/>
  <c r="AK12"/>
  <c r="AX12" s="1"/>
  <c r="AJ12"/>
  <c r="AW12" s="1"/>
  <c r="AI12"/>
  <c r="AV12" s="1"/>
  <c r="AH12"/>
  <c r="AU12" s="1"/>
  <c r="AS11"/>
  <c r="BF11" s="1"/>
  <c r="AR11"/>
  <c r="BE11" s="1"/>
  <c r="AQ11"/>
  <c r="BD11" s="1"/>
  <c r="AP11"/>
  <c r="BC11" s="1"/>
  <c r="AO11"/>
  <c r="BB11" s="1"/>
  <c r="AN11"/>
  <c r="BA11" s="1"/>
  <c r="AM11"/>
  <c r="AZ11" s="1"/>
  <c r="AL11"/>
  <c r="AY11" s="1"/>
  <c r="AK11"/>
  <c r="AX11" s="1"/>
  <c r="AJ11"/>
  <c r="AW11" s="1"/>
  <c r="AI11"/>
  <c r="AV11" s="1"/>
  <c r="AH11"/>
  <c r="AU11" s="1"/>
  <c r="AS10"/>
  <c r="BF10" s="1"/>
  <c r="AR10"/>
  <c r="BE10" s="1"/>
  <c r="AQ10"/>
  <c r="BD10" s="1"/>
  <c r="AP10"/>
  <c r="BC10" s="1"/>
  <c r="AO10"/>
  <c r="BB10" s="1"/>
  <c r="AN10"/>
  <c r="BA10" s="1"/>
  <c r="AM10"/>
  <c r="AZ10" s="1"/>
  <c r="AL10"/>
  <c r="AY10" s="1"/>
  <c r="AK10"/>
  <c r="AX10" s="1"/>
  <c r="AJ10"/>
  <c r="AW10" s="1"/>
  <c r="AI10"/>
  <c r="AV10" s="1"/>
  <c r="AH10"/>
  <c r="AU10" s="1"/>
  <c r="AS9"/>
  <c r="BF9" s="1"/>
  <c r="AR9"/>
  <c r="BE9" s="1"/>
  <c r="AQ9"/>
  <c r="BD9" s="1"/>
  <c r="AP9"/>
  <c r="BC9" s="1"/>
  <c r="AO9"/>
  <c r="BB9" s="1"/>
  <c r="AN9"/>
  <c r="BA9" s="1"/>
  <c r="AM9"/>
  <c r="AZ9" s="1"/>
  <c r="AL9"/>
  <c r="AY9" s="1"/>
  <c r="AK9"/>
  <c r="AX9" s="1"/>
  <c r="AJ9"/>
  <c r="AW9" s="1"/>
  <c r="AI9"/>
  <c r="AV9" s="1"/>
  <c r="AH9"/>
  <c r="AU9" s="1"/>
  <c r="AS8"/>
  <c r="BF8" s="1"/>
  <c r="AR8"/>
  <c r="BE8" s="1"/>
  <c r="AQ8"/>
  <c r="BD8" s="1"/>
  <c r="AP8"/>
  <c r="BC8" s="1"/>
  <c r="AO8"/>
  <c r="BB8" s="1"/>
  <c r="AN8"/>
  <c r="BA8" s="1"/>
  <c r="AM8"/>
  <c r="AZ8" s="1"/>
  <c r="AL8"/>
  <c r="AY8" s="1"/>
  <c r="AK8"/>
  <c r="AX8" s="1"/>
  <c r="AJ8"/>
  <c r="AW8" s="1"/>
  <c r="AI8"/>
  <c r="AV8" s="1"/>
  <c r="AH8"/>
  <c r="AU8" s="1"/>
  <c r="AS7"/>
  <c r="BF7" s="1"/>
  <c r="AR7"/>
  <c r="BE7" s="1"/>
  <c r="AQ7"/>
  <c r="BD7" s="1"/>
  <c r="AP7"/>
  <c r="BC7" s="1"/>
  <c r="AO7"/>
  <c r="BB7" s="1"/>
  <c r="AN7"/>
  <c r="BA7" s="1"/>
  <c r="AM7"/>
  <c r="AZ7" s="1"/>
  <c r="AL7"/>
  <c r="AY7" s="1"/>
  <c r="AK7"/>
  <c r="AX7" s="1"/>
  <c r="AJ7"/>
  <c r="AW7" s="1"/>
  <c r="AI7"/>
  <c r="AV7" s="1"/>
  <c r="AH7"/>
  <c r="AU7" s="1"/>
  <c r="AS15" i="55"/>
  <c r="BF15" s="1"/>
  <c r="AR15"/>
  <c r="BE15" s="1"/>
  <c r="AQ15"/>
  <c r="BD15" s="1"/>
  <c r="AP15"/>
  <c r="BC15" s="1"/>
  <c r="AO15"/>
  <c r="BB15" s="1"/>
  <c r="AN15"/>
  <c r="BA15" s="1"/>
  <c r="AM15"/>
  <c r="AZ15" s="1"/>
  <c r="AL15"/>
  <c r="AY15" s="1"/>
  <c r="AK15"/>
  <c r="AX15" s="1"/>
  <c r="AJ15"/>
  <c r="AW15" s="1"/>
  <c r="AI15"/>
  <c r="AV15" s="1"/>
  <c r="AH15"/>
  <c r="AU15" s="1"/>
  <c r="AS14"/>
  <c r="BF14" s="1"/>
  <c r="AR14"/>
  <c r="BE14" s="1"/>
  <c r="AQ14"/>
  <c r="BD14" s="1"/>
  <c r="AP14"/>
  <c r="BC14" s="1"/>
  <c r="AO14"/>
  <c r="BB14" s="1"/>
  <c r="AN14"/>
  <c r="BA14" s="1"/>
  <c r="AM14"/>
  <c r="AZ14" s="1"/>
  <c r="AL14"/>
  <c r="AY14" s="1"/>
  <c r="AK14"/>
  <c r="AX14" s="1"/>
  <c r="AJ14"/>
  <c r="AW14" s="1"/>
  <c r="AI14"/>
  <c r="AV14" s="1"/>
  <c r="AH14"/>
  <c r="AU14" s="1"/>
  <c r="AS13"/>
  <c r="BF13" s="1"/>
  <c r="AR13"/>
  <c r="BE13" s="1"/>
  <c r="AQ13"/>
  <c r="BD13" s="1"/>
  <c r="AP13"/>
  <c r="BC13" s="1"/>
  <c r="AO13"/>
  <c r="BB13" s="1"/>
  <c r="AN13"/>
  <c r="BA13" s="1"/>
  <c r="AM13"/>
  <c r="AZ13" s="1"/>
  <c r="AL13"/>
  <c r="AY13" s="1"/>
  <c r="AK13"/>
  <c r="AX13" s="1"/>
  <c r="AJ13"/>
  <c r="AW13" s="1"/>
  <c r="AI13"/>
  <c r="AV13" s="1"/>
  <c r="AH13"/>
  <c r="AU13" s="1"/>
  <c r="AS12"/>
  <c r="BF12" s="1"/>
  <c r="AR12"/>
  <c r="BE12" s="1"/>
  <c r="AQ12"/>
  <c r="BD12" s="1"/>
  <c r="AP12"/>
  <c r="BC12" s="1"/>
  <c r="AO12"/>
  <c r="BB12" s="1"/>
  <c r="AN12"/>
  <c r="BA12" s="1"/>
  <c r="AM12"/>
  <c r="AZ12" s="1"/>
  <c r="AL12"/>
  <c r="AY12" s="1"/>
  <c r="AK12"/>
  <c r="AX12" s="1"/>
  <c r="AJ12"/>
  <c r="AW12" s="1"/>
  <c r="AI12"/>
  <c r="AV12" s="1"/>
  <c r="AH12"/>
  <c r="AU12" s="1"/>
  <c r="AS11"/>
  <c r="BF11" s="1"/>
  <c r="AR11"/>
  <c r="BE11" s="1"/>
  <c r="AQ11"/>
  <c r="BD11" s="1"/>
  <c r="AP11"/>
  <c r="BC11" s="1"/>
  <c r="AO11"/>
  <c r="BB11" s="1"/>
  <c r="AN11"/>
  <c r="BA11" s="1"/>
  <c r="AM11"/>
  <c r="AZ11" s="1"/>
  <c r="AL11"/>
  <c r="AY11" s="1"/>
  <c r="AK11"/>
  <c r="AX11" s="1"/>
  <c r="AJ11"/>
  <c r="AW11" s="1"/>
  <c r="AI11"/>
  <c r="AV11" s="1"/>
  <c r="AH11"/>
  <c r="AU11" s="1"/>
  <c r="AS10"/>
  <c r="BF10" s="1"/>
  <c r="AR10"/>
  <c r="BE10" s="1"/>
  <c r="AQ10"/>
  <c r="BD10" s="1"/>
  <c r="AP10"/>
  <c r="BC10" s="1"/>
  <c r="AO10"/>
  <c r="BB10" s="1"/>
  <c r="AN10"/>
  <c r="BA10" s="1"/>
  <c r="AM10"/>
  <c r="AZ10" s="1"/>
  <c r="AL10"/>
  <c r="AY10" s="1"/>
  <c r="AK10"/>
  <c r="AX10" s="1"/>
  <c r="AJ10"/>
  <c r="AW10" s="1"/>
  <c r="AI10"/>
  <c r="AV10" s="1"/>
  <c r="AH10"/>
  <c r="AU10" s="1"/>
  <c r="AS9"/>
  <c r="BF9" s="1"/>
  <c r="AR9"/>
  <c r="BE9" s="1"/>
  <c r="AQ9"/>
  <c r="BD9" s="1"/>
  <c r="AP9"/>
  <c r="BC9" s="1"/>
  <c r="AO9"/>
  <c r="BB9" s="1"/>
  <c r="AN9"/>
  <c r="BA9" s="1"/>
  <c r="AM9"/>
  <c r="AZ9" s="1"/>
  <c r="AL9"/>
  <c r="AY9" s="1"/>
  <c r="AK9"/>
  <c r="AX9" s="1"/>
  <c r="AJ9"/>
  <c r="AW9" s="1"/>
  <c r="AI9"/>
  <c r="AV9" s="1"/>
  <c r="AH9"/>
  <c r="AU9" s="1"/>
  <c r="AS8"/>
  <c r="BF8" s="1"/>
  <c r="AR8"/>
  <c r="BE8" s="1"/>
  <c r="AQ8"/>
  <c r="BD8" s="1"/>
  <c r="AP8"/>
  <c r="BC8" s="1"/>
  <c r="AO8"/>
  <c r="BB8" s="1"/>
  <c r="AN8"/>
  <c r="BA8" s="1"/>
  <c r="AM8"/>
  <c r="AZ8" s="1"/>
  <c r="AL8"/>
  <c r="AY8" s="1"/>
  <c r="AK8"/>
  <c r="AX8" s="1"/>
  <c r="AJ8"/>
  <c r="AW8" s="1"/>
  <c r="AI8"/>
  <c r="AV8" s="1"/>
  <c r="AH8"/>
  <c r="AU8" s="1"/>
  <c r="AS7"/>
  <c r="BF7" s="1"/>
  <c r="AR7"/>
  <c r="BE7" s="1"/>
  <c r="AQ7"/>
  <c r="BD7" s="1"/>
  <c r="AP7"/>
  <c r="BC7" s="1"/>
  <c r="AO7"/>
  <c r="BB7" s="1"/>
  <c r="AN7"/>
  <c r="BA7" s="1"/>
  <c r="AM7"/>
  <c r="AZ7" s="1"/>
  <c r="AL7"/>
  <c r="AY7" s="1"/>
  <c r="AK7"/>
  <c r="AX7" s="1"/>
  <c r="AJ7"/>
  <c r="AW7" s="1"/>
  <c r="AI7"/>
  <c r="AV7" s="1"/>
  <c r="AH7"/>
  <c r="AU7" s="1"/>
  <c r="AS15" i="56"/>
  <c r="BF15" s="1"/>
  <c r="AR15"/>
  <c r="BE15" s="1"/>
  <c r="AQ15"/>
  <c r="BD15" s="1"/>
  <c r="AP15"/>
  <c r="BC15" s="1"/>
  <c r="AO15"/>
  <c r="BB15" s="1"/>
  <c r="AN15"/>
  <c r="BA15" s="1"/>
  <c r="AM15"/>
  <c r="AZ15" s="1"/>
  <c r="AL15"/>
  <c r="AY15" s="1"/>
  <c r="AK15"/>
  <c r="AX15" s="1"/>
  <c r="AJ15"/>
  <c r="AW15" s="1"/>
  <c r="AI15"/>
  <c r="AV15" s="1"/>
  <c r="AH15"/>
  <c r="AU15" s="1"/>
  <c r="AS14"/>
  <c r="BF14" s="1"/>
  <c r="AR14"/>
  <c r="BE14" s="1"/>
  <c r="AQ14"/>
  <c r="BD14" s="1"/>
  <c r="AP14"/>
  <c r="BC14" s="1"/>
  <c r="AO14"/>
  <c r="BB14" s="1"/>
  <c r="AN14"/>
  <c r="BA14" s="1"/>
  <c r="AM14"/>
  <c r="AZ14" s="1"/>
  <c r="AL14"/>
  <c r="AY14" s="1"/>
  <c r="AK14"/>
  <c r="AX14" s="1"/>
  <c r="AJ14"/>
  <c r="AW14" s="1"/>
  <c r="AI14"/>
  <c r="AV14" s="1"/>
  <c r="AH14"/>
  <c r="AU14" s="1"/>
  <c r="AS13"/>
  <c r="BF13" s="1"/>
  <c r="AR13"/>
  <c r="BE13" s="1"/>
  <c r="AQ13"/>
  <c r="BD13" s="1"/>
  <c r="AP13"/>
  <c r="BC13" s="1"/>
  <c r="AO13"/>
  <c r="BB13" s="1"/>
  <c r="AN13"/>
  <c r="BA13" s="1"/>
  <c r="AM13"/>
  <c r="AZ13" s="1"/>
  <c r="AL13"/>
  <c r="AY13" s="1"/>
  <c r="AK13"/>
  <c r="AX13" s="1"/>
  <c r="AJ13"/>
  <c r="AW13" s="1"/>
  <c r="AI13"/>
  <c r="AV13" s="1"/>
  <c r="AH13"/>
  <c r="AU13" s="1"/>
  <c r="AS12"/>
  <c r="BF12" s="1"/>
  <c r="AR12"/>
  <c r="BE12" s="1"/>
  <c r="AQ12"/>
  <c r="BD12" s="1"/>
  <c r="AP12"/>
  <c r="BC12" s="1"/>
  <c r="AO12"/>
  <c r="BB12" s="1"/>
  <c r="AN12"/>
  <c r="BA12" s="1"/>
  <c r="AM12"/>
  <c r="AZ12" s="1"/>
  <c r="AL12"/>
  <c r="AY12" s="1"/>
  <c r="AK12"/>
  <c r="AX12" s="1"/>
  <c r="AJ12"/>
  <c r="AW12" s="1"/>
  <c r="AI12"/>
  <c r="AV12" s="1"/>
  <c r="AH12"/>
  <c r="AU12" s="1"/>
  <c r="AS11"/>
  <c r="BF11" s="1"/>
  <c r="AR11"/>
  <c r="BE11" s="1"/>
  <c r="AQ11"/>
  <c r="BD11" s="1"/>
  <c r="AP11"/>
  <c r="BC11" s="1"/>
  <c r="AO11"/>
  <c r="BB11" s="1"/>
  <c r="AN11"/>
  <c r="BA11" s="1"/>
  <c r="AM11"/>
  <c r="AZ11" s="1"/>
  <c r="AL11"/>
  <c r="AY11" s="1"/>
  <c r="AK11"/>
  <c r="AX11" s="1"/>
  <c r="AJ11"/>
  <c r="AW11" s="1"/>
  <c r="AI11"/>
  <c r="AV11" s="1"/>
  <c r="AH11"/>
  <c r="AU11" s="1"/>
  <c r="AS10"/>
  <c r="BF10" s="1"/>
  <c r="AR10"/>
  <c r="BE10" s="1"/>
  <c r="AQ10"/>
  <c r="BD10" s="1"/>
  <c r="AP10"/>
  <c r="BC10" s="1"/>
  <c r="AO10"/>
  <c r="BB10" s="1"/>
  <c r="AN10"/>
  <c r="BA10" s="1"/>
  <c r="AM10"/>
  <c r="AZ10" s="1"/>
  <c r="AL10"/>
  <c r="AY10" s="1"/>
  <c r="AK10"/>
  <c r="AX10" s="1"/>
  <c r="AJ10"/>
  <c r="AW10" s="1"/>
  <c r="AI10"/>
  <c r="AV10" s="1"/>
  <c r="AH10"/>
  <c r="AU10" s="1"/>
  <c r="AS9"/>
  <c r="BF9" s="1"/>
  <c r="AR9"/>
  <c r="BE9" s="1"/>
  <c r="AQ9"/>
  <c r="BD9" s="1"/>
  <c r="AP9"/>
  <c r="BC9" s="1"/>
  <c r="AO9"/>
  <c r="BB9" s="1"/>
  <c r="AN9"/>
  <c r="BA9" s="1"/>
  <c r="AM9"/>
  <c r="AZ9" s="1"/>
  <c r="AL9"/>
  <c r="AY9" s="1"/>
  <c r="AK9"/>
  <c r="AX9" s="1"/>
  <c r="AJ9"/>
  <c r="AW9" s="1"/>
  <c r="AI9"/>
  <c r="AV9" s="1"/>
  <c r="AH9"/>
  <c r="AU9" s="1"/>
  <c r="AS8"/>
  <c r="BF8" s="1"/>
  <c r="AR8"/>
  <c r="BE8" s="1"/>
  <c r="AQ8"/>
  <c r="BD8" s="1"/>
  <c r="AP8"/>
  <c r="BC8" s="1"/>
  <c r="AO8"/>
  <c r="BB8" s="1"/>
  <c r="AN8"/>
  <c r="BA8" s="1"/>
  <c r="AM8"/>
  <c r="AZ8" s="1"/>
  <c r="AL8"/>
  <c r="AY8" s="1"/>
  <c r="AK8"/>
  <c r="AX8" s="1"/>
  <c r="AJ8"/>
  <c r="AW8" s="1"/>
  <c r="AI8"/>
  <c r="AV8" s="1"/>
  <c r="AH8"/>
  <c r="AU8" s="1"/>
  <c r="AS7"/>
  <c r="BF7" s="1"/>
  <c r="AR7"/>
  <c r="BE7" s="1"/>
  <c r="AQ7"/>
  <c r="BD7" s="1"/>
  <c r="AP7"/>
  <c r="BC7" s="1"/>
  <c r="AO7"/>
  <c r="BB7" s="1"/>
  <c r="AN7"/>
  <c r="BA7" s="1"/>
  <c r="AM7"/>
  <c r="AZ7" s="1"/>
  <c r="AL7"/>
  <c r="AY7" s="1"/>
  <c r="AK7"/>
  <c r="AX7" s="1"/>
  <c r="AJ7"/>
  <c r="AW7" s="1"/>
  <c r="AI7"/>
  <c r="AV7" s="1"/>
  <c r="AH7"/>
  <c r="AU7" s="1"/>
  <c r="AS15" i="57"/>
  <c r="BF15" s="1"/>
  <c r="AR15"/>
  <c r="BE15" s="1"/>
  <c r="AQ15"/>
  <c r="BD15" s="1"/>
  <c r="AP15"/>
  <c r="BC15" s="1"/>
  <c r="AO15"/>
  <c r="BB15" s="1"/>
  <c r="AN15"/>
  <c r="BA15" s="1"/>
  <c r="AM15"/>
  <c r="AZ15" s="1"/>
  <c r="AL15"/>
  <c r="AY15" s="1"/>
  <c r="AK15"/>
  <c r="AX15" s="1"/>
  <c r="AJ15"/>
  <c r="AW15" s="1"/>
  <c r="AI15"/>
  <c r="AV15" s="1"/>
  <c r="AH15"/>
  <c r="AU15" s="1"/>
  <c r="AS14"/>
  <c r="BF14" s="1"/>
  <c r="AR14"/>
  <c r="BE14" s="1"/>
  <c r="AQ14"/>
  <c r="BD14" s="1"/>
  <c r="AP14"/>
  <c r="BC14" s="1"/>
  <c r="AO14"/>
  <c r="BB14" s="1"/>
  <c r="AN14"/>
  <c r="BA14" s="1"/>
  <c r="AM14"/>
  <c r="AZ14" s="1"/>
  <c r="AL14"/>
  <c r="AY14" s="1"/>
  <c r="AK14"/>
  <c r="AX14" s="1"/>
  <c r="AJ14"/>
  <c r="AW14" s="1"/>
  <c r="AI14"/>
  <c r="AV14" s="1"/>
  <c r="AH14"/>
  <c r="AU14" s="1"/>
  <c r="AS13"/>
  <c r="BF13" s="1"/>
  <c r="AR13"/>
  <c r="BE13" s="1"/>
  <c r="AQ13"/>
  <c r="BD13" s="1"/>
  <c r="AP13"/>
  <c r="BC13" s="1"/>
  <c r="AO13"/>
  <c r="BB13" s="1"/>
  <c r="AN13"/>
  <c r="BA13" s="1"/>
  <c r="AM13"/>
  <c r="AZ13" s="1"/>
  <c r="AL13"/>
  <c r="AY13" s="1"/>
  <c r="AK13"/>
  <c r="AX13" s="1"/>
  <c r="AJ13"/>
  <c r="AW13" s="1"/>
  <c r="AI13"/>
  <c r="AV13" s="1"/>
  <c r="AH13"/>
  <c r="AU13" s="1"/>
  <c r="AS12"/>
  <c r="BF12" s="1"/>
  <c r="AR12"/>
  <c r="BE12" s="1"/>
  <c r="AQ12"/>
  <c r="BD12" s="1"/>
  <c r="AP12"/>
  <c r="BC12" s="1"/>
  <c r="AO12"/>
  <c r="BB12" s="1"/>
  <c r="AN12"/>
  <c r="BA12" s="1"/>
  <c r="AM12"/>
  <c r="AZ12" s="1"/>
  <c r="AL12"/>
  <c r="AY12" s="1"/>
  <c r="AK12"/>
  <c r="AX12" s="1"/>
  <c r="AJ12"/>
  <c r="AW12" s="1"/>
  <c r="AI12"/>
  <c r="AV12" s="1"/>
  <c r="AH12"/>
  <c r="AU12" s="1"/>
  <c r="AS11"/>
  <c r="BF11" s="1"/>
  <c r="AR11"/>
  <c r="BE11" s="1"/>
  <c r="AQ11"/>
  <c r="BD11" s="1"/>
  <c r="AP11"/>
  <c r="BC11" s="1"/>
  <c r="AO11"/>
  <c r="BB11" s="1"/>
  <c r="AN11"/>
  <c r="BA11" s="1"/>
  <c r="AM11"/>
  <c r="AZ11" s="1"/>
  <c r="AL11"/>
  <c r="AY11" s="1"/>
  <c r="AK11"/>
  <c r="AX11" s="1"/>
  <c r="AJ11"/>
  <c r="AW11" s="1"/>
  <c r="AI11"/>
  <c r="AV11" s="1"/>
  <c r="AH11"/>
  <c r="AU11" s="1"/>
  <c r="AS10"/>
  <c r="BF10" s="1"/>
  <c r="AR10"/>
  <c r="BE10" s="1"/>
  <c r="AQ10"/>
  <c r="BD10" s="1"/>
  <c r="AP10"/>
  <c r="BC10" s="1"/>
  <c r="AO10"/>
  <c r="BB10" s="1"/>
  <c r="AN10"/>
  <c r="BA10" s="1"/>
  <c r="AM10"/>
  <c r="AZ10" s="1"/>
  <c r="AL10"/>
  <c r="AY10" s="1"/>
  <c r="AK10"/>
  <c r="AX10" s="1"/>
  <c r="AJ10"/>
  <c r="AW10" s="1"/>
  <c r="AI10"/>
  <c r="AV10" s="1"/>
  <c r="AH10"/>
  <c r="AU10" s="1"/>
  <c r="AS9"/>
  <c r="BF9" s="1"/>
  <c r="AR9"/>
  <c r="BE9" s="1"/>
  <c r="AQ9"/>
  <c r="BD9" s="1"/>
  <c r="AP9"/>
  <c r="BC9" s="1"/>
  <c r="AO9"/>
  <c r="BB9" s="1"/>
  <c r="AN9"/>
  <c r="BA9" s="1"/>
  <c r="AM9"/>
  <c r="AZ9" s="1"/>
  <c r="AL9"/>
  <c r="AY9" s="1"/>
  <c r="AK9"/>
  <c r="AX9" s="1"/>
  <c r="AJ9"/>
  <c r="AW9" s="1"/>
  <c r="AI9"/>
  <c r="AV9" s="1"/>
  <c r="AH9"/>
  <c r="AU9" s="1"/>
  <c r="AS8"/>
  <c r="BF8" s="1"/>
  <c r="AR8"/>
  <c r="BE8" s="1"/>
  <c r="AQ8"/>
  <c r="BD8" s="1"/>
  <c r="AP8"/>
  <c r="BC8" s="1"/>
  <c r="AO8"/>
  <c r="BB8" s="1"/>
  <c r="AN8"/>
  <c r="BA8" s="1"/>
  <c r="AM8"/>
  <c r="AZ8" s="1"/>
  <c r="AL8"/>
  <c r="AY8" s="1"/>
  <c r="AK8"/>
  <c r="AX8" s="1"/>
  <c r="AJ8"/>
  <c r="AW8" s="1"/>
  <c r="AI8"/>
  <c r="AV8" s="1"/>
  <c r="AH8"/>
  <c r="AU8" s="1"/>
  <c r="AS7"/>
  <c r="BF7" s="1"/>
  <c r="AR7"/>
  <c r="BE7" s="1"/>
  <c r="AQ7"/>
  <c r="BD7" s="1"/>
  <c r="AP7"/>
  <c r="BC7" s="1"/>
  <c r="AO7"/>
  <c r="BB7" s="1"/>
  <c r="AN7"/>
  <c r="BA7" s="1"/>
  <c r="AM7"/>
  <c r="AZ7" s="1"/>
  <c r="AL7"/>
  <c r="AY7" s="1"/>
  <c r="AK7"/>
  <c r="AX7" s="1"/>
  <c r="AJ7"/>
  <c r="AW7" s="1"/>
  <c r="AI7"/>
  <c r="AV7" s="1"/>
  <c r="AH7"/>
  <c r="AU7" s="1"/>
  <c r="AS15" i="58"/>
  <c r="BF15" s="1"/>
  <c r="AR15"/>
  <c r="BE15" s="1"/>
  <c r="AQ15"/>
  <c r="BD15" s="1"/>
  <c r="AP15"/>
  <c r="BC15" s="1"/>
  <c r="AO15"/>
  <c r="BB15" s="1"/>
  <c r="AN15"/>
  <c r="BA15" s="1"/>
  <c r="AM15"/>
  <c r="AZ15" s="1"/>
  <c r="AL15"/>
  <c r="AY15" s="1"/>
  <c r="AK15"/>
  <c r="AX15" s="1"/>
  <c r="AJ15"/>
  <c r="AW15" s="1"/>
  <c r="AI15"/>
  <c r="AV15" s="1"/>
  <c r="AH15"/>
  <c r="AU15" s="1"/>
  <c r="AS14"/>
  <c r="BF14" s="1"/>
  <c r="AR14"/>
  <c r="BE14" s="1"/>
  <c r="AQ14"/>
  <c r="BD14" s="1"/>
  <c r="AP14"/>
  <c r="BC14" s="1"/>
  <c r="AO14"/>
  <c r="BB14" s="1"/>
  <c r="AN14"/>
  <c r="BA14" s="1"/>
  <c r="AM14"/>
  <c r="AZ14" s="1"/>
  <c r="AL14"/>
  <c r="AY14" s="1"/>
  <c r="AK14"/>
  <c r="AX14" s="1"/>
  <c r="AJ14"/>
  <c r="AW14" s="1"/>
  <c r="AI14"/>
  <c r="AV14" s="1"/>
  <c r="AH14"/>
  <c r="AU14" s="1"/>
  <c r="AS13"/>
  <c r="BF13" s="1"/>
  <c r="AR13"/>
  <c r="BE13" s="1"/>
  <c r="AQ13"/>
  <c r="BD13" s="1"/>
  <c r="AP13"/>
  <c r="BC13" s="1"/>
  <c r="AO13"/>
  <c r="BB13" s="1"/>
  <c r="AN13"/>
  <c r="BA13" s="1"/>
  <c r="AM13"/>
  <c r="AZ13" s="1"/>
  <c r="AL13"/>
  <c r="AY13" s="1"/>
  <c r="AK13"/>
  <c r="AX13" s="1"/>
  <c r="AJ13"/>
  <c r="AW13" s="1"/>
  <c r="AI13"/>
  <c r="AV13" s="1"/>
  <c r="AH13"/>
  <c r="AU13" s="1"/>
  <c r="AS12"/>
  <c r="BF12" s="1"/>
  <c r="AR12"/>
  <c r="BE12" s="1"/>
  <c r="AQ12"/>
  <c r="BD12" s="1"/>
  <c r="AP12"/>
  <c r="BC12" s="1"/>
  <c r="AO12"/>
  <c r="BB12" s="1"/>
  <c r="AN12"/>
  <c r="BA12" s="1"/>
  <c r="AM12"/>
  <c r="AZ12" s="1"/>
  <c r="AL12"/>
  <c r="AY12" s="1"/>
  <c r="AK12"/>
  <c r="AX12" s="1"/>
  <c r="AJ12"/>
  <c r="AW12" s="1"/>
  <c r="AI12"/>
  <c r="AV12" s="1"/>
  <c r="AH12"/>
  <c r="AU12" s="1"/>
  <c r="AS11"/>
  <c r="BF11" s="1"/>
  <c r="AR11"/>
  <c r="BE11" s="1"/>
  <c r="AQ11"/>
  <c r="BD11" s="1"/>
  <c r="AP11"/>
  <c r="BC11" s="1"/>
  <c r="AO11"/>
  <c r="BB11" s="1"/>
  <c r="AN11"/>
  <c r="BA11" s="1"/>
  <c r="AM11"/>
  <c r="AZ11" s="1"/>
  <c r="AL11"/>
  <c r="AY11" s="1"/>
  <c r="AK11"/>
  <c r="AX11" s="1"/>
  <c r="AJ11"/>
  <c r="AW11" s="1"/>
  <c r="AI11"/>
  <c r="AV11" s="1"/>
  <c r="AH11"/>
  <c r="AU11" s="1"/>
  <c r="AS10"/>
  <c r="BF10" s="1"/>
  <c r="AR10"/>
  <c r="BE10" s="1"/>
  <c r="AQ10"/>
  <c r="BD10" s="1"/>
  <c r="AP10"/>
  <c r="BC10" s="1"/>
  <c r="AO10"/>
  <c r="BB10" s="1"/>
  <c r="AN10"/>
  <c r="BA10" s="1"/>
  <c r="AM10"/>
  <c r="AZ10" s="1"/>
  <c r="AL10"/>
  <c r="AY10" s="1"/>
  <c r="AK10"/>
  <c r="AX10" s="1"/>
  <c r="AJ10"/>
  <c r="AW10" s="1"/>
  <c r="AI10"/>
  <c r="AV10" s="1"/>
  <c r="AH10"/>
  <c r="AU10" s="1"/>
  <c r="AS9"/>
  <c r="BF9" s="1"/>
  <c r="AR9"/>
  <c r="BE9" s="1"/>
  <c r="AQ9"/>
  <c r="BD9" s="1"/>
  <c r="AP9"/>
  <c r="BC9" s="1"/>
  <c r="AO9"/>
  <c r="BB9" s="1"/>
  <c r="AN9"/>
  <c r="BA9" s="1"/>
  <c r="AM9"/>
  <c r="AZ9" s="1"/>
  <c r="AL9"/>
  <c r="AY9" s="1"/>
  <c r="AK9"/>
  <c r="AX9" s="1"/>
  <c r="AJ9"/>
  <c r="AW9" s="1"/>
  <c r="AI9"/>
  <c r="AV9" s="1"/>
  <c r="AH9"/>
  <c r="AU9" s="1"/>
  <c r="AS8"/>
  <c r="BF8" s="1"/>
  <c r="AR8"/>
  <c r="BE8" s="1"/>
  <c r="AQ8"/>
  <c r="BD8" s="1"/>
  <c r="AP8"/>
  <c r="BC8" s="1"/>
  <c r="AO8"/>
  <c r="BB8" s="1"/>
  <c r="AN8"/>
  <c r="BA8" s="1"/>
  <c r="AM8"/>
  <c r="AZ8" s="1"/>
  <c r="AL8"/>
  <c r="AY8" s="1"/>
  <c r="AK8"/>
  <c r="AX8" s="1"/>
  <c r="AJ8"/>
  <c r="AW8" s="1"/>
  <c r="AI8"/>
  <c r="AV8" s="1"/>
  <c r="AH8"/>
  <c r="AU8" s="1"/>
  <c r="AS7"/>
  <c r="BF7" s="1"/>
  <c r="AR7"/>
  <c r="BE7" s="1"/>
  <c r="AQ7"/>
  <c r="BD7" s="1"/>
  <c r="AP7"/>
  <c r="BC7" s="1"/>
  <c r="AO7"/>
  <c r="BB7" s="1"/>
  <c r="AN7"/>
  <c r="BA7" s="1"/>
  <c r="AM7"/>
  <c r="AZ7" s="1"/>
  <c r="AL7"/>
  <c r="AY7" s="1"/>
  <c r="AK7"/>
  <c r="AX7" s="1"/>
  <c r="AJ7"/>
  <c r="AW7" s="1"/>
  <c r="AI7"/>
  <c r="AV7" s="1"/>
  <c r="AH7"/>
  <c r="AU7" s="1"/>
  <c r="AS15" i="59"/>
  <c r="BF15" s="1"/>
  <c r="AR15"/>
  <c r="BE15" s="1"/>
  <c r="AQ15"/>
  <c r="BD15" s="1"/>
  <c r="AP15"/>
  <c r="BC15" s="1"/>
  <c r="AO15"/>
  <c r="BB15" s="1"/>
  <c r="AN15"/>
  <c r="BA15" s="1"/>
  <c r="AM15"/>
  <c r="AZ15" s="1"/>
  <c r="AL15"/>
  <c r="AY15" s="1"/>
  <c r="AK15"/>
  <c r="AX15" s="1"/>
  <c r="AJ15"/>
  <c r="AW15" s="1"/>
  <c r="AI15"/>
  <c r="AV15" s="1"/>
  <c r="AH15"/>
  <c r="AU15" s="1"/>
  <c r="AS14"/>
  <c r="BF14" s="1"/>
  <c r="AR14"/>
  <c r="BE14" s="1"/>
  <c r="AQ14"/>
  <c r="BD14" s="1"/>
  <c r="AP14"/>
  <c r="BC14" s="1"/>
  <c r="AO14"/>
  <c r="BB14" s="1"/>
  <c r="AN14"/>
  <c r="BA14" s="1"/>
  <c r="AM14"/>
  <c r="AZ14" s="1"/>
  <c r="AL14"/>
  <c r="AY14" s="1"/>
  <c r="AK14"/>
  <c r="AX14" s="1"/>
  <c r="AJ14"/>
  <c r="AW14" s="1"/>
  <c r="AI14"/>
  <c r="AV14" s="1"/>
  <c r="AH14"/>
  <c r="AU14" s="1"/>
  <c r="AS13"/>
  <c r="BF13" s="1"/>
  <c r="AR13"/>
  <c r="BE13" s="1"/>
  <c r="AQ13"/>
  <c r="BD13" s="1"/>
  <c r="AP13"/>
  <c r="BC13" s="1"/>
  <c r="AO13"/>
  <c r="BB13" s="1"/>
  <c r="AN13"/>
  <c r="BA13" s="1"/>
  <c r="AM13"/>
  <c r="AZ13" s="1"/>
  <c r="AL13"/>
  <c r="AY13" s="1"/>
  <c r="AK13"/>
  <c r="AX13" s="1"/>
  <c r="AJ13"/>
  <c r="AW13" s="1"/>
  <c r="AI13"/>
  <c r="AV13" s="1"/>
  <c r="AH13"/>
  <c r="AU13" s="1"/>
  <c r="AS12"/>
  <c r="BF12" s="1"/>
  <c r="AR12"/>
  <c r="BE12" s="1"/>
  <c r="AQ12"/>
  <c r="BD12" s="1"/>
  <c r="AP12"/>
  <c r="BC12" s="1"/>
  <c r="AO12"/>
  <c r="BB12" s="1"/>
  <c r="AN12"/>
  <c r="BA12" s="1"/>
  <c r="AM12"/>
  <c r="AZ12" s="1"/>
  <c r="AL12"/>
  <c r="AY12" s="1"/>
  <c r="AK12"/>
  <c r="AX12" s="1"/>
  <c r="AJ12"/>
  <c r="AW12" s="1"/>
  <c r="AI12"/>
  <c r="AV12" s="1"/>
  <c r="AH12"/>
  <c r="AU12" s="1"/>
  <c r="AS11"/>
  <c r="BF11" s="1"/>
  <c r="AR11"/>
  <c r="BE11" s="1"/>
  <c r="AQ11"/>
  <c r="BD11" s="1"/>
  <c r="AP11"/>
  <c r="BC11" s="1"/>
  <c r="AO11"/>
  <c r="BB11" s="1"/>
  <c r="AN11"/>
  <c r="BA11" s="1"/>
  <c r="AM11"/>
  <c r="AZ11" s="1"/>
  <c r="AL11"/>
  <c r="AY11" s="1"/>
  <c r="AK11"/>
  <c r="AX11" s="1"/>
  <c r="AJ11"/>
  <c r="AW11" s="1"/>
  <c r="AI11"/>
  <c r="AV11" s="1"/>
  <c r="AH11"/>
  <c r="AU11" s="1"/>
  <c r="AS10"/>
  <c r="BF10" s="1"/>
  <c r="AR10"/>
  <c r="BE10" s="1"/>
  <c r="AQ10"/>
  <c r="BD10" s="1"/>
  <c r="AP10"/>
  <c r="BC10" s="1"/>
  <c r="AO10"/>
  <c r="BB10" s="1"/>
  <c r="AN10"/>
  <c r="BA10" s="1"/>
  <c r="AM10"/>
  <c r="AZ10" s="1"/>
  <c r="AL10"/>
  <c r="AY10" s="1"/>
  <c r="AK10"/>
  <c r="AX10" s="1"/>
  <c r="AJ10"/>
  <c r="AW10" s="1"/>
  <c r="AI10"/>
  <c r="AV10" s="1"/>
  <c r="AH10"/>
  <c r="AU10" s="1"/>
  <c r="AS9"/>
  <c r="BF9" s="1"/>
  <c r="AR9"/>
  <c r="BE9" s="1"/>
  <c r="AQ9"/>
  <c r="BD9" s="1"/>
  <c r="AP9"/>
  <c r="BC9" s="1"/>
  <c r="AO9"/>
  <c r="BB9" s="1"/>
  <c r="AN9"/>
  <c r="BA9" s="1"/>
  <c r="AM9"/>
  <c r="AZ9" s="1"/>
  <c r="AL9"/>
  <c r="AY9" s="1"/>
  <c r="AK9"/>
  <c r="AX9" s="1"/>
  <c r="AJ9"/>
  <c r="AW9" s="1"/>
  <c r="AI9"/>
  <c r="AV9" s="1"/>
  <c r="AH9"/>
  <c r="AU9" s="1"/>
  <c r="AS8"/>
  <c r="BF8" s="1"/>
  <c r="AR8"/>
  <c r="BE8" s="1"/>
  <c r="AQ8"/>
  <c r="BD8" s="1"/>
  <c r="AP8"/>
  <c r="BC8" s="1"/>
  <c r="AO8"/>
  <c r="BB8" s="1"/>
  <c r="AN8"/>
  <c r="BA8" s="1"/>
  <c r="AM8"/>
  <c r="AZ8" s="1"/>
  <c r="AL8"/>
  <c r="AY8" s="1"/>
  <c r="AK8"/>
  <c r="AX8" s="1"/>
  <c r="AJ8"/>
  <c r="AW8" s="1"/>
  <c r="AI8"/>
  <c r="AV8" s="1"/>
  <c r="AH8"/>
  <c r="AU8" s="1"/>
  <c r="AS7"/>
  <c r="BF7" s="1"/>
  <c r="AR7"/>
  <c r="BE7" s="1"/>
  <c r="AQ7"/>
  <c r="BD7" s="1"/>
  <c r="AP7"/>
  <c r="BC7" s="1"/>
  <c r="AO7"/>
  <c r="BB7" s="1"/>
  <c r="AN7"/>
  <c r="BA7" s="1"/>
  <c r="AM7"/>
  <c r="AZ7" s="1"/>
  <c r="AL7"/>
  <c r="AY7" s="1"/>
  <c r="AK7"/>
  <c r="AX7" s="1"/>
  <c r="AJ7"/>
  <c r="AW7" s="1"/>
  <c r="AI7"/>
  <c r="AV7" s="1"/>
  <c r="AH7"/>
  <c r="AU7" s="1"/>
  <c r="AR15" i="44"/>
  <c r="BE15" s="1"/>
  <c r="AQ15"/>
  <c r="BD15" s="1"/>
  <c r="AP15"/>
  <c r="BC15" s="1"/>
  <c r="AO15"/>
  <c r="BB15" s="1"/>
  <c r="AN15"/>
  <c r="BA15" s="1"/>
  <c r="AM15"/>
  <c r="AZ15" s="1"/>
  <c r="AL15"/>
  <c r="AY15" s="1"/>
  <c r="AK15"/>
  <c r="AX15" s="1"/>
  <c r="AJ15"/>
  <c r="AW15" s="1"/>
  <c r="AI15"/>
  <c r="AV15" s="1"/>
  <c r="AH15"/>
  <c r="AU15" s="1"/>
  <c r="AG15"/>
  <c r="AT15" s="1"/>
  <c r="AR14"/>
  <c r="BE14" s="1"/>
  <c r="AQ14"/>
  <c r="BD14" s="1"/>
  <c r="AP14"/>
  <c r="BC14" s="1"/>
  <c r="AO14"/>
  <c r="BB14" s="1"/>
  <c r="AN14"/>
  <c r="BA14" s="1"/>
  <c r="AM14"/>
  <c r="AZ14" s="1"/>
  <c r="AL14"/>
  <c r="AY14" s="1"/>
  <c r="AK14"/>
  <c r="AX14" s="1"/>
  <c r="AJ14"/>
  <c r="AW14" s="1"/>
  <c r="AI14"/>
  <c r="AV14" s="1"/>
  <c r="AH14"/>
  <c r="AU14" s="1"/>
  <c r="AG14"/>
  <c r="AT14" s="1"/>
  <c r="AR13"/>
  <c r="BE13" s="1"/>
  <c r="AQ13"/>
  <c r="BD13" s="1"/>
  <c r="AP13"/>
  <c r="BC13" s="1"/>
  <c r="AO13"/>
  <c r="BB13" s="1"/>
  <c r="AN13"/>
  <c r="BA13" s="1"/>
  <c r="AM13"/>
  <c r="AZ13" s="1"/>
  <c r="AL13"/>
  <c r="AY13" s="1"/>
  <c r="AK13"/>
  <c r="AX13" s="1"/>
  <c r="AJ13"/>
  <c r="AW13" s="1"/>
  <c r="AI13"/>
  <c r="AV13" s="1"/>
  <c r="AH13"/>
  <c r="AU13" s="1"/>
  <c r="AG13"/>
  <c r="AT13" s="1"/>
  <c r="AR12"/>
  <c r="BE12" s="1"/>
  <c r="AQ12"/>
  <c r="BD12" s="1"/>
  <c r="AP12"/>
  <c r="BC12" s="1"/>
  <c r="AO12"/>
  <c r="BB12" s="1"/>
  <c r="AN12"/>
  <c r="BA12" s="1"/>
  <c r="AM12"/>
  <c r="AZ12" s="1"/>
  <c r="AL12"/>
  <c r="AY12" s="1"/>
  <c r="AK12"/>
  <c r="AX12" s="1"/>
  <c r="AJ12"/>
  <c r="AW12" s="1"/>
  <c r="AI12"/>
  <c r="AV12" s="1"/>
  <c r="AH12"/>
  <c r="AU12" s="1"/>
  <c r="AG12"/>
  <c r="AT12" s="1"/>
  <c r="AR11"/>
  <c r="BE11" s="1"/>
  <c r="AQ11"/>
  <c r="BD11" s="1"/>
  <c r="AP11"/>
  <c r="BC11" s="1"/>
  <c r="AO11"/>
  <c r="BB11" s="1"/>
  <c r="AN11"/>
  <c r="BA11" s="1"/>
  <c r="AM11"/>
  <c r="AZ11" s="1"/>
  <c r="AL11"/>
  <c r="AY11" s="1"/>
  <c r="AK11"/>
  <c r="AX11" s="1"/>
  <c r="AJ11"/>
  <c r="AW11" s="1"/>
  <c r="AI11"/>
  <c r="AV11" s="1"/>
  <c r="AH11"/>
  <c r="AU11" s="1"/>
  <c r="AG11"/>
  <c r="AT11" s="1"/>
  <c r="AR10"/>
  <c r="BE10" s="1"/>
  <c r="AQ10"/>
  <c r="BD10" s="1"/>
  <c r="AP10"/>
  <c r="BC10" s="1"/>
  <c r="AO10"/>
  <c r="BB10" s="1"/>
  <c r="AN10"/>
  <c r="BA10" s="1"/>
  <c r="AM10"/>
  <c r="AZ10" s="1"/>
  <c r="AL10"/>
  <c r="AY10" s="1"/>
  <c r="AK10"/>
  <c r="AX10" s="1"/>
  <c r="AJ10"/>
  <c r="AW10" s="1"/>
  <c r="AI10"/>
  <c r="AV10" s="1"/>
  <c r="AH10"/>
  <c r="AU10" s="1"/>
  <c r="AG10"/>
  <c r="AT10" s="1"/>
  <c r="AR9"/>
  <c r="BE9" s="1"/>
  <c r="AQ9"/>
  <c r="BD9" s="1"/>
  <c r="AP9"/>
  <c r="BC9" s="1"/>
  <c r="AO9"/>
  <c r="BB9" s="1"/>
  <c r="AN9"/>
  <c r="BA9" s="1"/>
  <c r="AM9"/>
  <c r="AZ9" s="1"/>
  <c r="AL9"/>
  <c r="AY9" s="1"/>
  <c r="AK9"/>
  <c r="AX9" s="1"/>
  <c r="AJ9"/>
  <c r="AW9" s="1"/>
  <c r="AI9"/>
  <c r="AV9" s="1"/>
  <c r="AH9"/>
  <c r="AU9" s="1"/>
  <c r="AG9"/>
  <c r="AT9" s="1"/>
  <c r="AR8"/>
  <c r="BE8" s="1"/>
  <c r="AQ8"/>
  <c r="BD8" s="1"/>
  <c r="AP8"/>
  <c r="BC8" s="1"/>
  <c r="AO8"/>
  <c r="BB8" s="1"/>
  <c r="AN8"/>
  <c r="BA8" s="1"/>
  <c r="AM8"/>
  <c r="AZ8" s="1"/>
  <c r="AL8"/>
  <c r="AY8" s="1"/>
  <c r="AK8"/>
  <c r="AX8" s="1"/>
  <c r="AJ8"/>
  <c r="AW8" s="1"/>
  <c r="AI8"/>
  <c r="AV8" s="1"/>
  <c r="AH8"/>
  <c r="AU8" s="1"/>
  <c r="AG8"/>
  <c r="AT8" s="1"/>
  <c r="AR7"/>
  <c r="BE7" s="1"/>
  <c r="AQ7"/>
  <c r="BD7" s="1"/>
  <c r="AP7"/>
  <c r="BC7" s="1"/>
  <c r="AO7"/>
  <c r="BB7" s="1"/>
  <c r="AN7"/>
  <c r="BA7" s="1"/>
  <c r="AM7"/>
  <c r="AZ7" s="1"/>
  <c r="AL7"/>
  <c r="AY7" s="1"/>
  <c r="AK7"/>
  <c r="AX7" s="1"/>
  <c r="AJ7"/>
  <c r="AW7" s="1"/>
  <c r="AI7"/>
  <c r="AV7" s="1"/>
  <c r="AH7"/>
  <c r="AU7" s="1"/>
  <c r="AG7"/>
  <c r="AT7" s="1"/>
  <c r="A2" i="49" l="1"/>
  <c r="A2" i="50"/>
  <c r="A2" i="51"/>
  <c r="A2" i="52"/>
  <c r="A2" i="53"/>
  <c r="A2" i="54"/>
  <c r="A2" i="55"/>
  <c r="A2" i="56"/>
  <c r="A2" i="57"/>
  <c r="A2" i="58"/>
  <c r="A2" i="59" l="1"/>
  <c r="C4" l="1"/>
  <c r="D4" s="1"/>
  <c r="E4" s="1"/>
  <c r="F4" s="1"/>
  <c r="G4" s="1"/>
  <c r="H4" s="1"/>
  <c r="I4" s="1"/>
  <c r="J4" s="1"/>
  <c r="K4" s="1"/>
  <c r="L4" s="1"/>
  <c r="M4" s="1"/>
  <c r="N4" s="1"/>
  <c r="O4" s="1"/>
  <c r="P4" s="1"/>
  <c r="Q4" s="1"/>
  <c r="R4" s="1"/>
  <c r="S4" s="1"/>
  <c r="T4" s="1"/>
  <c r="U4" s="1"/>
  <c r="V4" s="1"/>
  <c r="W4" s="1"/>
  <c r="X4" s="1"/>
  <c r="Y4" s="1"/>
  <c r="Z4" s="1"/>
  <c r="AA4" s="1"/>
  <c r="AB4" s="1"/>
  <c r="AC4" s="1"/>
  <c r="AD4" s="1"/>
  <c r="AE4" s="1"/>
  <c r="AF4" s="1"/>
  <c r="AG4" s="1"/>
  <c r="C4" i="58"/>
  <c r="D4" s="1"/>
  <c r="E4" s="1"/>
  <c r="F4" s="1"/>
  <c r="G4" s="1"/>
  <c r="H4" s="1"/>
  <c r="I4" s="1"/>
  <c r="J4" s="1"/>
  <c r="K4" s="1"/>
  <c r="L4" s="1"/>
  <c r="M4" s="1"/>
  <c r="N4" s="1"/>
  <c r="O4" s="1"/>
  <c r="P4" s="1"/>
  <c r="Q4" s="1"/>
  <c r="R4" s="1"/>
  <c r="S4" s="1"/>
  <c r="T4" s="1"/>
  <c r="U4" s="1"/>
  <c r="V4" s="1"/>
  <c r="W4" s="1"/>
  <c r="X4" s="1"/>
  <c r="Y4" s="1"/>
  <c r="Z4" s="1"/>
  <c r="AA4" s="1"/>
  <c r="AB4" s="1"/>
  <c r="AC4" s="1"/>
  <c r="AD4" s="1"/>
  <c r="AE4" s="1"/>
  <c r="AF4" s="1"/>
  <c r="AG4" s="1"/>
  <c r="C4" i="57"/>
  <c r="D4" s="1"/>
  <c r="E4" s="1"/>
  <c r="F4" s="1"/>
  <c r="G4" s="1"/>
  <c r="H4" s="1"/>
  <c r="I4" s="1"/>
  <c r="J4" s="1"/>
  <c r="K4" s="1"/>
  <c r="L4" s="1"/>
  <c r="M4" s="1"/>
  <c r="N4" s="1"/>
  <c r="O4" s="1"/>
  <c r="P4" s="1"/>
  <c r="Q4" s="1"/>
  <c r="R4" s="1"/>
  <c r="S4" s="1"/>
  <c r="T4" s="1"/>
  <c r="U4" s="1"/>
  <c r="V4" s="1"/>
  <c r="W4" s="1"/>
  <c r="X4" s="1"/>
  <c r="Y4" s="1"/>
  <c r="Z4" s="1"/>
  <c r="AA4" s="1"/>
  <c r="AB4" s="1"/>
  <c r="AC4" s="1"/>
  <c r="AD4" s="1"/>
  <c r="AE4" s="1"/>
  <c r="AF4" s="1"/>
  <c r="AG4" s="1"/>
  <c r="C4" i="56"/>
  <c r="D4" s="1"/>
  <c r="E4" s="1"/>
  <c r="F4" s="1"/>
  <c r="G4" s="1"/>
  <c r="H4" s="1"/>
  <c r="I4" s="1"/>
  <c r="J4" s="1"/>
  <c r="K4" s="1"/>
  <c r="L4" s="1"/>
  <c r="M4" s="1"/>
  <c r="N4" s="1"/>
  <c r="O4" s="1"/>
  <c r="P4" s="1"/>
  <c r="Q4" s="1"/>
  <c r="R4" s="1"/>
  <c r="S4" s="1"/>
  <c r="T4" s="1"/>
  <c r="U4" s="1"/>
  <c r="V4" s="1"/>
  <c r="W4" s="1"/>
  <c r="X4" s="1"/>
  <c r="Y4" s="1"/>
  <c r="Z4" s="1"/>
  <c r="AA4" s="1"/>
  <c r="AB4" s="1"/>
  <c r="AC4" s="1"/>
  <c r="AD4" s="1"/>
  <c r="AE4" s="1"/>
  <c r="AF4" s="1"/>
  <c r="AG4" s="1"/>
  <c r="C4" i="55"/>
  <c r="D4" s="1"/>
  <c r="E4" s="1"/>
  <c r="F4" s="1"/>
  <c r="G4" s="1"/>
  <c r="H4" s="1"/>
  <c r="I4" s="1"/>
  <c r="J4" s="1"/>
  <c r="K4" s="1"/>
  <c r="L4" s="1"/>
  <c r="M4" s="1"/>
  <c r="N4" s="1"/>
  <c r="O4" s="1"/>
  <c r="P4" s="1"/>
  <c r="Q4" s="1"/>
  <c r="R4" s="1"/>
  <c r="S4" s="1"/>
  <c r="T4" s="1"/>
  <c r="U4" s="1"/>
  <c r="V4" s="1"/>
  <c r="W4" s="1"/>
  <c r="X4" s="1"/>
  <c r="Y4" s="1"/>
  <c r="Z4" s="1"/>
  <c r="AA4" s="1"/>
  <c r="AB4" s="1"/>
  <c r="AC4" s="1"/>
  <c r="AD4" s="1"/>
  <c r="AE4" s="1"/>
  <c r="AF4" s="1"/>
  <c r="AG4" s="1"/>
  <c r="C4" i="54"/>
  <c r="D4" s="1"/>
  <c r="E4" s="1"/>
  <c r="F4" s="1"/>
  <c r="G4" s="1"/>
  <c r="H4" s="1"/>
  <c r="I4" s="1"/>
  <c r="J4" s="1"/>
  <c r="K4" s="1"/>
  <c r="L4" s="1"/>
  <c r="M4" s="1"/>
  <c r="N4" s="1"/>
  <c r="O4" s="1"/>
  <c r="P4" s="1"/>
  <c r="Q4" s="1"/>
  <c r="R4" s="1"/>
  <c r="S4" s="1"/>
  <c r="T4" s="1"/>
  <c r="U4" s="1"/>
  <c r="V4" s="1"/>
  <c r="W4" s="1"/>
  <c r="X4" s="1"/>
  <c r="Y4" s="1"/>
  <c r="Z4" s="1"/>
  <c r="AA4" s="1"/>
  <c r="AB4" s="1"/>
  <c r="AC4" s="1"/>
  <c r="AD4" s="1"/>
  <c r="AE4" s="1"/>
  <c r="AF4" s="1"/>
  <c r="AG4" s="1"/>
  <c r="C4" i="53"/>
  <c r="D4" s="1"/>
  <c r="E4" s="1"/>
  <c r="F4" s="1"/>
  <c r="G4" s="1"/>
  <c r="H4" s="1"/>
  <c r="I4" s="1"/>
  <c r="J4" s="1"/>
  <c r="K4" s="1"/>
  <c r="L4" s="1"/>
  <c r="M4" s="1"/>
  <c r="N4" s="1"/>
  <c r="O4" s="1"/>
  <c r="P4" s="1"/>
  <c r="Q4" s="1"/>
  <c r="R4" s="1"/>
  <c r="S4" s="1"/>
  <c r="T4" s="1"/>
  <c r="U4" s="1"/>
  <c r="V4" s="1"/>
  <c r="W4" s="1"/>
  <c r="X4" s="1"/>
  <c r="Y4" s="1"/>
  <c r="Z4" s="1"/>
  <c r="AA4" s="1"/>
  <c r="AB4" s="1"/>
  <c r="AC4" s="1"/>
  <c r="AD4" s="1"/>
  <c r="AE4" s="1"/>
  <c r="AF4" s="1"/>
  <c r="AG4" s="1"/>
  <c r="C4" i="52"/>
  <c r="D4" s="1"/>
  <c r="E4" s="1"/>
  <c r="F4" s="1"/>
  <c r="G4" s="1"/>
  <c r="H4" s="1"/>
  <c r="I4" s="1"/>
  <c r="J4" s="1"/>
  <c r="K4" s="1"/>
  <c r="L4" s="1"/>
  <c r="M4" s="1"/>
  <c r="N4" s="1"/>
  <c r="O4" s="1"/>
  <c r="P4" s="1"/>
  <c r="Q4" s="1"/>
  <c r="R4" s="1"/>
  <c r="S4" s="1"/>
  <c r="T4" s="1"/>
  <c r="U4" s="1"/>
  <c r="V4" s="1"/>
  <c r="W4" s="1"/>
  <c r="X4" s="1"/>
  <c r="Y4" s="1"/>
  <c r="Z4" s="1"/>
  <c r="AA4" s="1"/>
  <c r="AB4" s="1"/>
  <c r="AC4" s="1"/>
  <c r="AD4" s="1"/>
  <c r="AE4" s="1"/>
  <c r="AF4" s="1"/>
  <c r="AG4" s="1"/>
  <c r="C4" i="51"/>
  <c r="D4" s="1"/>
  <c r="E4" s="1"/>
  <c r="F4" s="1"/>
  <c r="G4" s="1"/>
  <c r="H4" s="1"/>
  <c r="I4" s="1"/>
  <c r="J4" s="1"/>
  <c r="K4" s="1"/>
  <c r="L4" s="1"/>
  <c r="M4" s="1"/>
  <c r="N4" s="1"/>
  <c r="O4" s="1"/>
  <c r="P4" s="1"/>
  <c r="Q4" s="1"/>
  <c r="R4" s="1"/>
  <c r="S4" s="1"/>
  <c r="T4" s="1"/>
  <c r="U4" s="1"/>
  <c r="V4" s="1"/>
  <c r="W4" s="1"/>
  <c r="X4" s="1"/>
  <c r="Y4" s="1"/>
  <c r="Z4" s="1"/>
  <c r="AA4" s="1"/>
  <c r="AB4" s="1"/>
  <c r="AC4" s="1"/>
  <c r="AD4" s="1"/>
  <c r="AE4" s="1"/>
  <c r="AF4" s="1"/>
  <c r="AG4" s="1"/>
  <c r="C4" i="50"/>
  <c r="D4" s="1"/>
  <c r="E4" s="1"/>
  <c r="F4" s="1"/>
  <c r="G4" s="1"/>
  <c r="H4" s="1"/>
  <c r="I4" s="1"/>
  <c r="J4" s="1"/>
  <c r="K4" s="1"/>
  <c r="L4" s="1"/>
  <c r="M4" s="1"/>
  <c r="N4" s="1"/>
  <c r="O4" s="1"/>
  <c r="P4" s="1"/>
  <c r="Q4" s="1"/>
  <c r="R4" s="1"/>
  <c r="S4" s="1"/>
  <c r="T4" s="1"/>
  <c r="U4" s="1"/>
  <c r="V4" s="1"/>
  <c r="W4" s="1"/>
  <c r="X4" s="1"/>
  <c r="Y4" s="1"/>
  <c r="Z4" s="1"/>
  <c r="AA4" s="1"/>
  <c r="AB4" s="1"/>
  <c r="AC4" s="1"/>
  <c r="AD4" s="1"/>
  <c r="AE4" s="1"/>
  <c r="AF4" s="1"/>
  <c r="AG4" s="1"/>
  <c r="A8" i="49" l="1"/>
  <c r="A8" i="50" s="1"/>
  <c r="A9" i="49"/>
  <c r="A9" i="50" s="1"/>
  <c r="A10" i="49"/>
  <c r="A10" i="50" s="1"/>
  <c r="A11" i="49"/>
  <c r="A11" i="50" s="1"/>
  <c r="A12" i="49"/>
  <c r="A12" i="50" s="1"/>
  <c r="A13" i="49"/>
  <c r="A14"/>
  <c r="A14" i="50" s="1"/>
  <c r="A15" i="49"/>
  <c r="A7"/>
  <c r="A7" i="50" s="1"/>
  <c r="C4" i="49"/>
  <c r="D4" s="1"/>
  <c r="E4" s="1"/>
  <c r="F4" s="1"/>
  <c r="G4" s="1"/>
  <c r="H4" s="1"/>
  <c r="I4" s="1"/>
  <c r="J4" s="1"/>
  <c r="K4" s="1"/>
  <c r="L4" s="1"/>
  <c r="M4" s="1"/>
  <c r="N4" s="1"/>
  <c r="O4" s="1"/>
  <c r="P4" s="1"/>
  <c r="Q4" s="1"/>
  <c r="R4" s="1"/>
  <c r="S4" s="1"/>
  <c r="T4" s="1"/>
  <c r="U4" s="1"/>
  <c r="V4" s="1"/>
  <c r="W4" s="1"/>
  <c r="X4" s="1"/>
  <c r="Y4" s="1"/>
  <c r="Z4" s="1"/>
  <c r="AA4" s="1"/>
  <c r="AB4" s="1"/>
  <c r="AC4" s="1"/>
  <c r="AD4" s="1"/>
  <c r="AE4" s="1"/>
  <c r="AF4" s="1"/>
  <c r="AG4" s="1"/>
  <c r="B4" i="44"/>
  <c r="A7" i="51" l="1"/>
  <c r="A14"/>
  <c r="A12"/>
  <c r="A10"/>
  <c r="A8"/>
  <c r="A15" i="50"/>
  <c r="A13"/>
  <c r="A11" i="51"/>
  <c r="A9"/>
  <c r="AA2" i="44"/>
  <c r="AB2" i="50"/>
  <c r="AB2" i="52"/>
  <c r="AB2" i="54"/>
  <c r="AB2" i="56"/>
  <c r="AB2" i="58"/>
  <c r="AB2" i="49"/>
  <c r="AB2" i="51"/>
  <c r="AB2" i="53"/>
  <c r="AB2" i="55"/>
  <c r="AB2" i="57"/>
  <c r="AB2" i="59"/>
  <c r="C4" i="44"/>
  <c r="D4" s="1"/>
  <c r="E4" l="1"/>
  <c r="F4" s="1"/>
  <c r="G4" s="1"/>
  <c r="H4" s="1"/>
  <c r="I4" s="1"/>
  <c r="J4" s="1"/>
  <c r="K4" s="1"/>
  <c r="L4" s="1"/>
  <c r="M4" s="1"/>
  <c r="N4" s="1"/>
  <c r="O4" s="1"/>
  <c r="P4" s="1"/>
  <c r="Q4" s="1"/>
  <c r="R4" s="1"/>
  <c r="S4" s="1"/>
  <c r="T4" s="1"/>
  <c r="U4" s="1"/>
  <c r="V4" s="1"/>
  <c r="W4" s="1"/>
  <c r="X4" s="1"/>
  <c r="Y4" s="1"/>
  <c r="Z4" s="1"/>
  <c r="AA4" s="1"/>
  <c r="AB4" s="1"/>
  <c r="AC4" s="1"/>
  <c r="AD4" s="1"/>
  <c r="AE4" s="1"/>
  <c r="AF4" s="1"/>
  <c r="A13" i="51"/>
  <c r="A15"/>
  <c r="A9" i="52"/>
  <c r="A11"/>
  <c r="A8"/>
  <c r="A10"/>
  <c r="A12"/>
  <c r="A14"/>
  <c r="A7"/>
  <c r="A7" i="53" l="1"/>
  <c r="A14"/>
  <c r="A12"/>
  <c r="A10"/>
  <c r="A8"/>
  <c r="A11"/>
  <c r="A9"/>
  <c r="A15" i="52"/>
  <c r="A13"/>
  <c r="A13" i="53" l="1"/>
  <c r="A15"/>
  <c r="A9" i="54"/>
  <c r="A11"/>
  <c r="A8"/>
  <c r="A10"/>
  <c r="A12"/>
  <c r="A14"/>
  <c r="A7"/>
  <c r="A7" i="55" l="1"/>
  <c r="A14"/>
  <c r="A12"/>
  <c r="A10"/>
  <c r="A8"/>
  <c r="A11"/>
  <c r="A9"/>
  <c r="A15" i="54"/>
  <c r="A13"/>
  <c r="A13" i="55" l="1"/>
  <c r="A15"/>
  <c r="A9" i="56"/>
  <c r="A11"/>
  <c r="A8"/>
  <c r="A10"/>
  <c r="A12"/>
  <c r="A14"/>
  <c r="A7"/>
  <c r="A7" i="57" l="1"/>
  <c r="A14"/>
  <c r="A12"/>
  <c r="A8"/>
  <c r="A11"/>
  <c r="A9"/>
  <c r="A15" i="56"/>
  <c r="A13"/>
  <c r="A10" i="57"/>
  <c r="A10" i="58" l="1"/>
  <c r="A13" i="57"/>
  <c r="A15"/>
  <c r="A9" i="58"/>
  <c r="A11"/>
  <c r="A8"/>
  <c r="A12"/>
  <c r="A14"/>
  <c r="A7"/>
  <c r="A10" i="59" l="1"/>
  <c r="A12"/>
  <c r="A7"/>
  <c r="A11"/>
  <c r="A14"/>
  <c r="A8"/>
  <c r="A9"/>
  <c r="A15" i="58"/>
  <c r="A13"/>
  <c r="A13" i="59" l="1"/>
  <c r="A15"/>
</calcChain>
</file>

<file path=xl/sharedStrings.xml><?xml version="1.0" encoding="utf-8"?>
<sst xmlns="http://schemas.openxmlformats.org/spreadsheetml/2006/main" count="470" uniqueCount="106">
  <si>
    <t>PREVISION DE SERVICE DU 01 AU 30 AVRIL 2016</t>
  </si>
  <si>
    <t>PREVISION DE SERVICE DU 01 AU 31 MAI</t>
  </si>
  <si>
    <t>PREVISION DE SERVICE DU 01 AU 31 DECEMBRE</t>
  </si>
  <si>
    <t>PREVISION DE SERVICE DU 01 AU 31 OCTOBRE</t>
  </si>
  <si>
    <t>PREVISION DE SERVICE DU 01 AU 31 AOUT</t>
  </si>
  <si>
    <t>PREVISION DE SERVICE DU 01 AU 31 JUILLET</t>
  </si>
  <si>
    <t>PREVISION DE SERVICE DU 01 AU 30 JUIN</t>
  </si>
  <si>
    <t>PREVISION DE SERVICE DU 01 AU 30 SEPTEMBRE</t>
  </si>
  <si>
    <t>PREVISION DE SERVICE DU 01 AU 30 NOVEMBRE</t>
  </si>
  <si>
    <t>PREVISION DE SERVICE DU 01 AU 31 JANVIER</t>
  </si>
  <si>
    <t>PREVISION DE SERVICE DU 01 AU 28 (29) FEVRIER</t>
  </si>
  <si>
    <t>PREVISION DE SERVICE DU 01 AU 31 MARS</t>
  </si>
  <si>
    <t>Janvier</t>
  </si>
  <si>
    <t>Février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</si>
  <si>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</si>
  <si>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</si>
  <si>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</si>
  <si>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</si>
  <si>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</si>
  <si>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</si>
  <si>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</si>
  <si>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</si>
  <si>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</si>
  <si>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I</t>
  </si>
  <si>
    <t>MOIS EN COURS</t>
  </si>
  <si>
    <t>CUMUL ANNEE</t>
  </si>
  <si>
    <t>Août</t>
  </si>
  <si>
    <t xml:space="preserve">PREVISION DE SERVICE DU 01 AU 30 AVRIL  </t>
  </si>
  <si>
    <t>ANTOINE</t>
  </si>
  <si>
    <t>BERNARD</t>
  </si>
  <si>
    <t>CHRIS</t>
  </si>
  <si>
    <t>DAVID</t>
  </si>
  <si>
    <t>ENZO</t>
  </si>
  <si>
    <t>FLORIAN</t>
  </si>
  <si>
    <t>JULIEN</t>
  </si>
  <si>
    <t>KEVIN</t>
  </si>
  <si>
    <t>LAURENT</t>
  </si>
  <si>
    <t>A</t>
  </si>
  <si>
    <t>B</t>
  </si>
  <si>
    <t>C</t>
  </si>
  <si>
    <t xml:space="preserve">D </t>
  </si>
  <si>
    <t>E</t>
  </si>
  <si>
    <t>F</t>
  </si>
  <si>
    <t>G</t>
  </si>
  <si>
    <t>H</t>
  </si>
  <si>
    <t>J</t>
  </si>
  <si>
    <t>K</t>
  </si>
  <si>
    <t>L</t>
  </si>
  <si>
    <t>D</t>
  </si>
  <si>
    <t>Nom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</si>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</sst>
</file>

<file path=xl/styles.xml><?xml version="1.0" encoding="utf-8"?>
<styleSheet xmlns="http://schemas.openxmlformats.org/spreadsheetml/2006/main">
  <numFmts count="4">
    <numFmt numFmtId="164" formatCode="mmmm\ yyyy"/>
    <numFmt numFmtId="165" formatCode="\ dd"/>
    <numFmt numFmtId="166" formatCode="\ dd\ dddd"/>
    <numFmt numFmtId="167" formatCode="yyyy"/>
  </numFmts>
  <fonts count="10">
    <font>
      <sz val="11"/>
      <color theme="1"/>
      <name val="Calibri"/>
      <family val="2"/>
      <scheme val="minor"/>
    </font>
    <font>
      <sz val="20"/>
      <color theme="1"/>
      <name val="Times New Roman"/>
      <family val="1"/>
    </font>
    <font>
      <sz val="9"/>
      <name val="Times New Roman"/>
      <family val="1"/>
    </font>
    <font>
      <b/>
      <sz val="11"/>
      <color theme="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Times New Roman"/>
      <family val="1"/>
    </font>
    <font>
      <b/>
      <sz val="9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90">
        <stop position="0">
          <color theme="0" tint="-5.0965910824915313E-2"/>
        </stop>
        <stop position="1">
          <color theme="0"/>
        </stop>
      </gradientFill>
    </fill>
    <fill>
      <gradientFill degree="90">
        <stop position="0">
          <color theme="3" tint="0.80001220740379042"/>
        </stop>
        <stop position="1">
          <color theme="5" tint="0.80001220740379042"/>
        </stop>
      </gradientFill>
    </fill>
    <fill>
      <patternFill patternType="solid">
        <fgColor theme="5" tint="0.399945066682943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6923C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auto="1"/>
      </patternFill>
    </fill>
  </fills>
  <borders count="2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theme="0"/>
      </left>
      <right/>
      <top style="thin">
        <color indexed="8"/>
      </top>
      <bottom style="thin">
        <color indexed="8"/>
      </bottom>
      <diagonal/>
    </border>
    <border>
      <left style="thin">
        <color theme="0"/>
      </left>
      <right style="thin">
        <color theme="0"/>
      </right>
      <top/>
      <bottom style="thin">
        <color indexed="8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8"/>
      </right>
      <top style="thin">
        <color theme="0"/>
      </top>
      <bottom style="thin">
        <color theme="0"/>
      </bottom>
      <diagonal/>
    </border>
    <border>
      <left style="thin">
        <color indexed="8"/>
      </left>
      <right style="thin">
        <color indexed="8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indexed="8"/>
      </top>
      <bottom style="thin">
        <color indexed="8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1"/>
      </left>
      <right/>
      <top style="thin">
        <color theme="1"/>
      </top>
      <bottom style="thin">
        <color indexed="8"/>
      </bottom>
      <diagonal/>
    </border>
    <border>
      <left/>
      <right/>
      <top style="thin">
        <color theme="1"/>
      </top>
      <bottom style="thin">
        <color indexed="8"/>
      </bottom>
      <diagonal/>
    </border>
    <border>
      <left/>
      <right style="thin">
        <color theme="1"/>
      </right>
      <top style="thin">
        <color theme="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5" fillId="0" borderId="4" xfId="0" applyFont="1" applyBorder="1" applyAlignment="1">
      <alignment horizontal="center" vertical="center"/>
    </xf>
    <xf numFmtId="0" fontId="4" fillId="0" borderId="0" xfId="0" applyFont="1" applyBorder="1"/>
    <xf numFmtId="0" fontId="0" fillId="0" borderId="5" xfId="0" applyBorder="1"/>
    <xf numFmtId="0" fontId="4" fillId="0" borderId="9" xfId="0" applyFont="1" applyBorder="1" applyAlignment="1"/>
    <xf numFmtId="166" fontId="2" fillId="3" borderId="20" xfId="0" applyNumberFormat="1" applyFont="1" applyFill="1" applyBorder="1" applyAlignment="1">
      <alignment horizontal="center" textRotation="90"/>
    </xf>
    <xf numFmtId="0" fontId="2" fillId="3" borderId="1" xfId="0" applyFont="1" applyFill="1" applyBorder="1" applyAlignment="1">
      <alignment horizontal="left" vertical="center" wrapText="1" indent="1"/>
    </xf>
    <xf numFmtId="0" fontId="1" fillId="4" borderId="14" xfId="0" applyFont="1" applyFill="1" applyBorder="1" applyAlignment="1">
      <alignment vertical="center"/>
    </xf>
    <xf numFmtId="0" fontId="1" fillId="4" borderId="15" xfId="0" applyFont="1" applyFill="1" applyBorder="1" applyAlignment="1">
      <alignment vertical="center"/>
    </xf>
    <xf numFmtId="0" fontId="1" fillId="4" borderId="16" xfId="0" applyFont="1" applyFill="1" applyBorder="1" applyAlignment="1">
      <alignment vertical="center"/>
    </xf>
    <xf numFmtId="14" fontId="2" fillId="0" borderId="5" xfId="0" applyNumberFormat="1" applyFont="1" applyFill="1" applyBorder="1" applyAlignment="1">
      <alignment horizontal="center"/>
    </xf>
    <xf numFmtId="0" fontId="6" fillId="3" borderId="1" xfId="0" applyNumberFormat="1" applyFont="1" applyFill="1" applyBorder="1" applyAlignment="1" applyProtection="1">
      <alignment horizontal="center" vertical="center"/>
    </xf>
    <xf numFmtId="164" fontId="3" fillId="2" borderId="10" xfId="0" applyNumberFormat="1" applyFont="1" applyFill="1" applyBorder="1" applyAlignment="1">
      <alignment vertical="center"/>
    </xf>
    <xf numFmtId="0" fontId="3" fillId="2" borderId="12" xfId="0" applyNumberFormat="1" applyFont="1" applyFill="1" applyBorder="1" applyAlignment="1">
      <alignment vertical="center"/>
    </xf>
    <xf numFmtId="0" fontId="3" fillId="2" borderId="11" xfId="0" applyNumberFormat="1" applyFont="1" applyFill="1" applyBorder="1" applyAlignment="1">
      <alignment vertical="center"/>
    </xf>
    <xf numFmtId="0" fontId="7" fillId="0" borderId="21" xfId="0" applyFont="1" applyBorder="1"/>
    <xf numFmtId="0" fontId="0" fillId="0" borderId="21" xfId="0" applyBorder="1"/>
    <xf numFmtId="0" fontId="2" fillId="9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horizontal="center" vertical="center"/>
    </xf>
    <xf numFmtId="0" fontId="8" fillId="13" borderId="1" xfId="0" applyFont="1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textRotation="90"/>
    </xf>
    <xf numFmtId="0" fontId="2" fillId="9" borderId="25" xfId="0" applyFont="1" applyFill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/>
    </xf>
    <xf numFmtId="0" fontId="2" fillId="5" borderId="25" xfId="0" applyFont="1" applyFill="1" applyBorder="1" applyAlignment="1">
      <alignment horizontal="center" vertical="center"/>
    </xf>
    <xf numFmtId="0" fontId="2" fillId="8" borderId="25" xfId="0" applyFont="1" applyFill="1" applyBorder="1" applyAlignment="1">
      <alignment horizontal="center" vertical="center"/>
    </xf>
    <xf numFmtId="0" fontId="2" fillId="10" borderId="25" xfId="0" applyFont="1" applyFill="1" applyBorder="1" applyAlignment="1">
      <alignment horizontal="center" vertical="center"/>
    </xf>
    <xf numFmtId="0" fontId="2" fillId="11" borderId="25" xfId="0" applyFont="1" applyFill="1" applyBorder="1" applyAlignment="1">
      <alignment horizontal="center" vertical="center"/>
    </xf>
    <xf numFmtId="0" fontId="2" fillId="6" borderId="25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12" borderId="25" xfId="0" applyFont="1" applyFill="1" applyBorder="1" applyAlignment="1">
      <alignment horizontal="center" vertical="center"/>
    </xf>
    <xf numFmtId="0" fontId="8" fillId="12" borderId="25" xfId="0" applyFont="1" applyFill="1" applyBorder="1" applyAlignment="1">
      <alignment horizontal="center" vertical="center"/>
    </xf>
    <xf numFmtId="0" fontId="8" fillId="13" borderId="25" xfId="0" applyFont="1" applyFill="1" applyBorder="1" applyAlignment="1">
      <alignment horizontal="center" vertical="center"/>
    </xf>
    <xf numFmtId="0" fontId="8" fillId="14" borderId="25" xfId="0" applyFont="1" applyFill="1" applyBorder="1" applyAlignment="1">
      <alignment horizontal="center" vertical="center"/>
    </xf>
    <xf numFmtId="0" fontId="0" fillId="0" borderId="26" xfId="0" applyBorder="1"/>
    <xf numFmtId="0" fontId="0" fillId="0" borderId="10" xfId="0" applyBorder="1"/>
    <xf numFmtId="49" fontId="9" fillId="4" borderId="22" xfId="0" applyNumberFormat="1" applyFont="1" applyFill="1" applyBorder="1" applyAlignment="1">
      <alignment horizontal="center" vertical="center"/>
    </xf>
    <xf numFmtId="49" fontId="9" fillId="4" borderId="23" xfId="0" applyNumberFormat="1" applyFont="1" applyFill="1" applyBorder="1" applyAlignment="1">
      <alignment horizontal="center" vertical="center"/>
    </xf>
    <xf numFmtId="49" fontId="9" fillId="4" borderId="24" xfId="0" applyNumberFormat="1" applyFont="1" applyFill="1" applyBorder="1" applyAlignment="1">
      <alignment horizontal="center" vertical="center"/>
    </xf>
    <xf numFmtId="164" fontId="9" fillId="4" borderId="22" xfId="0" applyNumberFormat="1" applyFont="1" applyFill="1" applyBorder="1" applyAlignment="1">
      <alignment horizontal="center" vertical="center"/>
    </xf>
    <xf numFmtId="164" fontId="9" fillId="4" borderId="23" xfId="0" applyNumberFormat="1" applyFont="1" applyFill="1" applyBorder="1" applyAlignment="1">
      <alignment horizontal="center" vertical="center"/>
    </xf>
    <xf numFmtId="164" fontId="9" fillId="4" borderId="24" xfId="0" applyNumberFormat="1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167" fontId="1" fillId="4" borderId="14" xfId="0" applyNumberFormat="1" applyFont="1" applyFill="1" applyBorder="1" applyAlignment="1">
      <alignment horizontal="center" vertical="center"/>
    </xf>
    <xf numFmtId="167" fontId="1" fillId="4" borderId="15" xfId="0" applyNumberFormat="1" applyFont="1" applyFill="1" applyBorder="1" applyAlignment="1">
      <alignment horizontal="center" vertical="center"/>
    </xf>
    <xf numFmtId="167" fontId="1" fillId="4" borderId="16" xfId="0" applyNumberFormat="1" applyFont="1" applyFill="1" applyBorder="1" applyAlignment="1">
      <alignment horizontal="center" vertical="center"/>
    </xf>
    <xf numFmtId="167" fontId="1" fillId="4" borderId="17" xfId="0" applyNumberFormat="1" applyFont="1" applyFill="1" applyBorder="1" applyAlignment="1">
      <alignment horizontal="center" vertical="center"/>
    </xf>
    <xf numFmtId="167" fontId="1" fillId="4" borderId="18" xfId="0" applyNumberFormat="1" applyFont="1" applyFill="1" applyBorder="1" applyAlignment="1">
      <alignment horizontal="center" vertical="center"/>
    </xf>
    <xf numFmtId="167" fontId="1" fillId="4" borderId="19" xfId="0" applyNumberFormat="1" applyFont="1" applyFill="1" applyBorder="1" applyAlignment="1">
      <alignment horizontal="center" vertical="center"/>
    </xf>
    <xf numFmtId="165" fontId="2" fillId="0" borderId="3" xfId="0" applyNumberFormat="1" applyFont="1" applyFill="1" applyBorder="1" applyAlignment="1">
      <alignment horizontal="center" vertical="center" textRotation="90"/>
    </xf>
    <xf numFmtId="165" fontId="2" fillId="0" borderId="2" xfId="0" applyNumberFormat="1" applyFont="1" applyFill="1" applyBorder="1" applyAlignment="1">
      <alignment horizontal="center" vertical="center" textRotation="90"/>
    </xf>
    <xf numFmtId="165" fontId="2" fillId="0" borderId="13" xfId="0" applyNumberFormat="1" applyFont="1" applyFill="1" applyBorder="1" applyAlignment="1">
      <alignment horizontal="center" vertical="center" textRotation="90"/>
    </xf>
    <xf numFmtId="0" fontId="5" fillId="0" borderId="27" xfId="0" applyFont="1" applyBorder="1" applyAlignment="1">
      <alignment horizontal="center" vertical="center"/>
    </xf>
    <xf numFmtId="0" fontId="2" fillId="9" borderId="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center" vertical="center"/>
    </xf>
    <xf numFmtId="0" fontId="2" fillId="10" borderId="0" xfId="0" applyFont="1" applyFill="1" applyBorder="1" applyAlignment="1">
      <alignment horizontal="center" vertical="center"/>
    </xf>
    <xf numFmtId="0" fontId="2" fillId="11" borderId="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12" borderId="0" xfId="0" applyFont="1" applyFill="1" applyBorder="1" applyAlignment="1">
      <alignment horizontal="center" vertical="center"/>
    </xf>
    <xf numFmtId="0" fontId="8" fillId="12" borderId="0" xfId="0" applyFont="1" applyFill="1" applyBorder="1" applyAlignment="1">
      <alignment horizontal="center" vertical="center"/>
    </xf>
    <xf numFmtId="0" fontId="8" fillId="13" borderId="0" xfId="0" applyFont="1" applyFill="1" applyBorder="1" applyAlignment="1">
      <alignment horizontal="center" vertical="center"/>
    </xf>
    <xf numFmtId="0" fontId="8" fillId="14" borderId="0" xfId="0" applyFont="1" applyFill="1" applyBorder="1" applyAlignment="1">
      <alignment horizontal="center" vertical="center"/>
    </xf>
  </cellXfs>
  <cellStyles count="1">
    <cellStyle name="Normal" xfId="0" builtinId="0"/>
  </cellStyles>
  <dxfs count="249"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numFmt numFmtId="168" formatCode="\R\J\1"/>
      <fill>
        <patternFill>
          <bgColor theme="6" tint="0.39994506668294322"/>
        </patternFill>
      </fill>
    </dxf>
    <dxf>
      <numFmt numFmtId="169" formatCode="\R\N\1"/>
      <fill>
        <patternFill>
          <bgColor rgb="FF76923C"/>
        </patternFill>
      </fill>
    </dxf>
    <dxf>
      <numFmt numFmtId="170" formatCode="\R\J\2"/>
      <fill>
        <patternFill>
          <bgColor theme="5" tint="0.39994506668294322"/>
        </patternFill>
      </fill>
    </dxf>
    <dxf>
      <numFmt numFmtId="171" formatCode="\R\N\2"/>
      <fill>
        <patternFill>
          <bgColor rgb="FFC00000"/>
        </patternFill>
      </fill>
    </dxf>
    <dxf>
      <numFmt numFmtId="172" formatCode="\A\N"/>
      <fill>
        <patternFill>
          <bgColor rgb="FFFFC000"/>
        </patternFill>
      </fill>
    </dxf>
    <dxf>
      <numFmt numFmtId="173" formatCode="\D\A"/>
      <fill>
        <patternFill>
          <bgColor rgb="FFFEFFFF"/>
        </patternFill>
      </fill>
    </dxf>
    <dxf>
      <numFmt numFmtId="174" formatCode="\A\R"/>
      <fill>
        <patternFill>
          <bgColor rgb="FFFFFF99"/>
        </patternFill>
      </fill>
    </dxf>
    <dxf>
      <font>
        <strike val="0"/>
        <color theme="1"/>
      </font>
      <numFmt numFmtId="175" formatCode="\R"/>
      <fill>
        <patternFill patternType="solid">
          <fgColor auto="1"/>
          <bgColor theme="4" tint="0.39994506668294322"/>
        </patternFill>
      </fill>
    </dxf>
    <dxf>
      <numFmt numFmtId="176" formatCode="\T"/>
      <fill>
        <patternFill>
          <bgColor theme="4" tint="0.39994506668294322"/>
        </patternFill>
      </fill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</dxf>
    <dxf>
      <numFmt numFmtId="178" formatCode="\I"/>
      <fill>
        <patternFill>
          <bgColor theme="0" tint="-0.14996795556505021"/>
        </patternFill>
      </fill>
    </dxf>
    <dxf>
      <font>
        <color rgb="FFFFCC66"/>
      </font>
      <numFmt numFmtId="179" formatCode="\A\J"/>
      <fill>
        <patternFill>
          <bgColor rgb="FFFFCC66"/>
        </patternFill>
      </fill>
    </dxf>
    <dxf>
      <numFmt numFmtId="179" formatCode="\A\J"/>
      <fill>
        <patternFill>
          <bgColor rgb="FFFFCC66"/>
        </patternFill>
      </fill>
    </dxf>
    <dxf>
      <font>
        <color rgb="FFFFCC66"/>
      </font>
      <numFmt numFmtId="180" formatCode="\ \A\J\2"/>
      <fill>
        <patternFill>
          <bgColor rgb="FFFFCC66"/>
        </pattern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Times New Roman"/>
        <scheme val="none"/>
      </font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alignment horizontal="left" vertical="center" textRotation="0" wrapText="1" indent="1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  <vertical/>
        <horizontal/>
      </border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numFmt numFmtId="168" formatCode="\R\J\1"/>
      <fill>
        <patternFill>
          <bgColor theme="6" tint="0.39994506668294322"/>
        </patternFill>
      </fill>
    </dxf>
    <dxf>
      <numFmt numFmtId="169" formatCode="\R\N\1"/>
      <fill>
        <patternFill>
          <bgColor rgb="FF76923C"/>
        </patternFill>
      </fill>
    </dxf>
    <dxf>
      <numFmt numFmtId="170" formatCode="\R\J\2"/>
      <fill>
        <patternFill>
          <bgColor theme="5" tint="0.39994506668294322"/>
        </patternFill>
      </fill>
    </dxf>
    <dxf>
      <numFmt numFmtId="171" formatCode="\R\N\2"/>
      <fill>
        <patternFill>
          <bgColor rgb="FFC00000"/>
        </patternFill>
      </fill>
    </dxf>
    <dxf>
      <numFmt numFmtId="172" formatCode="\A\N"/>
      <fill>
        <patternFill>
          <bgColor rgb="FFFFC000"/>
        </patternFill>
      </fill>
    </dxf>
    <dxf>
      <numFmt numFmtId="173" formatCode="\D\A"/>
      <fill>
        <patternFill>
          <bgColor rgb="FFFEFFFF"/>
        </patternFill>
      </fill>
    </dxf>
    <dxf>
      <numFmt numFmtId="174" formatCode="\A\R"/>
      <fill>
        <patternFill>
          <bgColor rgb="FFFFFF99"/>
        </patternFill>
      </fill>
    </dxf>
    <dxf>
      <font>
        <strike val="0"/>
        <color theme="1"/>
      </font>
      <numFmt numFmtId="175" formatCode="\R"/>
      <fill>
        <patternFill patternType="solid">
          <fgColor auto="1"/>
          <bgColor theme="4" tint="0.39994506668294322"/>
        </patternFill>
      </fill>
    </dxf>
    <dxf>
      <numFmt numFmtId="176" formatCode="\T"/>
      <fill>
        <patternFill>
          <bgColor theme="4" tint="0.39994506668294322"/>
        </patternFill>
      </fill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</dxf>
    <dxf>
      <numFmt numFmtId="178" formatCode="\I"/>
      <fill>
        <patternFill>
          <bgColor theme="0" tint="-0.14996795556505021"/>
        </patternFill>
      </fill>
    </dxf>
    <dxf>
      <font>
        <color rgb="FFFFCC66"/>
      </font>
      <numFmt numFmtId="179" formatCode="\A\J"/>
      <fill>
        <patternFill>
          <bgColor rgb="FFFFCC66"/>
        </patternFill>
      </fill>
    </dxf>
    <dxf>
      <numFmt numFmtId="179" formatCode="\A\J"/>
      <fill>
        <patternFill>
          <bgColor rgb="FFFFCC66"/>
        </patternFill>
      </fill>
    </dxf>
    <dxf>
      <font>
        <color rgb="FFFFCC66"/>
      </font>
      <numFmt numFmtId="180" formatCode="\ \A\J\2"/>
      <fill>
        <patternFill>
          <bgColor rgb="FFFFCC66"/>
        </pattern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numFmt numFmtId="168" formatCode="\R\J\1"/>
      <fill>
        <patternFill>
          <bgColor theme="6" tint="0.39994506668294322"/>
        </patternFill>
      </fill>
    </dxf>
    <dxf>
      <numFmt numFmtId="169" formatCode="\R\N\1"/>
      <fill>
        <patternFill>
          <bgColor rgb="FF76923C"/>
        </patternFill>
      </fill>
    </dxf>
    <dxf>
      <numFmt numFmtId="170" formatCode="\R\J\2"/>
      <fill>
        <patternFill>
          <bgColor theme="5" tint="0.39994506668294322"/>
        </patternFill>
      </fill>
    </dxf>
    <dxf>
      <numFmt numFmtId="171" formatCode="\R\N\2"/>
      <fill>
        <patternFill>
          <bgColor rgb="FFC00000"/>
        </patternFill>
      </fill>
    </dxf>
    <dxf>
      <numFmt numFmtId="172" formatCode="\A\N"/>
      <fill>
        <patternFill>
          <bgColor rgb="FFFFC000"/>
        </patternFill>
      </fill>
    </dxf>
    <dxf>
      <numFmt numFmtId="173" formatCode="\D\A"/>
      <fill>
        <patternFill>
          <bgColor rgb="FFFEFFFF"/>
        </patternFill>
      </fill>
    </dxf>
    <dxf>
      <numFmt numFmtId="174" formatCode="\A\R"/>
      <fill>
        <patternFill>
          <bgColor rgb="FFFFFF99"/>
        </patternFill>
      </fill>
    </dxf>
    <dxf>
      <font>
        <strike val="0"/>
        <color theme="1"/>
      </font>
      <numFmt numFmtId="175" formatCode="\R"/>
      <fill>
        <patternFill patternType="solid">
          <fgColor auto="1"/>
          <bgColor theme="4" tint="0.39994506668294322"/>
        </patternFill>
      </fill>
    </dxf>
    <dxf>
      <numFmt numFmtId="176" formatCode="\T"/>
      <fill>
        <patternFill>
          <bgColor theme="4" tint="0.39994506668294322"/>
        </patternFill>
      </fill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</dxf>
    <dxf>
      <numFmt numFmtId="178" formatCode="\I"/>
      <fill>
        <patternFill>
          <bgColor theme="0" tint="-0.14996795556505021"/>
        </patternFill>
      </fill>
    </dxf>
    <dxf>
      <font>
        <color rgb="FFFFCC66"/>
      </font>
      <numFmt numFmtId="179" formatCode="\A\J"/>
      <fill>
        <patternFill>
          <bgColor rgb="FFFFCC66"/>
        </patternFill>
      </fill>
    </dxf>
    <dxf>
      <numFmt numFmtId="179" formatCode="\A\J"/>
      <fill>
        <patternFill>
          <bgColor rgb="FFFFCC66"/>
        </patternFill>
      </fill>
    </dxf>
    <dxf>
      <font>
        <color rgb="FFFFCC66"/>
      </font>
      <numFmt numFmtId="180" formatCode="\ \A\J\2"/>
      <fill>
        <patternFill>
          <bgColor rgb="FFFFCC66"/>
        </pattern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numFmt numFmtId="168" formatCode="\R\J\1"/>
      <fill>
        <patternFill>
          <bgColor theme="6" tint="0.39994506668294322"/>
        </patternFill>
      </fill>
    </dxf>
    <dxf>
      <numFmt numFmtId="169" formatCode="\R\N\1"/>
      <fill>
        <patternFill>
          <bgColor rgb="FF76923C"/>
        </patternFill>
      </fill>
    </dxf>
    <dxf>
      <numFmt numFmtId="170" formatCode="\R\J\2"/>
      <fill>
        <patternFill>
          <bgColor theme="5" tint="0.39994506668294322"/>
        </patternFill>
      </fill>
    </dxf>
    <dxf>
      <numFmt numFmtId="171" formatCode="\R\N\2"/>
      <fill>
        <patternFill>
          <bgColor rgb="FFC00000"/>
        </patternFill>
      </fill>
    </dxf>
    <dxf>
      <numFmt numFmtId="172" formatCode="\A\N"/>
      <fill>
        <patternFill>
          <bgColor rgb="FFFFC000"/>
        </patternFill>
      </fill>
    </dxf>
    <dxf>
      <numFmt numFmtId="173" formatCode="\D\A"/>
      <fill>
        <patternFill>
          <bgColor rgb="FFFEFFFF"/>
        </patternFill>
      </fill>
    </dxf>
    <dxf>
      <numFmt numFmtId="174" formatCode="\A\R"/>
      <fill>
        <patternFill>
          <bgColor rgb="FFFFFF99"/>
        </patternFill>
      </fill>
    </dxf>
    <dxf>
      <font>
        <strike val="0"/>
        <color theme="1"/>
      </font>
      <numFmt numFmtId="175" formatCode="\R"/>
      <fill>
        <patternFill patternType="solid">
          <fgColor auto="1"/>
          <bgColor theme="4" tint="0.39994506668294322"/>
        </patternFill>
      </fill>
    </dxf>
    <dxf>
      <numFmt numFmtId="176" formatCode="\T"/>
      <fill>
        <patternFill>
          <bgColor theme="4" tint="0.39994506668294322"/>
        </patternFill>
      </fill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</dxf>
    <dxf>
      <numFmt numFmtId="178" formatCode="\I"/>
      <fill>
        <patternFill>
          <bgColor theme="0" tint="-0.14996795556505021"/>
        </patternFill>
      </fill>
    </dxf>
    <dxf>
      <font>
        <color rgb="FFFFCC66"/>
      </font>
      <numFmt numFmtId="179" formatCode="\A\J"/>
      <fill>
        <patternFill>
          <bgColor rgb="FFFFCC66"/>
        </patternFill>
      </fill>
    </dxf>
    <dxf>
      <numFmt numFmtId="179" formatCode="\A\J"/>
      <fill>
        <patternFill>
          <bgColor rgb="FFFFCC66"/>
        </patternFill>
      </fill>
    </dxf>
    <dxf>
      <font>
        <color rgb="FFFFCC66"/>
      </font>
      <numFmt numFmtId="180" formatCode="\ \A\J\2"/>
      <fill>
        <patternFill>
          <bgColor rgb="FFFFCC66"/>
        </pattern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numFmt numFmtId="168" formatCode="\R\J\1"/>
      <fill>
        <patternFill>
          <bgColor theme="6" tint="0.39994506668294322"/>
        </patternFill>
      </fill>
    </dxf>
    <dxf>
      <numFmt numFmtId="169" formatCode="\R\N\1"/>
      <fill>
        <patternFill>
          <bgColor rgb="FF76923C"/>
        </patternFill>
      </fill>
    </dxf>
    <dxf>
      <numFmt numFmtId="170" formatCode="\R\J\2"/>
      <fill>
        <patternFill>
          <bgColor theme="5" tint="0.39994506668294322"/>
        </patternFill>
      </fill>
    </dxf>
    <dxf>
      <numFmt numFmtId="171" formatCode="\R\N\2"/>
      <fill>
        <patternFill>
          <bgColor rgb="FFC00000"/>
        </patternFill>
      </fill>
    </dxf>
    <dxf>
      <numFmt numFmtId="172" formatCode="\A\N"/>
      <fill>
        <patternFill>
          <bgColor rgb="FFFFC000"/>
        </patternFill>
      </fill>
    </dxf>
    <dxf>
      <numFmt numFmtId="173" formatCode="\D\A"/>
      <fill>
        <patternFill>
          <bgColor rgb="FFFEFFFF"/>
        </patternFill>
      </fill>
    </dxf>
    <dxf>
      <numFmt numFmtId="174" formatCode="\A\R"/>
      <fill>
        <patternFill>
          <bgColor rgb="FFFFFF99"/>
        </patternFill>
      </fill>
    </dxf>
    <dxf>
      <font>
        <strike val="0"/>
        <color theme="1"/>
      </font>
      <numFmt numFmtId="175" formatCode="\R"/>
      <fill>
        <patternFill patternType="solid">
          <fgColor auto="1"/>
          <bgColor theme="4" tint="0.39994506668294322"/>
        </patternFill>
      </fill>
    </dxf>
    <dxf>
      <numFmt numFmtId="176" formatCode="\T"/>
      <fill>
        <patternFill>
          <bgColor theme="4" tint="0.39994506668294322"/>
        </patternFill>
      </fill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</dxf>
    <dxf>
      <numFmt numFmtId="178" formatCode="\I"/>
      <fill>
        <patternFill>
          <bgColor theme="0" tint="-0.14996795556505021"/>
        </patternFill>
      </fill>
    </dxf>
    <dxf>
      <font>
        <color rgb="FFFFCC66"/>
      </font>
      <numFmt numFmtId="179" formatCode="\A\J"/>
      <fill>
        <patternFill>
          <bgColor rgb="FFFFCC66"/>
        </patternFill>
      </fill>
    </dxf>
    <dxf>
      <numFmt numFmtId="179" formatCode="\A\J"/>
      <fill>
        <patternFill>
          <bgColor rgb="FFFFCC66"/>
        </patternFill>
      </fill>
    </dxf>
    <dxf>
      <font>
        <color rgb="FFFFCC66"/>
      </font>
      <numFmt numFmtId="180" formatCode="\ \A\J\2"/>
      <fill>
        <patternFill>
          <bgColor rgb="FFFFCC66"/>
        </pattern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numFmt numFmtId="168" formatCode="\R\J\1"/>
      <fill>
        <patternFill>
          <bgColor theme="6" tint="0.39994506668294322"/>
        </patternFill>
      </fill>
    </dxf>
    <dxf>
      <numFmt numFmtId="169" formatCode="\R\N\1"/>
      <fill>
        <patternFill>
          <bgColor rgb="FF76923C"/>
        </patternFill>
      </fill>
    </dxf>
    <dxf>
      <numFmt numFmtId="170" formatCode="\R\J\2"/>
      <fill>
        <patternFill>
          <bgColor theme="5" tint="0.39994506668294322"/>
        </patternFill>
      </fill>
    </dxf>
    <dxf>
      <numFmt numFmtId="171" formatCode="\R\N\2"/>
      <fill>
        <patternFill>
          <bgColor rgb="FFC00000"/>
        </patternFill>
      </fill>
    </dxf>
    <dxf>
      <numFmt numFmtId="172" formatCode="\A\N"/>
      <fill>
        <patternFill>
          <bgColor rgb="FFFFC000"/>
        </patternFill>
      </fill>
    </dxf>
    <dxf>
      <numFmt numFmtId="173" formatCode="\D\A"/>
      <fill>
        <patternFill>
          <bgColor rgb="FFFEFFFF"/>
        </patternFill>
      </fill>
    </dxf>
    <dxf>
      <numFmt numFmtId="174" formatCode="\A\R"/>
      <fill>
        <patternFill>
          <bgColor rgb="FFFFFF99"/>
        </patternFill>
      </fill>
    </dxf>
    <dxf>
      <font>
        <strike val="0"/>
        <color theme="1"/>
      </font>
      <numFmt numFmtId="175" formatCode="\R"/>
      <fill>
        <patternFill patternType="solid">
          <fgColor auto="1"/>
          <bgColor theme="4" tint="0.39994506668294322"/>
        </patternFill>
      </fill>
    </dxf>
    <dxf>
      <numFmt numFmtId="176" formatCode="\T"/>
      <fill>
        <patternFill>
          <bgColor theme="4" tint="0.39994506668294322"/>
        </patternFill>
      </fill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</dxf>
    <dxf>
      <numFmt numFmtId="178" formatCode="\I"/>
      <fill>
        <patternFill>
          <bgColor theme="0" tint="-0.14996795556505021"/>
        </patternFill>
      </fill>
    </dxf>
    <dxf>
      <font>
        <color rgb="FFFFCC66"/>
      </font>
      <numFmt numFmtId="179" formatCode="\A\J"/>
      <fill>
        <patternFill>
          <bgColor rgb="FFFFCC66"/>
        </patternFill>
      </fill>
    </dxf>
    <dxf>
      <numFmt numFmtId="179" formatCode="\A\J"/>
      <fill>
        <patternFill>
          <bgColor rgb="FFFFCC66"/>
        </patternFill>
      </fill>
    </dxf>
    <dxf>
      <font>
        <color rgb="FFFFCC66"/>
      </font>
      <numFmt numFmtId="180" formatCode="\ \A\J\2"/>
      <fill>
        <patternFill>
          <bgColor rgb="FFFFCC66"/>
        </pattern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numFmt numFmtId="168" formatCode="\R\J\1"/>
      <fill>
        <patternFill>
          <bgColor theme="6" tint="0.39994506668294322"/>
        </patternFill>
      </fill>
    </dxf>
    <dxf>
      <numFmt numFmtId="169" formatCode="\R\N\1"/>
      <fill>
        <patternFill>
          <bgColor rgb="FF76923C"/>
        </patternFill>
      </fill>
    </dxf>
    <dxf>
      <numFmt numFmtId="170" formatCode="\R\J\2"/>
      <fill>
        <patternFill>
          <bgColor theme="5" tint="0.39994506668294322"/>
        </patternFill>
      </fill>
    </dxf>
    <dxf>
      <numFmt numFmtId="171" formatCode="\R\N\2"/>
      <fill>
        <patternFill>
          <bgColor rgb="FFC00000"/>
        </patternFill>
      </fill>
    </dxf>
    <dxf>
      <numFmt numFmtId="172" formatCode="\A\N"/>
      <fill>
        <patternFill>
          <bgColor rgb="FFFFC000"/>
        </patternFill>
      </fill>
    </dxf>
    <dxf>
      <numFmt numFmtId="173" formatCode="\D\A"/>
      <fill>
        <patternFill>
          <bgColor rgb="FFFEFFFF"/>
        </patternFill>
      </fill>
    </dxf>
    <dxf>
      <numFmt numFmtId="174" formatCode="\A\R"/>
      <fill>
        <patternFill>
          <bgColor rgb="FFFFFF99"/>
        </patternFill>
      </fill>
    </dxf>
    <dxf>
      <font>
        <strike val="0"/>
        <color theme="1"/>
      </font>
      <numFmt numFmtId="175" formatCode="\R"/>
      <fill>
        <patternFill patternType="solid">
          <fgColor auto="1"/>
          <bgColor theme="4" tint="0.39994506668294322"/>
        </patternFill>
      </fill>
    </dxf>
    <dxf>
      <numFmt numFmtId="176" formatCode="\T"/>
      <fill>
        <patternFill>
          <bgColor theme="4" tint="0.39994506668294322"/>
        </patternFill>
      </fill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</dxf>
    <dxf>
      <numFmt numFmtId="178" formatCode="\I"/>
      <fill>
        <patternFill>
          <bgColor theme="0" tint="-0.14996795556505021"/>
        </patternFill>
      </fill>
    </dxf>
    <dxf>
      <font>
        <color rgb="FFFFCC66"/>
      </font>
      <numFmt numFmtId="179" formatCode="\A\J"/>
      <fill>
        <patternFill>
          <bgColor rgb="FFFFCC66"/>
        </patternFill>
      </fill>
    </dxf>
    <dxf>
      <numFmt numFmtId="179" formatCode="\A\J"/>
      <fill>
        <patternFill>
          <bgColor rgb="FFFFCC66"/>
        </patternFill>
      </fill>
    </dxf>
    <dxf>
      <font>
        <color rgb="FFFFCC66"/>
      </font>
      <numFmt numFmtId="180" formatCode="\ \A\J\2"/>
      <fill>
        <patternFill>
          <bgColor rgb="FFFFCC66"/>
        </pattern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numFmt numFmtId="168" formatCode="\R\J\1"/>
      <fill>
        <patternFill>
          <bgColor theme="6" tint="0.39994506668294322"/>
        </patternFill>
      </fill>
    </dxf>
    <dxf>
      <numFmt numFmtId="169" formatCode="\R\N\1"/>
      <fill>
        <patternFill>
          <bgColor rgb="FF76923C"/>
        </patternFill>
      </fill>
    </dxf>
    <dxf>
      <numFmt numFmtId="170" formatCode="\R\J\2"/>
      <fill>
        <patternFill>
          <bgColor theme="5" tint="0.39994506668294322"/>
        </patternFill>
      </fill>
    </dxf>
    <dxf>
      <numFmt numFmtId="171" formatCode="\R\N\2"/>
      <fill>
        <patternFill>
          <bgColor rgb="FFC00000"/>
        </patternFill>
      </fill>
    </dxf>
    <dxf>
      <numFmt numFmtId="172" formatCode="\A\N"/>
      <fill>
        <patternFill>
          <bgColor rgb="FFFFC000"/>
        </patternFill>
      </fill>
    </dxf>
    <dxf>
      <numFmt numFmtId="173" formatCode="\D\A"/>
      <fill>
        <patternFill>
          <bgColor rgb="FFFEFFFF"/>
        </patternFill>
      </fill>
    </dxf>
    <dxf>
      <numFmt numFmtId="174" formatCode="\A\R"/>
      <fill>
        <patternFill>
          <bgColor rgb="FFFFFF99"/>
        </patternFill>
      </fill>
    </dxf>
    <dxf>
      <font>
        <strike val="0"/>
        <color theme="1"/>
      </font>
      <numFmt numFmtId="175" formatCode="\R"/>
      <fill>
        <patternFill patternType="solid">
          <fgColor auto="1"/>
          <bgColor theme="4" tint="0.39994506668294322"/>
        </patternFill>
      </fill>
    </dxf>
    <dxf>
      <numFmt numFmtId="176" formatCode="\T"/>
      <fill>
        <patternFill>
          <bgColor theme="4" tint="0.39994506668294322"/>
        </patternFill>
      </fill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</dxf>
    <dxf>
      <numFmt numFmtId="178" formatCode="\I"/>
      <fill>
        <patternFill>
          <bgColor theme="0" tint="-0.14996795556505021"/>
        </patternFill>
      </fill>
    </dxf>
    <dxf>
      <font>
        <color rgb="FFFFCC66"/>
      </font>
      <numFmt numFmtId="179" formatCode="\A\J"/>
      <fill>
        <patternFill>
          <bgColor rgb="FFFFCC66"/>
        </patternFill>
      </fill>
    </dxf>
    <dxf>
      <numFmt numFmtId="179" formatCode="\A\J"/>
      <fill>
        <patternFill>
          <bgColor rgb="FFFFCC66"/>
        </patternFill>
      </fill>
    </dxf>
    <dxf>
      <font>
        <color rgb="FFFFCC66"/>
      </font>
      <numFmt numFmtId="180" formatCode="\ \A\J\2"/>
      <fill>
        <patternFill>
          <bgColor rgb="FFFFCC66"/>
        </pattern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numFmt numFmtId="168" formatCode="\R\J\1"/>
      <fill>
        <patternFill>
          <bgColor theme="6" tint="0.39994506668294322"/>
        </patternFill>
      </fill>
    </dxf>
    <dxf>
      <numFmt numFmtId="169" formatCode="\R\N\1"/>
      <fill>
        <patternFill>
          <bgColor rgb="FF76923C"/>
        </patternFill>
      </fill>
    </dxf>
    <dxf>
      <numFmt numFmtId="170" formatCode="\R\J\2"/>
      <fill>
        <patternFill>
          <bgColor theme="5" tint="0.39994506668294322"/>
        </patternFill>
      </fill>
    </dxf>
    <dxf>
      <numFmt numFmtId="171" formatCode="\R\N\2"/>
      <fill>
        <patternFill>
          <bgColor rgb="FFC00000"/>
        </patternFill>
      </fill>
    </dxf>
    <dxf>
      <numFmt numFmtId="172" formatCode="\A\N"/>
      <fill>
        <patternFill>
          <bgColor rgb="FFFFC000"/>
        </patternFill>
      </fill>
    </dxf>
    <dxf>
      <numFmt numFmtId="173" formatCode="\D\A"/>
      <fill>
        <patternFill>
          <bgColor rgb="FFFEFFFF"/>
        </patternFill>
      </fill>
    </dxf>
    <dxf>
      <numFmt numFmtId="174" formatCode="\A\R"/>
      <fill>
        <patternFill>
          <bgColor rgb="FFFFFF99"/>
        </patternFill>
      </fill>
    </dxf>
    <dxf>
      <font>
        <strike val="0"/>
        <color theme="1"/>
      </font>
      <numFmt numFmtId="175" formatCode="\R"/>
      <fill>
        <patternFill patternType="solid">
          <fgColor auto="1"/>
          <bgColor theme="4" tint="0.39994506668294322"/>
        </patternFill>
      </fill>
    </dxf>
    <dxf>
      <numFmt numFmtId="176" formatCode="\T"/>
      <fill>
        <patternFill>
          <bgColor theme="4" tint="0.39994506668294322"/>
        </patternFill>
      </fill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</dxf>
    <dxf>
      <numFmt numFmtId="178" formatCode="\I"/>
      <fill>
        <patternFill>
          <bgColor theme="0" tint="-0.14996795556505021"/>
        </patternFill>
      </fill>
    </dxf>
    <dxf>
      <font>
        <color rgb="FFFFCC66"/>
      </font>
      <numFmt numFmtId="179" formatCode="\A\J"/>
      <fill>
        <patternFill>
          <bgColor rgb="FFFFCC66"/>
        </patternFill>
      </fill>
    </dxf>
    <dxf>
      <numFmt numFmtId="179" formatCode="\A\J"/>
      <fill>
        <patternFill>
          <bgColor rgb="FFFFCC66"/>
        </patternFill>
      </fill>
    </dxf>
    <dxf>
      <font>
        <color rgb="FFFFCC66"/>
      </font>
      <numFmt numFmtId="180" formatCode="\ \A\J\2"/>
      <fill>
        <patternFill>
          <bgColor rgb="FFFFCC66"/>
        </pattern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numFmt numFmtId="168" formatCode="\R\J\1"/>
      <fill>
        <patternFill>
          <bgColor theme="6" tint="0.39994506668294322"/>
        </patternFill>
      </fill>
    </dxf>
    <dxf>
      <numFmt numFmtId="169" formatCode="\R\N\1"/>
      <fill>
        <patternFill>
          <bgColor rgb="FF76923C"/>
        </patternFill>
      </fill>
    </dxf>
    <dxf>
      <numFmt numFmtId="170" formatCode="\R\J\2"/>
      <fill>
        <patternFill>
          <bgColor theme="5" tint="0.39994506668294322"/>
        </patternFill>
      </fill>
    </dxf>
    <dxf>
      <numFmt numFmtId="171" formatCode="\R\N\2"/>
      <fill>
        <patternFill>
          <bgColor rgb="FFC00000"/>
        </patternFill>
      </fill>
    </dxf>
    <dxf>
      <numFmt numFmtId="172" formatCode="\A\N"/>
      <fill>
        <patternFill>
          <bgColor rgb="FFFFC000"/>
        </patternFill>
      </fill>
    </dxf>
    <dxf>
      <numFmt numFmtId="173" formatCode="\D\A"/>
      <fill>
        <patternFill>
          <bgColor rgb="FFFEFFFF"/>
        </patternFill>
      </fill>
    </dxf>
    <dxf>
      <numFmt numFmtId="174" formatCode="\A\R"/>
      <fill>
        <patternFill>
          <bgColor rgb="FFFFFF99"/>
        </patternFill>
      </fill>
    </dxf>
    <dxf>
      <font>
        <strike val="0"/>
        <color theme="1"/>
      </font>
      <numFmt numFmtId="175" formatCode="\R"/>
      <fill>
        <patternFill patternType="solid">
          <fgColor auto="1"/>
          <bgColor theme="4" tint="0.39994506668294322"/>
        </patternFill>
      </fill>
    </dxf>
    <dxf>
      <numFmt numFmtId="176" formatCode="\T"/>
      <fill>
        <patternFill>
          <bgColor theme="4" tint="0.39994506668294322"/>
        </patternFill>
      </fill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</dxf>
    <dxf>
      <numFmt numFmtId="178" formatCode="\I"/>
      <fill>
        <patternFill>
          <bgColor theme="0" tint="-0.14996795556505021"/>
        </patternFill>
      </fill>
    </dxf>
    <dxf>
      <font>
        <color rgb="FFFFCC66"/>
      </font>
      <numFmt numFmtId="179" formatCode="\A\J"/>
      <fill>
        <patternFill>
          <bgColor rgb="FFFFCC66"/>
        </patternFill>
      </fill>
    </dxf>
    <dxf>
      <numFmt numFmtId="179" formatCode="\A\J"/>
      <fill>
        <patternFill>
          <bgColor rgb="FFFFCC66"/>
        </patternFill>
      </fill>
    </dxf>
    <dxf>
      <font>
        <color rgb="FFFFCC66"/>
      </font>
      <numFmt numFmtId="180" formatCode="\ \A\J\2"/>
      <fill>
        <patternFill>
          <bgColor rgb="FFFFCC66"/>
        </pattern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numFmt numFmtId="168" formatCode="\R\J\1"/>
      <fill>
        <patternFill>
          <bgColor theme="6" tint="0.39994506668294322"/>
        </patternFill>
      </fill>
    </dxf>
    <dxf>
      <numFmt numFmtId="169" formatCode="\R\N\1"/>
      <fill>
        <patternFill>
          <bgColor rgb="FF76923C"/>
        </patternFill>
      </fill>
    </dxf>
    <dxf>
      <numFmt numFmtId="170" formatCode="\R\J\2"/>
      <fill>
        <patternFill>
          <bgColor theme="5" tint="0.39994506668294322"/>
        </patternFill>
      </fill>
    </dxf>
    <dxf>
      <numFmt numFmtId="171" formatCode="\R\N\2"/>
      <fill>
        <patternFill>
          <bgColor rgb="FFC00000"/>
        </patternFill>
      </fill>
    </dxf>
    <dxf>
      <numFmt numFmtId="172" formatCode="\A\N"/>
      <fill>
        <patternFill>
          <bgColor rgb="FFFFC000"/>
        </patternFill>
      </fill>
    </dxf>
    <dxf>
      <numFmt numFmtId="173" formatCode="\D\A"/>
      <fill>
        <patternFill>
          <bgColor rgb="FFFEFFFF"/>
        </patternFill>
      </fill>
    </dxf>
    <dxf>
      <numFmt numFmtId="174" formatCode="\A\R"/>
      <fill>
        <patternFill>
          <bgColor rgb="FFFFFF99"/>
        </patternFill>
      </fill>
    </dxf>
    <dxf>
      <font>
        <strike val="0"/>
        <color theme="1"/>
      </font>
      <numFmt numFmtId="175" formatCode="\R"/>
      <fill>
        <patternFill patternType="solid">
          <fgColor auto="1"/>
          <bgColor theme="4" tint="0.39994506668294322"/>
        </patternFill>
      </fill>
    </dxf>
    <dxf>
      <numFmt numFmtId="176" formatCode="\T"/>
      <fill>
        <patternFill>
          <bgColor theme="4" tint="0.39994506668294322"/>
        </patternFill>
      </fill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</dxf>
    <dxf>
      <numFmt numFmtId="178" formatCode="\I"/>
      <fill>
        <patternFill>
          <bgColor theme="0" tint="-0.14996795556505021"/>
        </patternFill>
      </fill>
    </dxf>
    <dxf>
      <font>
        <color rgb="FFFFCC66"/>
      </font>
      <numFmt numFmtId="179" formatCode="\A\J"/>
      <fill>
        <patternFill>
          <bgColor rgb="FFFFCC66"/>
        </patternFill>
      </fill>
    </dxf>
    <dxf>
      <numFmt numFmtId="179" formatCode="\A\J"/>
      <fill>
        <patternFill>
          <bgColor rgb="FFFFCC66"/>
        </patternFill>
      </fill>
    </dxf>
    <dxf>
      <font>
        <color rgb="FFFFCC66"/>
      </font>
      <numFmt numFmtId="180" formatCode="\ \A\J\2"/>
      <fill>
        <patternFill>
          <bgColor rgb="FFFFCC66"/>
        </pattern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ont>
        <strike val="0"/>
      </font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numFmt numFmtId="168" formatCode="\R\J\1"/>
      <fill>
        <patternFill>
          <bgColor theme="6" tint="0.39994506668294322"/>
        </patternFill>
      </fill>
    </dxf>
    <dxf>
      <numFmt numFmtId="169" formatCode="\R\N\1"/>
      <fill>
        <patternFill>
          <bgColor rgb="FF76923C"/>
        </patternFill>
      </fill>
    </dxf>
    <dxf>
      <numFmt numFmtId="170" formatCode="\R\J\2"/>
      <fill>
        <patternFill>
          <bgColor theme="5" tint="0.39994506668294322"/>
        </patternFill>
      </fill>
    </dxf>
    <dxf>
      <numFmt numFmtId="171" formatCode="\R\N\2"/>
      <fill>
        <patternFill>
          <bgColor rgb="FFC00000"/>
        </patternFill>
      </fill>
    </dxf>
    <dxf>
      <numFmt numFmtId="172" formatCode="\A\N"/>
      <fill>
        <patternFill>
          <bgColor rgb="FFFFC000"/>
        </patternFill>
      </fill>
    </dxf>
    <dxf>
      <numFmt numFmtId="173" formatCode="\D\A"/>
      <fill>
        <patternFill>
          <bgColor rgb="FFFEFFFF"/>
        </patternFill>
      </fill>
    </dxf>
    <dxf>
      <numFmt numFmtId="174" formatCode="\A\R"/>
      <fill>
        <patternFill>
          <bgColor rgb="FFFFFF99"/>
        </patternFill>
      </fill>
    </dxf>
    <dxf>
      <font>
        <strike val="0"/>
        <color theme="1"/>
      </font>
      <numFmt numFmtId="175" formatCode="\R"/>
      <fill>
        <patternFill patternType="solid">
          <fgColor auto="1"/>
          <bgColor theme="4" tint="0.39994506668294322"/>
        </patternFill>
      </fill>
    </dxf>
    <dxf>
      <numFmt numFmtId="176" formatCode="\T"/>
      <fill>
        <patternFill>
          <bgColor theme="4" tint="0.39994506668294322"/>
        </patternFill>
      </fill>
    </dxf>
    <dxf>
      <font>
        <strike val="0"/>
      </font>
      <numFmt numFmtId="177" formatCode="\P"/>
      <fill>
        <patternFill patternType="solid">
          <fgColor auto="1"/>
          <bgColor theme="3" tint="0.39994506668294322"/>
        </patternFill>
      </fill>
    </dxf>
    <dxf>
      <numFmt numFmtId="178" formatCode="\I"/>
      <fill>
        <patternFill>
          <bgColor theme="0" tint="-0.14996795556505021"/>
        </patternFill>
      </fill>
    </dxf>
    <dxf>
      <font>
        <color rgb="FFFFCC66"/>
      </font>
      <numFmt numFmtId="179" formatCode="\A\J"/>
      <fill>
        <patternFill>
          <bgColor rgb="FFFFCC66"/>
        </patternFill>
      </fill>
    </dxf>
    <dxf>
      <numFmt numFmtId="179" formatCode="\A\J"/>
      <fill>
        <patternFill>
          <bgColor rgb="FFFFCC66"/>
        </patternFill>
      </fill>
    </dxf>
    <dxf>
      <font>
        <color rgb="FFFFCC66"/>
      </font>
      <numFmt numFmtId="180" formatCode="\ \A\J\2"/>
      <fill>
        <patternFill>
          <bgColor rgb="FFFFCC66"/>
        </pattern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</dxfs>
  <tableStyles count="0" defaultTableStyle="TableStyleMedium9" defaultPivotStyle="PivotStyleLight16"/>
  <colors>
    <mruColors>
      <color rgb="FFFEFFFF"/>
      <color rgb="FFFFCC66"/>
      <color rgb="FFFFFF99"/>
      <color rgb="FFFFFFCC"/>
      <color rgb="FF76923C"/>
      <color rgb="FFFFC000"/>
      <color rgb="FFFFE593"/>
      <color rgb="FFD6E3BC"/>
      <color rgb="FFC4E59F"/>
      <color rgb="FF85CA3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Drop" dropStyle="combo" dx="16" fmlaLink="$A$2" fmlaRange="Liste!$B$1:$B$12" noThreeD="1" sel="3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180975</xdr:colOff>
      <xdr:row>4</xdr:row>
      <xdr:rowOff>47624</xdr:rowOff>
    </xdr:from>
    <xdr:to>
      <xdr:col>18</xdr:col>
      <xdr:colOff>123825</xdr:colOff>
      <xdr:row>4</xdr:row>
      <xdr:rowOff>352425</xdr:rowOff>
    </xdr:to>
    <xdr:sp macro="[0]!Moisencours" textlink="">
      <xdr:nvSpPr>
        <xdr:cNvPr id="2" name="Rectangle 1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19</xdr:col>
      <xdr:colOff>66675</xdr:colOff>
      <xdr:row>4</xdr:row>
      <xdr:rowOff>57150</xdr:rowOff>
    </xdr:from>
    <xdr:to>
      <xdr:col>26</xdr:col>
      <xdr:colOff>9525</xdr:colOff>
      <xdr:row>4</xdr:row>
      <xdr:rowOff>352425</xdr:rowOff>
    </xdr:to>
    <xdr:sp macro="[0]!suite" textlink="">
      <xdr:nvSpPr>
        <xdr:cNvPr id="7" name="Rectangle 6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5" name="Rectangle 4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précédent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5" name="Rectangle 4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précédent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5" name="Rectangle 4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précédent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5" name="Rectangle 4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précédent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5" name="Rectangle 4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précédent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5" name="Rectangle 4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précédent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5" name="Rectangle 4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précédent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5" name="Rectangle 4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précédent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5" name="Rectangle 4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précédent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20</xdr:col>
      <xdr:colOff>66675</xdr:colOff>
      <xdr:row>4</xdr:row>
      <xdr:rowOff>57150</xdr:rowOff>
    </xdr:from>
    <xdr:to>
      <xdr:col>27</xdr:col>
      <xdr:colOff>9525</xdr:colOff>
      <xdr:row>4</xdr:row>
      <xdr:rowOff>352425</xdr:rowOff>
    </xdr:to>
    <xdr:sp macro="[0]!suite" textlink="">
      <xdr:nvSpPr>
        <xdr:cNvPr id="5" name="Rectangle 4"/>
        <xdr:cNvSpPr/>
      </xdr:nvSpPr>
      <xdr:spPr>
        <a:xfrm>
          <a:off x="6038850" y="1266825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suivant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180975</xdr:colOff>
      <xdr:row>4</xdr:row>
      <xdr:rowOff>47624</xdr:rowOff>
    </xdr:from>
    <xdr:to>
      <xdr:col>19</xdr:col>
      <xdr:colOff>123825</xdr:colOff>
      <xdr:row>4</xdr:row>
      <xdr:rowOff>352425</xdr:rowOff>
    </xdr:to>
    <xdr:sp macro="[0]!Moisencours" textlink="">
      <xdr:nvSpPr>
        <xdr:cNvPr id="4" name="Rectangle 3"/>
        <xdr:cNvSpPr/>
      </xdr:nvSpPr>
      <xdr:spPr>
        <a:xfrm>
          <a:off x="4095750" y="1257299"/>
          <a:ext cx="1743075" cy="304801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en</a:t>
          </a:r>
          <a:r>
            <a:rPr lang="fr-FR" sz="1100" baseline="0"/>
            <a:t> cours</a:t>
          </a:r>
          <a:endParaRPr lang="fr-FR" sz="1100"/>
        </a:p>
      </xdr:txBody>
    </xdr:sp>
    <xdr:clientData fPrintsWithSheet="0"/>
  </xdr:twoCellAnchor>
  <xdr:twoCellAnchor>
    <xdr:from>
      <xdr:col>5</xdr:col>
      <xdr:colOff>38100</xdr:colOff>
      <xdr:row>4</xdr:row>
      <xdr:rowOff>47625</xdr:rowOff>
    </xdr:from>
    <xdr:to>
      <xdr:col>11</xdr:col>
      <xdr:colOff>238125</xdr:colOff>
      <xdr:row>4</xdr:row>
      <xdr:rowOff>342900</xdr:rowOff>
    </xdr:to>
    <xdr:sp macro="[0]!precedent" textlink="">
      <xdr:nvSpPr>
        <xdr:cNvPr id="6" name="Rectangle 5"/>
        <xdr:cNvSpPr/>
      </xdr:nvSpPr>
      <xdr:spPr>
        <a:xfrm>
          <a:off x="2152650" y="1257300"/>
          <a:ext cx="1743075" cy="2952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Mois précédent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ivier/Desktop/Planning_LRD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Liste"/>
    </sheetNames>
    <sheetDataSet>
      <sheetData sheetId="0">
        <row r="6">
          <cell r="AU6">
            <v>3</v>
          </cell>
          <cell r="AV6">
            <v>6</v>
          </cell>
          <cell r="AW6">
            <v>5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</row>
        <row r="7"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4</v>
          </cell>
          <cell r="BA7">
            <v>3</v>
          </cell>
          <cell r="BB7">
            <v>1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</row>
        <row r="8"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</row>
        <row r="9"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</row>
        <row r="10"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</row>
        <row r="11"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</row>
        <row r="12"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</row>
        <row r="13"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</row>
        <row r="14"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</row>
      </sheetData>
      <sheetData sheetId="1">
        <row r="6">
          <cell r="AU6">
            <v>3</v>
          </cell>
          <cell r="AV6">
            <v>6</v>
          </cell>
          <cell r="AW6">
            <v>5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</row>
        <row r="7"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4</v>
          </cell>
          <cell r="BA7">
            <v>3</v>
          </cell>
          <cell r="BB7">
            <v>1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</row>
        <row r="8"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</row>
        <row r="9"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</row>
        <row r="10"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</row>
        <row r="11"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</row>
        <row r="12"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</row>
        <row r="13"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</row>
        <row r="14"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</row>
      </sheetData>
      <sheetData sheetId="2">
        <row r="6">
          <cell r="AU6">
            <v>3</v>
          </cell>
          <cell r="AV6">
            <v>6</v>
          </cell>
          <cell r="AW6">
            <v>5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</row>
        <row r="7"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4</v>
          </cell>
          <cell r="BA7">
            <v>3</v>
          </cell>
          <cell r="BB7">
            <v>1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</row>
        <row r="8"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</row>
        <row r="9"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</row>
        <row r="10"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</row>
        <row r="11"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</row>
        <row r="12"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</row>
        <row r="13"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</row>
        <row r="14"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</row>
      </sheetData>
      <sheetData sheetId="3">
        <row r="6">
          <cell r="AU6">
            <v>3</v>
          </cell>
          <cell r="AV6">
            <v>6</v>
          </cell>
          <cell r="AW6">
            <v>5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</row>
        <row r="7"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4</v>
          </cell>
          <cell r="BA7">
            <v>3</v>
          </cell>
          <cell r="BB7">
            <v>1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</row>
        <row r="8"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</row>
        <row r="9"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</row>
        <row r="10"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</row>
        <row r="11"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</row>
        <row r="12"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</row>
        <row r="13"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</row>
        <row r="14"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</row>
      </sheetData>
      <sheetData sheetId="4">
        <row r="6">
          <cell r="AU6">
            <v>3</v>
          </cell>
          <cell r="AV6">
            <v>6</v>
          </cell>
          <cell r="AW6">
            <v>5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</row>
        <row r="7"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4</v>
          </cell>
          <cell r="BA7">
            <v>3</v>
          </cell>
          <cell r="BB7">
            <v>1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</row>
        <row r="8"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</row>
        <row r="9"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</row>
        <row r="10"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</row>
        <row r="11"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</row>
        <row r="12"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</row>
        <row r="13"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</row>
        <row r="14"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</row>
      </sheetData>
      <sheetData sheetId="5">
        <row r="6">
          <cell r="AU6">
            <v>3</v>
          </cell>
          <cell r="AV6">
            <v>6</v>
          </cell>
          <cell r="AW6">
            <v>5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</row>
        <row r="7"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4</v>
          </cell>
          <cell r="BA7">
            <v>3</v>
          </cell>
          <cell r="BB7">
            <v>1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</row>
        <row r="8"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</row>
        <row r="9"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</row>
        <row r="10"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</row>
        <row r="11"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</row>
        <row r="12"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</row>
        <row r="13"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</row>
        <row r="14"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</row>
      </sheetData>
      <sheetData sheetId="6">
        <row r="6">
          <cell r="AU6">
            <v>3</v>
          </cell>
          <cell r="AV6">
            <v>6</v>
          </cell>
          <cell r="AW6">
            <v>5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</row>
        <row r="7"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4</v>
          </cell>
          <cell r="BA7">
            <v>3</v>
          </cell>
          <cell r="BB7">
            <v>1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</row>
        <row r="8"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</row>
        <row r="9"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</row>
        <row r="10"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</row>
        <row r="11"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</row>
        <row r="12"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</row>
        <row r="13"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</row>
        <row r="14"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</row>
      </sheetData>
      <sheetData sheetId="7">
        <row r="6">
          <cell r="AU6">
            <v>3</v>
          </cell>
          <cell r="AV6">
            <v>6</v>
          </cell>
          <cell r="AW6">
            <v>5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</row>
        <row r="7"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4</v>
          </cell>
          <cell r="BA7">
            <v>3</v>
          </cell>
          <cell r="BB7">
            <v>1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</row>
        <row r="8"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</row>
        <row r="9"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</row>
        <row r="10"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</row>
        <row r="11"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</row>
        <row r="12"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</row>
        <row r="13"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</row>
        <row r="14"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</row>
      </sheetData>
      <sheetData sheetId="8">
        <row r="6">
          <cell r="AU6">
            <v>3</v>
          </cell>
          <cell r="AV6">
            <v>6</v>
          </cell>
          <cell r="AW6">
            <v>5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</row>
        <row r="7"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4</v>
          </cell>
          <cell r="BA7">
            <v>3</v>
          </cell>
          <cell r="BB7">
            <v>1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</row>
        <row r="8"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</row>
        <row r="9"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</row>
        <row r="10"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</row>
        <row r="11"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</row>
        <row r="12"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</row>
        <row r="13"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</row>
        <row r="14"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</row>
      </sheetData>
      <sheetData sheetId="9">
        <row r="6">
          <cell r="AU6">
            <v>3</v>
          </cell>
          <cell r="AV6">
            <v>6</v>
          </cell>
          <cell r="AW6">
            <v>5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</row>
        <row r="7"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4</v>
          </cell>
          <cell r="BA7">
            <v>3</v>
          </cell>
          <cell r="BB7">
            <v>1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</row>
        <row r="8"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</row>
        <row r="9"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</row>
        <row r="10"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</row>
        <row r="11"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</row>
        <row r="12"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</row>
        <row r="13"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</row>
        <row r="14"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</row>
      </sheetData>
      <sheetData sheetId="10">
        <row r="6">
          <cell r="AU6">
            <v>3</v>
          </cell>
          <cell r="AV6">
            <v>6</v>
          </cell>
          <cell r="AW6">
            <v>5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</row>
        <row r="7"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4</v>
          </cell>
          <cell r="BA7">
            <v>3</v>
          </cell>
          <cell r="BB7">
            <v>1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</row>
        <row r="8"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</row>
        <row r="9"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</row>
        <row r="10"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</row>
        <row r="11"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</row>
        <row r="12"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</row>
        <row r="13"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</row>
        <row r="14"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</row>
      </sheetData>
      <sheetData sheetId="11"/>
      <sheetData sheetId="12"/>
    </sheetDataSet>
  </externalBook>
</externalLink>
</file>

<file path=xl/tables/table1.xml><?xml version="1.0" encoding="utf-8"?>
<table xmlns="http://schemas.openxmlformats.org/spreadsheetml/2006/main" id="1" name="Tableau1" displayName="Tableau1" ref="A6:BE15" totalsRowShown="0">
  <autoFilter ref="A6:BE15"/>
  <sortState ref="A7:BE15">
    <sortCondition ref="A6:A15"/>
  </sortState>
  <tableColumns count="57">
    <tableColumn id="1" name="Nom" dataDxfId="72"/>
    <tableColumn id="3" name="COLONNE2" dataDxfId="71"/>
    <tableColumn id="4" name="COLONNE3" dataDxfId="70"/>
    <tableColumn id="5" name="COLONNE4" dataDxfId="69"/>
    <tableColumn id="6" name="COLONNE5" dataDxfId="68"/>
    <tableColumn id="7" name="COLONNE6" dataDxfId="67"/>
    <tableColumn id="8" name="COLONNE7" dataDxfId="66"/>
    <tableColumn id="9" name="COLONNE8" dataDxfId="65"/>
    <tableColumn id="10" name="COLONNE9" dataDxfId="64"/>
    <tableColumn id="11" name="COLONNE10" dataDxfId="63"/>
    <tableColumn id="12" name="COLONNE11" dataDxfId="62"/>
    <tableColumn id="13" name="COLONNE12" dataDxfId="61"/>
    <tableColumn id="14" name="COLONNE13" dataDxfId="60"/>
    <tableColumn id="15" name="COLONNE14" dataDxfId="59"/>
    <tableColumn id="16" name="COLONNE15" dataDxfId="58"/>
    <tableColumn id="17" name="COLONNE16" dataDxfId="57"/>
    <tableColumn id="18" name="COLONNE17" dataDxfId="56"/>
    <tableColumn id="19" name="COLONNE18" dataDxfId="55"/>
    <tableColumn id="20" name="COLONNE19" dataDxfId="54"/>
    <tableColumn id="21" name="COLONNE20" dataDxfId="53"/>
    <tableColumn id="22" name="COLONNE21" dataDxfId="52"/>
    <tableColumn id="23" name="COLONNE22" dataDxfId="51"/>
    <tableColumn id="24" name="COLONNE23" dataDxfId="50"/>
    <tableColumn id="25" name="COLONNE24" dataDxfId="49"/>
    <tableColumn id="26" name="COLONNE25" dataDxfId="48"/>
    <tableColumn id="27" name="COLONNE26" dataDxfId="47"/>
    <tableColumn id="28" name="COLONNE27" dataDxfId="46"/>
    <tableColumn id="29" name="COLONNE28" dataDxfId="45"/>
    <tableColumn id="30" name="COLONNE29" dataDxfId="44"/>
    <tableColumn id="31" name="COLONNE30" dataDxfId="43"/>
    <tableColumn id="32" name="COLONNE31" dataDxfId="42"/>
    <tableColumn id="33" name="COLONNE32" dataDxfId="41"/>
    <tableColumn id="34" name="Colonne33" dataDxfId="40">
      <calculatedColumnFormula>COUNTIF($B7:$AF7,"*"&amp;AG$5)</calculatedColumnFormula>
    </tableColumn>
    <tableColumn id="35" name="Colonne34" dataDxfId="39">
      <calculatedColumnFormula>COUNTIF($B7:$AF7,"*"&amp;AH$5)</calculatedColumnFormula>
    </tableColumn>
    <tableColumn id="36" name="Colonne35" dataDxfId="38">
      <calculatedColumnFormula>COUNTIF($B7:$AF7,"*"&amp;AI$5)</calculatedColumnFormula>
    </tableColumn>
    <tableColumn id="37" name="Colonne36" dataDxfId="37">
      <calculatedColumnFormula>COUNTIF($B7:$AF7,"*"&amp;AJ$5)</calculatedColumnFormula>
    </tableColumn>
    <tableColumn id="38" name="Colonne37" dataDxfId="36">
      <calculatedColumnFormula>COUNTIF($B7:$AF7,"*"&amp;AK$5)</calculatedColumnFormula>
    </tableColumn>
    <tableColumn id="39" name="Colonne38" dataDxfId="35">
      <calculatedColumnFormula>COUNTIF($B7:$AF7,"*"&amp;AL$5)</calculatedColumnFormula>
    </tableColumn>
    <tableColumn id="40" name="Colonne39" dataDxfId="34">
      <calculatedColumnFormula>COUNTIF($B7:$AF7,"*"&amp;AM$5)</calculatedColumnFormula>
    </tableColumn>
    <tableColumn id="41" name="Colonne40" dataDxfId="33">
      <calculatedColumnFormula>COUNTIF($B7:$AF7,"*"&amp;AN$5)</calculatedColumnFormula>
    </tableColumn>
    <tableColumn id="42" name="Colonne41" dataDxfId="32">
      <calculatedColumnFormula>COUNTIF($B7:$AF7,"*"&amp;AO$5)</calculatedColumnFormula>
    </tableColumn>
    <tableColumn id="43" name="Colonne42" dataDxfId="31">
      <calculatedColumnFormula>COUNTIF($B7:$AF7,"*"&amp;AP$5)</calculatedColumnFormula>
    </tableColumn>
    <tableColumn id="44" name="Colonne43" dataDxfId="30">
      <calculatedColumnFormula>COUNTIF($B7:$AF7,"*"&amp;AQ$5)</calculatedColumnFormula>
    </tableColumn>
    <tableColumn id="45" name="Colonne44" dataDxfId="29">
      <calculatedColumnFormula>COUNTIF($B7:$AF7,"*"&amp;AR$5)</calculatedColumnFormula>
    </tableColumn>
    <tableColumn id="46" name="Colonne45" dataDxfId="28"/>
    <tableColumn id="47" name="Colonne46" dataDxfId="27">
      <calculatedColumnFormula>AG7</calculatedColumnFormula>
    </tableColumn>
    <tableColumn id="48" name="Colonne47" dataDxfId="26">
      <calculatedColumnFormula>AH7</calculatedColumnFormula>
    </tableColumn>
    <tableColumn id="49" name="Colonne48" dataDxfId="25">
      <calculatedColumnFormula>AI7</calculatedColumnFormula>
    </tableColumn>
    <tableColumn id="50" name="Colonne49" dataDxfId="24">
      <calculatedColumnFormula>AJ7</calculatedColumnFormula>
    </tableColumn>
    <tableColumn id="51" name="Colonne50" dataDxfId="23">
      <calculatedColumnFormula>AK7</calculatedColumnFormula>
    </tableColumn>
    <tableColumn id="52" name="Colonne51" dataDxfId="22">
      <calculatedColumnFormula>AL7</calculatedColumnFormula>
    </tableColumn>
    <tableColumn id="53" name="Colonne52" dataDxfId="21">
      <calculatedColumnFormula>AM7</calculatedColumnFormula>
    </tableColumn>
    <tableColumn id="54" name="Colonne53" dataDxfId="20">
      <calculatedColumnFormula>AN7</calculatedColumnFormula>
    </tableColumn>
    <tableColumn id="55" name="Colonne54" dataDxfId="19">
      <calculatedColumnFormula>AO7</calculatedColumnFormula>
    </tableColumn>
    <tableColumn id="56" name="Colonne55" dataDxfId="18">
      <calculatedColumnFormula>AP7</calculatedColumnFormula>
    </tableColumn>
    <tableColumn id="57" name="Colonne56" dataDxfId="17">
      <calculatedColumnFormula>AQ7</calculatedColumnFormula>
    </tableColumn>
    <tableColumn id="58" name="Colonne57" dataDxfId="16">
      <calculatedColumnFormula>AR7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5"/>
  <dimension ref="A1:BE22"/>
  <sheetViews>
    <sheetView showGridLines="0" tabSelected="1" zoomScaleNormal="100" workbookViewId="0">
      <selection activeCell="A24" sqref="A24"/>
    </sheetView>
  </sheetViews>
  <sheetFormatPr baseColWidth="10" defaultColWidth="11.42578125" defaultRowHeight="15"/>
  <cols>
    <col min="1" max="1" width="19.85546875" style="1" customWidth="1"/>
    <col min="2" max="32" width="3.5703125" style="1" customWidth="1"/>
    <col min="33" max="44" width="3.5703125" style="7" customWidth="1"/>
    <col min="45" max="57" width="3.5703125" style="1" customWidth="1"/>
    <col min="58" max="100" width="3.85546875" style="1" customWidth="1"/>
    <col min="101" max="16384" width="11.42578125" style="1"/>
  </cols>
  <sheetData>
    <row r="1" spans="1:57" ht="0.75" customHeight="1">
      <c r="A1" s="18">
        <v>1</v>
      </c>
      <c r="B1" s="11" t="s">
        <v>0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>
        <v>2</v>
      </c>
      <c r="AB1" s="12"/>
      <c r="AC1" s="12"/>
      <c r="AD1" s="12"/>
      <c r="AE1" s="12"/>
      <c r="AF1" s="13"/>
    </row>
    <row r="2" spans="1:57" ht="15" customHeight="1">
      <c r="A2" s="17">
        <v>3</v>
      </c>
      <c r="B2" s="55" t="s">
        <v>9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7"/>
      <c r="AA2" s="61">
        <f>$B$4</f>
        <v>43101</v>
      </c>
      <c r="AB2" s="62"/>
      <c r="AC2" s="62"/>
      <c r="AD2" s="62"/>
      <c r="AE2" s="62"/>
      <c r="AF2" s="63"/>
      <c r="AM2" s="1"/>
      <c r="AN2" s="1"/>
      <c r="AO2" s="1"/>
      <c r="AP2" s="1"/>
      <c r="AQ2" s="1"/>
      <c r="AR2" s="1"/>
    </row>
    <row r="3" spans="1:57" ht="15" customHeight="1">
      <c r="A3" s="16"/>
      <c r="B3" s="58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60"/>
      <c r="AA3" s="64"/>
      <c r="AB3" s="65"/>
      <c r="AC3" s="65"/>
      <c r="AD3" s="65"/>
      <c r="AE3" s="65"/>
      <c r="AF3" s="66"/>
      <c r="AM3" s="1"/>
      <c r="AN3" s="1"/>
      <c r="AO3" s="1"/>
      <c r="AP3" s="1"/>
      <c r="AQ3" s="1"/>
      <c r="AR3" s="1"/>
    </row>
    <row r="4" spans="1:57" ht="64.5" customHeight="1">
      <c r="A4" s="14"/>
      <c r="B4" s="9">
        <f>DATE(A2+2015,A1,1)</f>
        <v>43101</v>
      </c>
      <c r="C4" s="9">
        <f t="shared" ref="C4:AC4" si="0">B4+1</f>
        <v>43102</v>
      </c>
      <c r="D4" s="9">
        <f t="shared" si="0"/>
        <v>43103</v>
      </c>
      <c r="E4" s="9">
        <f t="shared" si="0"/>
        <v>43104</v>
      </c>
      <c r="F4" s="9">
        <f t="shared" si="0"/>
        <v>43105</v>
      </c>
      <c r="G4" s="9">
        <f t="shared" si="0"/>
        <v>43106</v>
      </c>
      <c r="H4" s="9">
        <f t="shared" si="0"/>
        <v>43107</v>
      </c>
      <c r="I4" s="9">
        <f t="shared" si="0"/>
        <v>43108</v>
      </c>
      <c r="J4" s="9">
        <f t="shared" si="0"/>
        <v>43109</v>
      </c>
      <c r="K4" s="9">
        <f t="shared" si="0"/>
        <v>43110</v>
      </c>
      <c r="L4" s="9">
        <f t="shared" si="0"/>
        <v>43111</v>
      </c>
      <c r="M4" s="9">
        <f t="shared" si="0"/>
        <v>43112</v>
      </c>
      <c r="N4" s="9">
        <f t="shared" si="0"/>
        <v>43113</v>
      </c>
      <c r="O4" s="9">
        <f t="shared" si="0"/>
        <v>43114</v>
      </c>
      <c r="P4" s="9">
        <f t="shared" si="0"/>
        <v>43115</v>
      </c>
      <c r="Q4" s="9">
        <f t="shared" si="0"/>
        <v>43116</v>
      </c>
      <c r="R4" s="9">
        <f t="shared" si="0"/>
        <v>43117</v>
      </c>
      <c r="S4" s="9">
        <f t="shared" si="0"/>
        <v>43118</v>
      </c>
      <c r="T4" s="9">
        <f t="shared" si="0"/>
        <v>43119</v>
      </c>
      <c r="U4" s="9">
        <f t="shared" si="0"/>
        <v>43120</v>
      </c>
      <c r="V4" s="9">
        <f t="shared" si="0"/>
        <v>43121</v>
      </c>
      <c r="W4" s="9">
        <f t="shared" si="0"/>
        <v>43122</v>
      </c>
      <c r="X4" s="9">
        <f t="shared" si="0"/>
        <v>43123</v>
      </c>
      <c r="Y4" s="9">
        <f t="shared" si="0"/>
        <v>43124</v>
      </c>
      <c r="Z4" s="9">
        <f t="shared" si="0"/>
        <v>43125</v>
      </c>
      <c r="AA4" s="9">
        <f t="shared" si="0"/>
        <v>43126</v>
      </c>
      <c r="AB4" s="9">
        <f t="shared" si="0"/>
        <v>43127</v>
      </c>
      <c r="AC4" s="9">
        <f t="shared" si="0"/>
        <v>43128</v>
      </c>
      <c r="AD4" s="9">
        <f>IF(AC4="","",IF(MONTH(AC4+1)=MONTH(AC4),AC4+1,""))</f>
        <v>43129</v>
      </c>
      <c r="AE4" s="9">
        <f>IF(AD4="","",IF(MONTH(AD4+1)=MONTH(AD4),AD4+1,""))</f>
        <v>43130</v>
      </c>
      <c r="AF4" s="9">
        <f>IF(AE4="","",IF(MONTH(AE4+1)=MONTH(AE4),AE4+1,""))</f>
        <v>43131</v>
      </c>
      <c r="AG4" s="49" t="s">
        <v>24</v>
      </c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1"/>
      <c r="AT4" s="52" t="s">
        <v>25</v>
      </c>
      <c r="AU4" s="53"/>
      <c r="AV4" s="53"/>
      <c r="AW4" s="53"/>
      <c r="AX4" s="53"/>
      <c r="AY4" s="53"/>
      <c r="AZ4" s="53"/>
      <c r="BA4" s="53"/>
      <c r="BB4" s="53"/>
      <c r="BC4" s="53"/>
      <c r="BD4" s="53"/>
      <c r="BE4" s="54"/>
    </row>
    <row r="5" spans="1:57" ht="31.5" customHeight="1">
      <c r="A5" s="5"/>
      <c r="B5" s="67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9"/>
      <c r="AG5" s="35" t="s">
        <v>37</v>
      </c>
      <c r="AH5" s="36" t="s">
        <v>38</v>
      </c>
      <c r="AI5" s="37" t="s">
        <v>39</v>
      </c>
      <c r="AJ5" s="38" t="s">
        <v>48</v>
      </c>
      <c r="AK5" s="39" t="s">
        <v>41</v>
      </c>
      <c r="AL5" s="40" t="s">
        <v>42</v>
      </c>
      <c r="AM5" s="41" t="s">
        <v>43</v>
      </c>
      <c r="AN5" s="42" t="s">
        <v>44</v>
      </c>
      <c r="AO5" s="43" t="s">
        <v>23</v>
      </c>
      <c r="AP5" s="44" t="s">
        <v>45</v>
      </c>
      <c r="AQ5" s="45" t="s">
        <v>46</v>
      </c>
      <c r="AR5" s="46" t="s">
        <v>47</v>
      </c>
      <c r="AT5" s="35" t="s">
        <v>37</v>
      </c>
      <c r="AU5" s="36" t="s">
        <v>38</v>
      </c>
      <c r="AV5" s="37" t="s">
        <v>39</v>
      </c>
      <c r="AW5" s="38" t="s">
        <v>48</v>
      </c>
      <c r="AX5" s="39" t="s">
        <v>41</v>
      </c>
      <c r="AY5" s="40" t="s">
        <v>42</v>
      </c>
      <c r="AZ5" s="41" t="s">
        <v>43</v>
      </c>
      <c r="BA5" s="42" t="s">
        <v>44</v>
      </c>
      <c r="BB5" s="43" t="s">
        <v>23</v>
      </c>
      <c r="BC5" s="44" t="s">
        <v>45</v>
      </c>
      <c r="BD5" s="45" t="s">
        <v>46</v>
      </c>
      <c r="BE5" s="46" t="s">
        <v>47</v>
      </c>
    </row>
    <row r="6" spans="1:57" ht="31.5" customHeight="1">
      <c r="A6" s="70" t="s">
        <v>49</v>
      </c>
      <c r="B6" s="34" t="s">
        <v>75</v>
      </c>
      <c r="C6" s="34" t="s">
        <v>76</v>
      </c>
      <c r="D6" s="34" t="s">
        <v>77</v>
      </c>
      <c r="E6" s="34" t="s">
        <v>78</v>
      </c>
      <c r="F6" s="34" t="s">
        <v>79</v>
      </c>
      <c r="G6" s="34" t="s">
        <v>80</v>
      </c>
      <c r="H6" s="34" t="s">
        <v>81</v>
      </c>
      <c r="I6" s="34" t="s">
        <v>82</v>
      </c>
      <c r="J6" s="34" t="s">
        <v>83</v>
      </c>
      <c r="K6" s="34" t="s">
        <v>84</v>
      </c>
      <c r="L6" s="34" t="s">
        <v>85</v>
      </c>
      <c r="M6" s="34" t="s">
        <v>86</v>
      </c>
      <c r="N6" s="34" t="s">
        <v>87</v>
      </c>
      <c r="O6" s="34" t="s">
        <v>88</v>
      </c>
      <c r="P6" s="34" t="s">
        <v>89</v>
      </c>
      <c r="Q6" s="34" t="s">
        <v>90</v>
      </c>
      <c r="R6" s="34" t="s">
        <v>91</v>
      </c>
      <c r="S6" s="34" t="s">
        <v>92</v>
      </c>
      <c r="T6" s="34" t="s">
        <v>93</v>
      </c>
      <c r="U6" s="34" t="s">
        <v>94</v>
      </c>
      <c r="V6" s="34" t="s">
        <v>95</v>
      </c>
      <c r="W6" s="34" t="s">
        <v>96</v>
      </c>
      <c r="X6" s="34" t="s">
        <v>97</v>
      </c>
      <c r="Y6" s="34" t="s">
        <v>98</v>
      </c>
      <c r="Z6" s="34" t="s">
        <v>99</v>
      </c>
      <c r="AA6" s="34" t="s">
        <v>100</v>
      </c>
      <c r="AB6" s="34" t="s">
        <v>101</v>
      </c>
      <c r="AC6" s="34" t="s">
        <v>102</v>
      </c>
      <c r="AD6" s="34" t="s">
        <v>103</v>
      </c>
      <c r="AE6" s="34" t="s">
        <v>104</v>
      </c>
      <c r="AF6" s="34" t="s">
        <v>105</v>
      </c>
      <c r="AG6" s="71" t="s">
        <v>50</v>
      </c>
      <c r="AH6" s="72" t="s">
        <v>51</v>
      </c>
      <c r="AI6" s="73" t="s">
        <v>52</v>
      </c>
      <c r="AJ6" s="74" t="s">
        <v>53</v>
      </c>
      <c r="AK6" s="75" t="s">
        <v>54</v>
      </c>
      <c r="AL6" s="76" t="s">
        <v>55</v>
      </c>
      <c r="AM6" s="77" t="s">
        <v>56</v>
      </c>
      <c r="AN6" s="78" t="s">
        <v>57</v>
      </c>
      <c r="AO6" s="79" t="s">
        <v>58</v>
      </c>
      <c r="AP6" s="80" t="s">
        <v>59</v>
      </c>
      <c r="AQ6" s="81" t="s">
        <v>60</v>
      </c>
      <c r="AR6" s="82" t="s">
        <v>61</v>
      </c>
      <c r="AS6" s="1" t="s">
        <v>62</v>
      </c>
      <c r="AT6" s="71" t="s">
        <v>63</v>
      </c>
      <c r="AU6" s="72" t="s">
        <v>64</v>
      </c>
      <c r="AV6" s="73" t="s">
        <v>65</v>
      </c>
      <c r="AW6" s="74" t="s">
        <v>66</v>
      </c>
      <c r="AX6" s="75" t="s">
        <v>67</v>
      </c>
      <c r="AY6" s="76" t="s">
        <v>68</v>
      </c>
      <c r="AZ6" s="77" t="s">
        <v>69</v>
      </c>
      <c r="BA6" s="78" t="s">
        <v>70</v>
      </c>
      <c r="BB6" s="79" t="s">
        <v>71</v>
      </c>
      <c r="BC6" s="80" t="s">
        <v>72</v>
      </c>
      <c r="BD6" s="81" t="s">
        <v>73</v>
      </c>
      <c r="BE6" s="82" t="s">
        <v>74</v>
      </c>
    </row>
    <row r="7" spans="1:57" ht="15" customHeight="1">
      <c r="A7" s="10" t="s">
        <v>28</v>
      </c>
      <c r="B7" s="15" t="s">
        <v>37</v>
      </c>
      <c r="C7" s="15" t="s">
        <v>37</v>
      </c>
      <c r="D7" s="15" t="s">
        <v>37</v>
      </c>
      <c r="E7" s="15" t="s">
        <v>38</v>
      </c>
      <c r="F7" s="15" t="s">
        <v>38</v>
      </c>
      <c r="G7" s="15" t="s">
        <v>38</v>
      </c>
      <c r="H7" s="15" t="s">
        <v>38</v>
      </c>
      <c r="I7" s="15" t="s">
        <v>38</v>
      </c>
      <c r="J7" s="15" t="s">
        <v>38</v>
      </c>
      <c r="K7" s="15" t="s">
        <v>39</v>
      </c>
      <c r="L7" s="15" t="s">
        <v>39</v>
      </c>
      <c r="M7" s="15" t="s">
        <v>39</v>
      </c>
      <c r="N7" s="15" t="s">
        <v>39</v>
      </c>
      <c r="O7" s="15" t="s">
        <v>39</v>
      </c>
      <c r="P7" s="15" t="s">
        <v>48</v>
      </c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47">
        <f>COUNTIF($B7:$AF7,"*"&amp;AG$5)</f>
        <v>3</v>
      </c>
      <c r="AH7" s="47">
        <f>COUNTIF($B7:$AF7,"*"&amp;AH$5)</f>
        <v>6</v>
      </c>
      <c r="AI7" s="47">
        <f>COUNTIF($B7:$AF7,"*"&amp;AI$5)</f>
        <v>5</v>
      </c>
      <c r="AJ7" s="47">
        <f>COUNTIF($B7:$AF7,"*"&amp;AJ$5)</f>
        <v>1</v>
      </c>
      <c r="AK7" s="47">
        <f>COUNTIF($B7:$AF7,"*"&amp;AK$5)</f>
        <v>0</v>
      </c>
      <c r="AL7" s="47">
        <f>COUNTIF($B7:$AF7,"*"&amp;AL$5)</f>
        <v>0</v>
      </c>
      <c r="AM7" s="47">
        <f>COUNTIF($B7:$AF7,"*"&amp;AM$5)</f>
        <v>0</v>
      </c>
      <c r="AN7" s="47">
        <f>COUNTIF($B7:$AF7,"*"&amp;AN$5)</f>
        <v>0</v>
      </c>
      <c r="AO7" s="47">
        <f>COUNTIF($B7:$AF7,"*"&amp;AO$5)</f>
        <v>0</v>
      </c>
      <c r="AP7" s="47">
        <f>COUNTIF($B7:$AF7,"*"&amp;AP$5)</f>
        <v>0</v>
      </c>
      <c r="AQ7" s="47">
        <f>COUNTIF($B7:$AF7,"*"&amp;AQ$5)</f>
        <v>0</v>
      </c>
      <c r="AR7" s="47">
        <f>COUNTIF($B7:$AF7,"*"&amp;AR$5)</f>
        <v>0</v>
      </c>
      <c r="AS7" s="47"/>
      <c r="AT7" s="47">
        <f>AG7</f>
        <v>3</v>
      </c>
      <c r="AU7" s="47">
        <f>AH7</f>
        <v>6</v>
      </c>
      <c r="AV7" s="47">
        <f>AI7</f>
        <v>5</v>
      </c>
      <c r="AW7" s="47">
        <f>AJ7</f>
        <v>1</v>
      </c>
      <c r="AX7" s="47">
        <f>AK7</f>
        <v>0</v>
      </c>
      <c r="AY7" s="47">
        <f>AL7</f>
        <v>0</v>
      </c>
      <c r="AZ7" s="47">
        <f>AM7</f>
        <v>0</v>
      </c>
      <c r="BA7" s="47">
        <f>AN7</f>
        <v>0</v>
      </c>
      <c r="BB7" s="47">
        <f>AO7</f>
        <v>0</v>
      </c>
      <c r="BC7" s="47">
        <f>AP7</f>
        <v>0</v>
      </c>
      <c r="BD7" s="47">
        <f>AQ7</f>
        <v>0</v>
      </c>
      <c r="BE7" s="47">
        <f>AR7</f>
        <v>0</v>
      </c>
    </row>
    <row r="8" spans="1:57" ht="15" customHeight="1">
      <c r="A8" s="10" t="s">
        <v>29</v>
      </c>
      <c r="B8" s="15" t="s">
        <v>42</v>
      </c>
      <c r="C8" s="15" t="s">
        <v>42</v>
      </c>
      <c r="D8" s="15" t="s">
        <v>42</v>
      </c>
      <c r="E8" s="15" t="s">
        <v>42</v>
      </c>
      <c r="F8" s="15" t="s">
        <v>43</v>
      </c>
      <c r="G8" s="15" t="s">
        <v>43</v>
      </c>
      <c r="H8" s="15" t="s">
        <v>43</v>
      </c>
      <c r="I8" s="15" t="s">
        <v>44</v>
      </c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47">
        <f>COUNTIF($B8:$AF8,"*"&amp;AG$5)</f>
        <v>0</v>
      </c>
      <c r="AH8" s="47">
        <f>COUNTIF($B8:$AF8,"*"&amp;AH$5)</f>
        <v>0</v>
      </c>
      <c r="AI8" s="47">
        <f>COUNTIF($B8:$AF8,"*"&amp;AI$5)</f>
        <v>0</v>
      </c>
      <c r="AJ8" s="47">
        <f>COUNTIF($B8:$AF8,"*"&amp;AJ$5)</f>
        <v>0</v>
      </c>
      <c r="AK8" s="47">
        <f>COUNTIF($B8:$AF8,"*"&amp;AK$5)</f>
        <v>0</v>
      </c>
      <c r="AL8" s="47">
        <f>COUNTIF($B8:$AF8,"*"&amp;AL$5)</f>
        <v>4</v>
      </c>
      <c r="AM8" s="47">
        <f>COUNTIF($B8:$AF8,"*"&amp;AM$5)</f>
        <v>3</v>
      </c>
      <c r="AN8" s="47">
        <f>COUNTIF($B8:$AF8,"*"&amp;AN$5)</f>
        <v>1</v>
      </c>
      <c r="AO8" s="47">
        <f>COUNTIF($B8:$AF8,"*"&amp;AO$5)</f>
        <v>0</v>
      </c>
      <c r="AP8" s="47">
        <f>COUNTIF($B8:$AF8,"*"&amp;AP$5)</f>
        <v>0</v>
      </c>
      <c r="AQ8" s="47">
        <f>COUNTIF($B8:$AF8,"*"&amp;AQ$5)</f>
        <v>0</v>
      </c>
      <c r="AR8" s="47">
        <f>COUNTIF($B8:$AF8,"*"&amp;AR$5)</f>
        <v>0</v>
      </c>
      <c r="AS8" s="47"/>
      <c r="AT8" s="47">
        <f>AG8</f>
        <v>0</v>
      </c>
      <c r="AU8" s="47">
        <f>AH8</f>
        <v>0</v>
      </c>
      <c r="AV8" s="47">
        <f>AI8</f>
        <v>0</v>
      </c>
      <c r="AW8" s="47">
        <f>AJ8</f>
        <v>0</v>
      </c>
      <c r="AX8" s="47">
        <f>AK8</f>
        <v>0</v>
      </c>
      <c r="AY8" s="47">
        <f>AL8</f>
        <v>4</v>
      </c>
      <c r="AZ8" s="47">
        <f>AM8</f>
        <v>3</v>
      </c>
      <c r="BA8" s="47">
        <f>AN8</f>
        <v>1</v>
      </c>
      <c r="BB8" s="47">
        <f>AO8</f>
        <v>0</v>
      </c>
      <c r="BC8" s="47">
        <f>AP8</f>
        <v>0</v>
      </c>
      <c r="BD8" s="47">
        <f>AQ8</f>
        <v>0</v>
      </c>
      <c r="BE8" s="47">
        <f>AR8</f>
        <v>0</v>
      </c>
    </row>
    <row r="9" spans="1:57" ht="15" customHeight="1">
      <c r="A9" s="10" t="s">
        <v>30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47">
        <f>COUNTIF($B9:$AF9,"*"&amp;AG$5)</f>
        <v>0</v>
      </c>
      <c r="AH9" s="47">
        <f>COUNTIF($B9:$AF9,"*"&amp;AH$5)</f>
        <v>0</v>
      </c>
      <c r="AI9" s="47">
        <f>COUNTIF($B9:$AF9,"*"&amp;AI$5)</f>
        <v>0</v>
      </c>
      <c r="AJ9" s="47">
        <f>COUNTIF($B9:$AF9,"*"&amp;AJ$5)</f>
        <v>0</v>
      </c>
      <c r="AK9" s="47">
        <f>COUNTIF($B9:$AF9,"*"&amp;AK$5)</f>
        <v>0</v>
      </c>
      <c r="AL9" s="47">
        <f>COUNTIF($B9:$AF9,"*"&amp;AL$5)</f>
        <v>0</v>
      </c>
      <c r="AM9" s="47">
        <f>COUNTIF($B9:$AF9,"*"&amp;AM$5)</f>
        <v>0</v>
      </c>
      <c r="AN9" s="47">
        <f>COUNTIF($B9:$AF9,"*"&amp;AN$5)</f>
        <v>0</v>
      </c>
      <c r="AO9" s="47">
        <f>COUNTIF($B9:$AF9,"*"&amp;AO$5)</f>
        <v>0</v>
      </c>
      <c r="AP9" s="47">
        <f>COUNTIF($B9:$AF9,"*"&amp;AP$5)</f>
        <v>0</v>
      </c>
      <c r="AQ9" s="47">
        <f>COUNTIF($B9:$AF9,"*"&amp;AQ$5)</f>
        <v>0</v>
      </c>
      <c r="AR9" s="47">
        <f>COUNTIF($B9:$AF9,"*"&amp;AR$5)</f>
        <v>0</v>
      </c>
      <c r="AS9" s="47"/>
      <c r="AT9" s="47">
        <f>AG9</f>
        <v>0</v>
      </c>
      <c r="AU9" s="47">
        <f>AH9</f>
        <v>0</v>
      </c>
      <c r="AV9" s="47">
        <f>AI9</f>
        <v>0</v>
      </c>
      <c r="AW9" s="47">
        <f>AJ9</f>
        <v>0</v>
      </c>
      <c r="AX9" s="47">
        <f>AK9</f>
        <v>0</v>
      </c>
      <c r="AY9" s="47">
        <f>AL9</f>
        <v>0</v>
      </c>
      <c r="AZ9" s="47">
        <f>AM9</f>
        <v>0</v>
      </c>
      <c r="BA9" s="47">
        <f>AN9</f>
        <v>0</v>
      </c>
      <c r="BB9" s="47">
        <f>AO9</f>
        <v>0</v>
      </c>
      <c r="BC9" s="47">
        <f>AP9</f>
        <v>0</v>
      </c>
      <c r="BD9" s="47">
        <f>AQ9</f>
        <v>0</v>
      </c>
      <c r="BE9" s="47">
        <f>AR9</f>
        <v>0</v>
      </c>
    </row>
    <row r="10" spans="1:57" ht="15" customHeight="1">
      <c r="A10" s="10" t="s">
        <v>31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47">
        <f>COUNTIF($B10:$AF10,"*"&amp;AG$5)</f>
        <v>0</v>
      </c>
      <c r="AH10" s="47">
        <f>COUNTIF($B10:$AF10,"*"&amp;AH$5)</f>
        <v>0</v>
      </c>
      <c r="AI10" s="47">
        <f>COUNTIF($B10:$AF10,"*"&amp;AI$5)</f>
        <v>0</v>
      </c>
      <c r="AJ10" s="47">
        <f>COUNTIF($B10:$AF10,"*"&amp;AJ$5)</f>
        <v>0</v>
      </c>
      <c r="AK10" s="47">
        <f>COUNTIF($B10:$AF10,"*"&amp;AK$5)</f>
        <v>0</v>
      </c>
      <c r="AL10" s="47">
        <f>COUNTIF($B10:$AF10,"*"&amp;AL$5)</f>
        <v>0</v>
      </c>
      <c r="AM10" s="47">
        <f>COUNTIF($B10:$AF10,"*"&amp;AM$5)</f>
        <v>0</v>
      </c>
      <c r="AN10" s="47">
        <f>COUNTIF($B10:$AF10,"*"&amp;AN$5)</f>
        <v>0</v>
      </c>
      <c r="AO10" s="47">
        <f>COUNTIF($B10:$AF10,"*"&amp;AO$5)</f>
        <v>0</v>
      </c>
      <c r="AP10" s="47">
        <f>COUNTIF($B10:$AF10,"*"&amp;AP$5)</f>
        <v>0</v>
      </c>
      <c r="AQ10" s="47">
        <f>COUNTIF($B10:$AF10,"*"&amp;AQ$5)</f>
        <v>0</v>
      </c>
      <c r="AR10" s="47">
        <f>COUNTIF($B10:$AF10,"*"&amp;AR$5)</f>
        <v>0</v>
      </c>
      <c r="AS10" s="47"/>
      <c r="AT10" s="47">
        <f>AG10</f>
        <v>0</v>
      </c>
      <c r="AU10" s="47">
        <f>AH10</f>
        <v>0</v>
      </c>
      <c r="AV10" s="47">
        <f>AI10</f>
        <v>0</v>
      </c>
      <c r="AW10" s="47">
        <f>AJ10</f>
        <v>0</v>
      </c>
      <c r="AX10" s="47">
        <f>AK10</f>
        <v>0</v>
      </c>
      <c r="AY10" s="47">
        <f>AL10</f>
        <v>0</v>
      </c>
      <c r="AZ10" s="47">
        <f>AM10</f>
        <v>0</v>
      </c>
      <c r="BA10" s="47">
        <f>AN10</f>
        <v>0</v>
      </c>
      <c r="BB10" s="47">
        <f>AO10</f>
        <v>0</v>
      </c>
      <c r="BC10" s="47">
        <f>AP10</f>
        <v>0</v>
      </c>
      <c r="BD10" s="47">
        <f>AQ10</f>
        <v>0</v>
      </c>
      <c r="BE10" s="47">
        <f>AR10</f>
        <v>0</v>
      </c>
    </row>
    <row r="11" spans="1:57" ht="15" customHeight="1">
      <c r="A11" s="10" t="s">
        <v>32</v>
      </c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47">
        <f>COUNTIF($B11:$AF11,"*"&amp;AG$5)</f>
        <v>0</v>
      </c>
      <c r="AH11" s="47">
        <f>COUNTIF($B11:$AF11,"*"&amp;AH$5)</f>
        <v>0</v>
      </c>
      <c r="AI11" s="47">
        <f>COUNTIF($B11:$AF11,"*"&amp;AI$5)</f>
        <v>0</v>
      </c>
      <c r="AJ11" s="47">
        <f>COUNTIF($B11:$AF11,"*"&amp;AJ$5)</f>
        <v>0</v>
      </c>
      <c r="AK11" s="47">
        <f>COUNTIF($B11:$AF11,"*"&amp;AK$5)</f>
        <v>0</v>
      </c>
      <c r="AL11" s="47">
        <f>COUNTIF($B11:$AF11,"*"&amp;AL$5)</f>
        <v>0</v>
      </c>
      <c r="AM11" s="47">
        <f>COUNTIF($B11:$AF11,"*"&amp;AM$5)</f>
        <v>0</v>
      </c>
      <c r="AN11" s="47">
        <f>COUNTIF($B11:$AF11,"*"&amp;AN$5)</f>
        <v>0</v>
      </c>
      <c r="AO11" s="47">
        <f>COUNTIF($B11:$AF11,"*"&amp;AO$5)</f>
        <v>0</v>
      </c>
      <c r="AP11" s="47">
        <f>COUNTIF($B11:$AF11,"*"&amp;AP$5)</f>
        <v>0</v>
      </c>
      <c r="AQ11" s="47">
        <f>COUNTIF($B11:$AF11,"*"&amp;AQ$5)</f>
        <v>0</v>
      </c>
      <c r="AR11" s="47">
        <f>COUNTIF($B11:$AF11,"*"&amp;AR$5)</f>
        <v>0</v>
      </c>
      <c r="AS11" s="47"/>
      <c r="AT11" s="47">
        <f>AG11</f>
        <v>0</v>
      </c>
      <c r="AU11" s="47">
        <f>AH11</f>
        <v>0</v>
      </c>
      <c r="AV11" s="47">
        <f>AI11</f>
        <v>0</v>
      </c>
      <c r="AW11" s="47">
        <f>AJ11</f>
        <v>0</v>
      </c>
      <c r="AX11" s="47">
        <f>AK11</f>
        <v>0</v>
      </c>
      <c r="AY11" s="47">
        <f>AL11</f>
        <v>0</v>
      </c>
      <c r="AZ11" s="47">
        <f>AM11</f>
        <v>0</v>
      </c>
      <c r="BA11" s="47">
        <f>AN11</f>
        <v>0</v>
      </c>
      <c r="BB11" s="47">
        <f>AO11</f>
        <v>0</v>
      </c>
      <c r="BC11" s="47">
        <f>AP11</f>
        <v>0</v>
      </c>
      <c r="BD11" s="47">
        <f>AQ11</f>
        <v>0</v>
      </c>
      <c r="BE11" s="47">
        <f>AR11</f>
        <v>0</v>
      </c>
    </row>
    <row r="12" spans="1:57" ht="15" customHeight="1">
      <c r="A12" s="10" t="s">
        <v>33</v>
      </c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47">
        <f>COUNTIF($B12:$AF12,"*"&amp;AG$5)</f>
        <v>0</v>
      </c>
      <c r="AH12" s="47">
        <f>COUNTIF($B12:$AF12,"*"&amp;AH$5)</f>
        <v>0</v>
      </c>
      <c r="AI12" s="47">
        <f>COUNTIF($B12:$AF12,"*"&amp;AI$5)</f>
        <v>0</v>
      </c>
      <c r="AJ12" s="47">
        <f>COUNTIF($B12:$AF12,"*"&amp;AJ$5)</f>
        <v>0</v>
      </c>
      <c r="AK12" s="47">
        <f>COUNTIF($B12:$AF12,"*"&amp;AK$5)</f>
        <v>0</v>
      </c>
      <c r="AL12" s="47">
        <f>COUNTIF($B12:$AF12,"*"&amp;AL$5)</f>
        <v>0</v>
      </c>
      <c r="AM12" s="47">
        <f>COUNTIF($B12:$AF12,"*"&amp;AM$5)</f>
        <v>0</v>
      </c>
      <c r="AN12" s="47">
        <f>COUNTIF($B12:$AF12,"*"&amp;AN$5)</f>
        <v>0</v>
      </c>
      <c r="AO12" s="47">
        <f>COUNTIF($B12:$AF12,"*"&amp;AO$5)</f>
        <v>0</v>
      </c>
      <c r="AP12" s="47">
        <f>COUNTIF($B12:$AF12,"*"&amp;AP$5)</f>
        <v>0</v>
      </c>
      <c r="AQ12" s="47">
        <f>COUNTIF($B12:$AF12,"*"&amp;AQ$5)</f>
        <v>0</v>
      </c>
      <c r="AR12" s="47">
        <f>COUNTIF($B12:$AF12,"*"&amp;AR$5)</f>
        <v>0</v>
      </c>
      <c r="AS12" s="47"/>
      <c r="AT12" s="47">
        <f>AG12</f>
        <v>0</v>
      </c>
      <c r="AU12" s="47">
        <f>AH12</f>
        <v>0</v>
      </c>
      <c r="AV12" s="47">
        <f>AI12</f>
        <v>0</v>
      </c>
      <c r="AW12" s="47">
        <f>AJ12</f>
        <v>0</v>
      </c>
      <c r="AX12" s="47">
        <f>AK12</f>
        <v>0</v>
      </c>
      <c r="AY12" s="47">
        <f>AL12</f>
        <v>0</v>
      </c>
      <c r="AZ12" s="47">
        <f>AM12</f>
        <v>0</v>
      </c>
      <c r="BA12" s="47">
        <f>AN12</f>
        <v>0</v>
      </c>
      <c r="BB12" s="47">
        <f>AO12</f>
        <v>0</v>
      </c>
      <c r="BC12" s="47">
        <f>AP12</f>
        <v>0</v>
      </c>
      <c r="BD12" s="47">
        <f>AQ12</f>
        <v>0</v>
      </c>
      <c r="BE12" s="47">
        <f>AR12</f>
        <v>0</v>
      </c>
    </row>
    <row r="13" spans="1:57" ht="15" customHeight="1">
      <c r="A13" s="10" t="s">
        <v>34</v>
      </c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47">
        <f>COUNTIF($B13:$AF13,"*"&amp;AG$5)</f>
        <v>0</v>
      </c>
      <c r="AH13" s="47">
        <f>COUNTIF($B13:$AF13,"*"&amp;AH$5)</f>
        <v>0</v>
      </c>
      <c r="AI13" s="47">
        <f>COUNTIF($B13:$AF13,"*"&amp;AI$5)</f>
        <v>0</v>
      </c>
      <c r="AJ13" s="47">
        <f>COUNTIF($B13:$AF13,"*"&amp;AJ$5)</f>
        <v>0</v>
      </c>
      <c r="AK13" s="47">
        <f>COUNTIF($B13:$AF13,"*"&amp;AK$5)</f>
        <v>0</v>
      </c>
      <c r="AL13" s="47">
        <f>COUNTIF($B13:$AF13,"*"&amp;AL$5)</f>
        <v>0</v>
      </c>
      <c r="AM13" s="47">
        <f>COUNTIF($B13:$AF13,"*"&amp;AM$5)</f>
        <v>0</v>
      </c>
      <c r="AN13" s="47">
        <f>COUNTIF($B13:$AF13,"*"&amp;AN$5)</f>
        <v>0</v>
      </c>
      <c r="AO13" s="47">
        <f>COUNTIF($B13:$AF13,"*"&amp;AO$5)</f>
        <v>0</v>
      </c>
      <c r="AP13" s="47">
        <f>COUNTIF($B13:$AF13,"*"&amp;AP$5)</f>
        <v>0</v>
      </c>
      <c r="AQ13" s="47">
        <f>COUNTIF($B13:$AF13,"*"&amp;AQ$5)</f>
        <v>0</v>
      </c>
      <c r="AR13" s="47">
        <f>COUNTIF($B13:$AF13,"*"&amp;AR$5)</f>
        <v>0</v>
      </c>
      <c r="AS13" s="47"/>
      <c r="AT13" s="47">
        <f>AG13</f>
        <v>0</v>
      </c>
      <c r="AU13" s="47">
        <f>AH13</f>
        <v>0</v>
      </c>
      <c r="AV13" s="47">
        <f>AI13</f>
        <v>0</v>
      </c>
      <c r="AW13" s="47">
        <f>AJ13</f>
        <v>0</v>
      </c>
      <c r="AX13" s="47">
        <f>AK13</f>
        <v>0</v>
      </c>
      <c r="AY13" s="47">
        <f>AL13</f>
        <v>0</v>
      </c>
      <c r="AZ13" s="47">
        <f>AM13</f>
        <v>0</v>
      </c>
      <c r="BA13" s="47">
        <f>AN13</f>
        <v>0</v>
      </c>
      <c r="BB13" s="47">
        <f>AO13</f>
        <v>0</v>
      </c>
      <c r="BC13" s="47">
        <f>AP13</f>
        <v>0</v>
      </c>
      <c r="BD13" s="47">
        <f>AQ13</f>
        <v>0</v>
      </c>
      <c r="BE13" s="47">
        <f>AR13</f>
        <v>0</v>
      </c>
    </row>
    <row r="14" spans="1:57" ht="15" customHeight="1">
      <c r="A14" s="10" t="s">
        <v>35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47">
        <f>COUNTIF($B14:$AF14,"*"&amp;AG$5)</f>
        <v>0</v>
      </c>
      <c r="AH14" s="47">
        <f>COUNTIF($B14:$AF14,"*"&amp;AH$5)</f>
        <v>0</v>
      </c>
      <c r="AI14" s="47">
        <f>COUNTIF($B14:$AF14,"*"&amp;AI$5)</f>
        <v>0</v>
      </c>
      <c r="AJ14" s="47">
        <f>COUNTIF($B14:$AF14,"*"&amp;AJ$5)</f>
        <v>0</v>
      </c>
      <c r="AK14" s="47">
        <f>COUNTIF($B14:$AF14,"*"&amp;AK$5)</f>
        <v>0</v>
      </c>
      <c r="AL14" s="47">
        <f>COUNTIF($B14:$AF14,"*"&amp;AL$5)</f>
        <v>0</v>
      </c>
      <c r="AM14" s="47">
        <f>COUNTIF($B14:$AF14,"*"&amp;AM$5)</f>
        <v>0</v>
      </c>
      <c r="AN14" s="47">
        <f>COUNTIF($B14:$AF14,"*"&amp;AN$5)</f>
        <v>0</v>
      </c>
      <c r="AO14" s="47">
        <f>COUNTIF($B14:$AF14,"*"&amp;AO$5)</f>
        <v>0</v>
      </c>
      <c r="AP14" s="47">
        <f>COUNTIF($B14:$AF14,"*"&amp;AP$5)</f>
        <v>0</v>
      </c>
      <c r="AQ14" s="47">
        <f>COUNTIF($B14:$AF14,"*"&amp;AQ$5)</f>
        <v>0</v>
      </c>
      <c r="AR14" s="47">
        <f>COUNTIF($B14:$AF14,"*"&amp;AR$5)</f>
        <v>0</v>
      </c>
      <c r="AS14" s="47"/>
      <c r="AT14" s="47">
        <f>AG14</f>
        <v>0</v>
      </c>
      <c r="AU14" s="47">
        <f>AH14</f>
        <v>0</v>
      </c>
      <c r="AV14" s="47">
        <f>AI14</f>
        <v>0</v>
      </c>
      <c r="AW14" s="47">
        <f>AJ14</f>
        <v>0</v>
      </c>
      <c r="AX14" s="47">
        <f>AK14</f>
        <v>0</v>
      </c>
      <c r="AY14" s="47">
        <f>AL14</f>
        <v>0</v>
      </c>
      <c r="AZ14" s="47">
        <f>AM14</f>
        <v>0</v>
      </c>
      <c r="BA14" s="47">
        <f>AN14</f>
        <v>0</v>
      </c>
      <c r="BB14" s="47">
        <f>AO14</f>
        <v>0</v>
      </c>
      <c r="BC14" s="47">
        <f>AP14</f>
        <v>0</v>
      </c>
      <c r="BD14" s="47">
        <f>AQ14</f>
        <v>0</v>
      </c>
      <c r="BE14" s="47">
        <f>AR14</f>
        <v>0</v>
      </c>
    </row>
    <row r="15" spans="1:57" ht="15" customHeight="1">
      <c r="A15" s="10" t="s">
        <v>36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47">
        <f>COUNTIF($B15:$AF15,"*"&amp;AG$5)</f>
        <v>0</v>
      </c>
      <c r="AH15" s="47">
        <f>COUNTIF($B15:$AF15,"*"&amp;AH$5)</f>
        <v>0</v>
      </c>
      <c r="AI15" s="47">
        <f>COUNTIF($B15:$AF15,"*"&amp;AI$5)</f>
        <v>0</v>
      </c>
      <c r="AJ15" s="47">
        <f>COUNTIF($B15:$AF15,"*"&amp;AJ$5)</f>
        <v>0</v>
      </c>
      <c r="AK15" s="47">
        <f>COUNTIF($B15:$AF15,"*"&amp;AK$5)</f>
        <v>0</v>
      </c>
      <c r="AL15" s="47">
        <f>COUNTIF($B15:$AF15,"*"&amp;AL$5)</f>
        <v>0</v>
      </c>
      <c r="AM15" s="47">
        <f>COUNTIF($B15:$AF15,"*"&amp;AM$5)</f>
        <v>0</v>
      </c>
      <c r="AN15" s="47">
        <f>COUNTIF($B15:$AF15,"*"&amp;AN$5)</f>
        <v>0</v>
      </c>
      <c r="AO15" s="47">
        <f>COUNTIF($B15:$AF15,"*"&amp;AO$5)</f>
        <v>0</v>
      </c>
      <c r="AP15" s="47">
        <f>COUNTIF($B15:$AF15,"*"&amp;AP$5)</f>
        <v>0</v>
      </c>
      <c r="AQ15" s="47">
        <f>COUNTIF($B15:$AF15,"*"&amp;AQ$5)</f>
        <v>0</v>
      </c>
      <c r="AR15" s="47">
        <f>COUNTIF($B15:$AF15,"*"&amp;AR$5)</f>
        <v>0</v>
      </c>
      <c r="AS15" s="47"/>
      <c r="AT15" s="47">
        <f>AG15</f>
        <v>0</v>
      </c>
      <c r="AU15" s="47">
        <f>AH15</f>
        <v>0</v>
      </c>
      <c r="AV15" s="47">
        <f>AI15</f>
        <v>0</v>
      </c>
      <c r="AW15" s="47">
        <f>AJ15</f>
        <v>0</v>
      </c>
      <c r="AX15" s="47">
        <f>AK15</f>
        <v>0</v>
      </c>
      <c r="AY15" s="47">
        <f>AL15</f>
        <v>0</v>
      </c>
      <c r="AZ15" s="47">
        <f>AM15</f>
        <v>0</v>
      </c>
      <c r="BA15" s="47">
        <f>AN15</f>
        <v>0</v>
      </c>
      <c r="BB15" s="47">
        <f>AO15</f>
        <v>0</v>
      </c>
      <c r="BC15" s="47">
        <f>AP15</f>
        <v>0</v>
      </c>
      <c r="BD15" s="47">
        <f>AQ15</f>
        <v>0</v>
      </c>
      <c r="BE15" s="47">
        <f>AR15</f>
        <v>0</v>
      </c>
    </row>
    <row r="16" spans="1:57" ht="15" customHeight="1"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</row>
    <row r="17" ht="15" customHeight="1"/>
    <row r="18" ht="15" customHeight="1"/>
    <row r="19" ht="15" customHeight="1"/>
    <row r="20" ht="15" customHeight="1"/>
    <row r="21" ht="15" customHeight="1"/>
    <row r="22" ht="15" customHeight="1"/>
  </sheetData>
  <sheetProtection selectLockedCells="1" selectUnlockedCells="1"/>
  <mergeCells count="5">
    <mergeCell ref="AG4:AR4"/>
    <mergeCell ref="AT4:BE4"/>
    <mergeCell ref="B2:Z3"/>
    <mergeCell ref="AA2:AF3"/>
    <mergeCell ref="B5:AF5"/>
  </mergeCells>
  <conditionalFormatting sqref="B4:AF4">
    <cfRule type="cellIs" priority="938" operator="equal">
      <formula>OR(WXA$4="F",WEEKDAY(WXA$4,2)&gt;5)</formula>
    </cfRule>
    <cfRule type="expression" dxfId="15" priority="940">
      <formula>WEEKDAY(B$4,2)&gt;5</formula>
    </cfRule>
  </conditionalFormatting>
  <conditionalFormatting sqref="B8:AF8">
    <cfRule type="cellIs" dxfId="14" priority="9" operator="equal">
      <formula>"AJ2"</formula>
    </cfRule>
  </conditionalFormatting>
  <conditionalFormatting sqref="B8:AF15">
    <cfRule type="cellIs" dxfId="13" priority="8" operator="equal">
      <formula>"AJ"</formula>
    </cfRule>
  </conditionalFormatting>
  <conditionalFormatting sqref="B7:AF7">
    <cfRule type="cellIs" dxfId="12" priority="10" operator="equal">
      <formula>"AJ"</formula>
    </cfRule>
  </conditionalFormatting>
  <conditionalFormatting sqref="B7:AF15">
    <cfRule type="cellIs" dxfId="11" priority="1" operator="equal">
      <formula>"I"</formula>
    </cfRule>
    <cfRule type="cellIs" dxfId="10" priority="2" operator="equal">
      <formula>"P"</formula>
    </cfRule>
    <cfRule type="cellIs" dxfId="9" priority="3" operator="equal">
      <formula>"T"</formula>
    </cfRule>
    <cfRule type="cellIs" dxfId="8" priority="4" operator="equal">
      <formula>"R"</formula>
    </cfRule>
    <cfRule type="cellIs" dxfId="7" priority="5" operator="equal">
      <formula>"AR"</formula>
    </cfRule>
    <cfRule type="cellIs" dxfId="6" priority="6" operator="equal">
      <formula>"DA"</formula>
    </cfRule>
    <cfRule type="cellIs" dxfId="5" priority="7" operator="equal">
      <formula>"AN"</formula>
    </cfRule>
    <cfRule type="cellIs" dxfId="4" priority="11" operator="equal">
      <formula>"RN2"</formula>
    </cfRule>
    <cfRule type="cellIs" dxfId="3" priority="12" operator="equal">
      <formula>"RJ2"</formula>
    </cfRule>
    <cfRule type="cellIs" dxfId="2" priority="13" operator="equal">
      <formula>"RN1"</formula>
    </cfRule>
    <cfRule type="cellIs" dxfId="1" priority="14" operator="equal">
      <formula>"RJ1"</formula>
    </cfRule>
    <cfRule type="expression" dxfId="0" priority="15">
      <formula>WEEKDAY(B$4,2)&gt;5</formula>
    </cfRule>
  </conditionalFormatting>
  <printOptions verticalCentered="1"/>
  <pageMargins left="0" right="0" top="0" bottom="0" header="0" footer="0"/>
  <pageSetup scale="96" orientation="landscape" r:id="rId1"/>
  <drawing r:id="rId2"/>
  <legacyDrawing r:id="rId3"/>
  <tableParts count="1">
    <tablePart r:id="rId4"/>
  </tableParts>
  <extLst xmlns:x14="http://schemas.microsoft.com/office/spreadsheetml/2009/9/main">
    <ext uri="{CCE6A557-97BC-4b89-ADB6-D9C93CAAB3DF}">
      <x14:dataValidations xmlns:xm="http://schemas.microsoft.com/office/excel/2006/main" count="2">
        <x14:dataValidation type="list" allowBlank="1">
          <x14:formula1>
            <xm:f>Liste!$C$1:$C$9</xm:f>
          </x14:formula1>
          <xm:sqref>A7:A15</xm:sqref>
        </x14:dataValidation>
        <x14:dataValidation type="list" allowBlank="1">
          <x14:formula1>
            <xm:f>Liste!$D$1:$D$13</xm:f>
          </x14:formula1>
          <xm:sqref>B7:AF15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6"/>
  <dimension ref="A1:BF16"/>
  <sheetViews>
    <sheetView showGridLines="0" zoomScaleNormal="100" workbookViewId="0">
      <selection activeCell="P17" sqref="P17"/>
    </sheetView>
  </sheetViews>
  <sheetFormatPr baseColWidth="10" defaultColWidth="11.42578125" defaultRowHeight="15"/>
  <cols>
    <col min="1" max="1" width="16.28515625" style="1" customWidth="1"/>
    <col min="2" max="33" width="3.85546875" style="1" customWidth="1"/>
    <col min="34" max="45" width="2.85546875" style="7" customWidth="1"/>
    <col min="46" max="58" width="2.85546875" style="1" customWidth="1"/>
    <col min="59" max="101" width="3.85546875" style="1" customWidth="1"/>
    <col min="102" max="16384" width="11.42578125" style="1"/>
  </cols>
  <sheetData>
    <row r="1" spans="1:58" ht="0.75" customHeight="1">
      <c r="A1" s="18">
        <v>2</v>
      </c>
      <c r="B1" s="2"/>
      <c r="C1" s="11" t="s">
        <v>0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58" ht="15" customHeight="1">
      <c r="A2" s="17">
        <f>Janvier!$A$2</f>
        <v>3</v>
      </c>
      <c r="B2" s="3"/>
      <c r="C2" s="55" t="s">
        <v>10</v>
      </c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7"/>
      <c r="AB2" s="61">
        <f>Janvier!$B$4</f>
        <v>43101</v>
      </c>
      <c r="AC2" s="62"/>
      <c r="AD2" s="62"/>
      <c r="AE2" s="62"/>
      <c r="AF2" s="62"/>
      <c r="AG2" s="63"/>
      <c r="AN2" s="1"/>
      <c r="AO2" s="1"/>
      <c r="AP2" s="1"/>
      <c r="AQ2" s="1"/>
      <c r="AR2" s="1"/>
      <c r="AS2" s="1"/>
    </row>
    <row r="3" spans="1:58" ht="15" customHeight="1">
      <c r="A3" s="16"/>
      <c r="B3" s="6"/>
      <c r="C3" s="58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60"/>
      <c r="AB3" s="64"/>
      <c r="AC3" s="65"/>
      <c r="AD3" s="65"/>
      <c r="AE3" s="65"/>
      <c r="AF3" s="65"/>
      <c r="AG3" s="66"/>
      <c r="AN3" s="1"/>
      <c r="AO3" s="1"/>
      <c r="AP3" s="1"/>
      <c r="AQ3" s="1"/>
      <c r="AR3" s="1"/>
      <c r="AS3" s="1"/>
    </row>
    <row r="4" spans="1:58" ht="64.5" customHeight="1">
      <c r="A4" s="14"/>
      <c r="B4" s="4"/>
      <c r="C4" s="9">
        <f>DATE(A2+2015,A1,1)</f>
        <v>43132</v>
      </c>
      <c r="D4" s="9">
        <f t="shared" ref="D4:AD4" si="0">C4+1</f>
        <v>43133</v>
      </c>
      <c r="E4" s="9">
        <f t="shared" si="0"/>
        <v>43134</v>
      </c>
      <c r="F4" s="9">
        <f t="shared" si="0"/>
        <v>43135</v>
      </c>
      <c r="G4" s="9">
        <f t="shared" si="0"/>
        <v>43136</v>
      </c>
      <c r="H4" s="9">
        <f t="shared" si="0"/>
        <v>43137</v>
      </c>
      <c r="I4" s="9">
        <f t="shared" si="0"/>
        <v>43138</v>
      </c>
      <c r="J4" s="9">
        <f t="shared" si="0"/>
        <v>43139</v>
      </c>
      <c r="K4" s="9">
        <f t="shared" si="0"/>
        <v>43140</v>
      </c>
      <c r="L4" s="9">
        <f t="shared" si="0"/>
        <v>43141</v>
      </c>
      <c r="M4" s="9">
        <f t="shared" si="0"/>
        <v>43142</v>
      </c>
      <c r="N4" s="9">
        <f t="shared" si="0"/>
        <v>43143</v>
      </c>
      <c r="O4" s="9">
        <f t="shared" si="0"/>
        <v>43144</v>
      </c>
      <c r="P4" s="9">
        <f t="shared" si="0"/>
        <v>43145</v>
      </c>
      <c r="Q4" s="9">
        <f t="shared" si="0"/>
        <v>43146</v>
      </c>
      <c r="R4" s="9">
        <f t="shared" si="0"/>
        <v>43147</v>
      </c>
      <c r="S4" s="9">
        <f t="shared" si="0"/>
        <v>43148</v>
      </c>
      <c r="T4" s="9">
        <f t="shared" si="0"/>
        <v>43149</v>
      </c>
      <c r="U4" s="9">
        <f t="shared" si="0"/>
        <v>43150</v>
      </c>
      <c r="V4" s="9">
        <f t="shared" si="0"/>
        <v>43151</v>
      </c>
      <c r="W4" s="9">
        <f t="shared" si="0"/>
        <v>43152</v>
      </c>
      <c r="X4" s="9">
        <f t="shared" si="0"/>
        <v>43153</v>
      </c>
      <c r="Y4" s="9">
        <f t="shared" si="0"/>
        <v>43154</v>
      </c>
      <c r="Z4" s="9">
        <f t="shared" si="0"/>
        <v>43155</v>
      </c>
      <c r="AA4" s="9">
        <f t="shared" si="0"/>
        <v>43156</v>
      </c>
      <c r="AB4" s="9">
        <f t="shared" si="0"/>
        <v>43157</v>
      </c>
      <c r="AC4" s="9">
        <f t="shared" si="0"/>
        <v>43158</v>
      </c>
      <c r="AD4" s="9">
        <f t="shared" si="0"/>
        <v>43159</v>
      </c>
      <c r="AE4" s="9" t="str">
        <f>IF(AD4="","",IF(MONTH(AD4+1)=MONTH(AD4),AD4+1,""))</f>
        <v/>
      </c>
      <c r="AF4" s="9" t="str">
        <f>IF(AE4="","",IF(MONTH(AE4+1)=MONTH(AE4),AE4+1,""))</f>
        <v/>
      </c>
      <c r="AG4" s="9" t="str">
        <f>IF(AF4="","",IF(MONTH(AF4+1)=MONTH(AF4),AF4+1,""))</f>
        <v/>
      </c>
      <c r="AH4" s="49" t="s">
        <v>24</v>
      </c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1"/>
      <c r="AU4" s="52" t="s">
        <v>25</v>
      </c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4"/>
    </row>
    <row r="5" spans="1:58" ht="31.5" customHeight="1">
      <c r="A5" s="5"/>
      <c r="B5" s="6"/>
      <c r="C5" s="67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9"/>
      <c r="AH5" s="35" t="s">
        <v>37</v>
      </c>
      <c r="AI5" s="36" t="s">
        <v>38</v>
      </c>
      <c r="AJ5" s="37" t="s">
        <v>39</v>
      </c>
      <c r="AK5" s="38" t="s">
        <v>48</v>
      </c>
      <c r="AL5" s="39" t="s">
        <v>41</v>
      </c>
      <c r="AM5" s="40" t="s">
        <v>42</v>
      </c>
      <c r="AN5" s="41" t="s">
        <v>43</v>
      </c>
      <c r="AO5" s="42" t="s">
        <v>44</v>
      </c>
      <c r="AP5" s="43" t="s">
        <v>23</v>
      </c>
      <c r="AQ5" s="44" t="s">
        <v>45</v>
      </c>
      <c r="AR5" s="45" t="s">
        <v>46</v>
      </c>
      <c r="AS5" s="46" t="s">
        <v>47</v>
      </c>
      <c r="AU5" s="35" t="s">
        <v>37</v>
      </c>
      <c r="AV5" s="36" t="s">
        <v>38</v>
      </c>
      <c r="AW5" s="37" t="s">
        <v>39</v>
      </c>
      <c r="AX5" s="38" t="s">
        <v>48</v>
      </c>
      <c r="AY5" s="39" t="s">
        <v>41</v>
      </c>
      <c r="AZ5" s="40" t="s">
        <v>42</v>
      </c>
      <c r="BA5" s="41" t="s">
        <v>43</v>
      </c>
      <c r="BB5" s="42" t="s">
        <v>44</v>
      </c>
      <c r="BC5" s="43" t="s">
        <v>23</v>
      </c>
      <c r="BD5" s="44" t="s">
        <v>45</v>
      </c>
      <c r="BE5" s="45" t="s">
        <v>46</v>
      </c>
      <c r="BF5" s="46" t="s">
        <v>47</v>
      </c>
    </row>
    <row r="6" spans="1:58" ht="31.5" customHeight="1">
      <c r="A6" s="70" t="s">
        <v>49</v>
      </c>
      <c r="B6" s="6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71"/>
      <c r="AI6" s="72"/>
      <c r="AJ6" s="73"/>
      <c r="AK6" s="74"/>
      <c r="AL6" s="75"/>
      <c r="AM6" s="76"/>
      <c r="AN6" s="77"/>
      <c r="AO6" s="78"/>
      <c r="AP6" s="79"/>
      <c r="AQ6" s="80"/>
      <c r="AR6" s="81"/>
      <c r="AS6" s="82"/>
      <c r="AU6" s="71"/>
      <c r="AV6" s="72"/>
      <c r="AW6" s="73"/>
      <c r="AX6" s="74"/>
      <c r="AY6" s="75"/>
      <c r="AZ6" s="76"/>
      <c r="BA6" s="77"/>
      <c r="BB6" s="78"/>
      <c r="BC6" s="79"/>
      <c r="BD6" s="80"/>
      <c r="BE6" s="81"/>
      <c r="BF6" s="82"/>
    </row>
    <row r="7" spans="1:58" ht="30" customHeight="1">
      <c r="A7" s="10" t="str">
        <f>Janvier!A7</f>
        <v>ANTOINE</v>
      </c>
      <c r="B7" s="8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47">
        <f>COUNTIF($C7:$AG7,"*"&amp;AH$5)</f>
        <v>0</v>
      </c>
      <c r="AI7" s="47">
        <f t="shared" ref="AI7:AS15" si="1">COUNTIF($C7:$AG7,"*"&amp;AI$5)</f>
        <v>0</v>
      </c>
      <c r="AJ7" s="47">
        <f t="shared" si="1"/>
        <v>0</v>
      </c>
      <c r="AK7" s="47">
        <f t="shared" si="1"/>
        <v>0</v>
      </c>
      <c r="AL7" s="47">
        <f t="shared" si="1"/>
        <v>0</v>
      </c>
      <c r="AM7" s="47">
        <f t="shared" si="1"/>
        <v>0</v>
      </c>
      <c r="AN7" s="47">
        <f t="shared" si="1"/>
        <v>0</v>
      </c>
      <c r="AO7" s="47">
        <f t="shared" si="1"/>
        <v>0</v>
      </c>
      <c r="AP7" s="47">
        <f t="shared" si="1"/>
        <v>0</v>
      </c>
      <c r="AQ7" s="47">
        <f t="shared" si="1"/>
        <v>0</v>
      </c>
      <c r="AR7" s="47">
        <f t="shared" si="1"/>
        <v>0</v>
      </c>
      <c r="AS7" s="47">
        <f t="shared" si="1"/>
        <v>0</v>
      </c>
      <c r="AT7" s="47"/>
      <c r="AU7" s="47">
        <f>[1]Janvier!AU6+AH7</f>
        <v>3</v>
      </c>
      <c r="AV7" s="47">
        <f>[1]Janvier!AV6+AI7</f>
        <v>6</v>
      </c>
      <c r="AW7" s="47">
        <f>[1]Janvier!AW6+AJ7</f>
        <v>5</v>
      </c>
      <c r="AX7" s="47">
        <f>[1]Janvier!AX6+AK7</f>
        <v>1</v>
      </c>
      <c r="AY7" s="47">
        <f>[1]Janvier!AY6+AL7</f>
        <v>0</v>
      </c>
      <c r="AZ7" s="47">
        <f>[1]Janvier!AZ6+AM7</f>
        <v>0</v>
      </c>
      <c r="BA7" s="47">
        <f>[1]Janvier!BA6+AN7</f>
        <v>0</v>
      </c>
      <c r="BB7" s="47">
        <f>[1]Janvier!BB6+AO7</f>
        <v>0</v>
      </c>
      <c r="BC7" s="47">
        <f>[1]Janvier!BC6+AP7</f>
        <v>0</v>
      </c>
      <c r="BD7" s="47">
        <f>[1]Janvier!BD6+AQ7</f>
        <v>0</v>
      </c>
      <c r="BE7" s="47">
        <f>[1]Janvier!BE6+AR7</f>
        <v>0</v>
      </c>
      <c r="BF7" s="47">
        <f>[1]Janvier!BF6+AS7</f>
        <v>0</v>
      </c>
    </row>
    <row r="8" spans="1:58" ht="30" customHeight="1">
      <c r="A8" s="10" t="str">
        <f>Janvier!A8</f>
        <v>BERNARD</v>
      </c>
      <c r="B8" s="8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47">
        <f t="shared" ref="AH8:AH15" si="2">COUNTIF($C8:$AG8,"*"&amp;AH$5)</f>
        <v>0</v>
      </c>
      <c r="AI8" s="47">
        <f t="shared" si="1"/>
        <v>0</v>
      </c>
      <c r="AJ8" s="47">
        <f t="shared" si="1"/>
        <v>0</v>
      </c>
      <c r="AK8" s="47">
        <f t="shared" si="1"/>
        <v>0</v>
      </c>
      <c r="AL8" s="47">
        <f t="shared" si="1"/>
        <v>0</v>
      </c>
      <c r="AM8" s="47">
        <f t="shared" si="1"/>
        <v>0</v>
      </c>
      <c r="AN8" s="47">
        <f t="shared" si="1"/>
        <v>0</v>
      </c>
      <c r="AO8" s="47">
        <f t="shared" si="1"/>
        <v>0</v>
      </c>
      <c r="AP8" s="47">
        <f t="shared" si="1"/>
        <v>0</v>
      </c>
      <c r="AQ8" s="47">
        <f t="shared" si="1"/>
        <v>0</v>
      </c>
      <c r="AR8" s="47">
        <f t="shared" si="1"/>
        <v>0</v>
      </c>
      <c r="AS8" s="47">
        <f t="shared" si="1"/>
        <v>0</v>
      </c>
      <c r="AT8" s="47"/>
      <c r="AU8" s="47">
        <f>[1]Janvier!AU7+AH8</f>
        <v>0</v>
      </c>
      <c r="AV8" s="47">
        <f>[1]Janvier!AV7+AI8</f>
        <v>0</v>
      </c>
      <c r="AW8" s="47">
        <f>[1]Janvier!AW7+AJ8</f>
        <v>0</v>
      </c>
      <c r="AX8" s="47">
        <f>[1]Janvier!AX7+AK8</f>
        <v>0</v>
      </c>
      <c r="AY8" s="47">
        <f>[1]Janvier!AY7+AL8</f>
        <v>0</v>
      </c>
      <c r="AZ8" s="47">
        <f>[1]Janvier!AZ7+AM8</f>
        <v>4</v>
      </c>
      <c r="BA8" s="47">
        <f>[1]Janvier!BA7+AN8</f>
        <v>3</v>
      </c>
      <c r="BB8" s="47">
        <f>[1]Janvier!BB7+AO8</f>
        <v>1</v>
      </c>
      <c r="BC8" s="47">
        <f>[1]Janvier!BC7+AP8</f>
        <v>0</v>
      </c>
      <c r="BD8" s="47">
        <f>[1]Janvier!BD7+AQ8</f>
        <v>0</v>
      </c>
      <c r="BE8" s="47">
        <f>[1]Janvier!BE7+AR8</f>
        <v>0</v>
      </c>
      <c r="BF8" s="47">
        <f>[1]Janvier!BF7+AS8</f>
        <v>0</v>
      </c>
    </row>
    <row r="9" spans="1:58" ht="30" customHeight="1">
      <c r="A9" s="10" t="str">
        <f>Janvier!A9</f>
        <v>CHRIS</v>
      </c>
      <c r="B9" s="8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47">
        <f t="shared" si="2"/>
        <v>0</v>
      </c>
      <c r="AI9" s="47">
        <f t="shared" si="1"/>
        <v>0</v>
      </c>
      <c r="AJ9" s="47">
        <f t="shared" si="1"/>
        <v>0</v>
      </c>
      <c r="AK9" s="47">
        <f t="shared" si="1"/>
        <v>0</v>
      </c>
      <c r="AL9" s="47">
        <f t="shared" si="1"/>
        <v>0</v>
      </c>
      <c r="AM9" s="47">
        <f t="shared" si="1"/>
        <v>0</v>
      </c>
      <c r="AN9" s="47">
        <f t="shared" si="1"/>
        <v>0</v>
      </c>
      <c r="AO9" s="47">
        <f t="shared" si="1"/>
        <v>0</v>
      </c>
      <c r="AP9" s="47">
        <f t="shared" si="1"/>
        <v>0</v>
      </c>
      <c r="AQ9" s="47">
        <f t="shared" si="1"/>
        <v>0</v>
      </c>
      <c r="AR9" s="47">
        <f t="shared" si="1"/>
        <v>0</v>
      </c>
      <c r="AS9" s="47">
        <f t="shared" si="1"/>
        <v>0</v>
      </c>
      <c r="AT9" s="47"/>
      <c r="AU9" s="47">
        <f>[1]Janvier!AU8+AH9</f>
        <v>0</v>
      </c>
      <c r="AV9" s="47">
        <f>[1]Janvier!AV8+AI9</f>
        <v>0</v>
      </c>
      <c r="AW9" s="47">
        <f>[1]Janvier!AW8+AJ9</f>
        <v>0</v>
      </c>
      <c r="AX9" s="47">
        <f>[1]Janvier!AX8+AK9</f>
        <v>0</v>
      </c>
      <c r="AY9" s="47">
        <f>[1]Janvier!AY8+AL9</f>
        <v>0</v>
      </c>
      <c r="AZ9" s="47">
        <f>[1]Janvier!AZ8+AM9</f>
        <v>0</v>
      </c>
      <c r="BA9" s="47">
        <f>[1]Janvier!BA8+AN9</f>
        <v>0</v>
      </c>
      <c r="BB9" s="47">
        <f>[1]Janvier!BB8+AO9</f>
        <v>0</v>
      </c>
      <c r="BC9" s="47">
        <f>[1]Janvier!BC8+AP9</f>
        <v>0</v>
      </c>
      <c r="BD9" s="47">
        <f>[1]Janvier!BD8+AQ9</f>
        <v>0</v>
      </c>
      <c r="BE9" s="47">
        <f>[1]Janvier!BE8+AR9</f>
        <v>0</v>
      </c>
      <c r="BF9" s="47">
        <f>[1]Janvier!BF8+AS9</f>
        <v>0</v>
      </c>
    </row>
    <row r="10" spans="1:58" ht="30" customHeight="1">
      <c r="A10" s="10" t="str">
        <f>Janvier!A10</f>
        <v>DAVID</v>
      </c>
      <c r="B10" s="8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47">
        <f t="shared" si="2"/>
        <v>0</v>
      </c>
      <c r="AI10" s="47">
        <f t="shared" si="1"/>
        <v>0</v>
      </c>
      <c r="AJ10" s="47">
        <f t="shared" si="1"/>
        <v>0</v>
      </c>
      <c r="AK10" s="47">
        <f t="shared" si="1"/>
        <v>0</v>
      </c>
      <c r="AL10" s="47">
        <f t="shared" si="1"/>
        <v>0</v>
      </c>
      <c r="AM10" s="47">
        <f t="shared" si="1"/>
        <v>0</v>
      </c>
      <c r="AN10" s="47">
        <f t="shared" si="1"/>
        <v>0</v>
      </c>
      <c r="AO10" s="47">
        <f t="shared" si="1"/>
        <v>0</v>
      </c>
      <c r="AP10" s="47">
        <f t="shared" si="1"/>
        <v>0</v>
      </c>
      <c r="AQ10" s="47">
        <f t="shared" si="1"/>
        <v>0</v>
      </c>
      <c r="AR10" s="47">
        <f t="shared" si="1"/>
        <v>0</v>
      </c>
      <c r="AS10" s="47">
        <f t="shared" si="1"/>
        <v>0</v>
      </c>
      <c r="AT10" s="47"/>
      <c r="AU10" s="47">
        <f>[1]Janvier!AU9+AH10</f>
        <v>0</v>
      </c>
      <c r="AV10" s="47">
        <f>[1]Janvier!AV9+AI10</f>
        <v>0</v>
      </c>
      <c r="AW10" s="47">
        <f>[1]Janvier!AW9+AJ10</f>
        <v>0</v>
      </c>
      <c r="AX10" s="47">
        <f>[1]Janvier!AX9+AK10</f>
        <v>0</v>
      </c>
      <c r="AY10" s="47">
        <f>[1]Janvier!AY9+AL10</f>
        <v>0</v>
      </c>
      <c r="AZ10" s="47">
        <f>[1]Janvier!AZ9+AM10</f>
        <v>0</v>
      </c>
      <c r="BA10" s="47">
        <f>[1]Janvier!BA9+AN10</f>
        <v>0</v>
      </c>
      <c r="BB10" s="47">
        <f>[1]Janvier!BB9+AO10</f>
        <v>0</v>
      </c>
      <c r="BC10" s="47">
        <f>[1]Janvier!BC9+AP10</f>
        <v>0</v>
      </c>
      <c r="BD10" s="47">
        <f>[1]Janvier!BD9+AQ10</f>
        <v>0</v>
      </c>
      <c r="BE10" s="47">
        <f>[1]Janvier!BE9+AR10</f>
        <v>0</v>
      </c>
      <c r="BF10" s="47">
        <f>[1]Janvier!BF9+AS10</f>
        <v>0</v>
      </c>
    </row>
    <row r="11" spans="1:58" ht="30" customHeight="1">
      <c r="A11" s="10" t="str">
        <f>Janvier!A11</f>
        <v>ENZO</v>
      </c>
      <c r="B11" s="8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47">
        <f t="shared" si="2"/>
        <v>0</v>
      </c>
      <c r="AI11" s="47">
        <f t="shared" si="1"/>
        <v>0</v>
      </c>
      <c r="AJ11" s="47">
        <f t="shared" si="1"/>
        <v>0</v>
      </c>
      <c r="AK11" s="47">
        <f t="shared" si="1"/>
        <v>0</v>
      </c>
      <c r="AL11" s="47">
        <f t="shared" si="1"/>
        <v>0</v>
      </c>
      <c r="AM11" s="47">
        <f t="shared" si="1"/>
        <v>0</v>
      </c>
      <c r="AN11" s="47">
        <f t="shared" si="1"/>
        <v>0</v>
      </c>
      <c r="AO11" s="47">
        <f t="shared" si="1"/>
        <v>0</v>
      </c>
      <c r="AP11" s="47">
        <f t="shared" si="1"/>
        <v>0</v>
      </c>
      <c r="AQ11" s="47">
        <f t="shared" si="1"/>
        <v>0</v>
      </c>
      <c r="AR11" s="47">
        <f t="shared" si="1"/>
        <v>0</v>
      </c>
      <c r="AS11" s="47">
        <f t="shared" si="1"/>
        <v>0</v>
      </c>
      <c r="AT11" s="47"/>
      <c r="AU11" s="47">
        <f>[1]Janvier!AU10+AH11</f>
        <v>0</v>
      </c>
      <c r="AV11" s="47">
        <f>[1]Janvier!AV10+AI11</f>
        <v>0</v>
      </c>
      <c r="AW11" s="47">
        <f>[1]Janvier!AW10+AJ11</f>
        <v>0</v>
      </c>
      <c r="AX11" s="47">
        <f>[1]Janvier!AX10+AK11</f>
        <v>0</v>
      </c>
      <c r="AY11" s="47">
        <f>[1]Janvier!AY10+AL11</f>
        <v>0</v>
      </c>
      <c r="AZ11" s="47">
        <f>[1]Janvier!AZ10+AM11</f>
        <v>0</v>
      </c>
      <c r="BA11" s="47">
        <f>[1]Janvier!BA10+AN11</f>
        <v>0</v>
      </c>
      <c r="BB11" s="47">
        <f>[1]Janvier!BB10+AO11</f>
        <v>0</v>
      </c>
      <c r="BC11" s="47">
        <f>[1]Janvier!BC10+AP11</f>
        <v>0</v>
      </c>
      <c r="BD11" s="47">
        <f>[1]Janvier!BD10+AQ11</f>
        <v>0</v>
      </c>
      <c r="BE11" s="47">
        <f>[1]Janvier!BE10+AR11</f>
        <v>0</v>
      </c>
      <c r="BF11" s="47">
        <f>[1]Janvier!BF10+AS11</f>
        <v>0</v>
      </c>
    </row>
    <row r="12" spans="1:58" ht="30" customHeight="1">
      <c r="A12" s="10" t="str">
        <f>Janvier!A12</f>
        <v>FLORIAN</v>
      </c>
      <c r="B12" s="8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47">
        <f t="shared" si="2"/>
        <v>0</v>
      </c>
      <c r="AI12" s="47">
        <f t="shared" si="1"/>
        <v>0</v>
      </c>
      <c r="AJ12" s="47">
        <f t="shared" si="1"/>
        <v>0</v>
      </c>
      <c r="AK12" s="47">
        <f t="shared" si="1"/>
        <v>0</v>
      </c>
      <c r="AL12" s="47">
        <f t="shared" si="1"/>
        <v>0</v>
      </c>
      <c r="AM12" s="47">
        <f t="shared" si="1"/>
        <v>0</v>
      </c>
      <c r="AN12" s="47">
        <f t="shared" si="1"/>
        <v>0</v>
      </c>
      <c r="AO12" s="47">
        <f t="shared" si="1"/>
        <v>0</v>
      </c>
      <c r="AP12" s="47">
        <f t="shared" si="1"/>
        <v>0</v>
      </c>
      <c r="AQ12" s="47">
        <f t="shared" si="1"/>
        <v>0</v>
      </c>
      <c r="AR12" s="47">
        <f t="shared" si="1"/>
        <v>0</v>
      </c>
      <c r="AS12" s="47">
        <f t="shared" si="1"/>
        <v>0</v>
      </c>
      <c r="AT12" s="47"/>
      <c r="AU12" s="47">
        <f>[1]Janvier!AU11+AH12</f>
        <v>0</v>
      </c>
      <c r="AV12" s="47">
        <f>[1]Janvier!AV11+AI12</f>
        <v>0</v>
      </c>
      <c r="AW12" s="47">
        <f>[1]Janvier!AW11+AJ12</f>
        <v>0</v>
      </c>
      <c r="AX12" s="47">
        <f>[1]Janvier!AX11+AK12</f>
        <v>0</v>
      </c>
      <c r="AY12" s="47">
        <f>[1]Janvier!AY11+AL12</f>
        <v>0</v>
      </c>
      <c r="AZ12" s="47">
        <f>[1]Janvier!AZ11+AM12</f>
        <v>0</v>
      </c>
      <c r="BA12" s="47">
        <f>[1]Janvier!BA11+AN12</f>
        <v>0</v>
      </c>
      <c r="BB12" s="47">
        <f>[1]Janvier!BB11+AO12</f>
        <v>0</v>
      </c>
      <c r="BC12" s="47">
        <f>[1]Janvier!BC11+AP12</f>
        <v>0</v>
      </c>
      <c r="BD12" s="47">
        <f>[1]Janvier!BD11+AQ12</f>
        <v>0</v>
      </c>
      <c r="BE12" s="47">
        <f>[1]Janvier!BE11+AR12</f>
        <v>0</v>
      </c>
      <c r="BF12" s="47">
        <f>[1]Janvier!BF11+AS12</f>
        <v>0</v>
      </c>
    </row>
    <row r="13" spans="1:58" ht="30" customHeight="1">
      <c r="A13" s="10" t="str">
        <f>Janvier!A13</f>
        <v>JULIEN</v>
      </c>
      <c r="B13" s="8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47">
        <f t="shared" si="2"/>
        <v>0</v>
      </c>
      <c r="AI13" s="47">
        <f t="shared" si="1"/>
        <v>0</v>
      </c>
      <c r="AJ13" s="47">
        <f t="shared" si="1"/>
        <v>0</v>
      </c>
      <c r="AK13" s="47">
        <f t="shared" si="1"/>
        <v>0</v>
      </c>
      <c r="AL13" s="47">
        <f t="shared" si="1"/>
        <v>0</v>
      </c>
      <c r="AM13" s="47">
        <f t="shared" si="1"/>
        <v>0</v>
      </c>
      <c r="AN13" s="47">
        <f t="shared" si="1"/>
        <v>0</v>
      </c>
      <c r="AO13" s="47">
        <f t="shared" si="1"/>
        <v>0</v>
      </c>
      <c r="AP13" s="47">
        <f t="shared" si="1"/>
        <v>0</v>
      </c>
      <c r="AQ13" s="47">
        <f t="shared" si="1"/>
        <v>0</v>
      </c>
      <c r="AR13" s="47">
        <f t="shared" si="1"/>
        <v>0</v>
      </c>
      <c r="AS13" s="47">
        <f t="shared" si="1"/>
        <v>0</v>
      </c>
      <c r="AT13" s="47"/>
      <c r="AU13" s="47">
        <f>[1]Janvier!AU12+AH13</f>
        <v>0</v>
      </c>
      <c r="AV13" s="47">
        <f>[1]Janvier!AV12+AI13</f>
        <v>0</v>
      </c>
      <c r="AW13" s="47">
        <f>[1]Janvier!AW12+AJ13</f>
        <v>0</v>
      </c>
      <c r="AX13" s="47">
        <f>[1]Janvier!AX12+AK13</f>
        <v>0</v>
      </c>
      <c r="AY13" s="47">
        <f>[1]Janvier!AY12+AL13</f>
        <v>0</v>
      </c>
      <c r="AZ13" s="47">
        <f>[1]Janvier!AZ12+AM13</f>
        <v>0</v>
      </c>
      <c r="BA13" s="47">
        <f>[1]Janvier!BA12+AN13</f>
        <v>0</v>
      </c>
      <c r="BB13" s="47">
        <f>[1]Janvier!BB12+AO13</f>
        <v>0</v>
      </c>
      <c r="BC13" s="47">
        <f>[1]Janvier!BC12+AP13</f>
        <v>0</v>
      </c>
      <c r="BD13" s="47">
        <f>[1]Janvier!BD12+AQ13</f>
        <v>0</v>
      </c>
      <c r="BE13" s="47">
        <f>[1]Janvier!BE12+AR13</f>
        <v>0</v>
      </c>
      <c r="BF13" s="47">
        <f>[1]Janvier!BF12+AS13</f>
        <v>0</v>
      </c>
    </row>
    <row r="14" spans="1:58" ht="30" customHeight="1">
      <c r="A14" s="10" t="str">
        <f>Janvier!A14</f>
        <v>KEVIN</v>
      </c>
      <c r="B14" s="8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47">
        <f t="shared" si="2"/>
        <v>0</v>
      </c>
      <c r="AI14" s="47">
        <f t="shared" si="1"/>
        <v>0</v>
      </c>
      <c r="AJ14" s="47">
        <f t="shared" si="1"/>
        <v>0</v>
      </c>
      <c r="AK14" s="47">
        <f t="shared" si="1"/>
        <v>0</v>
      </c>
      <c r="AL14" s="47">
        <f t="shared" si="1"/>
        <v>0</v>
      </c>
      <c r="AM14" s="47">
        <f t="shared" si="1"/>
        <v>0</v>
      </c>
      <c r="AN14" s="47">
        <f t="shared" si="1"/>
        <v>0</v>
      </c>
      <c r="AO14" s="47">
        <f t="shared" si="1"/>
        <v>0</v>
      </c>
      <c r="AP14" s="47">
        <f t="shared" si="1"/>
        <v>0</v>
      </c>
      <c r="AQ14" s="47">
        <f t="shared" si="1"/>
        <v>0</v>
      </c>
      <c r="AR14" s="47">
        <f t="shared" si="1"/>
        <v>0</v>
      </c>
      <c r="AS14" s="47">
        <f t="shared" si="1"/>
        <v>0</v>
      </c>
      <c r="AT14" s="47"/>
      <c r="AU14" s="47">
        <f>[1]Janvier!AU13+AH14</f>
        <v>0</v>
      </c>
      <c r="AV14" s="47">
        <f>[1]Janvier!AV13+AI14</f>
        <v>0</v>
      </c>
      <c r="AW14" s="47">
        <f>[1]Janvier!AW13+AJ14</f>
        <v>0</v>
      </c>
      <c r="AX14" s="47">
        <f>[1]Janvier!AX13+AK14</f>
        <v>0</v>
      </c>
      <c r="AY14" s="47">
        <f>[1]Janvier!AY13+AL14</f>
        <v>0</v>
      </c>
      <c r="AZ14" s="47">
        <f>[1]Janvier!AZ13+AM14</f>
        <v>0</v>
      </c>
      <c r="BA14" s="47">
        <f>[1]Janvier!BA13+AN14</f>
        <v>0</v>
      </c>
      <c r="BB14" s="47">
        <f>[1]Janvier!BB13+AO14</f>
        <v>0</v>
      </c>
      <c r="BC14" s="47">
        <f>[1]Janvier!BC13+AP14</f>
        <v>0</v>
      </c>
      <c r="BD14" s="47">
        <f>[1]Janvier!BD13+AQ14</f>
        <v>0</v>
      </c>
      <c r="BE14" s="47">
        <f>[1]Janvier!BE13+AR14</f>
        <v>0</v>
      </c>
      <c r="BF14" s="47">
        <f>[1]Janvier!BF13+AS14</f>
        <v>0</v>
      </c>
    </row>
    <row r="15" spans="1:58" ht="30" customHeight="1">
      <c r="A15" s="10" t="str">
        <f>Janvier!A15</f>
        <v>LAURENT</v>
      </c>
      <c r="B15" s="8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47">
        <f t="shared" si="2"/>
        <v>0</v>
      </c>
      <c r="AI15" s="47">
        <f t="shared" si="1"/>
        <v>0</v>
      </c>
      <c r="AJ15" s="47">
        <f t="shared" si="1"/>
        <v>0</v>
      </c>
      <c r="AK15" s="47">
        <f t="shared" si="1"/>
        <v>0</v>
      </c>
      <c r="AL15" s="47">
        <f t="shared" si="1"/>
        <v>0</v>
      </c>
      <c r="AM15" s="47">
        <f t="shared" si="1"/>
        <v>0</v>
      </c>
      <c r="AN15" s="47">
        <f t="shared" si="1"/>
        <v>0</v>
      </c>
      <c r="AO15" s="47">
        <f t="shared" si="1"/>
        <v>0</v>
      </c>
      <c r="AP15" s="47">
        <f t="shared" si="1"/>
        <v>0</v>
      </c>
      <c r="AQ15" s="47">
        <f t="shared" si="1"/>
        <v>0</v>
      </c>
      <c r="AR15" s="47">
        <f t="shared" si="1"/>
        <v>0</v>
      </c>
      <c r="AS15" s="47">
        <f t="shared" si="1"/>
        <v>0</v>
      </c>
      <c r="AT15" s="47"/>
      <c r="AU15" s="47">
        <f>[1]Janvier!AU14+AH15</f>
        <v>0</v>
      </c>
      <c r="AV15" s="47">
        <f>[1]Janvier!AV14+AI15</f>
        <v>0</v>
      </c>
      <c r="AW15" s="47">
        <f>[1]Janvier!AW14+AJ15</f>
        <v>0</v>
      </c>
      <c r="AX15" s="47">
        <f>[1]Janvier!AX14+AK15</f>
        <v>0</v>
      </c>
      <c r="AY15" s="47">
        <f>[1]Janvier!AY14+AL15</f>
        <v>0</v>
      </c>
      <c r="AZ15" s="47">
        <f>[1]Janvier!AZ14+AM15</f>
        <v>0</v>
      </c>
      <c r="BA15" s="47">
        <f>[1]Janvier!BA14+AN15</f>
        <v>0</v>
      </c>
      <c r="BB15" s="47">
        <f>[1]Janvier!BB14+AO15</f>
        <v>0</v>
      </c>
      <c r="BC15" s="47">
        <f>[1]Janvier!BC14+AP15</f>
        <v>0</v>
      </c>
      <c r="BD15" s="47">
        <f>[1]Janvier!BD14+AQ15</f>
        <v>0</v>
      </c>
      <c r="BE15" s="47">
        <f>[1]Janvier!BE14+AR15</f>
        <v>0</v>
      </c>
      <c r="BF15" s="47">
        <f>[1]Janvier!BF14+AS15</f>
        <v>0</v>
      </c>
    </row>
    <row r="16" spans="1:58" ht="6.75" customHeight="1"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</row>
  </sheetData>
  <sheetProtection selectLockedCells="1" selectUnlockedCells="1"/>
  <mergeCells count="5">
    <mergeCell ref="AH4:AS4"/>
    <mergeCell ref="AU4:BF4"/>
    <mergeCell ref="C2:AA3"/>
    <mergeCell ref="AB2:AG3"/>
    <mergeCell ref="C5:AG5"/>
  </mergeCells>
  <conditionalFormatting sqref="C4:AG4">
    <cfRule type="cellIs" priority="504" operator="equal">
      <formula>OR(WXB$4="F",WEEKDAY(WXB$4,2)&gt;5)</formula>
    </cfRule>
    <cfRule type="expression" dxfId="88" priority="506">
      <formula>WEEKDAY(C$4,2)&gt;5</formula>
    </cfRule>
  </conditionalFormatting>
  <conditionalFormatting sqref="C8:AG8">
    <cfRule type="cellIs" dxfId="87" priority="9" operator="equal">
      <formula>"AJ2"</formula>
    </cfRule>
  </conditionalFormatting>
  <conditionalFormatting sqref="C8:AG15">
    <cfRule type="cellIs" dxfId="86" priority="8" operator="equal">
      <formula>"AJ"</formula>
    </cfRule>
  </conditionalFormatting>
  <conditionalFormatting sqref="C7:AG7">
    <cfRule type="cellIs" dxfId="85" priority="10" operator="equal">
      <formula>"AJ"</formula>
    </cfRule>
  </conditionalFormatting>
  <conditionalFormatting sqref="C7:AG15">
    <cfRule type="cellIs" dxfId="84" priority="1" operator="equal">
      <formula>"I"</formula>
    </cfRule>
    <cfRule type="cellIs" dxfId="83" priority="2" operator="equal">
      <formula>"P"</formula>
    </cfRule>
    <cfRule type="cellIs" dxfId="82" priority="3" operator="equal">
      <formula>"T"</formula>
    </cfRule>
    <cfRule type="cellIs" dxfId="81" priority="4" operator="equal">
      <formula>"R"</formula>
    </cfRule>
    <cfRule type="cellIs" dxfId="80" priority="5" operator="equal">
      <formula>"AR"</formula>
    </cfRule>
    <cfRule type="cellIs" dxfId="79" priority="6" operator="equal">
      <formula>"DA"</formula>
    </cfRule>
    <cfRule type="cellIs" dxfId="78" priority="7" operator="equal">
      <formula>"AN"</formula>
    </cfRule>
    <cfRule type="cellIs" dxfId="77" priority="11" operator="equal">
      <formula>"RN2"</formula>
    </cfRule>
    <cfRule type="cellIs" dxfId="76" priority="12" operator="equal">
      <formula>"RJ2"</formula>
    </cfRule>
    <cfRule type="cellIs" dxfId="75" priority="13" operator="equal">
      <formula>"RN1"</formula>
    </cfRule>
    <cfRule type="cellIs" dxfId="74" priority="14" operator="equal">
      <formula>"RJ1"</formula>
    </cfRule>
    <cfRule type="expression" dxfId="73" priority="15">
      <formula>WEEKDAY(C$4,2)&gt;5</formula>
    </cfRule>
  </conditionalFormatting>
  <printOptions verticalCentered="1"/>
  <pageMargins left="0" right="0" top="0" bottom="0" header="0" footer="0"/>
  <pageSetup scale="96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Liste!$C$1:$C$9</xm:f>
          </x14:formula1>
          <xm:sqref>A7:A15</xm:sqref>
        </x14:dataValidation>
        <x14:dataValidation type="list" allowBlank="1">
          <x14:formula1>
            <xm:f>Liste!$D$1:$D$13</xm:f>
          </x14:formula1>
          <xm:sqref>C7:AG15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7"/>
  <dimension ref="A1:BF16"/>
  <sheetViews>
    <sheetView showGridLines="0" zoomScaleNormal="100" workbookViewId="0">
      <selection activeCell="P17" sqref="P17"/>
    </sheetView>
  </sheetViews>
  <sheetFormatPr baseColWidth="10" defaultColWidth="11.42578125" defaultRowHeight="15"/>
  <cols>
    <col min="1" max="1" width="16.28515625" style="1" customWidth="1"/>
    <col min="2" max="33" width="3.85546875" style="1" customWidth="1"/>
    <col min="34" max="40" width="2.85546875" style="7" customWidth="1"/>
    <col min="41" max="58" width="2.85546875" style="1" customWidth="1"/>
    <col min="59" max="96" width="3.85546875" style="1" customWidth="1"/>
    <col min="97" max="16384" width="11.42578125" style="1"/>
  </cols>
  <sheetData>
    <row r="1" spans="1:58" ht="0.75" customHeight="1">
      <c r="A1" s="18">
        <v>3</v>
      </c>
      <c r="B1" s="2"/>
      <c r="C1" s="11" t="s">
        <v>0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58" ht="15" customHeight="1">
      <c r="A2" s="17">
        <f>Janvier!$A$2</f>
        <v>3</v>
      </c>
      <c r="B2" s="3"/>
      <c r="C2" s="55" t="s">
        <v>11</v>
      </c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7"/>
      <c r="AB2" s="61">
        <f>Janvier!$B$4</f>
        <v>43101</v>
      </c>
      <c r="AC2" s="62"/>
      <c r="AD2" s="62"/>
      <c r="AE2" s="62"/>
      <c r="AF2" s="62"/>
      <c r="AG2" s="63"/>
      <c r="AI2" s="1"/>
      <c r="AJ2" s="1"/>
      <c r="AK2" s="1"/>
      <c r="AL2" s="1"/>
      <c r="AM2" s="1"/>
      <c r="AN2" s="1"/>
    </row>
    <row r="3" spans="1:58" ht="15" customHeight="1">
      <c r="A3" s="16"/>
      <c r="B3" s="6"/>
      <c r="C3" s="58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60"/>
      <c r="AB3" s="64"/>
      <c r="AC3" s="65"/>
      <c r="AD3" s="65"/>
      <c r="AE3" s="65"/>
      <c r="AF3" s="65"/>
      <c r="AG3" s="66"/>
      <c r="AI3" s="1"/>
      <c r="AJ3" s="1"/>
      <c r="AK3" s="1"/>
      <c r="AL3" s="1"/>
      <c r="AM3" s="1"/>
      <c r="AN3" s="1"/>
    </row>
    <row r="4" spans="1:58" ht="64.5" customHeight="1">
      <c r="A4" s="14"/>
      <c r="B4" s="4"/>
      <c r="C4" s="9">
        <f>DATE(A2+2015,A1,1)</f>
        <v>43160</v>
      </c>
      <c r="D4" s="9">
        <f t="shared" ref="D4:AD4" si="0">C4+1</f>
        <v>43161</v>
      </c>
      <c r="E4" s="9">
        <f t="shared" si="0"/>
        <v>43162</v>
      </c>
      <c r="F4" s="9">
        <f t="shared" si="0"/>
        <v>43163</v>
      </c>
      <c r="G4" s="9">
        <f t="shared" si="0"/>
        <v>43164</v>
      </c>
      <c r="H4" s="9">
        <f t="shared" si="0"/>
        <v>43165</v>
      </c>
      <c r="I4" s="9">
        <f t="shared" si="0"/>
        <v>43166</v>
      </c>
      <c r="J4" s="9">
        <f t="shared" si="0"/>
        <v>43167</v>
      </c>
      <c r="K4" s="9">
        <f t="shared" si="0"/>
        <v>43168</v>
      </c>
      <c r="L4" s="9">
        <f t="shared" si="0"/>
        <v>43169</v>
      </c>
      <c r="M4" s="9">
        <f t="shared" si="0"/>
        <v>43170</v>
      </c>
      <c r="N4" s="9">
        <f t="shared" si="0"/>
        <v>43171</v>
      </c>
      <c r="O4" s="9">
        <f t="shared" si="0"/>
        <v>43172</v>
      </c>
      <c r="P4" s="9">
        <f t="shared" si="0"/>
        <v>43173</v>
      </c>
      <c r="Q4" s="9">
        <f t="shared" si="0"/>
        <v>43174</v>
      </c>
      <c r="R4" s="9">
        <f t="shared" si="0"/>
        <v>43175</v>
      </c>
      <c r="S4" s="9">
        <f t="shared" si="0"/>
        <v>43176</v>
      </c>
      <c r="T4" s="9">
        <f t="shared" si="0"/>
        <v>43177</v>
      </c>
      <c r="U4" s="9">
        <f t="shared" si="0"/>
        <v>43178</v>
      </c>
      <c r="V4" s="9">
        <f t="shared" si="0"/>
        <v>43179</v>
      </c>
      <c r="W4" s="9">
        <f t="shared" si="0"/>
        <v>43180</v>
      </c>
      <c r="X4" s="9">
        <f t="shared" si="0"/>
        <v>43181</v>
      </c>
      <c r="Y4" s="9">
        <f t="shared" si="0"/>
        <v>43182</v>
      </c>
      <c r="Z4" s="9">
        <f t="shared" si="0"/>
        <v>43183</v>
      </c>
      <c r="AA4" s="9">
        <f t="shared" si="0"/>
        <v>43184</v>
      </c>
      <c r="AB4" s="9">
        <f t="shared" si="0"/>
        <v>43185</v>
      </c>
      <c r="AC4" s="9">
        <f t="shared" si="0"/>
        <v>43186</v>
      </c>
      <c r="AD4" s="9">
        <f t="shared" si="0"/>
        <v>43187</v>
      </c>
      <c r="AE4" s="9">
        <f>IF(AD4="","",IF(MONTH(AD4+1)=MONTH(AD4),AD4+1,""))</f>
        <v>43188</v>
      </c>
      <c r="AF4" s="9">
        <f>IF(AE4="","",IF(MONTH(AE4+1)=MONTH(AE4),AE4+1,""))</f>
        <v>43189</v>
      </c>
      <c r="AG4" s="9">
        <f>IF(AF4="","",IF(MONTH(AF4+1)=MONTH(AF4),AF4+1,""))</f>
        <v>43190</v>
      </c>
      <c r="AH4" s="49" t="s">
        <v>24</v>
      </c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1"/>
      <c r="AU4" s="52" t="s">
        <v>25</v>
      </c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4"/>
    </row>
    <row r="5" spans="1:58" ht="31.5" customHeight="1">
      <c r="A5" s="5"/>
      <c r="B5" s="6"/>
      <c r="C5" s="67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9"/>
      <c r="AH5" s="35" t="s">
        <v>37</v>
      </c>
      <c r="AI5" s="36" t="s">
        <v>38</v>
      </c>
      <c r="AJ5" s="37" t="s">
        <v>39</v>
      </c>
      <c r="AK5" s="38" t="s">
        <v>48</v>
      </c>
      <c r="AL5" s="39" t="s">
        <v>41</v>
      </c>
      <c r="AM5" s="40" t="s">
        <v>42</v>
      </c>
      <c r="AN5" s="41" t="s">
        <v>43</v>
      </c>
      <c r="AO5" s="42" t="s">
        <v>44</v>
      </c>
      <c r="AP5" s="43" t="s">
        <v>23</v>
      </c>
      <c r="AQ5" s="44" t="s">
        <v>45</v>
      </c>
      <c r="AR5" s="45" t="s">
        <v>46</v>
      </c>
      <c r="AS5" s="46" t="s">
        <v>47</v>
      </c>
      <c r="AU5" s="35" t="s">
        <v>37</v>
      </c>
      <c r="AV5" s="36" t="s">
        <v>38</v>
      </c>
      <c r="AW5" s="37" t="s">
        <v>39</v>
      </c>
      <c r="AX5" s="38" t="s">
        <v>48</v>
      </c>
      <c r="AY5" s="39" t="s">
        <v>41</v>
      </c>
      <c r="AZ5" s="40" t="s">
        <v>42</v>
      </c>
      <c r="BA5" s="41" t="s">
        <v>43</v>
      </c>
      <c r="BB5" s="42" t="s">
        <v>44</v>
      </c>
      <c r="BC5" s="43" t="s">
        <v>23</v>
      </c>
      <c r="BD5" s="44" t="s">
        <v>45</v>
      </c>
      <c r="BE5" s="45" t="s">
        <v>46</v>
      </c>
      <c r="BF5" s="46" t="s">
        <v>47</v>
      </c>
    </row>
    <row r="6" spans="1:58" ht="31.5" customHeight="1">
      <c r="A6" s="70" t="s">
        <v>49</v>
      </c>
      <c r="B6" s="6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71"/>
      <c r="AI6" s="72"/>
      <c r="AJ6" s="73"/>
      <c r="AK6" s="74"/>
      <c r="AL6" s="75"/>
      <c r="AM6" s="76"/>
      <c r="AN6" s="77"/>
      <c r="AO6" s="78"/>
      <c r="AP6" s="79"/>
      <c r="AQ6" s="80"/>
      <c r="AR6" s="81"/>
      <c r="AS6" s="82"/>
      <c r="AU6" s="71"/>
      <c r="AV6" s="72"/>
      <c r="AW6" s="73"/>
      <c r="AX6" s="74"/>
      <c r="AY6" s="75"/>
      <c r="AZ6" s="76"/>
      <c r="BA6" s="77"/>
      <c r="BB6" s="78"/>
      <c r="BC6" s="79"/>
      <c r="BD6" s="80"/>
      <c r="BE6" s="81"/>
      <c r="BF6" s="82"/>
    </row>
    <row r="7" spans="1:58" ht="30" customHeight="1">
      <c r="A7" s="10" t="str">
        <f>Février!A7</f>
        <v>ANTOINE</v>
      </c>
      <c r="B7" s="8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47">
        <f>COUNTIF($C7:$AG7,"*"&amp;AH$5)</f>
        <v>0</v>
      </c>
      <c r="AI7" s="47">
        <f t="shared" ref="AI7:AS15" si="1">COUNTIF($C7:$AG7,"*"&amp;AI$5)</f>
        <v>0</v>
      </c>
      <c r="AJ7" s="47">
        <f t="shared" si="1"/>
        <v>0</v>
      </c>
      <c r="AK7" s="47">
        <f t="shared" si="1"/>
        <v>0</v>
      </c>
      <c r="AL7" s="47">
        <f t="shared" si="1"/>
        <v>0</v>
      </c>
      <c r="AM7" s="47">
        <f t="shared" si="1"/>
        <v>0</v>
      </c>
      <c r="AN7" s="47">
        <f t="shared" si="1"/>
        <v>0</v>
      </c>
      <c r="AO7" s="47">
        <f t="shared" si="1"/>
        <v>0</v>
      </c>
      <c r="AP7" s="47">
        <f t="shared" si="1"/>
        <v>0</v>
      </c>
      <c r="AQ7" s="47">
        <f t="shared" si="1"/>
        <v>0</v>
      </c>
      <c r="AR7" s="47">
        <f t="shared" si="1"/>
        <v>0</v>
      </c>
      <c r="AS7" s="47">
        <f t="shared" si="1"/>
        <v>0</v>
      </c>
      <c r="AT7" s="47"/>
      <c r="AU7" s="47">
        <f>[1]Février!AU6+AH7</f>
        <v>3</v>
      </c>
      <c r="AV7" s="47">
        <f>[1]Février!AV6+AI7</f>
        <v>6</v>
      </c>
      <c r="AW7" s="47">
        <f>[1]Février!AW6+AJ7</f>
        <v>5</v>
      </c>
      <c r="AX7" s="47">
        <f>[1]Février!AX6+AK7</f>
        <v>1</v>
      </c>
      <c r="AY7" s="47">
        <f>[1]Février!AY6+AL7</f>
        <v>0</v>
      </c>
      <c r="AZ7" s="47">
        <f>[1]Février!AZ6+AM7</f>
        <v>0</v>
      </c>
      <c r="BA7" s="47">
        <f>[1]Février!BA6+AN7</f>
        <v>0</v>
      </c>
      <c r="BB7" s="47">
        <f>[1]Février!BB6+AO7</f>
        <v>0</v>
      </c>
      <c r="BC7" s="47">
        <f>[1]Février!BC6+AP7</f>
        <v>0</v>
      </c>
      <c r="BD7" s="47">
        <f>[1]Février!BD6+AQ7</f>
        <v>0</v>
      </c>
      <c r="BE7" s="47">
        <f>[1]Février!BE6+AR7</f>
        <v>0</v>
      </c>
      <c r="BF7" s="47">
        <f>[1]Février!BF6+AS7</f>
        <v>0</v>
      </c>
    </row>
    <row r="8" spans="1:58" ht="30" customHeight="1">
      <c r="A8" s="10" t="str">
        <f>Février!A8</f>
        <v>BERNARD</v>
      </c>
      <c r="B8" s="8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47">
        <f t="shared" ref="AH8:AH15" si="2">COUNTIF($C8:$AG8,"*"&amp;AH$5)</f>
        <v>0</v>
      </c>
      <c r="AI8" s="47">
        <f t="shared" si="1"/>
        <v>0</v>
      </c>
      <c r="AJ8" s="47">
        <f t="shared" si="1"/>
        <v>0</v>
      </c>
      <c r="AK8" s="47">
        <f t="shared" si="1"/>
        <v>0</v>
      </c>
      <c r="AL8" s="47">
        <f t="shared" si="1"/>
        <v>0</v>
      </c>
      <c r="AM8" s="47">
        <f t="shared" si="1"/>
        <v>0</v>
      </c>
      <c r="AN8" s="47">
        <f t="shared" si="1"/>
        <v>0</v>
      </c>
      <c r="AO8" s="47">
        <f t="shared" si="1"/>
        <v>0</v>
      </c>
      <c r="AP8" s="47">
        <f t="shared" si="1"/>
        <v>0</v>
      </c>
      <c r="AQ8" s="47">
        <f t="shared" si="1"/>
        <v>0</v>
      </c>
      <c r="AR8" s="47">
        <f t="shared" si="1"/>
        <v>0</v>
      </c>
      <c r="AS8" s="47">
        <f t="shared" si="1"/>
        <v>0</v>
      </c>
      <c r="AT8" s="47"/>
      <c r="AU8" s="47">
        <f>[1]Février!AU7+AH8</f>
        <v>0</v>
      </c>
      <c r="AV8" s="47">
        <f>[1]Février!AV7+AI8</f>
        <v>0</v>
      </c>
      <c r="AW8" s="47">
        <f>[1]Février!AW7+AJ8</f>
        <v>0</v>
      </c>
      <c r="AX8" s="47">
        <f>[1]Février!AX7+AK8</f>
        <v>0</v>
      </c>
      <c r="AY8" s="47">
        <f>[1]Février!AY7+AL8</f>
        <v>0</v>
      </c>
      <c r="AZ8" s="47">
        <f>[1]Février!AZ7+AM8</f>
        <v>4</v>
      </c>
      <c r="BA8" s="47">
        <f>[1]Février!BA7+AN8</f>
        <v>3</v>
      </c>
      <c r="BB8" s="47">
        <f>[1]Février!BB7+AO8</f>
        <v>1</v>
      </c>
      <c r="BC8" s="47">
        <f>[1]Février!BC7+AP8</f>
        <v>0</v>
      </c>
      <c r="BD8" s="47">
        <f>[1]Février!BD7+AQ8</f>
        <v>0</v>
      </c>
      <c r="BE8" s="47">
        <f>[1]Février!BE7+AR8</f>
        <v>0</v>
      </c>
      <c r="BF8" s="47">
        <f>[1]Février!BF7+AS8</f>
        <v>0</v>
      </c>
    </row>
    <row r="9" spans="1:58" ht="30" customHeight="1">
      <c r="A9" s="10" t="str">
        <f>Février!A9</f>
        <v>CHRIS</v>
      </c>
      <c r="B9" s="8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47">
        <f t="shared" si="2"/>
        <v>0</v>
      </c>
      <c r="AI9" s="47">
        <f t="shared" si="1"/>
        <v>0</v>
      </c>
      <c r="AJ9" s="47">
        <f t="shared" si="1"/>
        <v>0</v>
      </c>
      <c r="AK9" s="47">
        <f t="shared" si="1"/>
        <v>0</v>
      </c>
      <c r="AL9" s="47">
        <f t="shared" si="1"/>
        <v>0</v>
      </c>
      <c r="AM9" s="47">
        <f t="shared" si="1"/>
        <v>0</v>
      </c>
      <c r="AN9" s="47">
        <f t="shared" si="1"/>
        <v>0</v>
      </c>
      <c r="AO9" s="47">
        <f t="shared" si="1"/>
        <v>0</v>
      </c>
      <c r="AP9" s="47">
        <f t="shared" si="1"/>
        <v>0</v>
      </c>
      <c r="AQ9" s="47">
        <f t="shared" si="1"/>
        <v>0</v>
      </c>
      <c r="AR9" s="47">
        <f t="shared" si="1"/>
        <v>0</v>
      </c>
      <c r="AS9" s="47">
        <f t="shared" si="1"/>
        <v>0</v>
      </c>
      <c r="AT9" s="47"/>
      <c r="AU9" s="47">
        <f>[1]Février!AU8+AH9</f>
        <v>0</v>
      </c>
      <c r="AV9" s="47">
        <f>[1]Février!AV8+AI9</f>
        <v>0</v>
      </c>
      <c r="AW9" s="47">
        <f>[1]Février!AW8+AJ9</f>
        <v>0</v>
      </c>
      <c r="AX9" s="47">
        <f>[1]Février!AX8+AK9</f>
        <v>0</v>
      </c>
      <c r="AY9" s="47">
        <f>[1]Février!AY8+AL9</f>
        <v>0</v>
      </c>
      <c r="AZ9" s="47">
        <f>[1]Février!AZ8+AM9</f>
        <v>0</v>
      </c>
      <c r="BA9" s="47">
        <f>[1]Février!BA8+AN9</f>
        <v>0</v>
      </c>
      <c r="BB9" s="47">
        <f>[1]Février!BB8+AO9</f>
        <v>0</v>
      </c>
      <c r="BC9" s="47">
        <f>[1]Février!BC8+AP9</f>
        <v>0</v>
      </c>
      <c r="BD9" s="47">
        <f>[1]Février!BD8+AQ9</f>
        <v>0</v>
      </c>
      <c r="BE9" s="47">
        <f>[1]Février!BE8+AR9</f>
        <v>0</v>
      </c>
      <c r="BF9" s="47">
        <f>[1]Février!BF8+AS9</f>
        <v>0</v>
      </c>
    </row>
    <row r="10" spans="1:58" ht="30" customHeight="1">
      <c r="A10" s="10" t="str">
        <f>Février!A10</f>
        <v>DAVID</v>
      </c>
      <c r="B10" s="8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47">
        <f t="shared" si="2"/>
        <v>0</v>
      </c>
      <c r="AI10" s="47">
        <f t="shared" si="1"/>
        <v>0</v>
      </c>
      <c r="AJ10" s="47">
        <f t="shared" si="1"/>
        <v>0</v>
      </c>
      <c r="AK10" s="47">
        <f t="shared" si="1"/>
        <v>0</v>
      </c>
      <c r="AL10" s="47">
        <f t="shared" si="1"/>
        <v>0</v>
      </c>
      <c r="AM10" s="47">
        <f t="shared" si="1"/>
        <v>0</v>
      </c>
      <c r="AN10" s="47">
        <f t="shared" si="1"/>
        <v>0</v>
      </c>
      <c r="AO10" s="47">
        <f t="shared" si="1"/>
        <v>0</v>
      </c>
      <c r="AP10" s="47">
        <f t="shared" si="1"/>
        <v>0</v>
      </c>
      <c r="AQ10" s="47">
        <f t="shared" si="1"/>
        <v>0</v>
      </c>
      <c r="AR10" s="47">
        <f t="shared" si="1"/>
        <v>0</v>
      </c>
      <c r="AS10" s="47">
        <f t="shared" si="1"/>
        <v>0</v>
      </c>
      <c r="AT10" s="47"/>
      <c r="AU10" s="47">
        <f>[1]Février!AU9+AH10</f>
        <v>0</v>
      </c>
      <c r="AV10" s="47">
        <f>[1]Février!AV9+AI10</f>
        <v>0</v>
      </c>
      <c r="AW10" s="47">
        <f>[1]Février!AW9+AJ10</f>
        <v>0</v>
      </c>
      <c r="AX10" s="47">
        <f>[1]Février!AX9+AK10</f>
        <v>0</v>
      </c>
      <c r="AY10" s="47">
        <f>[1]Février!AY9+AL10</f>
        <v>0</v>
      </c>
      <c r="AZ10" s="47">
        <f>[1]Février!AZ9+AM10</f>
        <v>0</v>
      </c>
      <c r="BA10" s="47">
        <f>[1]Février!BA9+AN10</f>
        <v>0</v>
      </c>
      <c r="BB10" s="47">
        <f>[1]Février!BB9+AO10</f>
        <v>0</v>
      </c>
      <c r="BC10" s="47">
        <f>[1]Février!BC9+AP10</f>
        <v>0</v>
      </c>
      <c r="BD10" s="47">
        <f>[1]Février!BD9+AQ10</f>
        <v>0</v>
      </c>
      <c r="BE10" s="47">
        <f>[1]Février!BE9+AR10</f>
        <v>0</v>
      </c>
      <c r="BF10" s="47">
        <f>[1]Février!BF9+AS10</f>
        <v>0</v>
      </c>
    </row>
    <row r="11" spans="1:58" ht="30" customHeight="1">
      <c r="A11" s="10" t="str">
        <f>Février!A11</f>
        <v>ENZO</v>
      </c>
      <c r="B11" s="8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47">
        <f t="shared" si="2"/>
        <v>0</v>
      </c>
      <c r="AI11" s="47">
        <f t="shared" si="1"/>
        <v>0</v>
      </c>
      <c r="AJ11" s="47">
        <f t="shared" si="1"/>
        <v>0</v>
      </c>
      <c r="AK11" s="47">
        <f t="shared" si="1"/>
        <v>0</v>
      </c>
      <c r="AL11" s="47">
        <f t="shared" si="1"/>
        <v>0</v>
      </c>
      <c r="AM11" s="47">
        <f t="shared" si="1"/>
        <v>0</v>
      </c>
      <c r="AN11" s="47">
        <f t="shared" si="1"/>
        <v>0</v>
      </c>
      <c r="AO11" s="47">
        <f t="shared" si="1"/>
        <v>0</v>
      </c>
      <c r="AP11" s="47">
        <f t="shared" si="1"/>
        <v>0</v>
      </c>
      <c r="AQ11" s="47">
        <f t="shared" si="1"/>
        <v>0</v>
      </c>
      <c r="AR11" s="47">
        <f t="shared" si="1"/>
        <v>0</v>
      </c>
      <c r="AS11" s="47">
        <f t="shared" si="1"/>
        <v>0</v>
      </c>
      <c r="AT11" s="47"/>
      <c r="AU11" s="47">
        <f>[1]Février!AU10+AH11</f>
        <v>0</v>
      </c>
      <c r="AV11" s="47">
        <f>[1]Février!AV10+AI11</f>
        <v>0</v>
      </c>
      <c r="AW11" s="47">
        <f>[1]Février!AW10+AJ11</f>
        <v>0</v>
      </c>
      <c r="AX11" s="47">
        <f>[1]Février!AX10+AK11</f>
        <v>0</v>
      </c>
      <c r="AY11" s="47">
        <f>[1]Février!AY10+AL11</f>
        <v>0</v>
      </c>
      <c r="AZ11" s="47">
        <f>[1]Février!AZ10+AM11</f>
        <v>0</v>
      </c>
      <c r="BA11" s="47">
        <f>[1]Février!BA10+AN11</f>
        <v>0</v>
      </c>
      <c r="BB11" s="47">
        <f>[1]Février!BB10+AO11</f>
        <v>0</v>
      </c>
      <c r="BC11" s="47">
        <f>[1]Février!BC10+AP11</f>
        <v>0</v>
      </c>
      <c r="BD11" s="47">
        <f>[1]Février!BD10+AQ11</f>
        <v>0</v>
      </c>
      <c r="BE11" s="47">
        <f>[1]Février!BE10+AR11</f>
        <v>0</v>
      </c>
      <c r="BF11" s="47">
        <f>[1]Février!BF10+AS11</f>
        <v>0</v>
      </c>
    </row>
    <row r="12" spans="1:58" ht="30" customHeight="1">
      <c r="A12" s="10" t="str">
        <f>Février!A12</f>
        <v>FLORIAN</v>
      </c>
      <c r="B12" s="8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47">
        <f t="shared" si="2"/>
        <v>0</v>
      </c>
      <c r="AI12" s="47">
        <f t="shared" si="1"/>
        <v>0</v>
      </c>
      <c r="AJ12" s="47">
        <f t="shared" si="1"/>
        <v>0</v>
      </c>
      <c r="AK12" s="47">
        <f t="shared" si="1"/>
        <v>0</v>
      </c>
      <c r="AL12" s="47">
        <f t="shared" si="1"/>
        <v>0</v>
      </c>
      <c r="AM12" s="47">
        <f t="shared" si="1"/>
        <v>0</v>
      </c>
      <c r="AN12" s="47">
        <f t="shared" si="1"/>
        <v>0</v>
      </c>
      <c r="AO12" s="47">
        <f t="shared" si="1"/>
        <v>0</v>
      </c>
      <c r="AP12" s="47">
        <f t="shared" si="1"/>
        <v>0</v>
      </c>
      <c r="AQ12" s="47">
        <f t="shared" si="1"/>
        <v>0</v>
      </c>
      <c r="AR12" s="47">
        <f t="shared" si="1"/>
        <v>0</v>
      </c>
      <c r="AS12" s="47">
        <f t="shared" si="1"/>
        <v>0</v>
      </c>
      <c r="AT12" s="47"/>
      <c r="AU12" s="47">
        <f>[1]Février!AU11+AH12</f>
        <v>0</v>
      </c>
      <c r="AV12" s="47">
        <f>[1]Février!AV11+AI12</f>
        <v>0</v>
      </c>
      <c r="AW12" s="47">
        <f>[1]Février!AW11+AJ12</f>
        <v>0</v>
      </c>
      <c r="AX12" s="47">
        <f>[1]Février!AX11+AK12</f>
        <v>0</v>
      </c>
      <c r="AY12" s="47">
        <f>[1]Février!AY11+AL12</f>
        <v>0</v>
      </c>
      <c r="AZ12" s="47">
        <f>[1]Février!AZ11+AM12</f>
        <v>0</v>
      </c>
      <c r="BA12" s="47">
        <f>[1]Février!BA11+AN12</f>
        <v>0</v>
      </c>
      <c r="BB12" s="47">
        <f>[1]Février!BB11+AO12</f>
        <v>0</v>
      </c>
      <c r="BC12" s="47">
        <f>[1]Février!BC11+AP12</f>
        <v>0</v>
      </c>
      <c r="BD12" s="47">
        <f>[1]Février!BD11+AQ12</f>
        <v>0</v>
      </c>
      <c r="BE12" s="47">
        <f>[1]Février!BE11+AR12</f>
        <v>0</v>
      </c>
      <c r="BF12" s="47">
        <f>[1]Février!BF11+AS12</f>
        <v>0</v>
      </c>
    </row>
    <row r="13" spans="1:58" ht="30" customHeight="1">
      <c r="A13" s="10" t="str">
        <f>Février!A13</f>
        <v>JULIEN</v>
      </c>
      <c r="B13" s="8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47">
        <f t="shared" si="2"/>
        <v>0</v>
      </c>
      <c r="AI13" s="47">
        <f t="shared" si="1"/>
        <v>0</v>
      </c>
      <c r="AJ13" s="47">
        <f t="shared" si="1"/>
        <v>0</v>
      </c>
      <c r="AK13" s="47">
        <f t="shared" si="1"/>
        <v>0</v>
      </c>
      <c r="AL13" s="47">
        <f t="shared" si="1"/>
        <v>0</v>
      </c>
      <c r="AM13" s="47">
        <f t="shared" si="1"/>
        <v>0</v>
      </c>
      <c r="AN13" s="47">
        <f t="shared" si="1"/>
        <v>0</v>
      </c>
      <c r="AO13" s="47">
        <f t="shared" si="1"/>
        <v>0</v>
      </c>
      <c r="AP13" s="47">
        <f t="shared" si="1"/>
        <v>0</v>
      </c>
      <c r="AQ13" s="47">
        <f t="shared" si="1"/>
        <v>0</v>
      </c>
      <c r="AR13" s="47">
        <f t="shared" si="1"/>
        <v>0</v>
      </c>
      <c r="AS13" s="47">
        <f t="shared" si="1"/>
        <v>0</v>
      </c>
      <c r="AT13" s="47"/>
      <c r="AU13" s="47">
        <f>[1]Février!AU12+AH13</f>
        <v>0</v>
      </c>
      <c r="AV13" s="47">
        <f>[1]Février!AV12+AI13</f>
        <v>0</v>
      </c>
      <c r="AW13" s="47">
        <f>[1]Février!AW12+AJ13</f>
        <v>0</v>
      </c>
      <c r="AX13" s="47">
        <f>[1]Février!AX12+AK13</f>
        <v>0</v>
      </c>
      <c r="AY13" s="47">
        <f>[1]Février!AY12+AL13</f>
        <v>0</v>
      </c>
      <c r="AZ13" s="47">
        <f>[1]Février!AZ12+AM13</f>
        <v>0</v>
      </c>
      <c r="BA13" s="47">
        <f>[1]Février!BA12+AN13</f>
        <v>0</v>
      </c>
      <c r="BB13" s="47">
        <f>[1]Février!BB12+AO13</f>
        <v>0</v>
      </c>
      <c r="BC13" s="47">
        <f>[1]Février!BC12+AP13</f>
        <v>0</v>
      </c>
      <c r="BD13" s="47">
        <f>[1]Février!BD12+AQ13</f>
        <v>0</v>
      </c>
      <c r="BE13" s="47">
        <f>[1]Février!BE12+AR13</f>
        <v>0</v>
      </c>
      <c r="BF13" s="47">
        <f>[1]Février!BF12+AS13</f>
        <v>0</v>
      </c>
    </row>
    <row r="14" spans="1:58" ht="30" customHeight="1">
      <c r="A14" s="10" t="str">
        <f>Février!A14</f>
        <v>KEVIN</v>
      </c>
      <c r="B14" s="8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47">
        <f t="shared" si="2"/>
        <v>0</v>
      </c>
      <c r="AI14" s="47">
        <f t="shared" si="1"/>
        <v>0</v>
      </c>
      <c r="AJ14" s="47">
        <f t="shared" si="1"/>
        <v>0</v>
      </c>
      <c r="AK14" s="47">
        <f t="shared" si="1"/>
        <v>0</v>
      </c>
      <c r="AL14" s="47">
        <f t="shared" si="1"/>
        <v>0</v>
      </c>
      <c r="AM14" s="47">
        <f t="shared" si="1"/>
        <v>0</v>
      </c>
      <c r="AN14" s="47">
        <f t="shared" si="1"/>
        <v>0</v>
      </c>
      <c r="AO14" s="47">
        <f t="shared" si="1"/>
        <v>0</v>
      </c>
      <c r="AP14" s="47">
        <f t="shared" si="1"/>
        <v>0</v>
      </c>
      <c r="AQ14" s="47">
        <f t="shared" si="1"/>
        <v>0</v>
      </c>
      <c r="AR14" s="47">
        <f t="shared" si="1"/>
        <v>0</v>
      </c>
      <c r="AS14" s="47">
        <f t="shared" si="1"/>
        <v>0</v>
      </c>
      <c r="AT14" s="47"/>
      <c r="AU14" s="47">
        <f>[1]Février!AU13+AH14</f>
        <v>0</v>
      </c>
      <c r="AV14" s="47">
        <f>[1]Février!AV13+AI14</f>
        <v>0</v>
      </c>
      <c r="AW14" s="47">
        <f>[1]Février!AW13+AJ14</f>
        <v>0</v>
      </c>
      <c r="AX14" s="47">
        <f>[1]Février!AX13+AK14</f>
        <v>0</v>
      </c>
      <c r="AY14" s="47">
        <f>[1]Février!AY13+AL14</f>
        <v>0</v>
      </c>
      <c r="AZ14" s="47">
        <f>[1]Février!AZ13+AM14</f>
        <v>0</v>
      </c>
      <c r="BA14" s="47">
        <f>[1]Février!BA13+AN14</f>
        <v>0</v>
      </c>
      <c r="BB14" s="47">
        <f>[1]Février!BB13+AO14</f>
        <v>0</v>
      </c>
      <c r="BC14" s="47">
        <f>[1]Février!BC13+AP14</f>
        <v>0</v>
      </c>
      <c r="BD14" s="47">
        <f>[1]Février!BD13+AQ14</f>
        <v>0</v>
      </c>
      <c r="BE14" s="47">
        <f>[1]Février!BE13+AR14</f>
        <v>0</v>
      </c>
      <c r="BF14" s="47">
        <f>[1]Février!BF13+AS14</f>
        <v>0</v>
      </c>
    </row>
    <row r="15" spans="1:58" ht="30" customHeight="1">
      <c r="A15" s="10" t="str">
        <f>Février!A15</f>
        <v>LAURENT</v>
      </c>
      <c r="B15" s="8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47">
        <f t="shared" si="2"/>
        <v>0</v>
      </c>
      <c r="AI15" s="47">
        <f t="shared" si="1"/>
        <v>0</v>
      </c>
      <c r="AJ15" s="47">
        <f t="shared" si="1"/>
        <v>0</v>
      </c>
      <c r="AK15" s="47">
        <f t="shared" si="1"/>
        <v>0</v>
      </c>
      <c r="AL15" s="47">
        <f t="shared" si="1"/>
        <v>0</v>
      </c>
      <c r="AM15" s="47">
        <f t="shared" si="1"/>
        <v>0</v>
      </c>
      <c r="AN15" s="47">
        <f t="shared" si="1"/>
        <v>0</v>
      </c>
      <c r="AO15" s="47">
        <f t="shared" si="1"/>
        <v>0</v>
      </c>
      <c r="AP15" s="47">
        <f t="shared" si="1"/>
        <v>0</v>
      </c>
      <c r="AQ15" s="47">
        <f t="shared" si="1"/>
        <v>0</v>
      </c>
      <c r="AR15" s="47">
        <f t="shared" si="1"/>
        <v>0</v>
      </c>
      <c r="AS15" s="47">
        <f t="shared" si="1"/>
        <v>0</v>
      </c>
      <c r="AT15" s="47"/>
      <c r="AU15" s="47">
        <f>[1]Février!AU14+AH15</f>
        <v>0</v>
      </c>
      <c r="AV15" s="47">
        <f>[1]Février!AV14+AI15</f>
        <v>0</v>
      </c>
      <c r="AW15" s="47">
        <f>[1]Février!AW14+AJ15</f>
        <v>0</v>
      </c>
      <c r="AX15" s="47">
        <f>[1]Février!AX14+AK15</f>
        <v>0</v>
      </c>
      <c r="AY15" s="47">
        <f>[1]Février!AY14+AL15</f>
        <v>0</v>
      </c>
      <c r="AZ15" s="47">
        <f>[1]Février!AZ14+AM15</f>
        <v>0</v>
      </c>
      <c r="BA15" s="47">
        <f>[1]Février!BA14+AN15</f>
        <v>0</v>
      </c>
      <c r="BB15" s="47">
        <f>[1]Février!BB14+AO15</f>
        <v>0</v>
      </c>
      <c r="BC15" s="47">
        <f>[1]Février!BC14+AP15</f>
        <v>0</v>
      </c>
      <c r="BD15" s="47">
        <f>[1]Février!BD14+AQ15</f>
        <v>0</v>
      </c>
      <c r="BE15" s="47">
        <f>[1]Février!BE14+AR15</f>
        <v>0</v>
      </c>
      <c r="BF15" s="47">
        <f>[1]Février!BF14+AS15</f>
        <v>0</v>
      </c>
    </row>
    <row r="16" spans="1:58" ht="6.75" customHeight="1">
      <c r="AH16" s="48"/>
      <c r="AI16" s="48"/>
      <c r="AJ16" s="48"/>
      <c r="AK16" s="48"/>
      <c r="AL16" s="48"/>
      <c r="AM16" s="48"/>
      <c r="AN16" s="48"/>
    </row>
  </sheetData>
  <sheetProtection selectLockedCells="1" selectUnlockedCells="1"/>
  <mergeCells count="5">
    <mergeCell ref="AH4:AS4"/>
    <mergeCell ref="AU4:BF4"/>
    <mergeCell ref="C2:AA3"/>
    <mergeCell ref="AB2:AG3"/>
    <mergeCell ref="C5:AG5"/>
  </mergeCells>
  <conditionalFormatting sqref="C4:AG4">
    <cfRule type="cellIs" priority="983" operator="equal">
      <formula>OR(WWW$4="F",WEEKDAY(WWW$4,2)&gt;5)</formula>
    </cfRule>
    <cfRule type="expression" dxfId="104" priority="984">
      <formula>WEEKDAY(C$4,2)&gt;5</formula>
    </cfRule>
  </conditionalFormatting>
  <conditionalFormatting sqref="C8:AG8">
    <cfRule type="cellIs" dxfId="103" priority="9" operator="equal">
      <formula>"AJ2"</formula>
    </cfRule>
  </conditionalFormatting>
  <conditionalFormatting sqref="C8:AG15">
    <cfRule type="cellIs" dxfId="102" priority="8" operator="equal">
      <formula>"AJ"</formula>
    </cfRule>
  </conditionalFormatting>
  <conditionalFormatting sqref="C7:AG7">
    <cfRule type="cellIs" dxfId="101" priority="10" operator="equal">
      <formula>"AJ"</formula>
    </cfRule>
  </conditionalFormatting>
  <conditionalFormatting sqref="C7:AG15">
    <cfRule type="cellIs" dxfId="100" priority="1" operator="equal">
      <formula>"I"</formula>
    </cfRule>
    <cfRule type="cellIs" dxfId="99" priority="2" operator="equal">
      <formula>"P"</formula>
    </cfRule>
    <cfRule type="cellIs" dxfId="98" priority="3" operator="equal">
      <formula>"T"</formula>
    </cfRule>
    <cfRule type="cellIs" dxfId="97" priority="4" operator="equal">
      <formula>"R"</formula>
    </cfRule>
    <cfRule type="cellIs" dxfId="96" priority="5" operator="equal">
      <formula>"AR"</formula>
    </cfRule>
    <cfRule type="cellIs" dxfId="95" priority="6" operator="equal">
      <formula>"DA"</formula>
    </cfRule>
    <cfRule type="cellIs" dxfId="94" priority="7" operator="equal">
      <formula>"AN"</formula>
    </cfRule>
    <cfRule type="cellIs" dxfId="93" priority="11" operator="equal">
      <formula>"RN2"</formula>
    </cfRule>
    <cfRule type="cellIs" dxfId="92" priority="12" operator="equal">
      <formula>"RJ2"</formula>
    </cfRule>
    <cfRule type="cellIs" dxfId="91" priority="13" operator="equal">
      <formula>"RN1"</formula>
    </cfRule>
    <cfRule type="cellIs" dxfId="90" priority="14" operator="equal">
      <formula>"RJ1"</formula>
    </cfRule>
    <cfRule type="expression" dxfId="89" priority="15">
      <formula>WEEKDAY(C$4,2)&gt;5</formula>
    </cfRule>
  </conditionalFormatting>
  <printOptions verticalCentered="1"/>
  <pageMargins left="0" right="0" top="0" bottom="0" header="0" footer="0"/>
  <pageSetup scale="96" orientation="landscape" vertic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Liste!$C$1:$C$9</xm:f>
          </x14:formula1>
          <xm:sqref>A7:A15</xm:sqref>
        </x14:dataValidation>
        <x14:dataValidation type="list" allowBlank="1">
          <x14:formula1>
            <xm:f>Liste!$D$1:$D$13</xm:f>
          </x14:formula1>
          <xm:sqref>C7:AG15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8"/>
  <dimension ref="A1:BF16"/>
  <sheetViews>
    <sheetView showGridLines="0" zoomScaleNormal="100" workbookViewId="0">
      <selection activeCell="P17" sqref="P17"/>
    </sheetView>
  </sheetViews>
  <sheetFormatPr baseColWidth="10" defaultColWidth="11.42578125" defaultRowHeight="15"/>
  <cols>
    <col min="1" max="1" width="16.28515625" style="1" customWidth="1"/>
    <col min="2" max="33" width="3.85546875" style="1" customWidth="1"/>
    <col min="34" max="39" width="2.85546875" style="7" customWidth="1"/>
    <col min="40" max="58" width="2.85546875" style="1" customWidth="1"/>
    <col min="59" max="95" width="3.85546875" style="1" customWidth="1"/>
    <col min="96" max="16384" width="11.42578125" style="1"/>
  </cols>
  <sheetData>
    <row r="1" spans="1:58" ht="0.75" customHeight="1">
      <c r="A1" s="18">
        <v>4</v>
      </c>
      <c r="B1" s="2"/>
      <c r="C1" s="11" t="s">
        <v>0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58" ht="15" customHeight="1">
      <c r="A2" s="17">
        <f>Janvier!$A$2</f>
        <v>3</v>
      </c>
      <c r="B2" s="3"/>
      <c r="C2" s="55" t="s">
        <v>27</v>
      </c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7"/>
      <c r="AB2" s="61">
        <f>Janvier!$B$4</f>
        <v>43101</v>
      </c>
      <c r="AC2" s="62"/>
      <c r="AD2" s="62"/>
      <c r="AE2" s="62"/>
      <c r="AF2" s="62"/>
      <c r="AG2" s="63"/>
      <c r="AH2" s="1"/>
      <c r="AI2" s="1"/>
      <c r="AJ2" s="1"/>
      <c r="AK2" s="1"/>
      <c r="AL2" s="1"/>
      <c r="AM2" s="1"/>
    </row>
    <row r="3" spans="1:58" ht="15" customHeight="1">
      <c r="A3" s="16"/>
      <c r="B3" s="6"/>
      <c r="C3" s="58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60"/>
      <c r="AB3" s="64"/>
      <c r="AC3" s="65"/>
      <c r="AD3" s="65"/>
      <c r="AE3" s="65"/>
      <c r="AF3" s="65"/>
      <c r="AG3" s="66"/>
      <c r="AH3" s="1"/>
      <c r="AI3" s="1"/>
      <c r="AJ3" s="1"/>
      <c r="AK3" s="1"/>
      <c r="AL3" s="1"/>
      <c r="AM3" s="1"/>
    </row>
    <row r="4" spans="1:58" ht="64.5" customHeight="1">
      <c r="A4" s="14"/>
      <c r="B4" s="4"/>
      <c r="C4" s="9">
        <f>DATE(A2+2015,A1,1)</f>
        <v>43191</v>
      </c>
      <c r="D4" s="9">
        <f t="shared" ref="D4:AD4" si="0">C4+1</f>
        <v>43192</v>
      </c>
      <c r="E4" s="9">
        <f t="shared" si="0"/>
        <v>43193</v>
      </c>
      <c r="F4" s="9">
        <f t="shared" si="0"/>
        <v>43194</v>
      </c>
      <c r="G4" s="9">
        <f t="shared" si="0"/>
        <v>43195</v>
      </c>
      <c r="H4" s="9">
        <f t="shared" si="0"/>
        <v>43196</v>
      </c>
      <c r="I4" s="9">
        <f t="shared" si="0"/>
        <v>43197</v>
      </c>
      <c r="J4" s="9">
        <f t="shared" si="0"/>
        <v>43198</v>
      </c>
      <c r="K4" s="9">
        <f t="shared" si="0"/>
        <v>43199</v>
      </c>
      <c r="L4" s="9">
        <f t="shared" si="0"/>
        <v>43200</v>
      </c>
      <c r="M4" s="9">
        <f t="shared" si="0"/>
        <v>43201</v>
      </c>
      <c r="N4" s="9">
        <f t="shared" si="0"/>
        <v>43202</v>
      </c>
      <c r="O4" s="9">
        <f t="shared" si="0"/>
        <v>43203</v>
      </c>
      <c r="P4" s="9">
        <f t="shared" si="0"/>
        <v>43204</v>
      </c>
      <c r="Q4" s="9">
        <f t="shared" si="0"/>
        <v>43205</v>
      </c>
      <c r="R4" s="9">
        <f t="shared" si="0"/>
        <v>43206</v>
      </c>
      <c r="S4" s="9">
        <f t="shared" si="0"/>
        <v>43207</v>
      </c>
      <c r="T4" s="9">
        <f t="shared" si="0"/>
        <v>43208</v>
      </c>
      <c r="U4" s="9">
        <f t="shared" si="0"/>
        <v>43209</v>
      </c>
      <c r="V4" s="9">
        <f t="shared" si="0"/>
        <v>43210</v>
      </c>
      <c r="W4" s="9">
        <f t="shared" si="0"/>
        <v>43211</v>
      </c>
      <c r="X4" s="9">
        <f t="shared" si="0"/>
        <v>43212</v>
      </c>
      <c r="Y4" s="9">
        <f t="shared" si="0"/>
        <v>43213</v>
      </c>
      <c r="Z4" s="9">
        <f t="shared" si="0"/>
        <v>43214</v>
      </c>
      <c r="AA4" s="9">
        <f t="shared" si="0"/>
        <v>43215</v>
      </c>
      <c r="AB4" s="9">
        <f t="shared" si="0"/>
        <v>43216</v>
      </c>
      <c r="AC4" s="9">
        <f t="shared" si="0"/>
        <v>43217</v>
      </c>
      <c r="AD4" s="9">
        <f t="shared" si="0"/>
        <v>43218</v>
      </c>
      <c r="AE4" s="9">
        <f>IF(AD4="","",IF(MONTH(AD4+1)=MONTH(AD4),AD4+1,""))</f>
        <v>43219</v>
      </c>
      <c r="AF4" s="9">
        <f>IF(AE4="","",IF(MONTH(AE4+1)=MONTH(AE4),AE4+1,""))</f>
        <v>43220</v>
      </c>
      <c r="AG4" s="9" t="str">
        <f>IF(AF4="","",IF(MONTH(AF4+1)=MONTH(AF4),AF4+1,""))</f>
        <v/>
      </c>
      <c r="AH4" s="49" t="s">
        <v>24</v>
      </c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1"/>
      <c r="AU4" s="52" t="s">
        <v>25</v>
      </c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4"/>
    </row>
    <row r="5" spans="1:58" ht="31.5" customHeight="1">
      <c r="A5" s="5"/>
      <c r="B5" s="6"/>
      <c r="C5" s="67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9"/>
      <c r="AH5" s="35" t="s">
        <v>37</v>
      </c>
      <c r="AI5" s="36" t="s">
        <v>38</v>
      </c>
      <c r="AJ5" s="37" t="s">
        <v>39</v>
      </c>
      <c r="AK5" s="38" t="s">
        <v>48</v>
      </c>
      <c r="AL5" s="39" t="s">
        <v>41</v>
      </c>
      <c r="AM5" s="40" t="s">
        <v>42</v>
      </c>
      <c r="AN5" s="41" t="s">
        <v>43</v>
      </c>
      <c r="AO5" s="42" t="s">
        <v>44</v>
      </c>
      <c r="AP5" s="43" t="s">
        <v>23</v>
      </c>
      <c r="AQ5" s="44" t="s">
        <v>45</v>
      </c>
      <c r="AR5" s="45" t="s">
        <v>46</v>
      </c>
      <c r="AS5" s="46" t="s">
        <v>47</v>
      </c>
      <c r="AU5" s="35" t="s">
        <v>37</v>
      </c>
      <c r="AV5" s="36" t="s">
        <v>38</v>
      </c>
      <c r="AW5" s="37" t="s">
        <v>39</v>
      </c>
      <c r="AX5" s="38" t="s">
        <v>48</v>
      </c>
      <c r="AY5" s="39" t="s">
        <v>41</v>
      </c>
      <c r="AZ5" s="40" t="s">
        <v>42</v>
      </c>
      <c r="BA5" s="41" t="s">
        <v>43</v>
      </c>
      <c r="BB5" s="42" t="s">
        <v>44</v>
      </c>
      <c r="BC5" s="43" t="s">
        <v>23</v>
      </c>
      <c r="BD5" s="44" t="s">
        <v>45</v>
      </c>
      <c r="BE5" s="45" t="s">
        <v>46</v>
      </c>
      <c r="BF5" s="46" t="s">
        <v>47</v>
      </c>
    </row>
    <row r="6" spans="1:58" ht="31.5" customHeight="1">
      <c r="A6" s="70" t="s">
        <v>49</v>
      </c>
      <c r="B6" s="6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71"/>
      <c r="AI6" s="72"/>
      <c r="AJ6" s="73"/>
      <c r="AK6" s="74"/>
      <c r="AL6" s="75"/>
      <c r="AM6" s="76"/>
      <c r="AN6" s="77"/>
      <c r="AO6" s="78"/>
      <c r="AP6" s="79"/>
      <c r="AQ6" s="80"/>
      <c r="AR6" s="81"/>
      <c r="AS6" s="82"/>
      <c r="AU6" s="71"/>
      <c r="AV6" s="72"/>
      <c r="AW6" s="73"/>
      <c r="AX6" s="74"/>
      <c r="AY6" s="75"/>
      <c r="AZ6" s="76"/>
      <c r="BA6" s="77"/>
      <c r="BB6" s="78"/>
      <c r="BC6" s="79"/>
      <c r="BD6" s="80"/>
      <c r="BE6" s="81"/>
      <c r="BF6" s="82"/>
    </row>
    <row r="7" spans="1:58" ht="30" customHeight="1">
      <c r="A7" s="10" t="str">
        <f>Mars!A7</f>
        <v>ANTOINE</v>
      </c>
      <c r="B7" s="8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47">
        <f>COUNTIF($C7:$AG7,"*"&amp;AH$5)</f>
        <v>0</v>
      </c>
      <c r="AI7" s="47">
        <f t="shared" ref="AI7:AS15" si="1">COUNTIF($C7:$AG7,"*"&amp;AI$5)</f>
        <v>0</v>
      </c>
      <c r="AJ7" s="47">
        <f t="shared" si="1"/>
        <v>0</v>
      </c>
      <c r="AK7" s="47">
        <f t="shared" si="1"/>
        <v>0</v>
      </c>
      <c r="AL7" s="47">
        <f t="shared" si="1"/>
        <v>0</v>
      </c>
      <c r="AM7" s="47">
        <f t="shared" si="1"/>
        <v>0</v>
      </c>
      <c r="AN7" s="47">
        <f t="shared" si="1"/>
        <v>0</v>
      </c>
      <c r="AO7" s="47">
        <f t="shared" si="1"/>
        <v>0</v>
      </c>
      <c r="AP7" s="47">
        <f t="shared" si="1"/>
        <v>0</v>
      </c>
      <c r="AQ7" s="47">
        <f t="shared" si="1"/>
        <v>0</v>
      </c>
      <c r="AR7" s="47">
        <f t="shared" si="1"/>
        <v>0</v>
      </c>
      <c r="AS7" s="47">
        <f t="shared" si="1"/>
        <v>0</v>
      </c>
      <c r="AT7" s="47"/>
      <c r="AU7" s="47">
        <f>[1]Mars!AU6+AH7</f>
        <v>3</v>
      </c>
      <c r="AV7" s="47">
        <f>[1]Mars!AV6+AI7</f>
        <v>6</v>
      </c>
      <c r="AW7" s="47">
        <f>[1]Mars!AW6+AJ7</f>
        <v>5</v>
      </c>
      <c r="AX7" s="47">
        <f>[1]Mars!AX6+AK7</f>
        <v>1</v>
      </c>
      <c r="AY7" s="47">
        <f>[1]Mars!AY6+AL7</f>
        <v>0</v>
      </c>
      <c r="AZ7" s="47">
        <f>[1]Mars!AZ6+AM7</f>
        <v>0</v>
      </c>
      <c r="BA7" s="47">
        <f>[1]Mars!BA6+AN7</f>
        <v>0</v>
      </c>
      <c r="BB7" s="47">
        <f>[1]Mars!BB6+AO7</f>
        <v>0</v>
      </c>
      <c r="BC7" s="47">
        <f>[1]Mars!BC6+AP7</f>
        <v>0</v>
      </c>
      <c r="BD7" s="47">
        <f>[1]Mars!BD6+AQ7</f>
        <v>0</v>
      </c>
      <c r="BE7" s="47">
        <f>[1]Mars!BE6+AR7</f>
        <v>0</v>
      </c>
      <c r="BF7" s="47">
        <f>[1]Mars!BF6+AS7</f>
        <v>0</v>
      </c>
    </row>
    <row r="8" spans="1:58" ht="30" customHeight="1">
      <c r="A8" s="10" t="str">
        <f>Mars!A8</f>
        <v>BERNARD</v>
      </c>
      <c r="B8" s="8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47">
        <f t="shared" ref="AH8:AH15" si="2">COUNTIF($C8:$AG8,"*"&amp;AH$5)</f>
        <v>0</v>
      </c>
      <c r="AI8" s="47">
        <f t="shared" si="1"/>
        <v>0</v>
      </c>
      <c r="AJ8" s="47">
        <f t="shared" si="1"/>
        <v>0</v>
      </c>
      <c r="AK8" s="47">
        <f t="shared" si="1"/>
        <v>0</v>
      </c>
      <c r="AL8" s="47">
        <f t="shared" si="1"/>
        <v>0</v>
      </c>
      <c r="AM8" s="47">
        <f t="shared" si="1"/>
        <v>0</v>
      </c>
      <c r="AN8" s="47">
        <f t="shared" si="1"/>
        <v>0</v>
      </c>
      <c r="AO8" s="47">
        <f t="shared" si="1"/>
        <v>0</v>
      </c>
      <c r="AP8" s="47">
        <f t="shared" si="1"/>
        <v>0</v>
      </c>
      <c r="AQ8" s="47">
        <f t="shared" si="1"/>
        <v>0</v>
      </c>
      <c r="AR8" s="47">
        <f t="shared" si="1"/>
        <v>0</v>
      </c>
      <c r="AS8" s="47">
        <f t="shared" si="1"/>
        <v>0</v>
      </c>
      <c r="AT8" s="47"/>
      <c r="AU8" s="47">
        <f>[1]Mars!AU7+AH8</f>
        <v>0</v>
      </c>
      <c r="AV8" s="47">
        <f>[1]Mars!AV7+AI8</f>
        <v>0</v>
      </c>
      <c r="AW8" s="47">
        <f>[1]Mars!AW7+AJ8</f>
        <v>0</v>
      </c>
      <c r="AX8" s="47">
        <f>[1]Mars!AX7+AK8</f>
        <v>0</v>
      </c>
      <c r="AY8" s="47">
        <f>[1]Mars!AY7+AL8</f>
        <v>0</v>
      </c>
      <c r="AZ8" s="47">
        <f>[1]Mars!AZ7+AM8</f>
        <v>4</v>
      </c>
      <c r="BA8" s="47">
        <f>[1]Mars!BA7+AN8</f>
        <v>3</v>
      </c>
      <c r="BB8" s="47">
        <f>[1]Mars!BB7+AO8</f>
        <v>1</v>
      </c>
      <c r="BC8" s="47">
        <f>[1]Mars!BC7+AP8</f>
        <v>0</v>
      </c>
      <c r="BD8" s="47">
        <f>[1]Mars!BD7+AQ8</f>
        <v>0</v>
      </c>
      <c r="BE8" s="47">
        <f>[1]Mars!BE7+AR8</f>
        <v>0</v>
      </c>
      <c r="BF8" s="47">
        <f>[1]Mars!BF7+AS8</f>
        <v>0</v>
      </c>
    </row>
    <row r="9" spans="1:58" ht="30" customHeight="1">
      <c r="A9" s="10" t="str">
        <f>Mars!A9</f>
        <v>CHRIS</v>
      </c>
      <c r="B9" s="8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47">
        <f t="shared" si="2"/>
        <v>0</v>
      </c>
      <c r="AI9" s="47">
        <f t="shared" si="1"/>
        <v>0</v>
      </c>
      <c r="AJ9" s="47">
        <f t="shared" si="1"/>
        <v>0</v>
      </c>
      <c r="AK9" s="47">
        <f t="shared" si="1"/>
        <v>0</v>
      </c>
      <c r="AL9" s="47">
        <f t="shared" si="1"/>
        <v>0</v>
      </c>
      <c r="AM9" s="47">
        <f t="shared" si="1"/>
        <v>0</v>
      </c>
      <c r="AN9" s="47">
        <f t="shared" si="1"/>
        <v>0</v>
      </c>
      <c r="AO9" s="47">
        <f t="shared" si="1"/>
        <v>0</v>
      </c>
      <c r="AP9" s="47">
        <f t="shared" si="1"/>
        <v>0</v>
      </c>
      <c r="AQ9" s="47">
        <f t="shared" si="1"/>
        <v>0</v>
      </c>
      <c r="AR9" s="47">
        <f t="shared" si="1"/>
        <v>0</v>
      </c>
      <c r="AS9" s="47">
        <f t="shared" si="1"/>
        <v>0</v>
      </c>
      <c r="AT9" s="47"/>
      <c r="AU9" s="47">
        <f>[1]Mars!AU8+AH9</f>
        <v>0</v>
      </c>
      <c r="AV9" s="47">
        <f>[1]Mars!AV8+AI9</f>
        <v>0</v>
      </c>
      <c r="AW9" s="47">
        <f>[1]Mars!AW8+AJ9</f>
        <v>0</v>
      </c>
      <c r="AX9" s="47">
        <f>[1]Mars!AX8+AK9</f>
        <v>0</v>
      </c>
      <c r="AY9" s="47">
        <f>[1]Mars!AY8+AL9</f>
        <v>0</v>
      </c>
      <c r="AZ9" s="47">
        <f>[1]Mars!AZ8+AM9</f>
        <v>0</v>
      </c>
      <c r="BA9" s="47">
        <f>[1]Mars!BA8+AN9</f>
        <v>0</v>
      </c>
      <c r="BB9" s="47">
        <f>[1]Mars!BB8+AO9</f>
        <v>0</v>
      </c>
      <c r="BC9" s="47">
        <f>[1]Mars!BC8+AP9</f>
        <v>0</v>
      </c>
      <c r="BD9" s="47">
        <f>[1]Mars!BD8+AQ9</f>
        <v>0</v>
      </c>
      <c r="BE9" s="47">
        <f>[1]Mars!BE8+AR9</f>
        <v>0</v>
      </c>
      <c r="BF9" s="47">
        <f>[1]Mars!BF8+AS9</f>
        <v>0</v>
      </c>
    </row>
    <row r="10" spans="1:58" ht="30" customHeight="1">
      <c r="A10" s="10" t="str">
        <f>Mars!A10</f>
        <v>DAVID</v>
      </c>
      <c r="B10" s="8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47">
        <f t="shared" si="2"/>
        <v>0</v>
      </c>
      <c r="AI10" s="47">
        <f t="shared" si="1"/>
        <v>0</v>
      </c>
      <c r="AJ10" s="47">
        <f t="shared" si="1"/>
        <v>0</v>
      </c>
      <c r="AK10" s="47">
        <f t="shared" si="1"/>
        <v>0</v>
      </c>
      <c r="AL10" s="47">
        <f t="shared" si="1"/>
        <v>0</v>
      </c>
      <c r="AM10" s="47">
        <f t="shared" si="1"/>
        <v>0</v>
      </c>
      <c r="AN10" s="47">
        <f t="shared" si="1"/>
        <v>0</v>
      </c>
      <c r="AO10" s="47">
        <f t="shared" si="1"/>
        <v>0</v>
      </c>
      <c r="AP10" s="47">
        <f t="shared" si="1"/>
        <v>0</v>
      </c>
      <c r="AQ10" s="47">
        <f t="shared" si="1"/>
        <v>0</v>
      </c>
      <c r="AR10" s="47">
        <f t="shared" si="1"/>
        <v>0</v>
      </c>
      <c r="AS10" s="47">
        <f t="shared" si="1"/>
        <v>0</v>
      </c>
      <c r="AT10" s="47"/>
      <c r="AU10" s="47">
        <f>[1]Mars!AU9+AH10</f>
        <v>0</v>
      </c>
      <c r="AV10" s="47">
        <f>[1]Mars!AV9+AI10</f>
        <v>0</v>
      </c>
      <c r="AW10" s="47">
        <f>[1]Mars!AW9+AJ10</f>
        <v>0</v>
      </c>
      <c r="AX10" s="47">
        <f>[1]Mars!AX9+AK10</f>
        <v>0</v>
      </c>
      <c r="AY10" s="47">
        <f>[1]Mars!AY9+AL10</f>
        <v>0</v>
      </c>
      <c r="AZ10" s="47">
        <f>[1]Mars!AZ9+AM10</f>
        <v>0</v>
      </c>
      <c r="BA10" s="47">
        <f>[1]Mars!BA9+AN10</f>
        <v>0</v>
      </c>
      <c r="BB10" s="47">
        <f>[1]Mars!BB9+AO10</f>
        <v>0</v>
      </c>
      <c r="BC10" s="47">
        <f>[1]Mars!BC9+AP10</f>
        <v>0</v>
      </c>
      <c r="BD10" s="47">
        <f>[1]Mars!BD9+AQ10</f>
        <v>0</v>
      </c>
      <c r="BE10" s="47">
        <f>[1]Mars!BE9+AR10</f>
        <v>0</v>
      </c>
      <c r="BF10" s="47">
        <f>[1]Mars!BF9+AS10</f>
        <v>0</v>
      </c>
    </row>
    <row r="11" spans="1:58" ht="30" customHeight="1">
      <c r="A11" s="10" t="str">
        <f>Mars!A11</f>
        <v>ENZO</v>
      </c>
      <c r="B11" s="8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47">
        <f t="shared" si="2"/>
        <v>0</v>
      </c>
      <c r="AI11" s="47">
        <f t="shared" si="1"/>
        <v>0</v>
      </c>
      <c r="AJ11" s="47">
        <f t="shared" si="1"/>
        <v>0</v>
      </c>
      <c r="AK11" s="47">
        <f t="shared" si="1"/>
        <v>0</v>
      </c>
      <c r="AL11" s="47">
        <f t="shared" si="1"/>
        <v>0</v>
      </c>
      <c r="AM11" s="47">
        <f t="shared" si="1"/>
        <v>0</v>
      </c>
      <c r="AN11" s="47">
        <f t="shared" si="1"/>
        <v>0</v>
      </c>
      <c r="AO11" s="47">
        <f t="shared" si="1"/>
        <v>0</v>
      </c>
      <c r="AP11" s="47">
        <f t="shared" si="1"/>
        <v>0</v>
      </c>
      <c r="AQ11" s="47">
        <f t="shared" si="1"/>
        <v>0</v>
      </c>
      <c r="AR11" s="47">
        <f t="shared" si="1"/>
        <v>0</v>
      </c>
      <c r="AS11" s="47">
        <f t="shared" si="1"/>
        <v>0</v>
      </c>
      <c r="AT11" s="47"/>
      <c r="AU11" s="47">
        <f>[1]Mars!AU10+AH11</f>
        <v>0</v>
      </c>
      <c r="AV11" s="47">
        <f>[1]Mars!AV10+AI11</f>
        <v>0</v>
      </c>
      <c r="AW11" s="47">
        <f>[1]Mars!AW10+AJ11</f>
        <v>0</v>
      </c>
      <c r="AX11" s="47">
        <f>[1]Mars!AX10+AK11</f>
        <v>0</v>
      </c>
      <c r="AY11" s="47">
        <f>[1]Mars!AY10+AL11</f>
        <v>0</v>
      </c>
      <c r="AZ11" s="47">
        <f>[1]Mars!AZ10+AM11</f>
        <v>0</v>
      </c>
      <c r="BA11" s="47">
        <f>[1]Mars!BA10+AN11</f>
        <v>0</v>
      </c>
      <c r="BB11" s="47">
        <f>[1]Mars!BB10+AO11</f>
        <v>0</v>
      </c>
      <c r="BC11" s="47">
        <f>[1]Mars!BC10+AP11</f>
        <v>0</v>
      </c>
      <c r="BD11" s="47">
        <f>[1]Mars!BD10+AQ11</f>
        <v>0</v>
      </c>
      <c r="BE11" s="47">
        <f>[1]Mars!BE10+AR11</f>
        <v>0</v>
      </c>
      <c r="BF11" s="47">
        <f>[1]Mars!BF10+AS11</f>
        <v>0</v>
      </c>
    </row>
    <row r="12" spans="1:58" ht="30" customHeight="1">
      <c r="A12" s="10" t="str">
        <f>Mars!A12</f>
        <v>FLORIAN</v>
      </c>
      <c r="B12" s="8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47">
        <f t="shared" si="2"/>
        <v>0</v>
      </c>
      <c r="AI12" s="47">
        <f t="shared" si="1"/>
        <v>0</v>
      </c>
      <c r="AJ12" s="47">
        <f t="shared" si="1"/>
        <v>0</v>
      </c>
      <c r="AK12" s="47">
        <f t="shared" si="1"/>
        <v>0</v>
      </c>
      <c r="AL12" s="47">
        <f t="shared" si="1"/>
        <v>0</v>
      </c>
      <c r="AM12" s="47">
        <f t="shared" si="1"/>
        <v>0</v>
      </c>
      <c r="AN12" s="47">
        <f t="shared" si="1"/>
        <v>0</v>
      </c>
      <c r="AO12" s="47">
        <f t="shared" si="1"/>
        <v>0</v>
      </c>
      <c r="AP12" s="47">
        <f t="shared" si="1"/>
        <v>0</v>
      </c>
      <c r="AQ12" s="47">
        <f t="shared" si="1"/>
        <v>0</v>
      </c>
      <c r="AR12" s="47">
        <f t="shared" si="1"/>
        <v>0</v>
      </c>
      <c r="AS12" s="47">
        <f t="shared" si="1"/>
        <v>0</v>
      </c>
      <c r="AT12" s="47"/>
      <c r="AU12" s="47">
        <f>[1]Mars!AU11+AH12</f>
        <v>0</v>
      </c>
      <c r="AV12" s="47">
        <f>[1]Mars!AV11+AI12</f>
        <v>0</v>
      </c>
      <c r="AW12" s="47">
        <f>[1]Mars!AW11+AJ12</f>
        <v>0</v>
      </c>
      <c r="AX12" s="47">
        <f>[1]Mars!AX11+AK12</f>
        <v>0</v>
      </c>
      <c r="AY12" s="47">
        <f>[1]Mars!AY11+AL12</f>
        <v>0</v>
      </c>
      <c r="AZ12" s="47">
        <f>[1]Mars!AZ11+AM12</f>
        <v>0</v>
      </c>
      <c r="BA12" s="47">
        <f>[1]Mars!BA11+AN12</f>
        <v>0</v>
      </c>
      <c r="BB12" s="47">
        <f>[1]Mars!BB11+AO12</f>
        <v>0</v>
      </c>
      <c r="BC12" s="47">
        <f>[1]Mars!BC11+AP12</f>
        <v>0</v>
      </c>
      <c r="BD12" s="47">
        <f>[1]Mars!BD11+AQ12</f>
        <v>0</v>
      </c>
      <c r="BE12" s="47">
        <f>[1]Mars!BE11+AR12</f>
        <v>0</v>
      </c>
      <c r="BF12" s="47">
        <f>[1]Mars!BF11+AS12</f>
        <v>0</v>
      </c>
    </row>
    <row r="13" spans="1:58" ht="30" customHeight="1">
      <c r="A13" s="10" t="str">
        <f>Mars!A13</f>
        <v>JULIEN</v>
      </c>
      <c r="B13" s="8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47">
        <f t="shared" si="2"/>
        <v>0</v>
      </c>
      <c r="AI13" s="47">
        <f t="shared" si="1"/>
        <v>0</v>
      </c>
      <c r="AJ13" s="47">
        <f t="shared" si="1"/>
        <v>0</v>
      </c>
      <c r="AK13" s="47">
        <f t="shared" si="1"/>
        <v>0</v>
      </c>
      <c r="AL13" s="47">
        <f t="shared" si="1"/>
        <v>0</v>
      </c>
      <c r="AM13" s="47">
        <f t="shared" si="1"/>
        <v>0</v>
      </c>
      <c r="AN13" s="47">
        <f t="shared" si="1"/>
        <v>0</v>
      </c>
      <c r="AO13" s="47">
        <f t="shared" si="1"/>
        <v>0</v>
      </c>
      <c r="AP13" s="47">
        <f t="shared" si="1"/>
        <v>0</v>
      </c>
      <c r="AQ13" s="47">
        <f t="shared" si="1"/>
        <v>0</v>
      </c>
      <c r="AR13" s="47">
        <f t="shared" si="1"/>
        <v>0</v>
      </c>
      <c r="AS13" s="47">
        <f t="shared" si="1"/>
        <v>0</v>
      </c>
      <c r="AT13" s="47"/>
      <c r="AU13" s="47">
        <f>[1]Mars!AU12+AH13</f>
        <v>0</v>
      </c>
      <c r="AV13" s="47">
        <f>[1]Mars!AV12+AI13</f>
        <v>0</v>
      </c>
      <c r="AW13" s="47">
        <f>[1]Mars!AW12+AJ13</f>
        <v>0</v>
      </c>
      <c r="AX13" s="47">
        <f>[1]Mars!AX12+AK13</f>
        <v>0</v>
      </c>
      <c r="AY13" s="47">
        <f>[1]Mars!AY12+AL13</f>
        <v>0</v>
      </c>
      <c r="AZ13" s="47">
        <f>[1]Mars!AZ12+AM13</f>
        <v>0</v>
      </c>
      <c r="BA13" s="47">
        <f>[1]Mars!BA12+AN13</f>
        <v>0</v>
      </c>
      <c r="BB13" s="47">
        <f>[1]Mars!BB12+AO13</f>
        <v>0</v>
      </c>
      <c r="BC13" s="47">
        <f>[1]Mars!BC12+AP13</f>
        <v>0</v>
      </c>
      <c r="BD13" s="47">
        <f>[1]Mars!BD12+AQ13</f>
        <v>0</v>
      </c>
      <c r="BE13" s="47">
        <f>[1]Mars!BE12+AR13</f>
        <v>0</v>
      </c>
      <c r="BF13" s="47">
        <f>[1]Mars!BF12+AS13</f>
        <v>0</v>
      </c>
    </row>
    <row r="14" spans="1:58" ht="30" customHeight="1">
      <c r="A14" s="10" t="str">
        <f>Mars!A14</f>
        <v>KEVIN</v>
      </c>
      <c r="B14" s="8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47">
        <f t="shared" si="2"/>
        <v>0</v>
      </c>
      <c r="AI14" s="47">
        <f t="shared" si="1"/>
        <v>0</v>
      </c>
      <c r="AJ14" s="47">
        <f t="shared" si="1"/>
        <v>0</v>
      </c>
      <c r="AK14" s="47">
        <f t="shared" si="1"/>
        <v>0</v>
      </c>
      <c r="AL14" s="47">
        <f t="shared" si="1"/>
        <v>0</v>
      </c>
      <c r="AM14" s="47">
        <f t="shared" si="1"/>
        <v>0</v>
      </c>
      <c r="AN14" s="47">
        <f t="shared" si="1"/>
        <v>0</v>
      </c>
      <c r="AO14" s="47">
        <f t="shared" si="1"/>
        <v>0</v>
      </c>
      <c r="AP14" s="47">
        <f t="shared" si="1"/>
        <v>0</v>
      </c>
      <c r="AQ14" s="47">
        <f t="shared" si="1"/>
        <v>0</v>
      </c>
      <c r="AR14" s="47">
        <f t="shared" si="1"/>
        <v>0</v>
      </c>
      <c r="AS14" s="47">
        <f t="shared" si="1"/>
        <v>0</v>
      </c>
      <c r="AT14" s="47"/>
      <c r="AU14" s="47">
        <f>[1]Mars!AU13+AH14</f>
        <v>0</v>
      </c>
      <c r="AV14" s="47">
        <f>[1]Mars!AV13+AI14</f>
        <v>0</v>
      </c>
      <c r="AW14" s="47">
        <f>[1]Mars!AW13+AJ14</f>
        <v>0</v>
      </c>
      <c r="AX14" s="47">
        <f>[1]Mars!AX13+AK14</f>
        <v>0</v>
      </c>
      <c r="AY14" s="47">
        <f>[1]Mars!AY13+AL14</f>
        <v>0</v>
      </c>
      <c r="AZ14" s="47">
        <f>[1]Mars!AZ13+AM14</f>
        <v>0</v>
      </c>
      <c r="BA14" s="47">
        <f>[1]Mars!BA13+AN14</f>
        <v>0</v>
      </c>
      <c r="BB14" s="47">
        <f>[1]Mars!BB13+AO14</f>
        <v>0</v>
      </c>
      <c r="BC14" s="47">
        <f>[1]Mars!BC13+AP14</f>
        <v>0</v>
      </c>
      <c r="BD14" s="47">
        <f>[1]Mars!BD13+AQ14</f>
        <v>0</v>
      </c>
      <c r="BE14" s="47">
        <f>[1]Mars!BE13+AR14</f>
        <v>0</v>
      </c>
      <c r="BF14" s="47">
        <f>[1]Mars!BF13+AS14</f>
        <v>0</v>
      </c>
    </row>
    <row r="15" spans="1:58" ht="30" customHeight="1">
      <c r="A15" s="10" t="str">
        <f>Mars!A15</f>
        <v>LAURENT</v>
      </c>
      <c r="B15" s="8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47">
        <f t="shared" si="2"/>
        <v>0</v>
      </c>
      <c r="AI15" s="47">
        <f t="shared" si="1"/>
        <v>0</v>
      </c>
      <c r="AJ15" s="47">
        <f t="shared" si="1"/>
        <v>0</v>
      </c>
      <c r="AK15" s="47">
        <f t="shared" si="1"/>
        <v>0</v>
      </c>
      <c r="AL15" s="47">
        <f t="shared" si="1"/>
        <v>0</v>
      </c>
      <c r="AM15" s="47">
        <f t="shared" si="1"/>
        <v>0</v>
      </c>
      <c r="AN15" s="47">
        <f t="shared" si="1"/>
        <v>0</v>
      </c>
      <c r="AO15" s="47">
        <f t="shared" si="1"/>
        <v>0</v>
      </c>
      <c r="AP15" s="47">
        <f t="shared" si="1"/>
        <v>0</v>
      </c>
      <c r="AQ15" s="47">
        <f t="shared" si="1"/>
        <v>0</v>
      </c>
      <c r="AR15" s="47">
        <f t="shared" si="1"/>
        <v>0</v>
      </c>
      <c r="AS15" s="47">
        <f t="shared" si="1"/>
        <v>0</v>
      </c>
      <c r="AT15" s="47"/>
      <c r="AU15" s="47">
        <f>[1]Mars!AU14+AH15</f>
        <v>0</v>
      </c>
      <c r="AV15" s="47">
        <f>[1]Mars!AV14+AI15</f>
        <v>0</v>
      </c>
      <c r="AW15" s="47">
        <f>[1]Mars!AW14+AJ15</f>
        <v>0</v>
      </c>
      <c r="AX15" s="47">
        <f>[1]Mars!AX14+AK15</f>
        <v>0</v>
      </c>
      <c r="AY15" s="47">
        <f>[1]Mars!AY14+AL15</f>
        <v>0</v>
      </c>
      <c r="AZ15" s="47">
        <f>[1]Mars!AZ14+AM15</f>
        <v>0</v>
      </c>
      <c r="BA15" s="47">
        <f>[1]Mars!BA14+AN15</f>
        <v>0</v>
      </c>
      <c r="BB15" s="47">
        <f>[1]Mars!BB14+AO15</f>
        <v>0</v>
      </c>
      <c r="BC15" s="47">
        <f>[1]Mars!BC14+AP15</f>
        <v>0</v>
      </c>
      <c r="BD15" s="47">
        <f>[1]Mars!BD14+AQ15</f>
        <v>0</v>
      </c>
      <c r="BE15" s="47">
        <f>[1]Mars!BE14+AR15</f>
        <v>0</v>
      </c>
      <c r="BF15" s="47">
        <f>[1]Mars!BF14+AS15</f>
        <v>0</v>
      </c>
    </row>
    <row r="16" spans="1:58" ht="6.75" customHeight="1">
      <c r="AH16" s="48"/>
      <c r="AI16" s="48"/>
      <c r="AJ16" s="48"/>
      <c r="AK16" s="48"/>
      <c r="AL16" s="48"/>
      <c r="AM16" s="48"/>
    </row>
  </sheetData>
  <sheetProtection selectLockedCells="1" selectUnlockedCells="1"/>
  <mergeCells count="5">
    <mergeCell ref="AH4:AS4"/>
    <mergeCell ref="AU4:BF4"/>
    <mergeCell ref="C2:AA3"/>
    <mergeCell ref="AB2:AG3"/>
    <mergeCell ref="C5:AG5"/>
  </mergeCells>
  <conditionalFormatting sqref="C4:AG4">
    <cfRule type="cellIs" priority="985" operator="equal">
      <formula>OR(WWV$4="F",WEEKDAY(WWV$4,2)&gt;5)</formula>
    </cfRule>
    <cfRule type="expression" dxfId="120" priority="986">
      <formula>WEEKDAY(C$4,2)&gt;5</formula>
    </cfRule>
  </conditionalFormatting>
  <conditionalFormatting sqref="C8:AG8">
    <cfRule type="cellIs" dxfId="119" priority="9" operator="equal">
      <formula>"AJ2"</formula>
    </cfRule>
  </conditionalFormatting>
  <conditionalFormatting sqref="C8:AG15">
    <cfRule type="cellIs" dxfId="118" priority="8" operator="equal">
      <formula>"AJ"</formula>
    </cfRule>
  </conditionalFormatting>
  <conditionalFormatting sqref="C7:AG7">
    <cfRule type="cellIs" dxfId="117" priority="10" operator="equal">
      <formula>"AJ"</formula>
    </cfRule>
  </conditionalFormatting>
  <conditionalFormatting sqref="C7:AG15">
    <cfRule type="cellIs" dxfId="116" priority="1" operator="equal">
      <formula>"I"</formula>
    </cfRule>
    <cfRule type="cellIs" dxfId="115" priority="2" operator="equal">
      <formula>"P"</formula>
    </cfRule>
    <cfRule type="cellIs" dxfId="114" priority="3" operator="equal">
      <formula>"T"</formula>
    </cfRule>
    <cfRule type="cellIs" dxfId="113" priority="4" operator="equal">
      <formula>"R"</formula>
    </cfRule>
    <cfRule type="cellIs" dxfId="112" priority="5" operator="equal">
      <formula>"AR"</formula>
    </cfRule>
    <cfRule type="cellIs" dxfId="111" priority="6" operator="equal">
      <formula>"DA"</formula>
    </cfRule>
    <cfRule type="cellIs" dxfId="110" priority="7" operator="equal">
      <formula>"AN"</formula>
    </cfRule>
    <cfRule type="cellIs" dxfId="109" priority="11" operator="equal">
      <formula>"RN2"</formula>
    </cfRule>
    <cfRule type="cellIs" dxfId="108" priority="12" operator="equal">
      <formula>"RJ2"</formula>
    </cfRule>
    <cfRule type="cellIs" dxfId="107" priority="13" operator="equal">
      <formula>"RN1"</formula>
    </cfRule>
    <cfRule type="cellIs" dxfId="106" priority="14" operator="equal">
      <formula>"RJ1"</formula>
    </cfRule>
    <cfRule type="expression" dxfId="105" priority="15">
      <formula>WEEKDAY(C$4,2)&gt;5</formula>
    </cfRule>
  </conditionalFormatting>
  <printOptions verticalCentered="1"/>
  <pageMargins left="0" right="0" top="0" bottom="0" header="0" footer="0"/>
  <pageSetup scale="96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Liste!$C$1:$C$9</xm:f>
          </x14:formula1>
          <xm:sqref>A7:A15</xm:sqref>
        </x14:dataValidation>
        <x14:dataValidation type="list" allowBlank="1">
          <x14:formula1>
            <xm:f>Liste!$D$1:$D$13</xm:f>
          </x14:formula1>
          <xm:sqref>C7:AG15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9"/>
  <dimension ref="A1:BF16"/>
  <sheetViews>
    <sheetView showGridLines="0" zoomScaleNormal="100" workbookViewId="0">
      <selection activeCell="P17" sqref="P17"/>
    </sheetView>
  </sheetViews>
  <sheetFormatPr baseColWidth="10" defaultColWidth="11.42578125" defaultRowHeight="15"/>
  <cols>
    <col min="1" max="1" width="16.28515625" style="1" customWidth="1"/>
    <col min="2" max="33" width="3.85546875" style="1" customWidth="1"/>
    <col min="34" max="45" width="2.85546875" style="7" customWidth="1"/>
    <col min="46" max="58" width="2.85546875" style="1" customWidth="1"/>
    <col min="59" max="101" width="3.85546875" style="1" customWidth="1"/>
    <col min="102" max="16384" width="11.42578125" style="1"/>
  </cols>
  <sheetData>
    <row r="1" spans="1:58" ht="0.75" customHeight="1">
      <c r="A1" s="18">
        <v>5</v>
      </c>
      <c r="B1" s="2"/>
      <c r="C1" s="11" t="s">
        <v>0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58" ht="15" customHeight="1">
      <c r="A2" s="17">
        <f>Janvier!$A$2</f>
        <v>3</v>
      </c>
      <c r="B2" s="3"/>
      <c r="C2" s="55" t="s">
        <v>1</v>
      </c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7"/>
      <c r="AB2" s="61">
        <f>Janvier!$B$4</f>
        <v>43101</v>
      </c>
      <c r="AC2" s="62"/>
      <c r="AD2" s="62"/>
      <c r="AE2" s="62"/>
      <c r="AF2" s="62"/>
      <c r="AG2" s="63"/>
      <c r="AN2" s="1"/>
      <c r="AO2" s="1"/>
      <c r="AP2" s="1"/>
      <c r="AQ2" s="1"/>
      <c r="AR2" s="1"/>
      <c r="AS2" s="1"/>
    </row>
    <row r="3" spans="1:58" ht="15" customHeight="1">
      <c r="A3" s="16"/>
      <c r="B3" s="6"/>
      <c r="C3" s="58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60"/>
      <c r="AB3" s="64"/>
      <c r="AC3" s="65"/>
      <c r="AD3" s="65"/>
      <c r="AE3" s="65"/>
      <c r="AF3" s="65"/>
      <c r="AG3" s="66"/>
      <c r="AN3" s="1"/>
      <c r="AO3" s="1"/>
      <c r="AP3" s="1"/>
      <c r="AQ3" s="1"/>
      <c r="AR3" s="1"/>
      <c r="AS3" s="1"/>
    </row>
    <row r="4" spans="1:58" ht="64.5" customHeight="1">
      <c r="A4" s="14"/>
      <c r="B4" s="4"/>
      <c r="C4" s="9">
        <f>DATE(A2+2015,A1,1)</f>
        <v>43221</v>
      </c>
      <c r="D4" s="9">
        <f t="shared" ref="D4:AD4" si="0">C4+1</f>
        <v>43222</v>
      </c>
      <c r="E4" s="9">
        <f t="shared" si="0"/>
        <v>43223</v>
      </c>
      <c r="F4" s="9">
        <f t="shared" si="0"/>
        <v>43224</v>
      </c>
      <c r="G4" s="9">
        <f t="shared" si="0"/>
        <v>43225</v>
      </c>
      <c r="H4" s="9">
        <f t="shared" si="0"/>
        <v>43226</v>
      </c>
      <c r="I4" s="9">
        <f t="shared" si="0"/>
        <v>43227</v>
      </c>
      <c r="J4" s="9">
        <f t="shared" si="0"/>
        <v>43228</v>
      </c>
      <c r="K4" s="9">
        <f t="shared" si="0"/>
        <v>43229</v>
      </c>
      <c r="L4" s="9">
        <f t="shared" si="0"/>
        <v>43230</v>
      </c>
      <c r="M4" s="9">
        <f t="shared" si="0"/>
        <v>43231</v>
      </c>
      <c r="N4" s="9">
        <f t="shared" si="0"/>
        <v>43232</v>
      </c>
      <c r="O4" s="9">
        <f t="shared" si="0"/>
        <v>43233</v>
      </c>
      <c r="P4" s="9">
        <f t="shared" si="0"/>
        <v>43234</v>
      </c>
      <c r="Q4" s="9">
        <f t="shared" si="0"/>
        <v>43235</v>
      </c>
      <c r="R4" s="9">
        <f t="shared" si="0"/>
        <v>43236</v>
      </c>
      <c r="S4" s="9">
        <f t="shared" si="0"/>
        <v>43237</v>
      </c>
      <c r="T4" s="9">
        <f t="shared" si="0"/>
        <v>43238</v>
      </c>
      <c r="U4" s="9">
        <f t="shared" si="0"/>
        <v>43239</v>
      </c>
      <c r="V4" s="9">
        <f t="shared" si="0"/>
        <v>43240</v>
      </c>
      <c r="W4" s="9">
        <f t="shared" si="0"/>
        <v>43241</v>
      </c>
      <c r="X4" s="9">
        <f t="shared" si="0"/>
        <v>43242</v>
      </c>
      <c r="Y4" s="9">
        <f t="shared" si="0"/>
        <v>43243</v>
      </c>
      <c r="Z4" s="9">
        <f t="shared" si="0"/>
        <v>43244</v>
      </c>
      <c r="AA4" s="9">
        <f t="shared" si="0"/>
        <v>43245</v>
      </c>
      <c r="AB4" s="9">
        <f t="shared" si="0"/>
        <v>43246</v>
      </c>
      <c r="AC4" s="9">
        <f t="shared" si="0"/>
        <v>43247</v>
      </c>
      <c r="AD4" s="9">
        <f t="shared" si="0"/>
        <v>43248</v>
      </c>
      <c r="AE4" s="9">
        <f>IF(AD4="","",IF(MONTH(AD4+1)=MONTH(AD4),AD4+1,""))</f>
        <v>43249</v>
      </c>
      <c r="AF4" s="9">
        <f>IF(AE4="","",IF(MONTH(AE4+1)=MONTH(AE4),AE4+1,""))</f>
        <v>43250</v>
      </c>
      <c r="AG4" s="9">
        <f>IF(AF4="","",IF(MONTH(AF4+1)=MONTH(AF4),AF4+1,""))</f>
        <v>43251</v>
      </c>
      <c r="AH4" s="49" t="s">
        <v>24</v>
      </c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1"/>
      <c r="AU4" s="52" t="s">
        <v>25</v>
      </c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4"/>
    </row>
    <row r="5" spans="1:58" ht="31.5" customHeight="1">
      <c r="A5" s="5"/>
      <c r="B5" s="6"/>
      <c r="C5" s="67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9"/>
      <c r="AH5" s="35" t="s">
        <v>37</v>
      </c>
      <c r="AI5" s="36" t="s">
        <v>38</v>
      </c>
      <c r="AJ5" s="37" t="s">
        <v>39</v>
      </c>
      <c r="AK5" s="38" t="s">
        <v>48</v>
      </c>
      <c r="AL5" s="39" t="s">
        <v>41</v>
      </c>
      <c r="AM5" s="40" t="s">
        <v>42</v>
      </c>
      <c r="AN5" s="41" t="s">
        <v>43</v>
      </c>
      <c r="AO5" s="42" t="s">
        <v>44</v>
      </c>
      <c r="AP5" s="43" t="s">
        <v>23</v>
      </c>
      <c r="AQ5" s="44" t="s">
        <v>45</v>
      </c>
      <c r="AR5" s="45" t="s">
        <v>46</v>
      </c>
      <c r="AS5" s="46" t="s">
        <v>47</v>
      </c>
      <c r="AU5" s="35" t="s">
        <v>37</v>
      </c>
      <c r="AV5" s="36" t="s">
        <v>38</v>
      </c>
      <c r="AW5" s="37" t="s">
        <v>39</v>
      </c>
      <c r="AX5" s="38" t="s">
        <v>48</v>
      </c>
      <c r="AY5" s="39" t="s">
        <v>41</v>
      </c>
      <c r="AZ5" s="40" t="s">
        <v>42</v>
      </c>
      <c r="BA5" s="41" t="s">
        <v>43</v>
      </c>
      <c r="BB5" s="42" t="s">
        <v>44</v>
      </c>
      <c r="BC5" s="43" t="s">
        <v>23</v>
      </c>
      <c r="BD5" s="44" t="s">
        <v>45</v>
      </c>
      <c r="BE5" s="45" t="s">
        <v>46</v>
      </c>
      <c r="BF5" s="46" t="s">
        <v>47</v>
      </c>
    </row>
    <row r="6" spans="1:58" ht="31.5" customHeight="1">
      <c r="A6" s="70" t="s">
        <v>49</v>
      </c>
      <c r="B6" s="6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71"/>
      <c r="AI6" s="72"/>
      <c r="AJ6" s="73"/>
      <c r="AK6" s="74"/>
      <c r="AL6" s="75"/>
      <c r="AM6" s="76"/>
      <c r="AN6" s="77"/>
      <c r="AO6" s="78"/>
      <c r="AP6" s="79"/>
      <c r="AQ6" s="80"/>
      <c r="AR6" s="81"/>
      <c r="AS6" s="82"/>
      <c r="AU6" s="71"/>
      <c r="AV6" s="72"/>
      <c r="AW6" s="73"/>
      <c r="AX6" s="74"/>
      <c r="AY6" s="75"/>
      <c r="AZ6" s="76"/>
      <c r="BA6" s="77"/>
      <c r="BB6" s="78"/>
      <c r="BC6" s="79"/>
      <c r="BD6" s="80"/>
      <c r="BE6" s="81"/>
      <c r="BF6" s="82"/>
    </row>
    <row r="7" spans="1:58" ht="30" customHeight="1">
      <c r="A7" s="10" t="str">
        <f>Avril!A7</f>
        <v>ANTOINE</v>
      </c>
      <c r="B7" s="8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47">
        <f>COUNTIF($C7:$AG7,"*"&amp;AH$5)</f>
        <v>0</v>
      </c>
      <c r="AI7" s="47">
        <f t="shared" ref="AI7:AS15" si="1">COUNTIF($C7:$AG7,"*"&amp;AI$5)</f>
        <v>0</v>
      </c>
      <c r="AJ7" s="47">
        <f t="shared" si="1"/>
        <v>0</v>
      </c>
      <c r="AK7" s="47">
        <f t="shared" si="1"/>
        <v>0</v>
      </c>
      <c r="AL7" s="47">
        <f t="shared" si="1"/>
        <v>0</v>
      </c>
      <c r="AM7" s="47">
        <f t="shared" si="1"/>
        <v>0</v>
      </c>
      <c r="AN7" s="47">
        <f t="shared" si="1"/>
        <v>0</v>
      </c>
      <c r="AO7" s="47">
        <f t="shared" si="1"/>
        <v>0</v>
      </c>
      <c r="AP7" s="47">
        <f t="shared" si="1"/>
        <v>0</v>
      </c>
      <c r="AQ7" s="47">
        <f t="shared" si="1"/>
        <v>0</v>
      </c>
      <c r="AR7" s="47">
        <f t="shared" si="1"/>
        <v>0</v>
      </c>
      <c r="AS7" s="47">
        <f t="shared" si="1"/>
        <v>0</v>
      </c>
      <c r="AT7" s="47"/>
      <c r="AU7" s="47">
        <f>[1]Avril!AU6+AH7</f>
        <v>3</v>
      </c>
      <c r="AV7" s="47">
        <f>[1]Avril!AV6+AI7</f>
        <v>6</v>
      </c>
      <c r="AW7" s="47">
        <f>[1]Avril!AW6+AJ7</f>
        <v>5</v>
      </c>
      <c r="AX7" s="47">
        <f>[1]Avril!AX6+AK7</f>
        <v>1</v>
      </c>
      <c r="AY7" s="47">
        <f>[1]Avril!AY6+AL7</f>
        <v>0</v>
      </c>
      <c r="AZ7" s="47">
        <f>[1]Avril!AZ6+AM7</f>
        <v>0</v>
      </c>
      <c r="BA7" s="47">
        <f>[1]Avril!BA6+AN7</f>
        <v>0</v>
      </c>
      <c r="BB7" s="47">
        <f>[1]Avril!BB6+AO7</f>
        <v>0</v>
      </c>
      <c r="BC7" s="47">
        <f>[1]Avril!BC6+AP7</f>
        <v>0</v>
      </c>
      <c r="BD7" s="47">
        <f>[1]Avril!BD6+AQ7</f>
        <v>0</v>
      </c>
      <c r="BE7" s="47">
        <f>[1]Avril!BE6+AR7</f>
        <v>0</v>
      </c>
      <c r="BF7" s="47">
        <f>[1]Avril!BF6+AS7</f>
        <v>0</v>
      </c>
    </row>
    <row r="8" spans="1:58" ht="30" customHeight="1">
      <c r="A8" s="10" t="str">
        <f>Avril!A8</f>
        <v>BERNARD</v>
      </c>
      <c r="B8" s="8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47">
        <f t="shared" ref="AH8:AH15" si="2">COUNTIF($C8:$AG8,"*"&amp;AH$5)</f>
        <v>0</v>
      </c>
      <c r="AI8" s="47">
        <f t="shared" si="1"/>
        <v>0</v>
      </c>
      <c r="AJ8" s="47">
        <f t="shared" si="1"/>
        <v>0</v>
      </c>
      <c r="AK8" s="47">
        <f t="shared" si="1"/>
        <v>0</v>
      </c>
      <c r="AL8" s="47">
        <f t="shared" si="1"/>
        <v>0</v>
      </c>
      <c r="AM8" s="47">
        <f t="shared" si="1"/>
        <v>0</v>
      </c>
      <c r="AN8" s="47">
        <f t="shared" si="1"/>
        <v>0</v>
      </c>
      <c r="AO8" s="47">
        <f t="shared" si="1"/>
        <v>0</v>
      </c>
      <c r="AP8" s="47">
        <f t="shared" si="1"/>
        <v>0</v>
      </c>
      <c r="AQ8" s="47">
        <f t="shared" si="1"/>
        <v>0</v>
      </c>
      <c r="AR8" s="47">
        <f t="shared" si="1"/>
        <v>0</v>
      </c>
      <c r="AS8" s="47">
        <f t="shared" si="1"/>
        <v>0</v>
      </c>
      <c r="AT8" s="47"/>
      <c r="AU8" s="47">
        <f>[1]Avril!AU7+AH8</f>
        <v>0</v>
      </c>
      <c r="AV8" s="47">
        <f>[1]Avril!AV7+AI8</f>
        <v>0</v>
      </c>
      <c r="AW8" s="47">
        <f>[1]Avril!AW7+AJ8</f>
        <v>0</v>
      </c>
      <c r="AX8" s="47">
        <f>[1]Avril!AX7+AK8</f>
        <v>0</v>
      </c>
      <c r="AY8" s="47">
        <f>[1]Avril!AY7+AL8</f>
        <v>0</v>
      </c>
      <c r="AZ8" s="47">
        <f>[1]Avril!AZ7+AM8</f>
        <v>4</v>
      </c>
      <c r="BA8" s="47">
        <f>[1]Avril!BA7+AN8</f>
        <v>3</v>
      </c>
      <c r="BB8" s="47">
        <f>[1]Avril!BB7+AO8</f>
        <v>1</v>
      </c>
      <c r="BC8" s="47">
        <f>[1]Avril!BC7+AP8</f>
        <v>0</v>
      </c>
      <c r="BD8" s="47">
        <f>[1]Avril!BD7+AQ8</f>
        <v>0</v>
      </c>
      <c r="BE8" s="47">
        <f>[1]Avril!BE7+AR8</f>
        <v>0</v>
      </c>
      <c r="BF8" s="47">
        <f>[1]Avril!BF7+AS8</f>
        <v>0</v>
      </c>
    </row>
    <row r="9" spans="1:58" ht="30" customHeight="1">
      <c r="A9" s="10" t="str">
        <f>Avril!A9</f>
        <v>CHRIS</v>
      </c>
      <c r="B9" s="8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47">
        <f t="shared" si="2"/>
        <v>0</v>
      </c>
      <c r="AI9" s="47">
        <f t="shared" si="1"/>
        <v>0</v>
      </c>
      <c r="AJ9" s="47">
        <f t="shared" si="1"/>
        <v>0</v>
      </c>
      <c r="AK9" s="47">
        <f t="shared" si="1"/>
        <v>0</v>
      </c>
      <c r="AL9" s="47">
        <f t="shared" si="1"/>
        <v>0</v>
      </c>
      <c r="AM9" s="47">
        <f t="shared" si="1"/>
        <v>0</v>
      </c>
      <c r="AN9" s="47">
        <f t="shared" si="1"/>
        <v>0</v>
      </c>
      <c r="AO9" s="47">
        <f t="shared" si="1"/>
        <v>0</v>
      </c>
      <c r="AP9" s="47">
        <f t="shared" si="1"/>
        <v>0</v>
      </c>
      <c r="AQ9" s="47">
        <f t="shared" si="1"/>
        <v>0</v>
      </c>
      <c r="AR9" s="47">
        <f t="shared" si="1"/>
        <v>0</v>
      </c>
      <c r="AS9" s="47">
        <f t="shared" si="1"/>
        <v>0</v>
      </c>
      <c r="AT9" s="47"/>
      <c r="AU9" s="47">
        <f>[1]Avril!AU8+AH9</f>
        <v>0</v>
      </c>
      <c r="AV9" s="47">
        <f>[1]Avril!AV8+AI9</f>
        <v>0</v>
      </c>
      <c r="AW9" s="47">
        <f>[1]Avril!AW8+AJ9</f>
        <v>0</v>
      </c>
      <c r="AX9" s="47">
        <f>[1]Avril!AX8+AK9</f>
        <v>0</v>
      </c>
      <c r="AY9" s="47">
        <f>[1]Avril!AY8+AL9</f>
        <v>0</v>
      </c>
      <c r="AZ9" s="47">
        <f>[1]Avril!AZ8+AM9</f>
        <v>0</v>
      </c>
      <c r="BA9" s="47">
        <f>[1]Avril!BA8+AN9</f>
        <v>0</v>
      </c>
      <c r="BB9" s="47">
        <f>[1]Avril!BB8+AO9</f>
        <v>0</v>
      </c>
      <c r="BC9" s="47">
        <f>[1]Avril!BC8+AP9</f>
        <v>0</v>
      </c>
      <c r="BD9" s="47">
        <f>[1]Avril!BD8+AQ9</f>
        <v>0</v>
      </c>
      <c r="BE9" s="47">
        <f>[1]Avril!BE8+AR9</f>
        <v>0</v>
      </c>
      <c r="BF9" s="47">
        <f>[1]Avril!BF8+AS9</f>
        <v>0</v>
      </c>
    </row>
    <row r="10" spans="1:58" ht="30" customHeight="1">
      <c r="A10" s="10" t="str">
        <f>Avril!A10</f>
        <v>DAVID</v>
      </c>
      <c r="B10" s="8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47">
        <f t="shared" si="2"/>
        <v>0</v>
      </c>
      <c r="AI10" s="47">
        <f t="shared" si="1"/>
        <v>0</v>
      </c>
      <c r="AJ10" s="47">
        <f t="shared" si="1"/>
        <v>0</v>
      </c>
      <c r="AK10" s="47">
        <f t="shared" si="1"/>
        <v>0</v>
      </c>
      <c r="AL10" s="47">
        <f t="shared" si="1"/>
        <v>0</v>
      </c>
      <c r="AM10" s="47">
        <f t="shared" si="1"/>
        <v>0</v>
      </c>
      <c r="AN10" s="47">
        <f t="shared" si="1"/>
        <v>0</v>
      </c>
      <c r="AO10" s="47">
        <f t="shared" si="1"/>
        <v>0</v>
      </c>
      <c r="AP10" s="47">
        <f t="shared" si="1"/>
        <v>0</v>
      </c>
      <c r="AQ10" s="47">
        <f t="shared" si="1"/>
        <v>0</v>
      </c>
      <c r="AR10" s="47">
        <f t="shared" si="1"/>
        <v>0</v>
      </c>
      <c r="AS10" s="47">
        <f t="shared" si="1"/>
        <v>0</v>
      </c>
      <c r="AT10" s="47"/>
      <c r="AU10" s="47">
        <f>[1]Avril!AU9+AH10</f>
        <v>0</v>
      </c>
      <c r="AV10" s="47">
        <f>[1]Avril!AV9+AI10</f>
        <v>0</v>
      </c>
      <c r="AW10" s="47">
        <f>[1]Avril!AW9+AJ10</f>
        <v>0</v>
      </c>
      <c r="AX10" s="47">
        <f>[1]Avril!AX9+AK10</f>
        <v>0</v>
      </c>
      <c r="AY10" s="47">
        <f>[1]Avril!AY9+AL10</f>
        <v>0</v>
      </c>
      <c r="AZ10" s="47">
        <f>[1]Avril!AZ9+AM10</f>
        <v>0</v>
      </c>
      <c r="BA10" s="47">
        <f>[1]Avril!BA9+AN10</f>
        <v>0</v>
      </c>
      <c r="BB10" s="47">
        <f>[1]Avril!BB9+AO10</f>
        <v>0</v>
      </c>
      <c r="BC10" s="47">
        <f>[1]Avril!BC9+AP10</f>
        <v>0</v>
      </c>
      <c r="BD10" s="47">
        <f>[1]Avril!BD9+AQ10</f>
        <v>0</v>
      </c>
      <c r="BE10" s="47">
        <f>[1]Avril!BE9+AR10</f>
        <v>0</v>
      </c>
      <c r="BF10" s="47">
        <f>[1]Avril!BF9+AS10</f>
        <v>0</v>
      </c>
    </row>
    <row r="11" spans="1:58" ht="30" customHeight="1">
      <c r="A11" s="10" t="str">
        <f>Avril!A11</f>
        <v>ENZO</v>
      </c>
      <c r="B11" s="8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47">
        <f t="shared" si="2"/>
        <v>0</v>
      </c>
      <c r="AI11" s="47">
        <f t="shared" si="1"/>
        <v>0</v>
      </c>
      <c r="AJ11" s="47">
        <f t="shared" si="1"/>
        <v>0</v>
      </c>
      <c r="AK11" s="47">
        <f t="shared" si="1"/>
        <v>0</v>
      </c>
      <c r="AL11" s="47">
        <f t="shared" si="1"/>
        <v>0</v>
      </c>
      <c r="AM11" s="47">
        <f t="shared" si="1"/>
        <v>0</v>
      </c>
      <c r="AN11" s="47">
        <f t="shared" si="1"/>
        <v>0</v>
      </c>
      <c r="AO11" s="47">
        <f t="shared" si="1"/>
        <v>0</v>
      </c>
      <c r="AP11" s="47">
        <f t="shared" si="1"/>
        <v>0</v>
      </c>
      <c r="AQ11" s="47">
        <f t="shared" si="1"/>
        <v>0</v>
      </c>
      <c r="AR11" s="47">
        <f t="shared" si="1"/>
        <v>0</v>
      </c>
      <c r="AS11" s="47">
        <f t="shared" si="1"/>
        <v>0</v>
      </c>
      <c r="AT11" s="47"/>
      <c r="AU11" s="47">
        <f>[1]Avril!AU10+AH11</f>
        <v>0</v>
      </c>
      <c r="AV11" s="47">
        <f>[1]Avril!AV10+AI11</f>
        <v>0</v>
      </c>
      <c r="AW11" s="47">
        <f>[1]Avril!AW10+AJ11</f>
        <v>0</v>
      </c>
      <c r="AX11" s="47">
        <f>[1]Avril!AX10+AK11</f>
        <v>0</v>
      </c>
      <c r="AY11" s="47">
        <f>[1]Avril!AY10+AL11</f>
        <v>0</v>
      </c>
      <c r="AZ11" s="47">
        <f>[1]Avril!AZ10+AM11</f>
        <v>0</v>
      </c>
      <c r="BA11" s="47">
        <f>[1]Avril!BA10+AN11</f>
        <v>0</v>
      </c>
      <c r="BB11" s="47">
        <f>[1]Avril!BB10+AO11</f>
        <v>0</v>
      </c>
      <c r="BC11" s="47">
        <f>[1]Avril!BC10+AP11</f>
        <v>0</v>
      </c>
      <c r="BD11" s="47">
        <f>[1]Avril!BD10+AQ11</f>
        <v>0</v>
      </c>
      <c r="BE11" s="47">
        <f>[1]Avril!BE10+AR11</f>
        <v>0</v>
      </c>
      <c r="BF11" s="47">
        <f>[1]Avril!BF10+AS11</f>
        <v>0</v>
      </c>
    </row>
    <row r="12" spans="1:58" ht="30" customHeight="1">
      <c r="A12" s="10" t="str">
        <f>Avril!A12</f>
        <v>FLORIAN</v>
      </c>
      <c r="B12" s="8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47">
        <f t="shared" si="2"/>
        <v>0</v>
      </c>
      <c r="AI12" s="47">
        <f t="shared" si="1"/>
        <v>0</v>
      </c>
      <c r="AJ12" s="47">
        <f t="shared" si="1"/>
        <v>0</v>
      </c>
      <c r="AK12" s="47">
        <f t="shared" si="1"/>
        <v>0</v>
      </c>
      <c r="AL12" s="47">
        <f t="shared" si="1"/>
        <v>0</v>
      </c>
      <c r="AM12" s="47">
        <f t="shared" si="1"/>
        <v>0</v>
      </c>
      <c r="AN12" s="47">
        <f t="shared" si="1"/>
        <v>0</v>
      </c>
      <c r="AO12" s="47">
        <f t="shared" si="1"/>
        <v>0</v>
      </c>
      <c r="AP12" s="47">
        <f t="shared" si="1"/>
        <v>0</v>
      </c>
      <c r="AQ12" s="47">
        <f t="shared" si="1"/>
        <v>0</v>
      </c>
      <c r="AR12" s="47">
        <f t="shared" si="1"/>
        <v>0</v>
      </c>
      <c r="AS12" s="47">
        <f t="shared" si="1"/>
        <v>0</v>
      </c>
      <c r="AT12" s="47"/>
      <c r="AU12" s="47">
        <f>[1]Avril!AU11+AH12</f>
        <v>0</v>
      </c>
      <c r="AV12" s="47">
        <f>[1]Avril!AV11+AI12</f>
        <v>0</v>
      </c>
      <c r="AW12" s="47">
        <f>[1]Avril!AW11+AJ12</f>
        <v>0</v>
      </c>
      <c r="AX12" s="47">
        <f>[1]Avril!AX11+AK12</f>
        <v>0</v>
      </c>
      <c r="AY12" s="47">
        <f>[1]Avril!AY11+AL12</f>
        <v>0</v>
      </c>
      <c r="AZ12" s="47">
        <f>[1]Avril!AZ11+AM12</f>
        <v>0</v>
      </c>
      <c r="BA12" s="47">
        <f>[1]Avril!BA11+AN12</f>
        <v>0</v>
      </c>
      <c r="BB12" s="47">
        <f>[1]Avril!BB11+AO12</f>
        <v>0</v>
      </c>
      <c r="BC12" s="47">
        <f>[1]Avril!BC11+AP12</f>
        <v>0</v>
      </c>
      <c r="BD12" s="47">
        <f>[1]Avril!BD11+AQ12</f>
        <v>0</v>
      </c>
      <c r="BE12" s="47">
        <f>[1]Avril!BE11+AR12</f>
        <v>0</v>
      </c>
      <c r="BF12" s="47">
        <f>[1]Avril!BF11+AS12</f>
        <v>0</v>
      </c>
    </row>
    <row r="13" spans="1:58" ht="30" customHeight="1">
      <c r="A13" s="10" t="str">
        <f>Avril!A13</f>
        <v>JULIEN</v>
      </c>
      <c r="B13" s="8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47">
        <f t="shared" si="2"/>
        <v>0</v>
      </c>
      <c r="AI13" s="47">
        <f t="shared" si="1"/>
        <v>0</v>
      </c>
      <c r="AJ13" s="47">
        <f t="shared" si="1"/>
        <v>0</v>
      </c>
      <c r="AK13" s="47">
        <f t="shared" si="1"/>
        <v>0</v>
      </c>
      <c r="AL13" s="47">
        <f t="shared" si="1"/>
        <v>0</v>
      </c>
      <c r="AM13" s="47">
        <f t="shared" si="1"/>
        <v>0</v>
      </c>
      <c r="AN13" s="47">
        <f t="shared" si="1"/>
        <v>0</v>
      </c>
      <c r="AO13" s="47">
        <f t="shared" si="1"/>
        <v>0</v>
      </c>
      <c r="AP13" s="47">
        <f t="shared" si="1"/>
        <v>0</v>
      </c>
      <c r="AQ13" s="47">
        <f t="shared" si="1"/>
        <v>0</v>
      </c>
      <c r="AR13" s="47">
        <f t="shared" si="1"/>
        <v>0</v>
      </c>
      <c r="AS13" s="47">
        <f t="shared" si="1"/>
        <v>0</v>
      </c>
      <c r="AT13" s="47"/>
      <c r="AU13" s="47">
        <f>[1]Avril!AU12+AH13</f>
        <v>0</v>
      </c>
      <c r="AV13" s="47">
        <f>[1]Avril!AV12+AI13</f>
        <v>0</v>
      </c>
      <c r="AW13" s="47">
        <f>[1]Avril!AW12+AJ13</f>
        <v>0</v>
      </c>
      <c r="AX13" s="47">
        <f>[1]Avril!AX12+AK13</f>
        <v>0</v>
      </c>
      <c r="AY13" s="47">
        <f>[1]Avril!AY12+AL13</f>
        <v>0</v>
      </c>
      <c r="AZ13" s="47">
        <f>[1]Avril!AZ12+AM13</f>
        <v>0</v>
      </c>
      <c r="BA13" s="47">
        <f>[1]Avril!BA12+AN13</f>
        <v>0</v>
      </c>
      <c r="BB13" s="47">
        <f>[1]Avril!BB12+AO13</f>
        <v>0</v>
      </c>
      <c r="BC13" s="47">
        <f>[1]Avril!BC12+AP13</f>
        <v>0</v>
      </c>
      <c r="BD13" s="47">
        <f>[1]Avril!BD12+AQ13</f>
        <v>0</v>
      </c>
      <c r="BE13" s="47">
        <f>[1]Avril!BE12+AR13</f>
        <v>0</v>
      </c>
      <c r="BF13" s="47">
        <f>[1]Avril!BF12+AS13</f>
        <v>0</v>
      </c>
    </row>
    <row r="14" spans="1:58" ht="30" customHeight="1">
      <c r="A14" s="10" t="str">
        <f>Avril!A14</f>
        <v>KEVIN</v>
      </c>
      <c r="B14" s="8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47">
        <f t="shared" si="2"/>
        <v>0</v>
      </c>
      <c r="AI14" s="47">
        <f t="shared" si="1"/>
        <v>0</v>
      </c>
      <c r="AJ14" s="47">
        <f t="shared" si="1"/>
        <v>0</v>
      </c>
      <c r="AK14" s="47">
        <f t="shared" si="1"/>
        <v>0</v>
      </c>
      <c r="AL14" s="47">
        <f t="shared" si="1"/>
        <v>0</v>
      </c>
      <c r="AM14" s="47">
        <f t="shared" si="1"/>
        <v>0</v>
      </c>
      <c r="AN14" s="47">
        <f t="shared" si="1"/>
        <v>0</v>
      </c>
      <c r="AO14" s="47">
        <f t="shared" si="1"/>
        <v>0</v>
      </c>
      <c r="AP14" s="47">
        <f t="shared" si="1"/>
        <v>0</v>
      </c>
      <c r="AQ14" s="47">
        <f t="shared" si="1"/>
        <v>0</v>
      </c>
      <c r="AR14" s="47">
        <f t="shared" si="1"/>
        <v>0</v>
      </c>
      <c r="AS14" s="47">
        <f t="shared" si="1"/>
        <v>0</v>
      </c>
      <c r="AT14" s="47"/>
      <c r="AU14" s="47">
        <f>[1]Avril!AU13+AH14</f>
        <v>0</v>
      </c>
      <c r="AV14" s="47">
        <f>[1]Avril!AV13+AI14</f>
        <v>0</v>
      </c>
      <c r="AW14" s="47">
        <f>[1]Avril!AW13+AJ14</f>
        <v>0</v>
      </c>
      <c r="AX14" s="47">
        <f>[1]Avril!AX13+AK14</f>
        <v>0</v>
      </c>
      <c r="AY14" s="47">
        <f>[1]Avril!AY13+AL14</f>
        <v>0</v>
      </c>
      <c r="AZ14" s="47">
        <f>[1]Avril!AZ13+AM14</f>
        <v>0</v>
      </c>
      <c r="BA14" s="47">
        <f>[1]Avril!BA13+AN14</f>
        <v>0</v>
      </c>
      <c r="BB14" s="47">
        <f>[1]Avril!BB13+AO14</f>
        <v>0</v>
      </c>
      <c r="BC14" s="47">
        <f>[1]Avril!BC13+AP14</f>
        <v>0</v>
      </c>
      <c r="BD14" s="47">
        <f>[1]Avril!BD13+AQ14</f>
        <v>0</v>
      </c>
      <c r="BE14" s="47">
        <f>[1]Avril!BE13+AR14</f>
        <v>0</v>
      </c>
      <c r="BF14" s="47">
        <f>[1]Avril!BF13+AS14</f>
        <v>0</v>
      </c>
    </row>
    <row r="15" spans="1:58" ht="30" customHeight="1">
      <c r="A15" s="10" t="str">
        <f>Avril!A15</f>
        <v>LAURENT</v>
      </c>
      <c r="B15" s="8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47">
        <f t="shared" si="2"/>
        <v>0</v>
      </c>
      <c r="AI15" s="47">
        <f t="shared" si="1"/>
        <v>0</v>
      </c>
      <c r="AJ15" s="47">
        <f t="shared" si="1"/>
        <v>0</v>
      </c>
      <c r="AK15" s="47">
        <f t="shared" si="1"/>
        <v>0</v>
      </c>
      <c r="AL15" s="47">
        <f t="shared" si="1"/>
        <v>0</v>
      </c>
      <c r="AM15" s="47">
        <f t="shared" si="1"/>
        <v>0</v>
      </c>
      <c r="AN15" s="47">
        <f t="shared" si="1"/>
        <v>0</v>
      </c>
      <c r="AO15" s="47">
        <f t="shared" si="1"/>
        <v>0</v>
      </c>
      <c r="AP15" s="47">
        <f t="shared" si="1"/>
        <v>0</v>
      </c>
      <c r="AQ15" s="47">
        <f t="shared" si="1"/>
        <v>0</v>
      </c>
      <c r="AR15" s="47">
        <f t="shared" si="1"/>
        <v>0</v>
      </c>
      <c r="AS15" s="47">
        <f t="shared" si="1"/>
        <v>0</v>
      </c>
      <c r="AT15" s="47"/>
      <c r="AU15" s="47">
        <f>[1]Avril!AU14+AH15</f>
        <v>0</v>
      </c>
      <c r="AV15" s="47">
        <f>[1]Avril!AV14+AI15</f>
        <v>0</v>
      </c>
      <c r="AW15" s="47">
        <f>[1]Avril!AW14+AJ15</f>
        <v>0</v>
      </c>
      <c r="AX15" s="47">
        <f>[1]Avril!AX14+AK15</f>
        <v>0</v>
      </c>
      <c r="AY15" s="47">
        <f>[1]Avril!AY14+AL15</f>
        <v>0</v>
      </c>
      <c r="AZ15" s="47">
        <f>[1]Avril!AZ14+AM15</f>
        <v>0</v>
      </c>
      <c r="BA15" s="47">
        <f>[1]Avril!BA14+AN15</f>
        <v>0</v>
      </c>
      <c r="BB15" s="47">
        <f>[1]Avril!BB14+AO15</f>
        <v>0</v>
      </c>
      <c r="BC15" s="47">
        <f>[1]Avril!BC14+AP15</f>
        <v>0</v>
      </c>
      <c r="BD15" s="47">
        <f>[1]Avril!BD14+AQ15</f>
        <v>0</v>
      </c>
      <c r="BE15" s="47">
        <f>[1]Avril!BE14+AR15</f>
        <v>0</v>
      </c>
      <c r="BF15" s="47">
        <f>[1]Avril!BF14+AS15</f>
        <v>0</v>
      </c>
    </row>
    <row r="16" spans="1:58" ht="6.75" customHeight="1"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</row>
  </sheetData>
  <sheetProtection selectLockedCells="1" selectUnlockedCells="1"/>
  <mergeCells count="5">
    <mergeCell ref="AH4:AS4"/>
    <mergeCell ref="AU4:BF4"/>
    <mergeCell ref="C2:AA3"/>
    <mergeCell ref="AB2:AG3"/>
    <mergeCell ref="C5:AG5"/>
  </mergeCells>
  <conditionalFormatting sqref="C4:AG4">
    <cfRule type="cellIs" priority="46" operator="equal">
      <formula>OR(WXB$4="F",WEEKDAY(WXB$4,2)&gt;5)</formula>
    </cfRule>
    <cfRule type="expression" dxfId="136" priority="48">
      <formula>WEEKDAY(C$4,2)&gt;5</formula>
    </cfRule>
  </conditionalFormatting>
  <conditionalFormatting sqref="C8:AG8">
    <cfRule type="cellIs" dxfId="135" priority="9" operator="equal">
      <formula>"AJ2"</formula>
    </cfRule>
  </conditionalFormatting>
  <conditionalFormatting sqref="C8:AG15">
    <cfRule type="cellIs" dxfId="134" priority="8" operator="equal">
      <formula>"AJ"</formula>
    </cfRule>
  </conditionalFormatting>
  <conditionalFormatting sqref="C7:AG7">
    <cfRule type="cellIs" dxfId="133" priority="10" operator="equal">
      <formula>"AJ"</formula>
    </cfRule>
  </conditionalFormatting>
  <conditionalFormatting sqref="C7:AG15">
    <cfRule type="cellIs" dxfId="132" priority="1" operator="equal">
      <formula>"I"</formula>
    </cfRule>
    <cfRule type="cellIs" dxfId="131" priority="2" operator="equal">
      <formula>"P"</formula>
    </cfRule>
    <cfRule type="cellIs" dxfId="130" priority="3" operator="equal">
      <formula>"T"</formula>
    </cfRule>
    <cfRule type="cellIs" dxfId="129" priority="4" operator="equal">
      <formula>"R"</formula>
    </cfRule>
    <cfRule type="cellIs" dxfId="128" priority="5" operator="equal">
      <formula>"AR"</formula>
    </cfRule>
    <cfRule type="cellIs" dxfId="127" priority="6" operator="equal">
      <formula>"DA"</formula>
    </cfRule>
    <cfRule type="cellIs" dxfId="126" priority="7" operator="equal">
      <formula>"AN"</formula>
    </cfRule>
    <cfRule type="cellIs" dxfId="125" priority="11" operator="equal">
      <formula>"RN2"</formula>
    </cfRule>
    <cfRule type="cellIs" dxfId="124" priority="12" operator="equal">
      <formula>"RJ2"</formula>
    </cfRule>
    <cfRule type="cellIs" dxfId="123" priority="13" operator="equal">
      <formula>"RN1"</formula>
    </cfRule>
    <cfRule type="cellIs" dxfId="122" priority="14" operator="equal">
      <formula>"RJ1"</formula>
    </cfRule>
    <cfRule type="expression" dxfId="121" priority="15">
      <formula>WEEKDAY(C$4,2)&gt;5</formula>
    </cfRule>
  </conditionalFormatting>
  <printOptions verticalCentered="1"/>
  <pageMargins left="0" right="0" top="0" bottom="0" header="0" footer="0"/>
  <pageSetup scale="96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Liste!$C$1:$C$9</xm:f>
          </x14:formula1>
          <xm:sqref>A7:A15</xm:sqref>
        </x14:dataValidation>
        <x14:dataValidation type="list" allowBlank="1">
          <x14:formula1>
            <xm:f>Liste!$D$1:$D$13</xm:f>
          </x14:formula1>
          <xm:sqref>C7:AG15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0"/>
  <dimension ref="A1:BF16"/>
  <sheetViews>
    <sheetView showGridLines="0" zoomScaleNormal="100" workbookViewId="0">
      <selection activeCell="P17" sqref="P17"/>
    </sheetView>
  </sheetViews>
  <sheetFormatPr baseColWidth="10" defaultColWidth="11.42578125" defaultRowHeight="15"/>
  <cols>
    <col min="1" max="1" width="16.28515625" style="1" customWidth="1"/>
    <col min="2" max="33" width="3.85546875" style="1" customWidth="1"/>
    <col min="34" max="45" width="2.85546875" style="7" customWidth="1"/>
    <col min="46" max="58" width="2.85546875" style="1" customWidth="1"/>
    <col min="59" max="101" width="3.85546875" style="1" customWidth="1"/>
    <col min="102" max="16384" width="11.42578125" style="1"/>
  </cols>
  <sheetData>
    <row r="1" spans="1:58" ht="0.75" customHeight="1">
      <c r="A1" s="18">
        <v>6</v>
      </c>
      <c r="B1" s="2"/>
      <c r="C1" s="11" t="s">
        <v>0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58" ht="15" customHeight="1">
      <c r="A2" s="17">
        <f>Janvier!$A$2</f>
        <v>3</v>
      </c>
      <c r="B2" s="3"/>
      <c r="C2" s="55" t="s">
        <v>6</v>
      </c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7"/>
      <c r="AB2" s="61">
        <f>Janvier!$B$4</f>
        <v>43101</v>
      </c>
      <c r="AC2" s="62"/>
      <c r="AD2" s="62"/>
      <c r="AE2" s="62"/>
      <c r="AF2" s="62"/>
      <c r="AG2" s="63"/>
      <c r="AN2" s="1"/>
      <c r="AO2" s="1"/>
      <c r="AP2" s="1"/>
      <c r="AQ2" s="1"/>
      <c r="AR2" s="1"/>
      <c r="AS2" s="1"/>
    </row>
    <row r="3" spans="1:58" ht="15" customHeight="1">
      <c r="A3" s="16"/>
      <c r="B3" s="6"/>
      <c r="C3" s="58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60"/>
      <c r="AB3" s="64"/>
      <c r="AC3" s="65"/>
      <c r="AD3" s="65"/>
      <c r="AE3" s="65"/>
      <c r="AF3" s="65"/>
      <c r="AG3" s="66"/>
      <c r="AN3" s="1"/>
      <c r="AO3" s="1"/>
      <c r="AP3" s="1"/>
      <c r="AQ3" s="1"/>
      <c r="AR3" s="1"/>
      <c r="AS3" s="1"/>
    </row>
    <row r="4" spans="1:58" ht="64.5" customHeight="1">
      <c r="A4" s="14"/>
      <c r="B4" s="4"/>
      <c r="C4" s="9">
        <f>DATE(A2+2015,A1,1)</f>
        <v>43252</v>
      </c>
      <c r="D4" s="9">
        <f t="shared" ref="D4:AD4" si="0">C4+1</f>
        <v>43253</v>
      </c>
      <c r="E4" s="9">
        <f t="shared" si="0"/>
        <v>43254</v>
      </c>
      <c r="F4" s="9">
        <f t="shared" si="0"/>
        <v>43255</v>
      </c>
      <c r="G4" s="9">
        <f t="shared" si="0"/>
        <v>43256</v>
      </c>
      <c r="H4" s="9">
        <f t="shared" si="0"/>
        <v>43257</v>
      </c>
      <c r="I4" s="9">
        <f t="shared" si="0"/>
        <v>43258</v>
      </c>
      <c r="J4" s="9">
        <f t="shared" si="0"/>
        <v>43259</v>
      </c>
      <c r="K4" s="9">
        <f t="shared" si="0"/>
        <v>43260</v>
      </c>
      <c r="L4" s="9">
        <f t="shared" si="0"/>
        <v>43261</v>
      </c>
      <c r="M4" s="9">
        <f t="shared" si="0"/>
        <v>43262</v>
      </c>
      <c r="N4" s="9">
        <f t="shared" si="0"/>
        <v>43263</v>
      </c>
      <c r="O4" s="9">
        <f t="shared" si="0"/>
        <v>43264</v>
      </c>
      <c r="P4" s="9">
        <f t="shared" si="0"/>
        <v>43265</v>
      </c>
      <c r="Q4" s="9">
        <f t="shared" si="0"/>
        <v>43266</v>
      </c>
      <c r="R4" s="9">
        <f t="shared" si="0"/>
        <v>43267</v>
      </c>
      <c r="S4" s="9">
        <f t="shared" si="0"/>
        <v>43268</v>
      </c>
      <c r="T4" s="9">
        <f t="shared" si="0"/>
        <v>43269</v>
      </c>
      <c r="U4" s="9">
        <f t="shared" si="0"/>
        <v>43270</v>
      </c>
      <c r="V4" s="9">
        <f t="shared" si="0"/>
        <v>43271</v>
      </c>
      <c r="W4" s="9">
        <f t="shared" si="0"/>
        <v>43272</v>
      </c>
      <c r="X4" s="9">
        <f t="shared" si="0"/>
        <v>43273</v>
      </c>
      <c r="Y4" s="9">
        <f t="shared" si="0"/>
        <v>43274</v>
      </c>
      <c r="Z4" s="9">
        <f t="shared" si="0"/>
        <v>43275</v>
      </c>
      <c r="AA4" s="9">
        <f t="shared" si="0"/>
        <v>43276</v>
      </c>
      <c r="AB4" s="9">
        <f t="shared" si="0"/>
        <v>43277</v>
      </c>
      <c r="AC4" s="9">
        <f t="shared" si="0"/>
        <v>43278</v>
      </c>
      <c r="AD4" s="9">
        <f t="shared" si="0"/>
        <v>43279</v>
      </c>
      <c r="AE4" s="9">
        <f>IF(AD4="","",IF(MONTH(AD4+1)=MONTH(AD4),AD4+1,""))</f>
        <v>43280</v>
      </c>
      <c r="AF4" s="9">
        <f>IF(AE4="","",IF(MONTH(AE4+1)=MONTH(AE4),AE4+1,""))</f>
        <v>43281</v>
      </c>
      <c r="AG4" s="9" t="str">
        <f>IF(AF4="","",IF(MONTH(AF4+1)=MONTH(AF4),AF4+1,""))</f>
        <v/>
      </c>
      <c r="AH4" s="49" t="s">
        <v>24</v>
      </c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1"/>
      <c r="AU4" s="52" t="s">
        <v>25</v>
      </c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4"/>
    </row>
    <row r="5" spans="1:58" ht="31.5" customHeight="1">
      <c r="A5" s="5"/>
      <c r="B5" s="6"/>
      <c r="C5" s="67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9"/>
      <c r="AH5" s="35" t="s">
        <v>37</v>
      </c>
      <c r="AI5" s="36" t="s">
        <v>38</v>
      </c>
      <c r="AJ5" s="37" t="s">
        <v>39</v>
      </c>
      <c r="AK5" s="38" t="s">
        <v>48</v>
      </c>
      <c r="AL5" s="39" t="s">
        <v>41</v>
      </c>
      <c r="AM5" s="40" t="s">
        <v>42</v>
      </c>
      <c r="AN5" s="41" t="s">
        <v>43</v>
      </c>
      <c r="AO5" s="42" t="s">
        <v>44</v>
      </c>
      <c r="AP5" s="43" t="s">
        <v>23</v>
      </c>
      <c r="AQ5" s="44" t="s">
        <v>45</v>
      </c>
      <c r="AR5" s="45" t="s">
        <v>46</v>
      </c>
      <c r="AS5" s="46" t="s">
        <v>47</v>
      </c>
      <c r="AU5" s="35" t="s">
        <v>37</v>
      </c>
      <c r="AV5" s="36" t="s">
        <v>38</v>
      </c>
      <c r="AW5" s="37" t="s">
        <v>39</v>
      </c>
      <c r="AX5" s="38" t="s">
        <v>48</v>
      </c>
      <c r="AY5" s="39" t="s">
        <v>41</v>
      </c>
      <c r="AZ5" s="40" t="s">
        <v>42</v>
      </c>
      <c r="BA5" s="41" t="s">
        <v>43</v>
      </c>
      <c r="BB5" s="42" t="s">
        <v>44</v>
      </c>
      <c r="BC5" s="43" t="s">
        <v>23</v>
      </c>
      <c r="BD5" s="44" t="s">
        <v>45</v>
      </c>
      <c r="BE5" s="45" t="s">
        <v>46</v>
      </c>
      <c r="BF5" s="46" t="s">
        <v>47</v>
      </c>
    </row>
    <row r="6" spans="1:58" ht="31.5" customHeight="1">
      <c r="A6" s="70" t="s">
        <v>49</v>
      </c>
      <c r="B6" s="6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71"/>
      <c r="AI6" s="72"/>
      <c r="AJ6" s="73"/>
      <c r="AK6" s="74"/>
      <c r="AL6" s="75"/>
      <c r="AM6" s="76"/>
      <c r="AN6" s="77"/>
      <c r="AO6" s="78"/>
      <c r="AP6" s="79"/>
      <c r="AQ6" s="80"/>
      <c r="AR6" s="81"/>
      <c r="AS6" s="82"/>
      <c r="AU6" s="71"/>
      <c r="AV6" s="72"/>
      <c r="AW6" s="73"/>
      <c r="AX6" s="74"/>
      <c r="AY6" s="75"/>
      <c r="AZ6" s="76"/>
      <c r="BA6" s="77"/>
      <c r="BB6" s="78"/>
      <c r="BC6" s="79"/>
      <c r="BD6" s="80"/>
      <c r="BE6" s="81"/>
      <c r="BF6" s="82"/>
    </row>
    <row r="7" spans="1:58" ht="30" customHeight="1">
      <c r="A7" s="10" t="str">
        <f>Mai!A7</f>
        <v>ANTOINE</v>
      </c>
      <c r="B7" s="8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47">
        <f>COUNTIF($C7:$AG7,"*"&amp;AH$5)</f>
        <v>0</v>
      </c>
      <c r="AI7" s="47">
        <f t="shared" ref="AI7:AS15" si="1">COUNTIF($C7:$AG7,"*"&amp;AI$5)</f>
        <v>0</v>
      </c>
      <c r="AJ7" s="47">
        <f t="shared" si="1"/>
        <v>0</v>
      </c>
      <c r="AK7" s="47">
        <f t="shared" si="1"/>
        <v>0</v>
      </c>
      <c r="AL7" s="47">
        <f t="shared" si="1"/>
        <v>0</v>
      </c>
      <c r="AM7" s="47">
        <f t="shared" si="1"/>
        <v>0</v>
      </c>
      <c r="AN7" s="47">
        <f t="shared" si="1"/>
        <v>0</v>
      </c>
      <c r="AO7" s="47">
        <f t="shared" si="1"/>
        <v>0</v>
      </c>
      <c r="AP7" s="47">
        <f t="shared" si="1"/>
        <v>0</v>
      </c>
      <c r="AQ7" s="47">
        <f t="shared" si="1"/>
        <v>0</v>
      </c>
      <c r="AR7" s="47">
        <f t="shared" si="1"/>
        <v>0</v>
      </c>
      <c r="AS7" s="47">
        <f t="shared" si="1"/>
        <v>0</v>
      </c>
      <c r="AT7" s="47"/>
      <c r="AU7" s="47">
        <f>[1]Mai!AU6+AH7</f>
        <v>3</v>
      </c>
      <c r="AV7" s="47">
        <f>[1]Mai!AV6+AI7</f>
        <v>6</v>
      </c>
      <c r="AW7" s="47">
        <f>[1]Mai!AW6+AJ7</f>
        <v>5</v>
      </c>
      <c r="AX7" s="47">
        <f>[1]Mai!AX6+AK7</f>
        <v>1</v>
      </c>
      <c r="AY7" s="47">
        <f>[1]Mai!AY6+AL7</f>
        <v>0</v>
      </c>
      <c r="AZ7" s="47">
        <f>[1]Mai!AZ6+AM7</f>
        <v>0</v>
      </c>
      <c r="BA7" s="47">
        <f>[1]Mai!BA6+AN7</f>
        <v>0</v>
      </c>
      <c r="BB7" s="47">
        <f>[1]Mai!BB6+AO7</f>
        <v>0</v>
      </c>
      <c r="BC7" s="47">
        <f>[1]Mai!BC6+AP7</f>
        <v>0</v>
      </c>
      <c r="BD7" s="47">
        <f>[1]Mai!BD6+AQ7</f>
        <v>0</v>
      </c>
      <c r="BE7" s="47">
        <f>[1]Mai!BE6+AR7</f>
        <v>0</v>
      </c>
      <c r="BF7" s="47">
        <f>[1]Mai!BF6+AS7</f>
        <v>0</v>
      </c>
    </row>
    <row r="8" spans="1:58" ht="30" customHeight="1">
      <c r="A8" s="10" t="str">
        <f>Mai!A8</f>
        <v>BERNARD</v>
      </c>
      <c r="B8" s="8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47">
        <f t="shared" ref="AH8:AH15" si="2">COUNTIF($C8:$AG8,"*"&amp;AH$5)</f>
        <v>0</v>
      </c>
      <c r="AI8" s="47">
        <f t="shared" si="1"/>
        <v>0</v>
      </c>
      <c r="AJ8" s="47">
        <f t="shared" si="1"/>
        <v>0</v>
      </c>
      <c r="AK8" s="47">
        <f t="shared" si="1"/>
        <v>0</v>
      </c>
      <c r="AL8" s="47">
        <f t="shared" si="1"/>
        <v>0</v>
      </c>
      <c r="AM8" s="47">
        <f t="shared" si="1"/>
        <v>0</v>
      </c>
      <c r="AN8" s="47">
        <f t="shared" si="1"/>
        <v>0</v>
      </c>
      <c r="AO8" s="47">
        <f t="shared" si="1"/>
        <v>0</v>
      </c>
      <c r="AP8" s="47">
        <f t="shared" si="1"/>
        <v>0</v>
      </c>
      <c r="AQ8" s="47">
        <f t="shared" si="1"/>
        <v>0</v>
      </c>
      <c r="AR8" s="47">
        <f t="shared" si="1"/>
        <v>0</v>
      </c>
      <c r="AS8" s="47">
        <f t="shared" si="1"/>
        <v>0</v>
      </c>
      <c r="AT8" s="47"/>
      <c r="AU8" s="47">
        <f>[1]Mai!AU7+AH8</f>
        <v>0</v>
      </c>
      <c r="AV8" s="47">
        <f>[1]Mai!AV7+AI8</f>
        <v>0</v>
      </c>
      <c r="AW8" s="47">
        <f>[1]Mai!AW7+AJ8</f>
        <v>0</v>
      </c>
      <c r="AX8" s="47">
        <f>[1]Mai!AX7+AK8</f>
        <v>0</v>
      </c>
      <c r="AY8" s="47">
        <f>[1]Mai!AY7+AL8</f>
        <v>0</v>
      </c>
      <c r="AZ8" s="47">
        <f>[1]Mai!AZ7+AM8</f>
        <v>4</v>
      </c>
      <c r="BA8" s="47">
        <f>[1]Mai!BA7+AN8</f>
        <v>3</v>
      </c>
      <c r="BB8" s="47">
        <f>[1]Mai!BB7+AO8</f>
        <v>1</v>
      </c>
      <c r="BC8" s="47">
        <f>[1]Mai!BC7+AP8</f>
        <v>0</v>
      </c>
      <c r="BD8" s="47">
        <f>[1]Mai!BD7+AQ8</f>
        <v>0</v>
      </c>
      <c r="BE8" s="47">
        <f>[1]Mai!BE7+AR8</f>
        <v>0</v>
      </c>
      <c r="BF8" s="47">
        <f>[1]Mai!BF7+AS8</f>
        <v>0</v>
      </c>
    </row>
    <row r="9" spans="1:58" ht="30" customHeight="1">
      <c r="A9" s="10" t="str">
        <f>Mai!A9</f>
        <v>CHRIS</v>
      </c>
      <c r="B9" s="8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47">
        <f t="shared" si="2"/>
        <v>0</v>
      </c>
      <c r="AI9" s="47">
        <f t="shared" si="1"/>
        <v>0</v>
      </c>
      <c r="AJ9" s="47">
        <f t="shared" si="1"/>
        <v>0</v>
      </c>
      <c r="AK9" s="47">
        <f t="shared" si="1"/>
        <v>0</v>
      </c>
      <c r="AL9" s="47">
        <f t="shared" si="1"/>
        <v>0</v>
      </c>
      <c r="AM9" s="47">
        <f t="shared" si="1"/>
        <v>0</v>
      </c>
      <c r="AN9" s="47">
        <f t="shared" si="1"/>
        <v>0</v>
      </c>
      <c r="AO9" s="47">
        <f t="shared" si="1"/>
        <v>0</v>
      </c>
      <c r="AP9" s="47">
        <f t="shared" si="1"/>
        <v>0</v>
      </c>
      <c r="AQ9" s="47">
        <f t="shared" si="1"/>
        <v>0</v>
      </c>
      <c r="AR9" s="47">
        <f t="shared" si="1"/>
        <v>0</v>
      </c>
      <c r="AS9" s="47">
        <f t="shared" si="1"/>
        <v>0</v>
      </c>
      <c r="AT9" s="47"/>
      <c r="AU9" s="47">
        <f>[1]Mai!AU8+AH9</f>
        <v>0</v>
      </c>
      <c r="AV9" s="47">
        <f>[1]Mai!AV8+AI9</f>
        <v>0</v>
      </c>
      <c r="AW9" s="47">
        <f>[1]Mai!AW8+AJ9</f>
        <v>0</v>
      </c>
      <c r="AX9" s="47">
        <f>[1]Mai!AX8+AK9</f>
        <v>0</v>
      </c>
      <c r="AY9" s="47">
        <f>[1]Mai!AY8+AL9</f>
        <v>0</v>
      </c>
      <c r="AZ9" s="47">
        <f>[1]Mai!AZ8+AM9</f>
        <v>0</v>
      </c>
      <c r="BA9" s="47">
        <f>[1]Mai!BA8+AN9</f>
        <v>0</v>
      </c>
      <c r="BB9" s="47">
        <f>[1]Mai!BB8+AO9</f>
        <v>0</v>
      </c>
      <c r="BC9" s="47">
        <f>[1]Mai!BC8+AP9</f>
        <v>0</v>
      </c>
      <c r="BD9" s="47">
        <f>[1]Mai!BD8+AQ9</f>
        <v>0</v>
      </c>
      <c r="BE9" s="47">
        <f>[1]Mai!BE8+AR9</f>
        <v>0</v>
      </c>
      <c r="BF9" s="47">
        <f>[1]Mai!BF8+AS9</f>
        <v>0</v>
      </c>
    </row>
    <row r="10" spans="1:58" ht="30" customHeight="1">
      <c r="A10" s="10" t="str">
        <f>Mai!A10</f>
        <v>DAVID</v>
      </c>
      <c r="B10" s="8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47">
        <f t="shared" si="2"/>
        <v>0</v>
      </c>
      <c r="AI10" s="47">
        <f t="shared" si="1"/>
        <v>0</v>
      </c>
      <c r="AJ10" s="47">
        <f t="shared" si="1"/>
        <v>0</v>
      </c>
      <c r="AK10" s="47">
        <f t="shared" si="1"/>
        <v>0</v>
      </c>
      <c r="AL10" s="47">
        <f t="shared" si="1"/>
        <v>0</v>
      </c>
      <c r="AM10" s="47">
        <f t="shared" si="1"/>
        <v>0</v>
      </c>
      <c r="AN10" s="47">
        <f t="shared" si="1"/>
        <v>0</v>
      </c>
      <c r="AO10" s="47">
        <f t="shared" si="1"/>
        <v>0</v>
      </c>
      <c r="AP10" s="47">
        <f t="shared" si="1"/>
        <v>0</v>
      </c>
      <c r="AQ10" s="47">
        <f t="shared" si="1"/>
        <v>0</v>
      </c>
      <c r="AR10" s="47">
        <f t="shared" si="1"/>
        <v>0</v>
      </c>
      <c r="AS10" s="47">
        <f t="shared" si="1"/>
        <v>0</v>
      </c>
      <c r="AT10" s="47"/>
      <c r="AU10" s="47">
        <f>[1]Mai!AU9+AH10</f>
        <v>0</v>
      </c>
      <c r="AV10" s="47">
        <f>[1]Mai!AV9+AI10</f>
        <v>0</v>
      </c>
      <c r="AW10" s="47">
        <f>[1]Mai!AW9+AJ10</f>
        <v>0</v>
      </c>
      <c r="AX10" s="47">
        <f>[1]Mai!AX9+AK10</f>
        <v>0</v>
      </c>
      <c r="AY10" s="47">
        <f>[1]Mai!AY9+AL10</f>
        <v>0</v>
      </c>
      <c r="AZ10" s="47">
        <f>[1]Mai!AZ9+AM10</f>
        <v>0</v>
      </c>
      <c r="BA10" s="47">
        <f>[1]Mai!BA9+AN10</f>
        <v>0</v>
      </c>
      <c r="BB10" s="47">
        <f>[1]Mai!BB9+AO10</f>
        <v>0</v>
      </c>
      <c r="BC10" s="47">
        <f>[1]Mai!BC9+AP10</f>
        <v>0</v>
      </c>
      <c r="BD10" s="47">
        <f>[1]Mai!BD9+AQ10</f>
        <v>0</v>
      </c>
      <c r="BE10" s="47">
        <f>[1]Mai!BE9+AR10</f>
        <v>0</v>
      </c>
      <c r="BF10" s="47">
        <f>[1]Mai!BF9+AS10</f>
        <v>0</v>
      </c>
    </row>
    <row r="11" spans="1:58" ht="30" customHeight="1">
      <c r="A11" s="10" t="str">
        <f>Mai!A11</f>
        <v>ENZO</v>
      </c>
      <c r="B11" s="8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47">
        <f t="shared" si="2"/>
        <v>0</v>
      </c>
      <c r="AI11" s="47">
        <f t="shared" si="1"/>
        <v>0</v>
      </c>
      <c r="AJ11" s="47">
        <f t="shared" si="1"/>
        <v>0</v>
      </c>
      <c r="AK11" s="47">
        <f t="shared" si="1"/>
        <v>0</v>
      </c>
      <c r="AL11" s="47">
        <f t="shared" si="1"/>
        <v>0</v>
      </c>
      <c r="AM11" s="47">
        <f t="shared" si="1"/>
        <v>0</v>
      </c>
      <c r="AN11" s="47">
        <f t="shared" si="1"/>
        <v>0</v>
      </c>
      <c r="AO11" s="47">
        <f t="shared" si="1"/>
        <v>0</v>
      </c>
      <c r="AP11" s="47">
        <f t="shared" si="1"/>
        <v>0</v>
      </c>
      <c r="AQ11" s="47">
        <f t="shared" si="1"/>
        <v>0</v>
      </c>
      <c r="AR11" s="47">
        <f t="shared" si="1"/>
        <v>0</v>
      </c>
      <c r="AS11" s="47">
        <f t="shared" si="1"/>
        <v>0</v>
      </c>
      <c r="AT11" s="47"/>
      <c r="AU11" s="47">
        <f>[1]Mai!AU10+AH11</f>
        <v>0</v>
      </c>
      <c r="AV11" s="47">
        <f>[1]Mai!AV10+AI11</f>
        <v>0</v>
      </c>
      <c r="AW11" s="47">
        <f>[1]Mai!AW10+AJ11</f>
        <v>0</v>
      </c>
      <c r="AX11" s="47">
        <f>[1]Mai!AX10+AK11</f>
        <v>0</v>
      </c>
      <c r="AY11" s="47">
        <f>[1]Mai!AY10+AL11</f>
        <v>0</v>
      </c>
      <c r="AZ11" s="47">
        <f>[1]Mai!AZ10+AM11</f>
        <v>0</v>
      </c>
      <c r="BA11" s="47">
        <f>[1]Mai!BA10+AN11</f>
        <v>0</v>
      </c>
      <c r="BB11" s="47">
        <f>[1]Mai!BB10+AO11</f>
        <v>0</v>
      </c>
      <c r="BC11" s="47">
        <f>[1]Mai!BC10+AP11</f>
        <v>0</v>
      </c>
      <c r="BD11" s="47">
        <f>[1]Mai!BD10+AQ11</f>
        <v>0</v>
      </c>
      <c r="BE11" s="47">
        <f>[1]Mai!BE10+AR11</f>
        <v>0</v>
      </c>
      <c r="BF11" s="47">
        <f>[1]Mai!BF10+AS11</f>
        <v>0</v>
      </c>
    </row>
    <row r="12" spans="1:58" ht="30" customHeight="1">
      <c r="A12" s="10" t="str">
        <f>Mai!A12</f>
        <v>FLORIAN</v>
      </c>
      <c r="B12" s="8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47">
        <f t="shared" si="2"/>
        <v>0</v>
      </c>
      <c r="AI12" s="47">
        <f t="shared" si="1"/>
        <v>0</v>
      </c>
      <c r="AJ12" s="47">
        <f t="shared" si="1"/>
        <v>0</v>
      </c>
      <c r="AK12" s="47">
        <f t="shared" si="1"/>
        <v>0</v>
      </c>
      <c r="AL12" s="47">
        <f t="shared" si="1"/>
        <v>0</v>
      </c>
      <c r="AM12" s="47">
        <f t="shared" si="1"/>
        <v>0</v>
      </c>
      <c r="AN12" s="47">
        <f t="shared" si="1"/>
        <v>0</v>
      </c>
      <c r="AO12" s="47">
        <f t="shared" si="1"/>
        <v>0</v>
      </c>
      <c r="AP12" s="47">
        <f t="shared" si="1"/>
        <v>0</v>
      </c>
      <c r="AQ12" s="47">
        <f t="shared" si="1"/>
        <v>0</v>
      </c>
      <c r="AR12" s="47">
        <f t="shared" si="1"/>
        <v>0</v>
      </c>
      <c r="AS12" s="47">
        <f t="shared" si="1"/>
        <v>0</v>
      </c>
      <c r="AT12" s="47"/>
      <c r="AU12" s="47">
        <f>[1]Mai!AU11+AH12</f>
        <v>0</v>
      </c>
      <c r="AV12" s="47">
        <f>[1]Mai!AV11+AI12</f>
        <v>0</v>
      </c>
      <c r="AW12" s="47">
        <f>[1]Mai!AW11+AJ12</f>
        <v>0</v>
      </c>
      <c r="AX12" s="47">
        <f>[1]Mai!AX11+AK12</f>
        <v>0</v>
      </c>
      <c r="AY12" s="47">
        <f>[1]Mai!AY11+AL12</f>
        <v>0</v>
      </c>
      <c r="AZ12" s="47">
        <f>[1]Mai!AZ11+AM12</f>
        <v>0</v>
      </c>
      <c r="BA12" s="47">
        <f>[1]Mai!BA11+AN12</f>
        <v>0</v>
      </c>
      <c r="BB12" s="47">
        <f>[1]Mai!BB11+AO12</f>
        <v>0</v>
      </c>
      <c r="BC12" s="47">
        <f>[1]Mai!BC11+AP12</f>
        <v>0</v>
      </c>
      <c r="BD12" s="47">
        <f>[1]Mai!BD11+AQ12</f>
        <v>0</v>
      </c>
      <c r="BE12" s="47">
        <f>[1]Mai!BE11+AR12</f>
        <v>0</v>
      </c>
      <c r="BF12" s="47">
        <f>[1]Mai!BF11+AS12</f>
        <v>0</v>
      </c>
    </row>
    <row r="13" spans="1:58" ht="30" customHeight="1">
      <c r="A13" s="10" t="str">
        <f>Mai!A13</f>
        <v>JULIEN</v>
      </c>
      <c r="B13" s="8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47">
        <f t="shared" si="2"/>
        <v>0</v>
      </c>
      <c r="AI13" s="47">
        <f t="shared" si="1"/>
        <v>0</v>
      </c>
      <c r="AJ13" s="47">
        <f t="shared" si="1"/>
        <v>0</v>
      </c>
      <c r="AK13" s="47">
        <f t="shared" si="1"/>
        <v>0</v>
      </c>
      <c r="AL13" s="47">
        <f t="shared" si="1"/>
        <v>0</v>
      </c>
      <c r="AM13" s="47">
        <f t="shared" si="1"/>
        <v>0</v>
      </c>
      <c r="AN13" s="47">
        <f t="shared" si="1"/>
        <v>0</v>
      </c>
      <c r="AO13" s="47">
        <f t="shared" si="1"/>
        <v>0</v>
      </c>
      <c r="AP13" s="47">
        <f t="shared" si="1"/>
        <v>0</v>
      </c>
      <c r="AQ13" s="47">
        <f t="shared" si="1"/>
        <v>0</v>
      </c>
      <c r="AR13" s="47">
        <f t="shared" si="1"/>
        <v>0</v>
      </c>
      <c r="AS13" s="47">
        <f t="shared" si="1"/>
        <v>0</v>
      </c>
      <c r="AT13" s="47"/>
      <c r="AU13" s="47">
        <f>[1]Mai!AU12+AH13</f>
        <v>0</v>
      </c>
      <c r="AV13" s="47">
        <f>[1]Mai!AV12+AI13</f>
        <v>0</v>
      </c>
      <c r="AW13" s="47">
        <f>[1]Mai!AW12+AJ13</f>
        <v>0</v>
      </c>
      <c r="AX13" s="47">
        <f>[1]Mai!AX12+AK13</f>
        <v>0</v>
      </c>
      <c r="AY13" s="47">
        <f>[1]Mai!AY12+AL13</f>
        <v>0</v>
      </c>
      <c r="AZ13" s="47">
        <f>[1]Mai!AZ12+AM13</f>
        <v>0</v>
      </c>
      <c r="BA13" s="47">
        <f>[1]Mai!BA12+AN13</f>
        <v>0</v>
      </c>
      <c r="BB13" s="47">
        <f>[1]Mai!BB12+AO13</f>
        <v>0</v>
      </c>
      <c r="BC13" s="47">
        <f>[1]Mai!BC12+AP13</f>
        <v>0</v>
      </c>
      <c r="BD13" s="47">
        <f>[1]Mai!BD12+AQ13</f>
        <v>0</v>
      </c>
      <c r="BE13" s="47">
        <f>[1]Mai!BE12+AR13</f>
        <v>0</v>
      </c>
      <c r="BF13" s="47">
        <f>[1]Mai!BF12+AS13</f>
        <v>0</v>
      </c>
    </row>
    <row r="14" spans="1:58" ht="30" customHeight="1">
      <c r="A14" s="10" t="str">
        <f>Mai!A14</f>
        <v>KEVIN</v>
      </c>
      <c r="B14" s="8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47">
        <f t="shared" si="2"/>
        <v>0</v>
      </c>
      <c r="AI14" s="47">
        <f t="shared" si="1"/>
        <v>0</v>
      </c>
      <c r="AJ14" s="47">
        <f t="shared" si="1"/>
        <v>0</v>
      </c>
      <c r="AK14" s="47">
        <f t="shared" si="1"/>
        <v>0</v>
      </c>
      <c r="AL14" s="47">
        <f t="shared" si="1"/>
        <v>0</v>
      </c>
      <c r="AM14" s="47">
        <f t="shared" si="1"/>
        <v>0</v>
      </c>
      <c r="AN14" s="47">
        <f t="shared" si="1"/>
        <v>0</v>
      </c>
      <c r="AO14" s="47">
        <f t="shared" si="1"/>
        <v>0</v>
      </c>
      <c r="AP14" s="47">
        <f t="shared" si="1"/>
        <v>0</v>
      </c>
      <c r="AQ14" s="47">
        <f t="shared" si="1"/>
        <v>0</v>
      </c>
      <c r="AR14" s="47">
        <f t="shared" si="1"/>
        <v>0</v>
      </c>
      <c r="AS14" s="47">
        <f t="shared" si="1"/>
        <v>0</v>
      </c>
      <c r="AT14" s="47"/>
      <c r="AU14" s="47">
        <f>[1]Mai!AU13+AH14</f>
        <v>0</v>
      </c>
      <c r="AV14" s="47">
        <f>[1]Mai!AV13+AI14</f>
        <v>0</v>
      </c>
      <c r="AW14" s="47">
        <f>[1]Mai!AW13+AJ14</f>
        <v>0</v>
      </c>
      <c r="AX14" s="47">
        <f>[1]Mai!AX13+AK14</f>
        <v>0</v>
      </c>
      <c r="AY14" s="47">
        <f>[1]Mai!AY13+AL14</f>
        <v>0</v>
      </c>
      <c r="AZ14" s="47">
        <f>[1]Mai!AZ13+AM14</f>
        <v>0</v>
      </c>
      <c r="BA14" s="47">
        <f>[1]Mai!BA13+AN14</f>
        <v>0</v>
      </c>
      <c r="BB14" s="47">
        <f>[1]Mai!BB13+AO14</f>
        <v>0</v>
      </c>
      <c r="BC14" s="47">
        <f>[1]Mai!BC13+AP14</f>
        <v>0</v>
      </c>
      <c r="BD14" s="47">
        <f>[1]Mai!BD13+AQ14</f>
        <v>0</v>
      </c>
      <c r="BE14" s="47">
        <f>[1]Mai!BE13+AR14</f>
        <v>0</v>
      </c>
      <c r="BF14" s="47">
        <f>[1]Mai!BF13+AS14</f>
        <v>0</v>
      </c>
    </row>
    <row r="15" spans="1:58" ht="30" customHeight="1">
      <c r="A15" s="10" t="str">
        <f>Mai!A15</f>
        <v>LAURENT</v>
      </c>
      <c r="B15" s="8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47">
        <f t="shared" si="2"/>
        <v>0</v>
      </c>
      <c r="AI15" s="47">
        <f t="shared" si="1"/>
        <v>0</v>
      </c>
      <c r="AJ15" s="47">
        <f t="shared" si="1"/>
        <v>0</v>
      </c>
      <c r="AK15" s="47">
        <f t="shared" si="1"/>
        <v>0</v>
      </c>
      <c r="AL15" s="47">
        <f t="shared" si="1"/>
        <v>0</v>
      </c>
      <c r="AM15" s="47">
        <f t="shared" si="1"/>
        <v>0</v>
      </c>
      <c r="AN15" s="47">
        <f t="shared" si="1"/>
        <v>0</v>
      </c>
      <c r="AO15" s="47">
        <f t="shared" si="1"/>
        <v>0</v>
      </c>
      <c r="AP15" s="47">
        <f t="shared" si="1"/>
        <v>0</v>
      </c>
      <c r="AQ15" s="47">
        <f t="shared" si="1"/>
        <v>0</v>
      </c>
      <c r="AR15" s="47">
        <f t="shared" si="1"/>
        <v>0</v>
      </c>
      <c r="AS15" s="47">
        <f t="shared" si="1"/>
        <v>0</v>
      </c>
      <c r="AT15" s="47"/>
      <c r="AU15" s="47">
        <f>[1]Mai!AU14+AH15</f>
        <v>0</v>
      </c>
      <c r="AV15" s="47">
        <f>[1]Mai!AV14+AI15</f>
        <v>0</v>
      </c>
      <c r="AW15" s="47">
        <f>[1]Mai!AW14+AJ15</f>
        <v>0</v>
      </c>
      <c r="AX15" s="47">
        <f>[1]Mai!AX14+AK15</f>
        <v>0</v>
      </c>
      <c r="AY15" s="47">
        <f>[1]Mai!AY14+AL15</f>
        <v>0</v>
      </c>
      <c r="AZ15" s="47">
        <f>[1]Mai!AZ14+AM15</f>
        <v>0</v>
      </c>
      <c r="BA15" s="47">
        <f>[1]Mai!BA14+AN15</f>
        <v>0</v>
      </c>
      <c r="BB15" s="47">
        <f>[1]Mai!BB14+AO15</f>
        <v>0</v>
      </c>
      <c r="BC15" s="47">
        <f>[1]Mai!BC14+AP15</f>
        <v>0</v>
      </c>
      <c r="BD15" s="47">
        <f>[1]Mai!BD14+AQ15</f>
        <v>0</v>
      </c>
      <c r="BE15" s="47">
        <f>[1]Mai!BE14+AR15</f>
        <v>0</v>
      </c>
      <c r="BF15" s="47">
        <f>[1]Mai!BF14+AS15</f>
        <v>0</v>
      </c>
    </row>
    <row r="16" spans="1:58" ht="6.75" customHeight="1"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</row>
  </sheetData>
  <sheetProtection selectLockedCells="1" selectUnlockedCells="1"/>
  <mergeCells count="5">
    <mergeCell ref="AH4:AS4"/>
    <mergeCell ref="AU4:BF4"/>
    <mergeCell ref="C2:AA3"/>
    <mergeCell ref="AB2:AG3"/>
    <mergeCell ref="C5:AG5"/>
  </mergeCells>
  <conditionalFormatting sqref="C4:AG4">
    <cfRule type="cellIs" priority="46" operator="equal">
      <formula>OR(WXB$4="F",WEEKDAY(WXB$4,2)&gt;5)</formula>
    </cfRule>
    <cfRule type="expression" dxfId="152" priority="48">
      <formula>WEEKDAY(C$4,2)&gt;5</formula>
    </cfRule>
  </conditionalFormatting>
  <conditionalFormatting sqref="C8:AG8">
    <cfRule type="cellIs" dxfId="151" priority="9" operator="equal">
      <formula>"AJ2"</formula>
    </cfRule>
  </conditionalFormatting>
  <conditionalFormatting sqref="C8:AG15">
    <cfRule type="cellIs" dxfId="150" priority="8" operator="equal">
      <formula>"AJ"</formula>
    </cfRule>
  </conditionalFormatting>
  <conditionalFormatting sqref="C7:AG7">
    <cfRule type="cellIs" dxfId="149" priority="10" operator="equal">
      <formula>"AJ"</formula>
    </cfRule>
  </conditionalFormatting>
  <conditionalFormatting sqref="C7:AG15">
    <cfRule type="cellIs" dxfId="148" priority="1" operator="equal">
      <formula>"I"</formula>
    </cfRule>
    <cfRule type="cellIs" dxfId="147" priority="2" operator="equal">
      <formula>"P"</formula>
    </cfRule>
    <cfRule type="cellIs" dxfId="146" priority="3" operator="equal">
      <formula>"T"</formula>
    </cfRule>
    <cfRule type="cellIs" dxfId="145" priority="4" operator="equal">
      <formula>"R"</formula>
    </cfRule>
    <cfRule type="cellIs" dxfId="144" priority="5" operator="equal">
      <formula>"AR"</formula>
    </cfRule>
    <cfRule type="cellIs" dxfId="143" priority="6" operator="equal">
      <formula>"DA"</formula>
    </cfRule>
    <cfRule type="cellIs" dxfId="142" priority="7" operator="equal">
      <formula>"AN"</formula>
    </cfRule>
    <cfRule type="cellIs" dxfId="141" priority="11" operator="equal">
      <formula>"RN2"</formula>
    </cfRule>
    <cfRule type="cellIs" dxfId="140" priority="12" operator="equal">
      <formula>"RJ2"</formula>
    </cfRule>
    <cfRule type="cellIs" dxfId="139" priority="13" operator="equal">
      <formula>"RN1"</formula>
    </cfRule>
    <cfRule type="cellIs" dxfId="138" priority="14" operator="equal">
      <formula>"RJ1"</formula>
    </cfRule>
    <cfRule type="expression" dxfId="137" priority="15">
      <formula>WEEKDAY(C$4,2)&gt;5</formula>
    </cfRule>
  </conditionalFormatting>
  <printOptions verticalCentered="1"/>
  <pageMargins left="0" right="0" top="0" bottom="0" header="0" footer="0"/>
  <pageSetup scale="96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Liste!$C$1:$C$9</xm:f>
          </x14:formula1>
          <xm:sqref>A7:A15</xm:sqref>
        </x14:dataValidation>
        <x14:dataValidation type="list" allowBlank="1">
          <x14:formula1>
            <xm:f>Liste!$D$1:$D$13</xm:f>
          </x14:formula1>
          <xm:sqref>C7:AG15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1"/>
  <dimension ref="A1:BF16"/>
  <sheetViews>
    <sheetView showGridLines="0" zoomScaleNormal="100" workbookViewId="0">
      <selection activeCell="P17" sqref="P17"/>
    </sheetView>
  </sheetViews>
  <sheetFormatPr baseColWidth="10" defaultColWidth="11.42578125" defaultRowHeight="15"/>
  <cols>
    <col min="1" max="1" width="16.28515625" style="1" customWidth="1"/>
    <col min="2" max="33" width="3.85546875" style="1" customWidth="1"/>
    <col min="34" max="45" width="2.85546875" style="7" customWidth="1"/>
    <col min="46" max="58" width="2.85546875" style="1" customWidth="1"/>
    <col min="59" max="101" width="3.85546875" style="1" customWidth="1"/>
    <col min="102" max="16384" width="11.42578125" style="1"/>
  </cols>
  <sheetData>
    <row r="1" spans="1:58" ht="0.75" customHeight="1">
      <c r="A1" s="18">
        <v>7</v>
      </c>
      <c r="B1" s="2"/>
      <c r="C1" s="11" t="s">
        <v>0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58" ht="15" customHeight="1">
      <c r="A2" s="17">
        <f>Janvier!$A$2</f>
        <v>3</v>
      </c>
      <c r="B2" s="3"/>
      <c r="C2" s="55" t="s">
        <v>5</v>
      </c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7"/>
      <c r="AB2" s="61">
        <f>Janvier!$B$4</f>
        <v>43101</v>
      </c>
      <c r="AC2" s="62"/>
      <c r="AD2" s="62"/>
      <c r="AE2" s="62"/>
      <c r="AF2" s="62"/>
      <c r="AG2" s="63"/>
      <c r="AN2" s="1"/>
      <c r="AO2" s="1"/>
      <c r="AP2" s="1"/>
      <c r="AQ2" s="1"/>
      <c r="AR2" s="1"/>
      <c r="AS2" s="1"/>
    </row>
    <row r="3" spans="1:58" ht="15" customHeight="1">
      <c r="A3" s="16"/>
      <c r="B3" s="6"/>
      <c r="C3" s="58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60"/>
      <c r="AB3" s="64"/>
      <c r="AC3" s="65"/>
      <c r="AD3" s="65"/>
      <c r="AE3" s="65"/>
      <c r="AF3" s="65"/>
      <c r="AG3" s="66"/>
      <c r="AN3" s="1"/>
      <c r="AO3" s="1"/>
      <c r="AP3" s="1"/>
      <c r="AQ3" s="1"/>
      <c r="AR3" s="1"/>
      <c r="AS3" s="1"/>
    </row>
    <row r="4" spans="1:58" ht="64.5" customHeight="1">
      <c r="A4" s="14"/>
      <c r="B4" s="4"/>
      <c r="C4" s="9">
        <f>DATE(A2+2015,A1,1)</f>
        <v>43282</v>
      </c>
      <c r="D4" s="9">
        <f t="shared" ref="D4:AD4" si="0">C4+1</f>
        <v>43283</v>
      </c>
      <c r="E4" s="9">
        <f t="shared" si="0"/>
        <v>43284</v>
      </c>
      <c r="F4" s="9">
        <f t="shared" si="0"/>
        <v>43285</v>
      </c>
      <c r="G4" s="9">
        <f t="shared" si="0"/>
        <v>43286</v>
      </c>
      <c r="H4" s="9">
        <f t="shared" si="0"/>
        <v>43287</v>
      </c>
      <c r="I4" s="9">
        <f t="shared" si="0"/>
        <v>43288</v>
      </c>
      <c r="J4" s="9">
        <f t="shared" si="0"/>
        <v>43289</v>
      </c>
      <c r="K4" s="9">
        <f t="shared" si="0"/>
        <v>43290</v>
      </c>
      <c r="L4" s="9">
        <f t="shared" si="0"/>
        <v>43291</v>
      </c>
      <c r="M4" s="9">
        <f t="shared" si="0"/>
        <v>43292</v>
      </c>
      <c r="N4" s="9">
        <f t="shared" si="0"/>
        <v>43293</v>
      </c>
      <c r="O4" s="9">
        <f t="shared" si="0"/>
        <v>43294</v>
      </c>
      <c r="P4" s="9">
        <f t="shared" si="0"/>
        <v>43295</v>
      </c>
      <c r="Q4" s="9">
        <f t="shared" si="0"/>
        <v>43296</v>
      </c>
      <c r="R4" s="9">
        <f t="shared" si="0"/>
        <v>43297</v>
      </c>
      <c r="S4" s="9">
        <f t="shared" si="0"/>
        <v>43298</v>
      </c>
      <c r="T4" s="9">
        <f t="shared" si="0"/>
        <v>43299</v>
      </c>
      <c r="U4" s="9">
        <f t="shared" si="0"/>
        <v>43300</v>
      </c>
      <c r="V4" s="9">
        <f t="shared" si="0"/>
        <v>43301</v>
      </c>
      <c r="W4" s="9">
        <f t="shared" si="0"/>
        <v>43302</v>
      </c>
      <c r="X4" s="9">
        <f t="shared" si="0"/>
        <v>43303</v>
      </c>
      <c r="Y4" s="9">
        <f t="shared" si="0"/>
        <v>43304</v>
      </c>
      <c r="Z4" s="9">
        <f t="shared" si="0"/>
        <v>43305</v>
      </c>
      <c r="AA4" s="9">
        <f t="shared" si="0"/>
        <v>43306</v>
      </c>
      <c r="AB4" s="9">
        <f t="shared" si="0"/>
        <v>43307</v>
      </c>
      <c r="AC4" s="9">
        <f t="shared" si="0"/>
        <v>43308</v>
      </c>
      <c r="AD4" s="9">
        <f t="shared" si="0"/>
        <v>43309</v>
      </c>
      <c r="AE4" s="9">
        <f>IF(AD4="","",IF(MONTH(AD4+1)=MONTH(AD4),AD4+1,""))</f>
        <v>43310</v>
      </c>
      <c r="AF4" s="9">
        <f>IF(AE4="","",IF(MONTH(AE4+1)=MONTH(AE4),AE4+1,""))</f>
        <v>43311</v>
      </c>
      <c r="AG4" s="9">
        <f>IF(AF4="","",IF(MONTH(AF4+1)=MONTH(AF4),AF4+1,""))</f>
        <v>43312</v>
      </c>
      <c r="AH4" s="49" t="s">
        <v>24</v>
      </c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1"/>
      <c r="AU4" s="52" t="s">
        <v>25</v>
      </c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4"/>
    </row>
    <row r="5" spans="1:58" ht="31.5" customHeight="1">
      <c r="A5" s="5"/>
      <c r="B5" s="6"/>
      <c r="C5" s="67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9"/>
      <c r="AH5" s="35" t="s">
        <v>37</v>
      </c>
      <c r="AI5" s="36" t="s">
        <v>38</v>
      </c>
      <c r="AJ5" s="37" t="s">
        <v>39</v>
      </c>
      <c r="AK5" s="38" t="s">
        <v>48</v>
      </c>
      <c r="AL5" s="39" t="s">
        <v>41</v>
      </c>
      <c r="AM5" s="40" t="s">
        <v>42</v>
      </c>
      <c r="AN5" s="41" t="s">
        <v>43</v>
      </c>
      <c r="AO5" s="42" t="s">
        <v>44</v>
      </c>
      <c r="AP5" s="43" t="s">
        <v>23</v>
      </c>
      <c r="AQ5" s="44" t="s">
        <v>45</v>
      </c>
      <c r="AR5" s="45" t="s">
        <v>46</v>
      </c>
      <c r="AS5" s="46" t="s">
        <v>47</v>
      </c>
      <c r="AU5" s="35" t="s">
        <v>37</v>
      </c>
      <c r="AV5" s="36" t="s">
        <v>38</v>
      </c>
      <c r="AW5" s="37" t="s">
        <v>39</v>
      </c>
      <c r="AX5" s="38" t="s">
        <v>48</v>
      </c>
      <c r="AY5" s="39" t="s">
        <v>41</v>
      </c>
      <c r="AZ5" s="40" t="s">
        <v>42</v>
      </c>
      <c r="BA5" s="41" t="s">
        <v>43</v>
      </c>
      <c r="BB5" s="42" t="s">
        <v>44</v>
      </c>
      <c r="BC5" s="43" t="s">
        <v>23</v>
      </c>
      <c r="BD5" s="44" t="s">
        <v>45</v>
      </c>
      <c r="BE5" s="45" t="s">
        <v>46</v>
      </c>
      <c r="BF5" s="46" t="s">
        <v>47</v>
      </c>
    </row>
    <row r="6" spans="1:58" ht="31.5" customHeight="1">
      <c r="A6" s="70" t="s">
        <v>49</v>
      </c>
      <c r="B6" s="6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71"/>
      <c r="AI6" s="72"/>
      <c r="AJ6" s="73"/>
      <c r="AK6" s="74"/>
      <c r="AL6" s="75"/>
      <c r="AM6" s="76"/>
      <c r="AN6" s="77"/>
      <c r="AO6" s="78"/>
      <c r="AP6" s="79"/>
      <c r="AQ6" s="80"/>
      <c r="AR6" s="81"/>
      <c r="AS6" s="82"/>
      <c r="AU6" s="71"/>
      <c r="AV6" s="72"/>
      <c r="AW6" s="73"/>
      <c r="AX6" s="74"/>
      <c r="AY6" s="75"/>
      <c r="AZ6" s="76"/>
      <c r="BA6" s="77"/>
      <c r="BB6" s="78"/>
      <c r="BC6" s="79"/>
      <c r="BD6" s="80"/>
      <c r="BE6" s="81"/>
      <c r="BF6" s="82"/>
    </row>
    <row r="7" spans="1:58" ht="30" customHeight="1">
      <c r="A7" s="10" t="str">
        <f>Juin!A7</f>
        <v>ANTOINE</v>
      </c>
      <c r="B7" s="8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47">
        <f>COUNTIF($C7:$AG7,"*"&amp;AH$5)</f>
        <v>0</v>
      </c>
      <c r="AI7" s="47">
        <f t="shared" ref="AI7:AS15" si="1">COUNTIF($C7:$AG7,"*"&amp;AI$5)</f>
        <v>0</v>
      </c>
      <c r="AJ7" s="47">
        <f t="shared" si="1"/>
        <v>0</v>
      </c>
      <c r="AK7" s="47">
        <f t="shared" si="1"/>
        <v>0</v>
      </c>
      <c r="AL7" s="47">
        <f t="shared" si="1"/>
        <v>0</v>
      </c>
      <c r="AM7" s="47">
        <f t="shared" si="1"/>
        <v>0</v>
      </c>
      <c r="AN7" s="47">
        <f t="shared" si="1"/>
        <v>0</v>
      </c>
      <c r="AO7" s="47">
        <f t="shared" si="1"/>
        <v>0</v>
      </c>
      <c r="AP7" s="47">
        <f t="shared" si="1"/>
        <v>0</v>
      </c>
      <c r="AQ7" s="47">
        <f t="shared" si="1"/>
        <v>0</v>
      </c>
      <c r="AR7" s="47">
        <f t="shared" si="1"/>
        <v>0</v>
      </c>
      <c r="AS7" s="47">
        <f t="shared" si="1"/>
        <v>0</v>
      </c>
      <c r="AT7" s="47"/>
      <c r="AU7" s="47">
        <f>[1]Juin!AU6+AH7</f>
        <v>3</v>
      </c>
      <c r="AV7" s="47">
        <f>[1]Juin!AV6+AI7</f>
        <v>6</v>
      </c>
      <c r="AW7" s="47">
        <f>[1]Juin!AW6+AJ7</f>
        <v>5</v>
      </c>
      <c r="AX7" s="47">
        <f>[1]Juin!AX6+AK7</f>
        <v>1</v>
      </c>
      <c r="AY7" s="47">
        <f>[1]Juin!AY6+AL7</f>
        <v>0</v>
      </c>
      <c r="AZ7" s="47">
        <f>[1]Juin!AZ6+AM7</f>
        <v>0</v>
      </c>
      <c r="BA7" s="47">
        <f>[1]Juin!BA6+AN7</f>
        <v>0</v>
      </c>
      <c r="BB7" s="47">
        <f>[1]Juin!BB6+AO7</f>
        <v>0</v>
      </c>
      <c r="BC7" s="47">
        <f>[1]Juin!BC6+AP7</f>
        <v>0</v>
      </c>
      <c r="BD7" s="47">
        <f>[1]Juin!BD6+AQ7</f>
        <v>0</v>
      </c>
      <c r="BE7" s="47">
        <f>[1]Juin!BE6+AR7</f>
        <v>0</v>
      </c>
      <c r="BF7" s="47">
        <f>[1]Juin!BF6+AS7</f>
        <v>0</v>
      </c>
    </row>
    <row r="8" spans="1:58" ht="30" customHeight="1">
      <c r="A8" s="10" t="str">
        <f>Juin!A8</f>
        <v>BERNARD</v>
      </c>
      <c r="B8" s="8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47">
        <f t="shared" ref="AH8:AH15" si="2">COUNTIF($C8:$AG8,"*"&amp;AH$5)</f>
        <v>0</v>
      </c>
      <c r="AI8" s="47">
        <f t="shared" si="1"/>
        <v>0</v>
      </c>
      <c r="AJ8" s="47">
        <f t="shared" si="1"/>
        <v>0</v>
      </c>
      <c r="AK8" s="47">
        <f t="shared" si="1"/>
        <v>0</v>
      </c>
      <c r="AL8" s="47">
        <f t="shared" si="1"/>
        <v>0</v>
      </c>
      <c r="AM8" s="47">
        <f t="shared" si="1"/>
        <v>0</v>
      </c>
      <c r="AN8" s="47">
        <f t="shared" si="1"/>
        <v>0</v>
      </c>
      <c r="AO8" s="47">
        <f t="shared" si="1"/>
        <v>0</v>
      </c>
      <c r="AP8" s="47">
        <f t="shared" si="1"/>
        <v>0</v>
      </c>
      <c r="AQ8" s="47">
        <f t="shared" si="1"/>
        <v>0</v>
      </c>
      <c r="AR8" s="47">
        <f t="shared" si="1"/>
        <v>0</v>
      </c>
      <c r="AS8" s="47">
        <f t="shared" si="1"/>
        <v>0</v>
      </c>
      <c r="AT8" s="47"/>
      <c r="AU8" s="47">
        <f>[1]Juin!AU7+AH8</f>
        <v>0</v>
      </c>
      <c r="AV8" s="47">
        <f>[1]Juin!AV7+AI8</f>
        <v>0</v>
      </c>
      <c r="AW8" s="47">
        <f>[1]Juin!AW7+AJ8</f>
        <v>0</v>
      </c>
      <c r="AX8" s="47">
        <f>[1]Juin!AX7+AK8</f>
        <v>0</v>
      </c>
      <c r="AY8" s="47">
        <f>[1]Juin!AY7+AL8</f>
        <v>0</v>
      </c>
      <c r="AZ8" s="47">
        <f>[1]Juin!AZ7+AM8</f>
        <v>4</v>
      </c>
      <c r="BA8" s="47">
        <f>[1]Juin!BA7+AN8</f>
        <v>3</v>
      </c>
      <c r="BB8" s="47">
        <f>[1]Juin!BB7+AO8</f>
        <v>1</v>
      </c>
      <c r="BC8" s="47">
        <f>[1]Juin!BC7+AP8</f>
        <v>0</v>
      </c>
      <c r="BD8" s="47">
        <f>[1]Juin!BD7+AQ8</f>
        <v>0</v>
      </c>
      <c r="BE8" s="47">
        <f>[1]Juin!BE7+AR8</f>
        <v>0</v>
      </c>
      <c r="BF8" s="47">
        <f>[1]Juin!BF7+AS8</f>
        <v>0</v>
      </c>
    </row>
    <row r="9" spans="1:58" ht="30" customHeight="1">
      <c r="A9" s="10" t="str">
        <f>Juin!A9</f>
        <v>CHRIS</v>
      </c>
      <c r="B9" s="8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47">
        <f t="shared" si="2"/>
        <v>0</v>
      </c>
      <c r="AI9" s="47">
        <f t="shared" si="1"/>
        <v>0</v>
      </c>
      <c r="AJ9" s="47">
        <f t="shared" si="1"/>
        <v>0</v>
      </c>
      <c r="AK9" s="47">
        <f t="shared" si="1"/>
        <v>0</v>
      </c>
      <c r="AL9" s="47">
        <f t="shared" si="1"/>
        <v>0</v>
      </c>
      <c r="AM9" s="47">
        <f t="shared" si="1"/>
        <v>0</v>
      </c>
      <c r="AN9" s="47">
        <f t="shared" si="1"/>
        <v>0</v>
      </c>
      <c r="AO9" s="47">
        <f t="shared" si="1"/>
        <v>0</v>
      </c>
      <c r="AP9" s="47">
        <f t="shared" si="1"/>
        <v>0</v>
      </c>
      <c r="AQ9" s="47">
        <f t="shared" si="1"/>
        <v>0</v>
      </c>
      <c r="AR9" s="47">
        <f t="shared" si="1"/>
        <v>0</v>
      </c>
      <c r="AS9" s="47">
        <f t="shared" si="1"/>
        <v>0</v>
      </c>
      <c r="AT9" s="47"/>
      <c r="AU9" s="47">
        <f>[1]Juin!AU8+AH9</f>
        <v>0</v>
      </c>
      <c r="AV9" s="47">
        <f>[1]Juin!AV8+AI9</f>
        <v>0</v>
      </c>
      <c r="AW9" s="47">
        <f>[1]Juin!AW8+AJ9</f>
        <v>0</v>
      </c>
      <c r="AX9" s="47">
        <f>[1]Juin!AX8+AK9</f>
        <v>0</v>
      </c>
      <c r="AY9" s="47">
        <f>[1]Juin!AY8+AL9</f>
        <v>0</v>
      </c>
      <c r="AZ9" s="47">
        <f>[1]Juin!AZ8+AM9</f>
        <v>0</v>
      </c>
      <c r="BA9" s="47">
        <f>[1]Juin!BA8+AN9</f>
        <v>0</v>
      </c>
      <c r="BB9" s="47">
        <f>[1]Juin!BB8+AO9</f>
        <v>0</v>
      </c>
      <c r="BC9" s="47">
        <f>[1]Juin!BC8+AP9</f>
        <v>0</v>
      </c>
      <c r="BD9" s="47">
        <f>[1]Juin!BD8+AQ9</f>
        <v>0</v>
      </c>
      <c r="BE9" s="47">
        <f>[1]Juin!BE8+AR9</f>
        <v>0</v>
      </c>
      <c r="BF9" s="47">
        <f>[1]Juin!BF8+AS9</f>
        <v>0</v>
      </c>
    </row>
    <row r="10" spans="1:58" ht="30" customHeight="1">
      <c r="A10" s="10" t="str">
        <f>Juin!A10</f>
        <v>DAVID</v>
      </c>
      <c r="B10" s="8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47">
        <f t="shared" si="2"/>
        <v>0</v>
      </c>
      <c r="AI10" s="47">
        <f t="shared" si="1"/>
        <v>0</v>
      </c>
      <c r="AJ10" s="47">
        <f t="shared" si="1"/>
        <v>0</v>
      </c>
      <c r="AK10" s="47">
        <f t="shared" si="1"/>
        <v>0</v>
      </c>
      <c r="AL10" s="47">
        <f t="shared" si="1"/>
        <v>0</v>
      </c>
      <c r="AM10" s="47">
        <f t="shared" si="1"/>
        <v>0</v>
      </c>
      <c r="AN10" s="47">
        <f t="shared" si="1"/>
        <v>0</v>
      </c>
      <c r="AO10" s="47">
        <f t="shared" si="1"/>
        <v>0</v>
      </c>
      <c r="AP10" s="47">
        <f t="shared" si="1"/>
        <v>0</v>
      </c>
      <c r="AQ10" s="47">
        <f t="shared" si="1"/>
        <v>0</v>
      </c>
      <c r="AR10" s="47">
        <f t="shared" si="1"/>
        <v>0</v>
      </c>
      <c r="AS10" s="47">
        <f t="shared" si="1"/>
        <v>0</v>
      </c>
      <c r="AT10" s="47"/>
      <c r="AU10" s="47">
        <f>[1]Juin!AU9+AH10</f>
        <v>0</v>
      </c>
      <c r="AV10" s="47">
        <f>[1]Juin!AV9+AI10</f>
        <v>0</v>
      </c>
      <c r="AW10" s="47">
        <f>[1]Juin!AW9+AJ10</f>
        <v>0</v>
      </c>
      <c r="AX10" s="47">
        <f>[1]Juin!AX9+AK10</f>
        <v>0</v>
      </c>
      <c r="AY10" s="47">
        <f>[1]Juin!AY9+AL10</f>
        <v>0</v>
      </c>
      <c r="AZ10" s="47">
        <f>[1]Juin!AZ9+AM10</f>
        <v>0</v>
      </c>
      <c r="BA10" s="47">
        <f>[1]Juin!BA9+AN10</f>
        <v>0</v>
      </c>
      <c r="BB10" s="47">
        <f>[1]Juin!BB9+AO10</f>
        <v>0</v>
      </c>
      <c r="BC10" s="47">
        <f>[1]Juin!BC9+AP10</f>
        <v>0</v>
      </c>
      <c r="BD10" s="47">
        <f>[1]Juin!BD9+AQ10</f>
        <v>0</v>
      </c>
      <c r="BE10" s="47">
        <f>[1]Juin!BE9+AR10</f>
        <v>0</v>
      </c>
      <c r="BF10" s="47">
        <f>[1]Juin!BF9+AS10</f>
        <v>0</v>
      </c>
    </row>
    <row r="11" spans="1:58" ht="30" customHeight="1">
      <c r="A11" s="10" t="str">
        <f>Juin!A11</f>
        <v>ENZO</v>
      </c>
      <c r="B11" s="8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47">
        <f t="shared" si="2"/>
        <v>0</v>
      </c>
      <c r="AI11" s="47">
        <f t="shared" si="1"/>
        <v>0</v>
      </c>
      <c r="AJ11" s="47">
        <f t="shared" si="1"/>
        <v>0</v>
      </c>
      <c r="AK11" s="47">
        <f t="shared" si="1"/>
        <v>0</v>
      </c>
      <c r="AL11" s="47">
        <f t="shared" si="1"/>
        <v>0</v>
      </c>
      <c r="AM11" s="47">
        <f t="shared" si="1"/>
        <v>0</v>
      </c>
      <c r="AN11" s="47">
        <f t="shared" si="1"/>
        <v>0</v>
      </c>
      <c r="AO11" s="47">
        <f t="shared" si="1"/>
        <v>0</v>
      </c>
      <c r="AP11" s="47">
        <f t="shared" si="1"/>
        <v>0</v>
      </c>
      <c r="AQ11" s="47">
        <f t="shared" si="1"/>
        <v>0</v>
      </c>
      <c r="AR11" s="47">
        <f t="shared" si="1"/>
        <v>0</v>
      </c>
      <c r="AS11" s="47">
        <f t="shared" si="1"/>
        <v>0</v>
      </c>
      <c r="AT11" s="47"/>
      <c r="AU11" s="47">
        <f>[1]Juin!AU10+AH11</f>
        <v>0</v>
      </c>
      <c r="AV11" s="47">
        <f>[1]Juin!AV10+AI11</f>
        <v>0</v>
      </c>
      <c r="AW11" s="47">
        <f>[1]Juin!AW10+AJ11</f>
        <v>0</v>
      </c>
      <c r="AX11" s="47">
        <f>[1]Juin!AX10+AK11</f>
        <v>0</v>
      </c>
      <c r="AY11" s="47">
        <f>[1]Juin!AY10+AL11</f>
        <v>0</v>
      </c>
      <c r="AZ11" s="47">
        <f>[1]Juin!AZ10+AM11</f>
        <v>0</v>
      </c>
      <c r="BA11" s="47">
        <f>[1]Juin!BA10+AN11</f>
        <v>0</v>
      </c>
      <c r="BB11" s="47">
        <f>[1]Juin!BB10+AO11</f>
        <v>0</v>
      </c>
      <c r="BC11" s="47">
        <f>[1]Juin!BC10+AP11</f>
        <v>0</v>
      </c>
      <c r="BD11" s="47">
        <f>[1]Juin!BD10+AQ11</f>
        <v>0</v>
      </c>
      <c r="BE11" s="47">
        <f>[1]Juin!BE10+AR11</f>
        <v>0</v>
      </c>
      <c r="BF11" s="47">
        <f>[1]Juin!BF10+AS11</f>
        <v>0</v>
      </c>
    </row>
    <row r="12" spans="1:58" ht="30" customHeight="1">
      <c r="A12" s="10" t="str">
        <f>Juin!A12</f>
        <v>FLORIAN</v>
      </c>
      <c r="B12" s="8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47">
        <f t="shared" si="2"/>
        <v>0</v>
      </c>
      <c r="AI12" s="47">
        <f t="shared" si="1"/>
        <v>0</v>
      </c>
      <c r="AJ12" s="47">
        <f t="shared" si="1"/>
        <v>0</v>
      </c>
      <c r="AK12" s="47">
        <f t="shared" si="1"/>
        <v>0</v>
      </c>
      <c r="AL12" s="47">
        <f t="shared" si="1"/>
        <v>0</v>
      </c>
      <c r="AM12" s="47">
        <f t="shared" si="1"/>
        <v>0</v>
      </c>
      <c r="AN12" s="47">
        <f t="shared" si="1"/>
        <v>0</v>
      </c>
      <c r="AO12" s="47">
        <f t="shared" si="1"/>
        <v>0</v>
      </c>
      <c r="AP12" s="47">
        <f t="shared" si="1"/>
        <v>0</v>
      </c>
      <c r="AQ12" s="47">
        <f t="shared" si="1"/>
        <v>0</v>
      </c>
      <c r="AR12" s="47">
        <f t="shared" si="1"/>
        <v>0</v>
      </c>
      <c r="AS12" s="47">
        <f t="shared" si="1"/>
        <v>0</v>
      </c>
      <c r="AT12" s="47"/>
      <c r="AU12" s="47">
        <f>[1]Juin!AU11+AH12</f>
        <v>0</v>
      </c>
      <c r="AV12" s="47">
        <f>[1]Juin!AV11+AI12</f>
        <v>0</v>
      </c>
      <c r="AW12" s="47">
        <f>[1]Juin!AW11+AJ12</f>
        <v>0</v>
      </c>
      <c r="AX12" s="47">
        <f>[1]Juin!AX11+AK12</f>
        <v>0</v>
      </c>
      <c r="AY12" s="47">
        <f>[1]Juin!AY11+AL12</f>
        <v>0</v>
      </c>
      <c r="AZ12" s="47">
        <f>[1]Juin!AZ11+AM12</f>
        <v>0</v>
      </c>
      <c r="BA12" s="47">
        <f>[1]Juin!BA11+AN12</f>
        <v>0</v>
      </c>
      <c r="BB12" s="47">
        <f>[1]Juin!BB11+AO12</f>
        <v>0</v>
      </c>
      <c r="BC12" s="47">
        <f>[1]Juin!BC11+AP12</f>
        <v>0</v>
      </c>
      <c r="BD12" s="47">
        <f>[1]Juin!BD11+AQ12</f>
        <v>0</v>
      </c>
      <c r="BE12" s="47">
        <f>[1]Juin!BE11+AR12</f>
        <v>0</v>
      </c>
      <c r="BF12" s="47">
        <f>[1]Juin!BF11+AS12</f>
        <v>0</v>
      </c>
    </row>
    <row r="13" spans="1:58" ht="30" customHeight="1">
      <c r="A13" s="10" t="str">
        <f>Juin!A13</f>
        <v>JULIEN</v>
      </c>
      <c r="B13" s="8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47">
        <f t="shared" si="2"/>
        <v>0</v>
      </c>
      <c r="AI13" s="47">
        <f t="shared" si="1"/>
        <v>0</v>
      </c>
      <c r="AJ13" s="47">
        <f t="shared" si="1"/>
        <v>0</v>
      </c>
      <c r="AK13" s="47">
        <f t="shared" si="1"/>
        <v>0</v>
      </c>
      <c r="AL13" s="47">
        <f t="shared" si="1"/>
        <v>0</v>
      </c>
      <c r="AM13" s="47">
        <f t="shared" si="1"/>
        <v>0</v>
      </c>
      <c r="AN13" s="47">
        <f t="shared" si="1"/>
        <v>0</v>
      </c>
      <c r="AO13" s="47">
        <f t="shared" si="1"/>
        <v>0</v>
      </c>
      <c r="AP13" s="47">
        <f t="shared" si="1"/>
        <v>0</v>
      </c>
      <c r="AQ13" s="47">
        <f t="shared" si="1"/>
        <v>0</v>
      </c>
      <c r="AR13" s="47">
        <f t="shared" si="1"/>
        <v>0</v>
      </c>
      <c r="AS13" s="47">
        <f t="shared" si="1"/>
        <v>0</v>
      </c>
      <c r="AT13" s="47"/>
      <c r="AU13" s="47">
        <f>[1]Juin!AU12+AH13</f>
        <v>0</v>
      </c>
      <c r="AV13" s="47">
        <f>[1]Juin!AV12+AI13</f>
        <v>0</v>
      </c>
      <c r="AW13" s="47">
        <f>[1]Juin!AW12+AJ13</f>
        <v>0</v>
      </c>
      <c r="AX13" s="47">
        <f>[1]Juin!AX12+AK13</f>
        <v>0</v>
      </c>
      <c r="AY13" s="47">
        <f>[1]Juin!AY12+AL13</f>
        <v>0</v>
      </c>
      <c r="AZ13" s="47">
        <f>[1]Juin!AZ12+AM13</f>
        <v>0</v>
      </c>
      <c r="BA13" s="47">
        <f>[1]Juin!BA12+AN13</f>
        <v>0</v>
      </c>
      <c r="BB13" s="47">
        <f>[1]Juin!BB12+AO13</f>
        <v>0</v>
      </c>
      <c r="BC13" s="47">
        <f>[1]Juin!BC12+AP13</f>
        <v>0</v>
      </c>
      <c r="BD13" s="47">
        <f>[1]Juin!BD12+AQ13</f>
        <v>0</v>
      </c>
      <c r="BE13" s="47">
        <f>[1]Juin!BE12+AR13</f>
        <v>0</v>
      </c>
      <c r="BF13" s="47">
        <f>[1]Juin!BF12+AS13</f>
        <v>0</v>
      </c>
    </row>
    <row r="14" spans="1:58" ht="30" customHeight="1">
      <c r="A14" s="10" t="str">
        <f>Juin!A14</f>
        <v>KEVIN</v>
      </c>
      <c r="B14" s="8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47">
        <f t="shared" si="2"/>
        <v>0</v>
      </c>
      <c r="AI14" s="47">
        <f t="shared" si="1"/>
        <v>0</v>
      </c>
      <c r="AJ14" s="47">
        <f t="shared" si="1"/>
        <v>0</v>
      </c>
      <c r="AK14" s="47">
        <f t="shared" si="1"/>
        <v>0</v>
      </c>
      <c r="AL14" s="47">
        <f t="shared" si="1"/>
        <v>0</v>
      </c>
      <c r="AM14" s="47">
        <f t="shared" si="1"/>
        <v>0</v>
      </c>
      <c r="AN14" s="47">
        <f t="shared" si="1"/>
        <v>0</v>
      </c>
      <c r="AO14" s="47">
        <f t="shared" si="1"/>
        <v>0</v>
      </c>
      <c r="AP14" s="47">
        <f t="shared" si="1"/>
        <v>0</v>
      </c>
      <c r="AQ14" s="47">
        <f t="shared" si="1"/>
        <v>0</v>
      </c>
      <c r="AR14" s="47">
        <f t="shared" si="1"/>
        <v>0</v>
      </c>
      <c r="AS14" s="47">
        <f t="shared" si="1"/>
        <v>0</v>
      </c>
      <c r="AT14" s="47"/>
      <c r="AU14" s="47">
        <f>[1]Juin!AU13+AH14</f>
        <v>0</v>
      </c>
      <c r="AV14" s="47">
        <f>[1]Juin!AV13+AI14</f>
        <v>0</v>
      </c>
      <c r="AW14" s="47">
        <f>[1]Juin!AW13+AJ14</f>
        <v>0</v>
      </c>
      <c r="AX14" s="47">
        <f>[1]Juin!AX13+AK14</f>
        <v>0</v>
      </c>
      <c r="AY14" s="47">
        <f>[1]Juin!AY13+AL14</f>
        <v>0</v>
      </c>
      <c r="AZ14" s="47">
        <f>[1]Juin!AZ13+AM14</f>
        <v>0</v>
      </c>
      <c r="BA14" s="47">
        <f>[1]Juin!BA13+AN14</f>
        <v>0</v>
      </c>
      <c r="BB14" s="47">
        <f>[1]Juin!BB13+AO14</f>
        <v>0</v>
      </c>
      <c r="BC14" s="47">
        <f>[1]Juin!BC13+AP14</f>
        <v>0</v>
      </c>
      <c r="BD14" s="47">
        <f>[1]Juin!BD13+AQ14</f>
        <v>0</v>
      </c>
      <c r="BE14" s="47">
        <f>[1]Juin!BE13+AR14</f>
        <v>0</v>
      </c>
      <c r="BF14" s="47">
        <f>[1]Juin!BF13+AS14</f>
        <v>0</v>
      </c>
    </row>
    <row r="15" spans="1:58" ht="30" customHeight="1">
      <c r="A15" s="10" t="str">
        <f>Juin!A15</f>
        <v>LAURENT</v>
      </c>
      <c r="B15" s="8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47">
        <f t="shared" si="2"/>
        <v>0</v>
      </c>
      <c r="AI15" s="47">
        <f t="shared" si="1"/>
        <v>0</v>
      </c>
      <c r="AJ15" s="47">
        <f t="shared" si="1"/>
        <v>0</v>
      </c>
      <c r="AK15" s="47">
        <f t="shared" si="1"/>
        <v>0</v>
      </c>
      <c r="AL15" s="47">
        <f t="shared" si="1"/>
        <v>0</v>
      </c>
      <c r="AM15" s="47">
        <f t="shared" si="1"/>
        <v>0</v>
      </c>
      <c r="AN15" s="47">
        <f t="shared" si="1"/>
        <v>0</v>
      </c>
      <c r="AO15" s="47">
        <f t="shared" si="1"/>
        <v>0</v>
      </c>
      <c r="AP15" s="47">
        <f t="shared" si="1"/>
        <v>0</v>
      </c>
      <c r="AQ15" s="47">
        <f t="shared" si="1"/>
        <v>0</v>
      </c>
      <c r="AR15" s="47">
        <f t="shared" si="1"/>
        <v>0</v>
      </c>
      <c r="AS15" s="47">
        <f t="shared" si="1"/>
        <v>0</v>
      </c>
      <c r="AT15" s="47"/>
      <c r="AU15" s="47">
        <f>[1]Juin!AU14+AH15</f>
        <v>0</v>
      </c>
      <c r="AV15" s="47">
        <f>[1]Juin!AV14+AI15</f>
        <v>0</v>
      </c>
      <c r="AW15" s="47">
        <f>[1]Juin!AW14+AJ15</f>
        <v>0</v>
      </c>
      <c r="AX15" s="47">
        <f>[1]Juin!AX14+AK15</f>
        <v>0</v>
      </c>
      <c r="AY15" s="47">
        <f>[1]Juin!AY14+AL15</f>
        <v>0</v>
      </c>
      <c r="AZ15" s="47">
        <f>[1]Juin!AZ14+AM15</f>
        <v>0</v>
      </c>
      <c r="BA15" s="47">
        <f>[1]Juin!BA14+AN15</f>
        <v>0</v>
      </c>
      <c r="BB15" s="47">
        <f>[1]Juin!BB14+AO15</f>
        <v>0</v>
      </c>
      <c r="BC15" s="47">
        <f>[1]Juin!BC14+AP15</f>
        <v>0</v>
      </c>
      <c r="BD15" s="47">
        <f>[1]Juin!BD14+AQ15</f>
        <v>0</v>
      </c>
      <c r="BE15" s="47">
        <f>[1]Juin!BE14+AR15</f>
        <v>0</v>
      </c>
      <c r="BF15" s="47">
        <f>[1]Juin!BF14+AS15</f>
        <v>0</v>
      </c>
    </row>
    <row r="16" spans="1:58" ht="6.75" customHeight="1"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</row>
  </sheetData>
  <sheetProtection selectLockedCells="1" selectUnlockedCells="1"/>
  <mergeCells count="5">
    <mergeCell ref="AH4:AS4"/>
    <mergeCell ref="AU4:BF4"/>
    <mergeCell ref="C2:AA3"/>
    <mergeCell ref="AB2:AG3"/>
    <mergeCell ref="C5:AG5"/>
  </mergeCells>
  <conditionalFormatting sqref="C4:AG4">
    <cfRule type="cellIs" priority="31" operator="equal">
      <formula>OR(WXB$4="F",WEEKDAY(WXB$4,2)&gt;5)</formula>
    </cfRule>
    <cfRule type="expression" dxfId="168" priority="33">
      <formula>WEEKDAY(C$4,2)&gt;5</formula>
    </cfRule>
  </conditionalFormatting>
  <conditionalFormatting sqref="C8:AG8">
    <cfRule type="cellIs" dxfId="167" priority="9" operator="equal">
      <formula>"AJ2"</formula>
    </cfRule>
  </conditionalFormatting>
  <conditionalFormatting sqref="C8:AG15">
    <cfRule type="cellIs" dxfId="166" priority="8" operator="equal">
      <formula>"AJ"</formula>
    </cfRule>
  </conditionalFormatting>
  <conditionalFormatting sqref="C7:AG7">
    <cfRule type="cellIs" dxfId="165" priority="10" operator="equal">
      <formula>"AJ"</formula>
    </cfRule>
  </conditionalFormatting>
  <conditionalFormatting sqref="C7:AG15">
    <cfRule type="cellIs" dxfId="164" priority="1" operator="equal">
      <formula>"I"</formula>
    </cfRule>
    <cfRule type="cellIs" dxfId="163" priority="2" operator="equal">
      <formula>"P"</formula>
    </cfRule>
    <cfRule type="cellIs" dxfId="162" priority="3" operator="equal">
      <formula>"T"</formula>
    </cfRule>
    <cfRule type="cellIs" dxfId="161" priority="4" operator="equal">
      <formula>"R"</formula>
    </cfRule>
    <cfRule type="cellIs" dxfId="160" priority="5" operator="equal">
      <formula>"AR"</formula>
    </cfRule>
    <cfRule type="cellIs" dxfId="159" priority="6" operator="equal">
      <formula>"DA"</formula>
    </cfRule>
    <cfRule type="cellIs" dxfId="158" priority="7" operator="equal">
      <formula>"AN"</formula>
    </cfRule>
    <cfRule type="cellIs" dxfId="157" priority="11" operator="equal">
      <formula>"RN2"</formula>
    </cfRule>
    <cfRule type="cellIs" dxfId="156" priority="12" operator="equal">
      <formula>"RJ2"</formula>
    </cfRule>
    <cfRule type="cellIs" dxfId="155" priority="13" operator="equal">
      <formula>"RN1"</formula>
    </cfRule>
    <cfRule type="cellIs" dxfId="154" priority="14" operator="equal">
      <formula>"RJ1"</formula>
    </cfRule>
    <cfRule type="expression" dxfId="153" priority="15">
      <formula>WEEKDAY(C$4,2)&gt;5</formula>
    </cfRule>
  </conditionalFormatting>
  <printOptions verticalCentered="1"/>
  <pageMargins left="0" right="0" top="0" bottom="0" header="0" footer="0"/>
  <pageSetup scale="96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Liste!$C$1:$C$9</xm:f>
          </x14:formula1>
          <xm:sqref>A7:A15</xm:sqref>
        </x14:dataValidation>
        <x14:dataValidation type="list" allowBlank="1">
          <x14:formula1>
            <xm:f>Liste!$D$1:$D$13</xm:f>
          </x14:formula1>
          <xm:sqref>C7:AG15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22"/>
  <dimension ref="A1:BF16"/>
  <sheetViews>
    <sheetView showGridLines="0" zoomScaleNormal="100" workbookViewId="0">
      <selection activeCell="P17" sqref="P17"/>
    </sheetView>
  </sheetViews>
  <sheetFormatPr baseColWidth="10" defaultColWidth="11.42578125" defaultRowHeight="15"/>
  <cols>
    <col min="1" max="1" width="16.28515625" style="1" customWidth="1"/>
    <col min="2" max="33" width="3.85546875" style="1" customWidth="1"/>
    <col min="34" max="45" width="2.85546875" style="7" customWidth="1"/>
    <col min="46" max="58" width="2.85546875" style="1" customWidth="1"/>
    <col min="59" max="101" width="3.85546875" style="1" customWidth="1"/>
    <col min="102" max="16384" width="11.42578125" style="1"/>
  </cols>
  <sheetData>
    <row r="1" spans="1:58" ht="0.75" customHeight="1">
      <c r="A1" s="18">
        <v>8</v>
      </c>
      <c r="B1" s="2"/>
      <c r="C1" s="11" t="s">
        <v>0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58" ht="15" customHeight="1">
      <c r="A2" s="17">
        <f>Janvier!$A$2</f>
        <v>3</v>
      </c>
      <c r="B2" s="3"/>
      <c r="C2" s="55" t="s">
        <v>4</v>
      </c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7"/>
      <c r="AB2" s="61">
        <f>Janvier!$B$4</f>
        <v>43101</v>
      </c>
      <c r="AC2" s="62"/>
      <c r="AD2" s="62"/>
      <c r="AE2" s="62"/>
      <c r="AF2" s="62"/>
      <c r="AG2" s="63"/>
      <c r="AN2" s="1"/>
      <c r="AO2" s="1"/>
      <c r="AP2" s="1"/>
      <c r="AQ2" s="1"/>
      <c r="AR2" s="1"/>
      <c r="AS2" s="1"/>
    </row>
    <row r="3" spans="1:58" ht="15" customHeight="1">
      <c r="A3" s="16"/>
      <c r="B3" s="6"/>
      <c r="C3" s="58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60"/>
      <c r="AB3" s="64"/>
      <c r="AC3" s="65"/>
      <c r="AD3" s="65"/>
      <c r="AE3" s="65"/>
      <c r="AF3" s="65"/>
      <c r="AG3" s="66"/>
      <c r="AN3" s="1"/>
      <c r="AO3" s="1"/>
      <c r="AP3" s="1"/>
      <c r="AQ3" s="1"/>
      <c r="AR3" s="1"/>
      <c r="AS3" s="1"/>
    </row>
    <row r="4" spans="1:58" ht="64.5" customHeight="1">
      <c r="A4" s="14"/>
      <c r="B4" s="4"/>
      <c r="C4" s="9">
        <f>DATE(A2+2015,A1,1)</f>
        <v>43313</v>
      </c>
      <c r="D4" s="9">
        <f t="shared" ref="D4:AD4" si="0">C4+1</f>
        <v>43314</v>
      </c>
      <c r="E4" s="9">
        <f t="shared" si="0"/>
        <v>43315</v>
      </c>
      <c r="F4" s="9">
        <f t="shared" si="0"/>
        <v>43316</v>
      </c>
      <c r="G4" s="9">
        <f t="shared" si="0"/>
        <v>43317</v>
      </c>
      <c r="H4" s="9">
        <f t="shared" si="0"/>
        <v>43318</v>
      </c>
      <c r="I4" s="9">
        <f t="shared" si="0"/>
        <v>43319</v>
      </c>
      <c r="J4" s="9">
        <f t="shared" si="0"/>
        <v>43320</v>
      </c>
      <c r="K4" s="9">
        <f t="shared" si="0"/>
        <v>43321</v>
      </c>
      <c r="L4" s="9">
        <f t="shared" si="0"/>
        <v>43322</v>
      </c>
      <c r="M4" s="9">
        <f t="shared" si="0"/>
        <v>43323</v>
      </c>
      <c r="N4" s="9">
        <f t="shared" si="0"/>
        <v>43324</v>
      </c>
      <c r="O4" s="9">
        <f t="shared" si="0"/>
        <v>43325</v>
      </c>
      <c r="P4" s="9">
        <f t="shared" si="0"/>
        <v>43326</v>
      </c>
      <c r="Q4" s="9">
        <f t="shared" si="0"/>
        <v>43327</v>
      </c>
      <c r="R4" s="9">
        <f t="shared" si="0"/>
        <v>43328</v>
      </c>
      <c r="S4" s="9">
        <f t="shared" si="0"/>
        <v>43329</v>
      </c>
      <c r="T4" s="9">
        <f t="shared" si="0"/>
        <v>43330</v>
      </c>
      <c r="U4" s="9">
        <f t="shared" si="0"/>
        <v>43331</v>
      </c>
      <c r="V4" s="9">
        <f t="shared" si="0"/>
        <v>43332</v>
      </c>
      <c r="W4" s="9">
        <f t="shared" si="0"/>
        <v>43333</v>
      </c>
      <c r="X4" s="9">
        <f t="shared" si="0"/>
        <v>43334</v>
      </c>
      <c r="Y4" s="9">
        <f t="shared" si="0"/>
        <v>43335</v>
      </c>
      <c r="Z4" s="9">
        <f t="shared" si="0"/>
        <v>43336</v>
      </c>
      <c r="AA4" s="9">
        <f t="shared" si="0"/>
        <v>43337</v>
      </c>
      <c r="AB4" s="9">
        <f t="shared" si="0"/>
        <v>43338</v>
      </c>
      <c r="AC4" s="9">
        <f t="shared" si="0"/>
        <v>43339</v>
      </c>
      <c r="AD4" s="9">
        <f t="shared" si="0"/>
        <v>43340</v>
      </c>
      <c r="AE4" s="9">
        <f>IF(AD4="","",IF(MONTH(AD4+1)=MONTH(AD4),AD4+1,""))</f>
        <v>43341</v>
      </c>
      <c r="AF4" s="9">
        <f>IF(AE4="","",IF(MONTH(AE4+1)=MONTH(AE4),AE4+1,""))</f>
        <v>43342</v>
      </c>
      <c r="AG4" s="9">
        <f>IF(AF4="","",IF(MONTH(AF4+1)=MONTH(AF4),AF4+1,""))</f>
        <v>43343</v>
      </c>
      <c r="AH4" s="49" t="s">
        <v>24</v>
      </c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1"/>
      <c r="AU4" s="52" t="s">
        <v>25</v>
      </c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4"/>
    </row>
    <row r="5" spans="1:58" ht="31.5" customHeight="1">
      <c r="A5" s="5"/>
      <c r="B5" s="6"/>
      <c r="C5" s="67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9"/>
      <c r="AH5" s="35" t="s">
        <v>37</v>
      </c>
      <c r="AI5" s="36" t="s">
        <v>38</v>
      </c>
      <c r="AJ5" s="37" t="s">
        <v>39</v>
      </c>
      <c r="AK5" s="38" t="s">
        <v>48</v>
      </c>
      <c r="AL5" s="39" t="s">
        <v>41</v>
      </c>
      <c r="AM5" s="40" t="s">
        <v>42</v>
      </c>
      <c r="AN5" s="41" t="s">
        <v>43</v>
      </c>
      <c r="AO5" s="42" t="s">
        <v>44</v>
      </c>
      <c r="AP5" s="43" t="s">
        <v>23</v>
      </c>
      <c r="AQ5" s="44" t="s">
        <v>45</v>
      </c>
      <c r="AR5" s="45" t="s">
        <v>46</v>
      </c>
      <c r="AS5" s="46" t="s">
        <v>47</v>
      </c>
      <c r="AU5" s="35" t="s">
        <v>37</v>
      </c>
      <c r="AV5" s="36" t="s">
        <v>38</v>
      </c>
      <c r="AW5" s="37" t="s">
        <v>39</v>
      </c>
      <c r="AX5" s="38" t="s">
        <v>48</v>
      </c>
      <c r="AY5" s="39" t="s">
        <v>41</v>
      </c>
      <c r="AZ5" s="40" t="s">
        <v>42</v>
      </c>
      <c r="BA5" s="41" t="s">
        <v>43</v>
      </c>
      <c r="BB5" s="42" t="s">
        <v>44</v>
      </c>
      <c r="BC5" s="43" t="s">
        <v>23</v>
      </c>
      <c r="BD5" s="44" t="s">
        <v>45</v>
      </c>
      <c r="BE5" s="45" t="s">
        <v>46</v>
      </c>
      <c r="BF5" s="46" t="s">
        <v>47</v>
      </c>
    </row>
    <row r="6" spans="1:58" ht="31.5" customHeight="1">
      <c r="A6" s="70" t="s">
        <v>49</v>
      </c>
      <c r="B6" s="6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71"/>
      <c r="AI6" s="72"/>
      <c r="AJ6" s="73"/>
      <c r="AK6" s="74"/>
      <c r="AL6" s="75"/>
      <c r="AM6" s="76"/>
      <c r="AN6" s="77"/>
      <c r="AO6" s="78"/>
      <c r="AP6" s="79"/>
      <c r="AQ6" s="80"/>
      <c r="AR6" s="81"/>
      <c r="AS6" s="82"/>
      <c r="AU6" s="71"/>
      <c r="AV6" s="72"/>
      <c r="AW6" s="73"/>
      <c r="AX6" s="74"/>
      <c r="AY6" s="75"/>
      <c r="AZ6" s="76"/>
      <c r="BA6" s="77"/>
      <c r="BB6" s="78"/>
      <c r="BC6" s="79"/>
      <c r="BD6" s="80"/>
      <c r="BE6" s="81"/>
      <c r="BF6" s="82"/>
    </row>
    <row r="7" spans="1:58" ht="30" customHeight="1">
      <c r="A7" s="10" t="str">
        <f>Juillet!A7</f>
        <v>ANTOINE</v>
      </c>
      <c r="B7" s="8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47">
        <f>COUNTIF($C7:$AG7,"*"&amp;AH$5)</f>
        <v>0</v>
      </c>
      <c r="AI7" s="47">
        <f t="shared" ref="AI7:AS15" si="1">COUNTIF($C7:$AG7,"*"&amp;AI$5)</f>
        <v>0</v>
      </c>
      <c r="AJ7" s="47">
        <f t="shared" si="1"/>
        <v>0</v>
      </c>
      <c r="AK7" s="47">
        <f t="shared" si="1"/>
        <v>0</v>
      </c>
      <c r="AL7" s="47">
        <f t="shared" si="1"/>
        <v>0</v>
      </c>
      <c r="AM7" s="47">
        <f t="shared" si="1"/>
        <v>0</v>
      </c>
      <c r="AN7" s="47">
        <f t="shared" si="1"/>
        <v>0</v>
      </c>
      <c r="AO7" s="47">
        <f t="shared" si="1"/>
        <v>0</v>
      </c>
      <c r="AP7" s="47">
        <f t="shared" si="1"/>
        <v>0</v>
      </c>
      <c r="AQ7" s="47">
        <f t="shared" si="1"/>
        <v>0</v>
      </c>
      <c r="AR7" s="47">
        <f t="shared" si="1"/>
        <v>0</v>
      </c>
      <c r="AS7" s="47">
        <f t="shared" si="1"/>
        <v>0</v>
      </c>
      <c r="AT7" s="47"/>
      <c r="AU7" s="47">
        <f>[1]Juillet!AU6+AH7</f>
        <v>3</v>
      </c>
      <c r="AV7" s="47">
        <f>[1]Juillet!AV6+AI7</f>
        <v>6</v>
      </c>
      <c r="AW7" s="47">
        <f>[1]Juillet!AW6+AJ7</f>
        <v>5</v>
      </c>
      <c r="AX7" s="47">
        <f>[1]Juillet!AX6+AK7</f>
        <v>1</v>
      </c>
      <c r="AY7" s="47">
        <f>[1]Juillet!AY6+AL7</f>
        <v>0</v>
      </c>
      <c r="AZ7" s="47">
        <f>[1]Juillet!AZ6+AM7</f>
        <v>0</v>
      </c>
      <c r="BA7" s="47">
        <f>[1]Juillet!BA6+AN7</f>
        <v>0</v>
      </c>
      <c r="BB7" s="47">
        <f>[1]Juillet!BB6+AO7</f>
        <v>0</v>
      </c>
      <c r="BC7" s="47">
        <f>[1]Juillet!BC6+AP7</f>
        <v>0</v>
      </c>
      <c r="BD7" s="47">
        <f>[1]Juillet!BD6+AQ7</f>
        <v>0</v>
      </c>
      <c r="BE7" s="47">
        <f>[1]Juillet!BE6+AR7</f>
        <v>0</v>
      </c>
      <c r="BF7" s="47">
        <f>[1]Juillet!BF6+AS7</f>
        <v>0</v>
      </c>
    </row>
    <row r="8" spans="1:58" ht="30" customHeight="1">
      <c r="A8" s="10" t="str">
        <f>Juillet!A8</f>
        <v>BERNARD</v>
      </c>
      <c r="B8" s="8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47">
        <f t="shared" ref="AH8:AH15" si="2">COUNTIF($C8:$AG8,"*"&amp;AH$5)</f>
        <v>0</v>
      </c>
      <c r="AI8" s="47">
        <f t="shared" si="1"/>
        <v>0</v>
      </c>
      <c r="AJ8" s="47">
        <f t="shared" si="1"/>
        <v>0</v>
      </c>
      <c r="AK8" s="47">
        <f t="shared" si="1"/>
        <v>0</v>
      </c>
      <c r="AL8" s="47">
        <f t="shared" si="1"/>
        <v>0</v>
      </c>
      <c r="AM8" s="47">
        <f t="shared" si="1"/>
        <v>0</v>
      </c>
      <c r="AN8" s="47">
        <f t="shared" si="1"/>
        <v>0</v>
      </c>
      <c r="AO8" s="47">
        <f t="shared" si="1"/>
        <v>0</v>
      </c>
      <c r="AP8" s="47">
        <f t="shared" si="1"/>
        <v>0</v>
      </c>
      <c r="AQ8" s="47">
        <f t="shared" si="1"/>
        <v>0</v>
      </c>
      <c r="AR8" s="47">
        <f t="shared" si="1"/>
        <v>0</v>
      </c>
      <c r="AS8" s="47">
        <f t="shared" si="1"/>
        <v>0</v>
      </c>
      <c r="AT8" s="47"/>
      <c r="AU8" s="47">
        <f>[1]Juillet!AU7+AH8</f>
        <v>0</v>
      </c>
      <c r="AV8" s="47">
        <f>[1]Juillet!AV7+AI8</f>
        <v>0</v>
      </c>
      <c r="AW8" s="47">
        <f>[1]Juillet!AW7+AJ8</f>
        <v>0</v>
      </c>
      <c r="AX8" s="47">
        <f>[1]Juillet!AX7+AK8</f>
        <v>0</v>
      </c>
      <c r="AY8" s="47">
        <f>[1]Juillet!AY7+AL8</f>
        <v>0</v>
      </c>
      <c r="AZ8" s="47">
        <f>[1]Juillet!AZ7+AM8</f>
        <v>4</v>
      </c>
      <c r="BA8" s="47">
        <f>[1]Juillet!BA7+AN8</f>
        <v>3</v>
      </c>
      <c r="BB8" s="47">
        <f>[1]Juillet!BB7+AO8</f>
        <v>1</v>
      </c>
      <c r="BC8" s="47">
        <f>[1]Juillet!BC7+AP8</f>
        <v>0</v>
      </c>
      <c r="BD8" s="47">
        <f>[1]Juillet!BD7+AQ8</f>
        <v>0</v>
      </c>
      <c r="BE8" s="47">
        <f>[1]Juillet!BE7+AR8</f>
        <v>0</v>
      </c>
      <c r="BF8" s="47">
        <f>[1]Juillet!BF7+AS8</f>
        <v>0</v>
      </c>
    </row>
    <row r="9" spans="1:58" ht="30" customHeight="1">
      <c r="A9" s="10" t="str">
        <f>Juillet!A9</f>
        <v>CHRIS</v>
      </c>
      <c r="B9" s="8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47">
        <f t="shared" si="2"/>
        <v>0</v>
      </c>
      <c r="AI9" s="47">
        <f t="shared" si="1"/>
        <v>0</v>
      </c>
      <c r="AJ9" s="47">
        <f t="shared" si="1"/>
        <v>0</v>
      </c>
      <c r="AK9" s="47">
        <f t="shared" si="1"/>
        <v>0</v>
      </c>
      <c r="AL9" s="47">
        <f t="shared" si="1"/>
        <v>0</v>
      </c>
      <c r="AM9" s="47">
        <f t="shared" si="1"/>
        <v>0</v>
      </c>
      <c r="AN9" s="47">
        <f t="shared" si="1"/>
        <v>0</v>
      </c>
      <c r="AO9" s="47">
        <f t="shared" si="1"/>
        <v>0</v>
      </c>
      <c r="AP9" s="47">
        <f t="shared" si="1"/>
        <v>0</v>
      </c>
      <c r="AQ9" s="47">
        <f t="shared" si="1"/>
        <v>0</v>
      </c>
      <c r="AR9" s="47">
        <f t="shared" si="1"/>
        <v>0</v>
      </c>
      <c r="AS9" s="47">
        <f t="shared" si="1"/>
        <v>0</v>
      </c>
      <c r="AT9" s="47"/>
      <c r="AU9" s="47">
        <f>[1]Juillet!AU8+AH9</f>
        <v>0</v>
      </c>
      <c r="AV9" s="47">
        <f>[1]Juillet!AV8+AI9</f>
        <v>0</v>
      </c>
      <c r="AW9" s="47">
        <f>[1]Juillet!AW8+AJ9</f>
        <v>0</v>
      </c>
      <c r="AX9" s="47">
        <f>[1]Juillet!AX8+AK9</f>
        <v>0</v>
      </c>
      <c r="AY9" s="47">
        <f>[1]Juillet!AY8+AL9</f>
        <v>0</v>
      </c>
      <c r="AZ9" s="47">
        <f>[1]Juillet!AZ8+AM9</f>
        <v>0</v>
      </c>
      <c r="BA9" s="47">
        <f>[1]Juillet!BA8+AN9</f>
        <v>0</v>
      </c>
      <c r="BB9" s="47">
        <f>[1]Juillet!BB8+AO9</f>
        <v>0</v>
      </c>
      <c r="BC9" s="47">
        <f>[1]Juillet!BC8+AP9</f>
        <v>0</v>
      </c>
      <c r="BD9" s="47">
        <f>[1]Juillet!BD8+AQ9</f>
        <v>0</v>
      </c>
      <c r="BE9" s="47">
        <f>[1]Juillet!BE8+AR9</f>
        <v>0</v>
      </c>
      <c r="BF9" s="47">
        <f>[1]Juillet!BF8+AS9</f>
        <v>0</v>
      </c>
    </row>
    <row r="10" spans="1:58" ht="30" customHeight="1">
      <c r="A10" s="10" t="str">
        <f>Juillet!A10</f>
        <v>DAVID</v>
      </c>
      <c r="B10" s="8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47">
        <f t="shared" si="2"/>
        <v>0</v>
      </c>
      <c r="AI10" s="47">
        <f t="shared" si="1"/>
        <v>0</v>
      </c>
      <c r="AJ10" s="47">
        <f t="shared" si="1"/>
        <v>0</v>
      </c>
      <c r="AK10" s="47">
        <f t="shared" si="1"/>
        <v>0</v>
      </c>
      <c r="AL10" s="47">
        <f t="shared" si="1"/>
        <v>0</v>
      </c>
      <c r="AM10" s="47">
        <f t="shared" si="1"/>
        <v>0</v>
      </c>
      <c r="AN10" s="47">
        <f t="shared" si="1"/>
        <v>0</v>
      </c>
      <c r="AO10" s="47">
        <f t="shared" si="1"/>
        <v>0</v>
      </c>
      <c r="AP10" s="47">
        <f t="shared" si="1"/>
        <v>0</v>
      </c>
      <c r="AQ10" s="47">
        <f t="shared" si="1"/>
        <v>0</v>
      </c>
      <c r="AR10" s="47">
        <f t="shared" si="1"/>
        <v>0</v>
      </c>
      <c r="AS10" s="47">
        <f t="shared" si="1"/>
        <v>0</v>
      </c>
      <c r="AT10" s="47"/>
      <c r="AU10" s="47">
        <f>[1]Juillet!AU9+AH10</f>
        <v>0</v>
      </c>
      <c r="AV10" s="47">
        <f>[1]Juillet!AV9+AI10</f>
        <v>0</v>
      </c>
      <c r="AW10" s="47">
        <f>[1]Juillet!AW9+AJ10</f>
        <v>0</v>
      </c>
      <c r="AX10" s="47">
        <f>[1]Juillet!AX9+AK10</f>
        <v>0</v>
      </c>
      <c r="AY10" s="47">
        <f>[1]Juillet!AY9+AL10</f>
        <v>0</v>
      </c>
      <c r="AZ10" s="47">
        <f>[1]Juillet!AZ9+AM10</f>
        <v>0</v>
      </c>
      <c r="BA10" s="47">
        <f>[1]Juillet!BA9+AN10</f>
        <v>0</v>
      </c>
      <c r="BB10" s="47">
        <f>[1]Juillet!BB9+AO10</f>
        <v>0</v>
      </c>
      <c r="BC10" s="47">
        <f>[1]Juillet!BC9+AP10</f>
        <v>0</v>
      </c>
      <c r="BD10" s="47">
        <f>[1]Juillet!BD9+AQ10</f>
        <v>0</v>
      </c>
      <c r="BE10" s="47">
        <f>[1]Juillet!BE9+AR10</f>
        <v>0</v>
      </c>
      <c r="BF10" s="47">
        <f>[1]Juillet!BF9+AS10</f>
        <v>0</v>
      </c>
    </row>
    <row r="11" spans="1:58" ht="30" customHeight="1">
      <c r="A11" s="10" t="str">
        <f>Juillet!A11</f>
        <v>ENZO</v>
      </c>
      <c r="B11" s="8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47">
        <f t="shared" si="2"/>
        <v>0</v>
      </c>
      <c r="AI11" s="47">
        <f t="shared" si="1"/>
        <v>0</v>
      </c>
      <c r="AJ11" s="47">
        <f t="shared" si="1"/>
        <v>0</v>
      </c>
      <c r="AK11" s="47">
        <f t="shared" si="1"/>
        <v>0</v>
      </c>
      <c r="AL11" s="47">
        <f t="shared" si="1"/>
        <v>0</v>
      </c>
      <c r="AM11" s="47">
        <f t="shared" si="1"/>
        <v>0</v>
      </c>
      <c r="AN11" s="47">
        <f t="shared" si="1"/>
        <v>0</v>
      </c>
      <c r="AO11" s="47">
        <f t="shared" si="1"/>
        <v>0</v>
      </c>
      <c r="AP11" s="47">
        <f t="shared" si="1"/>
        <v>0</v>
      </c>
      <c r="AQ11" s="47">
        <f t="shared" si="1"/>
        <v>0</v>
      </c>
      <c r="AR11" s="47">
        <f t="shared" si="1"/>
        <v>0</v>
      </c>
      <c r="AS11" s="47">
        <f t="shared" si="1"/>
        <v>0</v>
      </c>
      <c r="AT11" s="47"/>
      <c r="AU11" s="47">
        <f>[1]Juillet!AU10+AH11</f>
        <v>0</v>
      </c>
      <c r="AV11" s="47">
        <f>[1]Juillet!AV10+AI11</f>
        <v>0</v>
      </c>
      <c r="AW11" s="47">
        <f>[1]Juillet!AW10+AJ11</f>
        <v>0</v>
      </c>
      <c r="AX11" s="47">
        <f>[1]Juillet!AX10+AK11</f>
        <v>0</v>
      </c>
      <c r="AY11" s="47">
        <f>[1]Juillet!AY10+AL11</f>
        <v>0</v>
      </c>
      <c r="AZ11" s="47">
        <f>[1]Juillet!AZ10+AM11</f>
        <v>0</v>
      </c>
      <c r="BA11" s="47">
        <f>[1]Juillet!BA10+AN11</f>
        <v>0</v>
      </c>
      <c r="BB11" s="47">
        <f>[1]Juillet!BB10+AO11</f>
        <v>0</v>
      </c>
      <c r="BC11" s="47">
        <f>[1]Juillet!BC10+AP11</f>
        <v>0</v>
      </c>
      <c r="BD11" s="47">
        <f>[1]Juillet!BD10+AQ11</f>
        <v>0</v>
      </c>
      <c r="BE11" s="47">
        <f>[1]Juillet!BE10+AR11</f>
        <v>0</v>
      </c>
      <c r="BF11" s="47">
        <f>[1]Juillet!BF10+AS11</f>
        <v>0</v>
      </c>
    </row>
    <row r="12" spans="1:58" ht="30" customHeight="1">
      <c r="A12" s="10" t="str">
        <f>Juillet!A12</f>
        <v>FLORIAN</v>
      </c>
      <c r="B12" s="8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47">
        <f t="shared" si="2"/>
        <v>0</v>
      </c>
      <c r="AI12" s="47">
        <f t="shared" si="1"/>
        <v>0</v>
      </c>
      <c r="AJ12" s="47">
        <f t="shared" si="1"/>
        <v>0</v>
      </c>
      <c r="AK12" s="47">
        <f t="shared" si="1"/>
        <v>0</v>
      </c>
      <c r="AL12" s="47">
        <f t="shared" si="1"/>
        <v>0</v>
      </c>
      <c r="AM12" s="47">
        <f t="shared" si="1"/>
        <v>0</v>
      </c>
      <c r="AN12" s="47">
        <f t="shared" si="1"/>
        <v>0</v>
      </c>
      <c r="AO12" s="47">
        <f t="shared" si="1"/>
        <v>0</v>
      </c>
      <c r="AP12" s="47">
        <f t="shared" si="1"/>
        <v>0</v>
      </c>
      <c r="AQ12" s="47">
        <f t="shared" si="1"/>
        <v>0</v>
      </c>
      <c r="AR12" s="47">
        <f t="shared" si="1"/>
        <v>0</v>
      </c>
      <c r="AS12" s="47">
        <f t="shared" si="1"/>
        <v>0</v>
      </c>
      <c r="AT12" s="47"/>
      <c r="AU12" s="47">
        <f>[1]Juillet!AU11+AH12</f>
        <v>0</v>
      </c>
      <c r="AV12" s="47">
        <f>[1]Juillet!AV11+AI12</f>
        <v>0</v>
      </c>
      <c r="AW12" s="47">
        <f>[1]Juillet!AW11+AJ12</f>
        <v>0</v>
      </c>
      <c r="AX12" s="47">
        <f>[1]Juillet!AX11+AK12</f>
        <v>0</v>
      </c>
      <c r="AY12" s="47">
        <f>[1]Juillet!AY11+AL12</f>
        <v>0</v>
      </c>
      <c r="AZ12" s="47">
        <f>[1]Juillet!AZ11+AM12</f>
        <v>0</v>
      </c>
      <c r="BA12" s="47">
        <f>[1]Juillet!BA11+AN12</f>
        <v>0</v>
      </c>
      <c r="BB12" s="47">
        <f>[1]Juillet!BB11+AO12</f>
        <v>0</v>
      </c>
      <c r="BC12" s="47">
        <f>[1]Juillet!BC11+AP12</f>
        <v>0</v>
      </c>
      <c r="BD12" s="47">
        <f>[1]Juillet!BD11+AQ12</f>
        <v>0</v>
      </c>
      <c r="BE12" s="47">
        <f>[1]Juillet!BE11+AR12</f>
        <v>0</v>
      </c>
      <c r="BF12" s="47">
        <f>[1]Juillet!BF11+AS12</f>
        <v>0</v>
      </c>
    </row>
    <row r="13" spans="1:58" ht="30" customHeight="1">
      <c r="A13" s="10" t="str">
        <f>Juillet!A13</f>
        <v>JULIEN</v>
      </c>
      <c r="B13" s="8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47">
        <f t="shared" si="2"/>
        <v>0</v>
      </c>
      <c r="AI13" s="47">
        <f t="shared" si="1"/>
        <v>0</v>
      </c>
      <c r="AJ13" s="47">
        <f t="shared" si="1"/>
        <v>0</v>
      </c>
      <c r="AK13" s="47">
        <f t="shared" si="1"/>
        <v>0</v>
      </c>
      <c r="AL13" s="47">
        <f t="shared" si="1"/>
        <v>0</v>
      </c>
      <c r="AM13" s="47">
        <f t="shared" si="1"/>
        <v>0</v>
      </c>
      <c r="AN13" s="47">
        <f t="shared" si="1"/>
        <v>0</v>
      </c>
      <c r="AO13" s="47">
        <f t="shared" si="1"/>
        <v>0</v>
      </c>
      <c r="AP13" s="47">
        <f t="shared" si="1"/>
        <v>0</v>
      </c>
      <c r="AQ13" s="47">
        <f t="shared" si="1"/>
        <v>0</v>
      </c>
      <c r="AR13" s="47">
        <f t="shared" si="1"/>
        <v>0</v>
      </c>
      <c r="AS13" s="47">
        <f t="shared" si="1"/>
        <v>0</v>
      </c>
      <c r="AT13" s="47"/>
      <c r="AU13" s="47">
        <f>[1]Juillet!AU12+AH13</f>
        <v>0</v>
      </c>
      <c r="AV13" s="47">
        <f>[1]Juillet!AV12+AI13</f>
        <v>0</v>
      </c>
      <c r="AW13" s="47">
        <f>[1]Juillet!AW12+AJ13</f>
        <v>0</v>
      </c>
      <c r="AX13" s="47">
        <f>[1]Juillet!AX12+AK13</f>
        <v>0</v>
      </c>
      <c r="AY13" s="47">
        <f>[1]Juillet!AY12+AL13</f>
        <v>0</v>
      </c>
      <c r="AZ13" s="47">
        <f>[1]Juillet!AZ12+AM13</f>
        <v>0</v>
      </c>
      <c r="BA13" s="47">
        <f>[1]Juillet!BA12+AN13</f>
        <v>0</v>
      </c>
      <c r="BB13" s="47">
        <f>[1]Juillet!BB12+AO13</f>
        <v>0</v>
      </c>
      <c r="BC13" s="47">
        <f>[1]Juillet!BC12+AP13</f>
        <v>0</v>
      </c>
      <c r="BD13" s="47">
        <f>[1]Juillet!BD12+AQ13</f>
        <v>0</v>
      </c>
      <c r="BE13" s="47">
        <f>[1]Juillet!BE12+AR13</f>
        <v>0</v>
      </c>
      <c r="BF13" s="47">
        <f>[1]Juillet!BF12+AS13</f>
        <v>0</v>
      </c>
    </row>
    <row r="14" spans="1:58" ht="30" customHeight="1">
      <c r="A14" s="10" t="str">
        <f>Juillet!A14</f>
        <v>KEVIN</v>
      </c>
      <c r="B14" s="8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47">
        <f t="shared" si="2"/>
        <v>0</v>
      </c>
      <c r="AI14" s="47">
        <f t="shared" si="1"/>
        <v>0</v>
      </c>
      <c r="AJ14" s="47">
        <f t="shared" si="1"/>
        <v>0</v>
      </c>
      <c r="AK14" s="47">
        <f t="shared" si="1"/>
        <v>0</v>
      </c>
      <c r="AL14" s="47">
        <f t="shared" si="1"/>
        <v>0</v>
      </c>
      <c r="AM14" s="47">
        <f t="shared" si="1"/>
        <v>0</v>
      </c>
      <c r="AN14" s="47">
        <f t="shared" si="1"/>
        <v>0</v>
      </c>
      <c r="AO14" s="47">
        <f t="shared" si="1"/>
        <v>0</v>
      </c>
      <c r="AP14" s="47">
        <f t="shared" si="1"/>
        <v>0</v>
      </c>
      <c r="AQ14" s="47">
        <f t="shared" si="1"/>
        <v>0</v>
      </c>
      <c r="AR14" s="47">
        <f t="shared" si="1"/>
        <v>0</v>
      </c>
      <c r="AS14" s="47">
        <f t="shared" si="1"/>
        <v>0</v>
      </c>
      <c r="AT14" s="47"/>
      <c r="AU14" s="47">
        <f>[1]Juillet!AU13+AH14</f>
        <v>0</v>
      </c>
      <c r="AV14" s="47">
        <f>[1]Juillet!AV13+AI14</f>
        <v>0</v>
      </c>
      <c r="AW14" s="47">
        <f>[1]Juillet!AW13+AJ14</f>
        <v>0</v>
      </c>
      <c r="AX14" s="47">
        <f>[1]Juillet!AX13+AK14</f>
        <v>0</v>
      </c>
      <c r="AY14" s="47">
        <f>[1]Juillet!AY13+AL14</f>
        <v>0</v>
      </c>
      <c r="AZ14" s="47">
        <f>[1]Juillet!AZ13+AM14</f>
        <v>0</v>
      </c>
      <c r="BA14" s="47">
        <f>[1]Juillet!BA13+AN14</f>
        <v>0</v>
      </c>
      <c r="BB14" s="47">
        <f>[1]Juillet!BB13+AO14</f>
        <v>0</v>
      </c>
      <c r="BC14" s="47">
        <f>[1]Juillet!BC13+AP14</f>
        <v>0</v>
      </c>
      <c r="BD14" s="47">
        <f>[1]Juillet!BD13+AQ14</f>
        <v>0</v>
      </c>
      <c r="BE14" s="47">
        <f>[1]Juillet!BE13+AR14</f>
        <v>0</v>
      </c>
      <c r="BF14" s="47">
        <f>[1]Juillet!BF13+AS14</f>
        <v>0</v>
      </c>
    </row>
    <row r="15" spans="1:58" ht="30" customHeight="1">
      <c r="A15" s="10" t="str">
        <f>Juillet!A15</f>
        <v>LAURENT</v>
      </c>
      <c r="B15" s="8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47">
        <f t="shared" si="2"/>
        <v>0</v>
      </c>
      <c r="AI15" s="47">
        <f t="shared" si="1"/>
        <v>0</v>
      </c>
      <c r="AJ15" s="47">
        <f t="shared" si="1"/>
        <v>0</v>
      </c>
      <c r="AK15" s="47">
        <f t="shared" si="1"/>
        <v>0</v>
      </c>
      <c r="AL15" s="47">
        <f t="shared" si="1"/>
        <v>0</v>
      </c>
      <c r="AM15" s="47">
        <f t="shared" si="1"/>
        <v>0</v>
      </c>
      <c r="AN15" s="47">
        <f t="shared" si="1"/>
        <v>0</v>
      </c>
      <c r="AO15" s="47">
        <f t="shared" si="1"/>
        <v>0</v>
      </c>
      <c r="AP15" s="47">
        <f t="shared" si="1"/>
        <v>0</v>
      </c>
      <c r="AQ15" s="47">
        <f t="shared" si="1"/>
        <v>0</v>
      </c>
      <c r="AR15" s="47">
        <f t="shared" si="1"/>
        <v>0</v>
      </c>
      <c r="AS15" s="47">
        <f t="shared" si="1"/>
        <v>0</v>
      </c>
      <c r="AT15" s="47"/>
      <c r="AU15" s="47">
        <f>[1]Juillet!AU14+AH15</f>
        <v>0</v>
      </c>
      <c r="AV15" s="47">
        <f>[1]Juillet!AV14+AI15</f>
        <v>0</v>
      </c>
      <c r="AW15" s="47">
        <f>[1]Juillet!AW14+AJ15</f>
        <v>0</v>
      </c>
      <c r="AX15" s="47">
        <f>[1]Juillet!AX14+AK15</f>
        <v>0</v>
      </c>
      <c r="AY15" s="47">
        <f>[1]Juillet!AY14+AL15</f>
        <v>0</v>
      </c>
      <c r="AZ15" s="47">
        <f>[1]Juillet!AZ14+AM15</f>
        <v>0</v>
      </c>
      <c r="BA15" s="47">
        <f>[1]Juillet!BA14+AN15</f>
        <v>0</v>
      </c>
      <c r="BB15" s="47">
        <f>[1]Juillet!BB14+AO15</f>
        <v>0</v>
      </c>
      <c r="BC15" s="47">
        <f>[1]Juillet!BC14+AP15</f>
        <v>0</v>
      </c>
      <c r="BD15" s="47">
        <f>[1]Juillet!BD14+AQ15</f>
        <v>0</v>
      </c>
      <c r="BE15" s="47">
        <f>[1]Juillet!BE14+AR15</f>
        <v>0</v>
      </c>
      <c r="BF15" s="47">
        <f>[1]Juillet!BF14+AS15</f>
        <v>0</v>
      </c>
    </row>
    <row r="16" spans="1:58" ht="6.75" customHeight="1"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</row>
  </sheetData>
  <sheetProtection selectLockedCells="1" selectUnlockedCells="1"/>
  <mergeCells count="5">
    <mergeCell ref="AH4:AS4"/>
    <mergeCell ref="AU4:BF4"/>
    <mergeCell ref="C2:AA3"/>
    <mergeCell ref="AB2:AG3"/>
    <mergeCell ref="C5:AG5"/>
  </mergeCells>
  <conditionalFormatting sqref="C4:AG4">
    <cfRule type="cellIs" priority="31" operator="equal">
      <formula>OR(WXB$4="F",WEEKDAY(WXB$4,2)&gt;5)</formula>
    </cfRule>
    <cfRule type="expression" dxfId="184" priority="33">
      <formula>WEEKDAY(C$4,2)&gt;5</formula>
    </cfRule>
  </conditionalFormatting>
  <conditionalFormatting sqref="C8:AG8">
    <cfRule type="cellIs" dxfId="183" priority="9" operator="equal">
      <formula>"AJ2"</formula>
    </cfRule>
  </conditionalFormatting>
  <conditionalFormatting sqref="C8:AG15">
    <cfRule type="cellIs" dxfId="182" priority="8" operator="equal">
      <formula>"AJ"</formula>
    </cfRule>
  </conditionalFormatting>
  <conditionalFormatting sqref="C7:AG7">
    <cfRule type="cellIs" dxfId="181" priority="10" operator="equal">
      <formula>"AJ"</formula>
    </cfRule>
  </conditionalFormatting>
  <conditionalFormatting sqref="C7:AG15">
    <cfRule type="cellIs" dxfId="180" priority="1" operator="equal">
      <formula>"I"</formula>
    </cfRule>
    <cfRule type="cellIs" dxfId="179" priority="2" operator="equal">
      <formula>"P"</formula>
    </cfRule>
    <cfRule type="cellIs" dxfId="178" priority="3" operator="equal">
      <formula>"T"</formula>
    </cfRule>
    <cfRule type="cellIs" dxfId="177" priority="4" operator="equal">
      <formula>"R"</formula>
    </cfRule>
    <cfRule type="cellIs" dxfId="176" priority="5" operator="equal">
      <formula>"AR"</formula>
    </cfRule>
    <cfRule type="cellIs" dxfId="175" priority="6" operator="equal">
      <formula>"DA"</formula>
    </cfRule>
    <cfRule type="cellIs" dxfId="174" priority="7" operator="equal">
      <formula>"AN"</formula>
    </cfRule>
    <cfRule type="cellIs" dxfId="173" priority="11" operator="equal">
      <formula>"RN2"</formula>
    </cfRule>
    <cfRule type="cellIs" dxfId="172" priority="12" operator="equal">
      <formula>"RJ2"</formula>
    </cfRule>
    <cfRule type="cellIs" dxfId="171" priority="13" operator="equal">
      <formula>"RN1"</formula>
    </cfRule>
    <cfRule type="cellIs" dxfId="170" priority="14" operator="equal">
      <formula>"RJ1"</formula>
    </cfRule>
    <cfRule type="expression" dxfId="169" priority="15">
      <formula>WEEKDAY(C$4,2)&gt;5</formula>
    </cfRule>
  </conditionalFormatting>
  <printOptions verticalCentered="1"/>
  <pageMargins left="0" right="0" top="0" bottom="0" header="0" footer="0"/>
  <pageSetup scale="96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Liste!$C$1:$C$9</xm:f>
          </x14:formula1>
          <xm:sqref>A7:A15</xm:sqref>
        </x14:dataValidation>
        <x14:dataValidation type="list" allowBlank="1">
          <x14:formula1>
            <xm:f>Liste!$D$1:$D$13</xm:f>
          </x14:formula1>
          <xm:sqref>C7:AG15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23"/>
  <dimension ref="A1:BF16"/>
  <sheetViews>
    <sheetView showGridLines="0" zoomScaleNormal="100" workbookViewId="0">
      <selection activeCell="P17" sqref="P17"/>
    </sheetView>
  </sheetViews>
  <sheetFormatPr baseColWidth="10" defaultColWidth="11.42578125" defaultRowHeight="15"/>
  <cols>
    <col min="1" max="1" width="16.28515625" style="1" customWidth="1"/>
    <col min="2" max="33" width="3.85546875" style="1" customWidth="1"/>
    <col min="34" max="45" width="2.85546875" style="7" customWidth="1"/>
    <col min="46" max="58" width="2.85546875" style="1" customWidth="1"/>
    <col min="59" max="101" width="3.85546875" style="1" customWidth="1"/>
    <col min="102" max="16384" width="11.42578125" style="1"/>
  </cols>
  <sheetData>
    <row r="1" spans="1:58" ht="0.75" customHeight="1">
      <c r="A1" s="18">
        <v>9</v>
      </c>
      <c r="B1" s="2"/>
      <c r="C1" s="11" t="s">
        <v>0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58" ht="15" customHeight="1">
      <c r="A2" s="17">
        <f>Janvier!$A$2</f>
        <v>3</v>
      </c>
      <c r="B2" s="3"/>
      <c r="C2" s="55" t="s">
        <v>7</v>
      </c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7"/>
      <c r="AB2" s="61">
        <f>Janvier!$B$4</f>
        <v>43101</v>
      </c>
      <c r="AC2" s="62"/>
      <c r="AD2" s="62"/>
      <c r="AE2" s="62"/>
      <c r="AF2" s="62"/>
      <c r="AG2" s="63"/>
      <c r="AN2" s="1"/>
      <c r="AO2" s="1"/>
      <c r="AP2" s="1"/>
      <c r="AQ2" s="1"/>
      <c r="AR2" s="1"/>
      <c r="AS2" s="1"/>
    </row>
    <row r="3" spans="1:58" ht="15" customHeight="1">
      <c r="A3" s="16"/>
      <c r="B3" s="6"/>
      <c r="C3" s="58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60"/>
      <c r="AB3" s="64"/>
      <c r="AC3" s="65"/>
      <c r="AD3" s="65"/>
      <c r="AE3" s="65"/>
      <c r="AF3" s="65"/>
      <c r="AG3" s="66"/>
      <c r="AN3" s="1"/>
      <c r="AO3" s="1"/>
      <c r="AP3" s="1"/>
      <c r="AQ3" s="1"/>
      <c r="AR3" s="1"/>
      <c r="AS3" s="1"/>
    </row>
    <row r="4" spans="1:58" ht="64.5" customHeight="1">
      <c r="A4" s="14"/>
      <c r="B4" s="4"/>
      <c r="C4" s="9">
        <f>DATE(A2+2015,A1,1)</f>
        <v>43344</v>
      </c>
      <c r="D4" s="9">
        <f t="shared" ref="D4:AD4" si="0">C4+1</f>
        <v>43345</v>
      </c>
      <c r="E4" s="9">
        <f t="shared" si="0"/>
        <v>43346</v>
      </c>
      <c r="F4" s="9">
        <f t="shared" si="0"/>
        <v>43347</v>
      </c>
      <c r="G4" s="9">
        <f t="shared" si="0"/>
        <v>43348</v>
      </c>
      <c r="H4" s="9">
        <f t="shared" si="0"/>
        <v>43349</v>
      </c>
      <c r="I4" s="9">
        <f t="shared" si="0"/>
        <v>43350</v>
      </c>
      <c r="J4" s="9">
        <f t="shared" si="0"/>
        <v>43351</v>
      </c>
      <c r="K4" s="9">
        <f t="shared" si="0"/>
        <v>43352</v>
      </c>
      <c r="L4" s="9">
        <f t="shared" si="0"/>
        <v>43353</v>
      </c>
      <c r="M4" s="9">
        <f t="shared" si="0"/>
        <v>43354</v>
      </c>
      <c r="N4" s="9">
        <f t="shared" si="0"/>
        <v>43355</v>
      </c>
      <c r="O4" s="9">
        <f t="shared" si="0"/>
        <v>43356</v>
      </c>
      <c r="P4" s="9">
        <f t="shared" si="0"/>
        <v>43357</v>
      </c>
      <c r="Q4" s="9">
        <f t="shared" si="0"/>
        <v>43358</v>
      </c>
      <c r="R4" s="9">
        <f t="shared" si="0"/>
        <v>43359</v>
      </c>
      <c r="S4" s="9">
        <f t="shared" si="0"/>
        <v>43360</v>
      </c>
      <c r="T4" s="9">
        <f t="shared" si="0"/>
        <v>43361</v>
      </c>
      <c r="U4" s="9">
        <f t="shared" si="0"/>
        <v>43362</v>
      </c>
      <c r="V4" s="9">
        <f t="shared" si="0"/>
        <v>43363</v>
      </c>
      <c r="W4" s="9">
        <f t="shared" si="0"/>
        <v>43364</v>
      </c>
      <c r="X4" s="9">
        <f t="shared" si="0"/>
        <v>43365</v>
      </c>
      <c r="Y4" s="9">
        <f t="shared" si="0"/>
        <v>43366</v>
      </c>
      <c r="Z4" s="9">
        <f t="shared" si="0"/>
        <v>43367</v>
      </c>
      <c r="AA4" s="9">
        <f t="shared" si="0"/>
        <v>43368</v>
      </c>
      <c r="AB4" s="9">
        <f t="shared" si="0"/>
        <v>43369</v>
      </c>
      <c r="AC4" s="9">
        <f t="shared" si="0"/>
        <v>43370</v>
      </c>
      <c r="AD4" s="9">
        <f t="shared" si="0"/>
        <v>43371</v>
      </c>
      <c r="AE4" s="9">
        <f>IF(AD4="","",IF(MONTH(AD4+1)=MONTH(AD4),AD4+1,""))</f>
        <v>43372</v>
      </c>
      <c r="AF4" s="9">
        <f>IF(AE4="","",IF(MONTH(AE4+1)=MONTH(AE4),AE4+1,""))</f>
        <v>43373</v>
      </c>
      <c r="AG4" s="9" t="str">
        <f>IF(AF4="","",IF(MONTH(AF4+1)=MONTH(AF4),AF4+1,""))</f>
        <v/>
      </c>
      <c r="AH4" s="49" t="s">
        <v>24</v>
      </c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1"/>
      <c r="AU4" s="52" t="s">
        <v>25</v>
      </c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4"/>
    </row>
    <row r="5" spans="1:58" ht="31.5" customHeight="1">
      <c r="A5" s="5"/>
      <c r="B5" s="6"/>
      <c r="C5" s="67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9"/>
      <c r="AH5" s="35" t="s">
        <v>37</v>
      </c>
      <c r="AI5" s="36" t="s">
        <v>38</v>
      </c>
      <c r="AJ5" s="37" t="s">
        <v>39</v>
      </c>
      <c r="AK5" s="38" t="s">
        <v>48</v>
      </c>
      <c r="AL5" s="39" t="s">
        <v>41</v>
      </c>
      <c r="AM5" s="40" t="s">
        <v>42</v>
      </c>
      <c r="AN5" s="41" t="s">
        <v>43</v>
      </c>
      <c r="AO5" s="42" t="s">
        <v>44</v>
      </c>
      <c r="AP5" s="43" t="s">
        <v>23</v>
      </c>
      <c r="AQ5" s="44" t="s">
        <v>45</v>
      </c>
      <c r="AR5" s="45" t="s">
        <v>46</v>
      </c>
      <c r="AS5" s="46" t="s">
        <v>47</v>
      </c>
      <c r="AU5" s="35" t="s">
        <v>37</v>
      </c>
      <c r="AV5" s="36" t="s">
        <v>38</v>
      </c>
      <c r="AW5" s="37" t="s">
        <v>39</v>
      </c>
      <c r="AX5" s="38" t="s">
        <v>48</v>
      </c>
      <c r="AY5" s="39" t="s">
        <v>41</v>
      </c>
      <c r="AZ5" s="40" t="s">
        <v>42</v>
      </c>
      <c r="BA5" s="41" t="s">
        <v>43</v>
      </c>
      <c r="BB5" s="42" t="s">
        <v>44</v>
      </c>
      <c r="BC5" s="43" t="s">
        <v>23</v>
      </c>
      <c r="BD5" s="44" t="s">
        <v>45</v>
      </c>
      <c r="BE5" s="45" t="s">
        <v>46</v>
      </c>
      <c r="BF5" s="46" t="s">
        <v>47</v>
      </c>
    </row>
    <row r="6" spans="1:58" ht="31.5" customHeight="1">
      <c r="A6" s="70" t="s">
        <v>49</v>
      </c>
      <c r="B6" s="6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71"/>
      <c r="AI6" s="72"/>
      <c r="AJ6" s="73"/>
      <c r="AK6" s="74"/>
      <c r="AL6" s="75"/>
      <c r="AM6" s="76"/>
      <c r="AN6" s="77"/>
      <c r="AO6" s="78"/>
      <c r="AP6" s="79"/>
      <c r="AQ6" s="80"/>
      <c r="AR6" s="81"/>
      <c r="AS6" s="82"/>
      <c r="AU6" s="71"/>
      <c r="AV6" s="72"/>
      <c r="AW6" s="73"/>
      <c r="AX6" s="74"/>
      <c r="AY6" s="75"/>
      <c r="AZ6" s="76"/>
      <c r="BA6" s="77"/>
      <c r="BB6" s="78"/>
      <c r="BC6" s="79"/>
      <c r="BD6" s="80"/>
      <c r="BE6" s="81"/>
      <c r="BF6" s="82"/>
    </row>
    <row r="7" spans="1:58" ht="30" customHeight="1">
      <c r="A7" s="10" t="str">
        <f>Août!A7</f>
        <v>ANTOINE</v>
      </c>
      <c r="B7" s="8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47">
        <f>COUNTIF($C7:$AG7,"*"&amp;AH$5)</f>
        <v>0</v>
      </c>
      <c r="AI7" s="47">
        <f t="shared" ref="AI7:AS15" si="1">COUNTIF($C7:$AG7,"*"&amp;AI$5)</f>
        <v>0</v>
      </c>
      <c r="AJ7" s="47">
        <f t="shared" si="1"/>
        <v>0</v>
      </c>
      <c r="AK7" s="47">
        <f t="shared" si="1"/>
        <v>0</v>
      </c>
      <c r="AL7" s="47">
        <f t="shared" si="1"/>
        <v>0</v>
      </c>
      <c r="AM7" s="47">
        <f t="shared" si="1"/>
        <v>0</v>
      </c>
      <c r="AN7" s="47">
        <f t="shared" si="1"/>
        <v>0</v>
      </c>
      <c r="AO7" s="47">
        <f t="shared" si="1"/>
        <v>0</v>
      </c>
      <c r="AP7" s="47">
        <f t="shared" si="1"/>
        <v>0</v>
      </c>
      <c r="AQ7" s="47">
        <f t="shared" si="1"/>
        <v>0</v>
      </c>
      <c r="AR7" s="47">
        <f t="shared" si="1"/>
        <v>0</v>
      </c>
      <c r="AS7" s="47">
        <f t="shared" si="1"/>
        <v>0</v>
      </c>
      <c r="AT7" s="47"/>
      <c r="AU7" s="47">
        <f>[1]Août!AU6+AH7</f>
        <v>3</v>
      </c>
      <c r="AV7" s="47">
        <f>[1]Août!AV6+AI7</f>
        <v>6</v>
      </c>
      <c r="AW7" s="47">
        <f>[1]Août!AW6+AJ7</f>
        <v>5</v>
      </c>
      <c r="AX7" s="47">
        <f>[1]Août!AX6+AK7</f>
        <v>1</v>
      </c>
      <c r="AY7" s="47">
        <f>[1]Août!AY6+AL7</f>
        <v>0</v>
      </c>
      <c r="AZ7" s="47">
        <f>[1]Août!AZ6+AM7</f>
        <v>0</v>
      </c>
      <c r="BA7" s="47">
        <f>[1]Août!BA6+AN7</f>
        <v>0</v>
      </c>
      <c r="BB7" s="47">
        <f>[1]Août!BB6+AO7</f>
        <v>0</v>
      </c>
      <c r="BC7" s="47">
        <f>[1]Août!BC6+AP7</f>
        <v>0</v>
      </c>
      <c r="BD7" s="47">
        <f>[1]Août!BD6+AQ7</f>
        <v>0</v>
      </c>
      <c r="BE7" s="47">
        <f>[1]Août!BE6+AR7</f>
        <v>0</v>
      </c>
      <c r="BF7" s="47">
        <f>[1]Août!BF6+AS7</f>
        <v>0</v>
      </c>
    </row>
    <row r="8" spans="1:58" ht="30" customHeight="1">
      <c r="A8" s="10" t="str">
        <f>Août!A8</f>
        <v>BERNARD</v>
      </c>
      <c r="B8" s="8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47">
        <f t="shared" ref="AH8:AH15" si="2">COUNTIF($C8:$AG8,"*"&amp;AH$5)</f>
        <v>0</v>
      </c>
      <c r="AI8" s="47">
        <f t="shared" si="1"/>
        <v>0</v>
      </c>
      <c r="AJ8" s="47">
        <f t="shared" si="1"/>
        <v>0</v>
      </c>
      <c r="AK8" s="47">
        <f t="shared" si="1"/>
        <v>0</v>
      </c>
      <c r="AL8" s="47">
        <f t="shared" si="1"/>
        <v>0</v>
      </c>
      <c r="AM8" s="47">
        <f t="shared" si="1"/>
        <v>0</v>
      </c>
      <c r="AN8" s="47">
        <f t="shared" si="1"/>
        <v>0</v>
      </c>
      <c r="AO8" s="47">
        <f t="shared" si="1"/>
        <v>0</v>
      </c>
      <c r="AP8" s="47">
        <f t="shared" si="1"/>
        <v>0</v>
      </c>
      <c r="AQ8" s="47">
        <f t="shared" si="1"/>
        <v>0</v>
      </c>
      <c r="AR8" s="47">
        <f t="shared" si="1"/>
        <v>0</v>
      </c>
      <c r="AS8" s="47">
        <f t="shared" si="1"/>
        <v>0</v>
      </c>
      <c r="AT8" s="47"/>
      <c r="AU8" s="47">
        <f>[1]Août!AU7+AH8</f>
        <v>0</v>
      </c>
      <c r="AV8" s="47">
        <f>[1]Août!AV7+AI8</f>
        <v>0</v>
      </c>
      <c r="AW8" s="47">
        <f>[1]Août!AW7+AJ8</f>
        <v>0</v>
      </c>
      <c r="AX8" s="47">
        <f>[1]Août!AX7+AK8</f>
        <v>0</v>
      </c>
      <c r="AY8" s="47">
        <f>[1]Août!AY7+AL8</f>
        <v>0</v>
      </c>
      <c r="AZ8" s="47">
        <f>[1]Août!AZ7+AM8</f>
        <v>4</v>
      </c>
      <c r="BA8" s="47">
        <f>[1]Août!BA7+AN8</f>
        <v>3</v>
      </c>
      <c r="BB8" s="47">
        <f>[1]Août!BB7+AO8</f>
        <v>1</v>
      </c>
      <c r="BC8" s="47">
        <f>[1]Août!BC7+AP8</f>
        <v>0</v>
      </c>
      <c r="BD8" s="47">
        <f>[1]Août!BD7+AQ8</f>
        <v>0</v>
      </c>
      <c r="BE8" s="47">
        <f>[1]Août!BE7+AR8</f>
        <v>0</v>
      </c>
      <c r="BF8" s="47">
        <f>[1]Août!BF7+AS8</f>
        <v>0</v>
      </c>
    </row>
    <row r="9" spans="1:58" ht="30" customHeight="1">
      <c r="A9" s="10" t="str">
        <f>Août!A9</f>
        <v>CHRIS</v>
      </c>
      <c r="B9" s="8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47">
        <f t="shared" si="2"/>
        <v>0</v>
      </c>
      <c r="AI9" s="47">
        <f t="shared" si="1"/>
        <v>0</v>
      </c>
      <c r="AJ9" s="47">
        <f t="shared" si="1"/>
        <v>0</v>
      </c>
      <c r="AK9" s="47">
        <f t="shared" si="1"/>
        <v>0</v>
      </c>
      <c r="AL9" s="47">
        <f t="shared" si="1"/>
        <v>0</v>
      </c>
      <c r="AM9" s="47">
        <f t="shared" si="1"/>
        <v>0</v>
      </c>
      <c r="AN9" s="47">
        <f t="shared" si="1"/>
        <v>0</v>
      </c>
      <c r="AO9" s="47">
        <f t="shared" si="1"/>
        <v>0</v>
      </c>
      <c r="AP9" s="47">
        <f t="shared" si="1"/>
        <v>0</v>
      </c>
      <c r="AQ9" s="47">
        <f t="shared" si="1"/>
        <v>0</v>
      </c>
      <c r="AR9" s="47">
        <f t="shared" si="1"/>
        <v>0</v>
      </c>
      <c r="AS9" s="47">
        <f t="shared" si="1"/>
        <v>0</v>
      </c>
      <c r="AT9" s="47"/>
      <c r="AU9" s="47">
        <f>[1]Août!AU8+AH9</f>
        <v>0</v>
      </c>
      <c r="AV9" s="47">
        <f>[1]Août!AV8+AI9</f>
        <v>0</v>
      </c>
      <c r="AW9" s="47">
        <f>[1]Août!AW8+AJ9</f>
        <v>0</v>
      </c>
      <c r="AX9" s="47">
        <f>[1]Août!AX8+AK9</f>
        <v>0</v>
      </c>
      <c r="AY9" s="47">
        <f>[1]Août!AY8+AL9</f>
        <v>0</v>
      </c>
      <c r="AZ9" s="47">
        <f>[1]Août!AZ8+AM9</f>
        <v>0</v>
      </c>
      <c r="BA9" s="47">
        <f>[1]Août!BA8+AN9</f>
        <v>0</v>
      </c>
      <c r="BB9" s="47">
        <f>[1]Août!BB8+AO9</f>
        <v>0</v>
      </c>
      <c r="BC9" s="47">
        <f>[1]Août!BC8+AP9</f>
        <v>0</v>
      </c>
      <c r="BD9" s="47">
        <f>[1]Août!BD8+AQ9</f>
        <v>0</v>
      </c>
      <c r="BE9" s="47">
        <f>[1]Août!BE8+AR9</f>
        <v>0</v>
      </c>
      <c r="BF9" s="47">
        <f>[1]Août!BF8+AS9</f>
        <v>0</v>
      </c>
    </row>
    <row r="10" spans="1:58" ht="30" customHeight="1">
      <c r="A10" s="10" t="str">
        <f>Août!A10</f>
        <v>DAVID</v>
      </c>
      <c r="B10" s="8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47">
        <f t="shared" si="2"/>
        <v>0</v>
      </c>
      <c r="AI10" s="47">
        <f t="shared" si="1"/>
        <v>0</v>
      </c>
      <c r="AJ10" s="47">
        <f t="shared" si="1"/>
        <v>0</v>
      </c>
      <c r="AK10" s="47">
        <f t="shared" si="1"/>
        <v>0</v>
      </c>
      <c r="AL10" s="47">
        <f t="shared" si="1"/>
        <v>0</v>
      </c>
      <c r="AM10" s="47">
        <f t="shared" si="1"/>
        <v>0</v>
      </c>
      <c r="AN10" s="47">
        <f t="shared" si="1"/>
        <v>0</v>
      </c>
      <c r="AO10" s="47">
        <f t="shared" si="1"/>
        <v>0</v>
      </c>
      <c r="AP10" s="47">
        <f t="shared" si="1"/>
        <v>0</v>
      </c>
      <c r="AQ10" s="47">
        <f t="shared" si="1"/>
        <v>0</v>
      </c>
      <c r="AR10" s="47">
        <f t="shared" si="1"/>
        <v>0</v>
      </c>
      <c r="AS10" s="47">
        <f t="shared" si="1"/>
        <v>0</v>
      </c>
      <c r="AT10" s="47"/>
      <c r="AU10" s="47">
        <f>[1]Août!AU9+AH10</f>
        <v>0</v>
      </c>
      <c r="AV10" s="47">
        <f>[1]Août!AV9+AI10</f>
        <v>0</v>
      </c>
      <c r="AW10" s="47">
        <f>[1]Août!AW9+AJ10</f>
        <v>0</v>
      </c>
      <c r="AX10" s="47">
        <f>[1]Août!AX9+AK10</f>
        <v>0</v>
      </c>
      <c r="AY10" s="47">
        <f>[1]Août!AY9+AL10</f>
        <v>0</v>
      </c>
      <c r="AZ10" s="47">
        <f>[1]Août!AZ9+AM10</f>
        <v>0</v>
      </c>
      <c r="BA10" s="47">
        <f>[1]Août!BA9+AN10</f>
        <v>0</v>
      </c>
      <c r="BB10" s="47">
        <f>[1]Août!BB9+AO10</f>
        <v>0</v>
      </c>
      <c r="BC10" s="47">
        <f>[1]Août!BC9+AP10</f>
        <v>0</v>
      </c>
      <c r="BD10" s="47">
        <f>[1]Août!BD9+AQ10</f>
        <v>0</v>
      </c>
      <c r="BE10" s="47">
        <f>[1]Août!BE9+AR10</f>
        <v>0</v>
      </c>
      <c r="BF10" s="47">
        <f>[1]Août!BF9+AS10</f>
        <v>0</v>
      </c>
    </row>
    <row r="11" spans="1:58" ht="30" customHeight="1">
      <c r="A11" s="10" t="str">
        <f>Août!A11</f>
        <v>ENZO</v>
      </c>
      <c r="B11" s="8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47">
        <f t="shared" si="2"/>
        <v>0</v>
      </c>
      <c r="AI11" s="47">
        <f t="shared" si="1"/>
        <v>0</v>
      </c>
      <c r="AJ11" s="47">
        <f t="shared" si="1"/>
        <v>0</v>
      </c>
      <c r="AK11" s="47">
        <f t="shared" si="1"/>
        <v>0</v>
      </c>
      <c r="AL11" s="47">
        <f t="shared" si="1"/>
        <v>0</v>
      </c>
      <c r="AM11" s="47">
        <f t="shared" si="1"/>
        <v>0</v>
      </c>
      <c r="AN11" s="47">
        <f t="shared" si="1"/>
        <v>0</v>
      </c>
      <c r="AO11" s="47">
        <f t="shared" si="1"/>
        <v>0</v>
      </c>
      <c r="AP11" s="47">
        <f t="shared" si="1"/>
        <v>0</v>
      </c>
      <c r="AQ11" s="47">
        <f t="shared" si="1"/>
        <v>0</v>
      </c>
      <c r="AR11" s="47">
        <f t="shared" si="1"/>
        <v>0</v>
      </c>
      <c r="AS11" s="47">
        <f t="shared" si="1"/>
        <v>0</v>
      </c>
      <c r="AT11" s="47"/>
      <c r="AU11" s="47">
        <f>[1]Août!AU10+AH11</f>
        <v>0</v>
      </c>
      <c r="AV11" s="47">
        <f>[1]Août!AV10+AI11</f>
        <v>0</v>
      </c>
      <c r="AW11" s="47">
        <f>[1]Août!AW10+AJ11</f>
        <v>0</v>
      </c>
      <c r="AX11" s="47">
        <f>[1]Août!AX10+AK11</f>
        <v>0</v>
      </c>
      <c r="AY11" s="47">
        <f>[1]Août!AY10+AL11</f>
        <v>0</v>
      </c>
      <c r="AZ11" s="47">
        <f>[1]Août!AZ10+AM11</f>
        <v>0</v>
      </c>
      <c r="BA11" s="47">
        <f>[1]Août!BA10+AN11</f>
        <v>0</v>
      </c>
      <c r="BB11" s="47">
        <f>[1]Août!BB10+AO11</f>
        <v>0</v>
      </c>
      <c r="BC11" s="47">
        <f>[1]Août!BC10+AP11</f>
        <v>0</v>
      </c>
      <c r="BD11" s="47">
        <f>[1]Août!BD10+AQ11</f>
        <v>0</v>
      </c>
      <c r="BE11" s="47">
        <f>[1]Août!BE10+AR11</f>
        <v>0</v>
      </c>
      <c r="BF11" s="47">
        <f>[1]Août!BF10+AS11</f>
        <v>0</v>
      </c>
    </row>
    <row r="12" spans="1:58" ht="30" customHeight="1">
      <c r="A12" s="10" t="str">
        <f>Août!A12</f>
        <v>FLORIAN</v>
      </c>
      <c r="B12" s="8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47">
        <f t="shared" si="2"/>
        <v>0</v>
      </c>
      <c r="AI12" s="47">
        <f t="shared" si="1"/>
        <v>0</v>
      </c>
      <c r="AJ12" s="47">
        <f t="shared" si="1"/>
        <v>0</v>
      </c>
      <c r="AK12" s="47">
        <f t="shared" si="1"/>
        <v>0</v>
      </c>
      <c r="AL12" s="47">
        <f t="shared" si="1"/>
        <v>0</v>
      </c>
      <c r="AM12" s="47">
        <f t="shared" si="1"/>
        <v>0</v>
      </c>
      <c r="AN12" s="47">
        <f t="shared" si="1"/>
        <v>0</v>
      </c>
      <c r="AO12" s="47">
        <f t="shared" si="1"/>
        <v>0</v>
      </c>
      <c r="AP12" s="47">
        <f t="shared" si="1"/>
        <v>0</v>
      </c>
      <c r="AQ12" s="47">
        <f t="shared" si="1"/>
        <v>0</v>
      </c>
      <c r="AR12" s="47">
        <f t="shared" si="1"/>
        <v>0</v>
      </c>
      <c r="AS12" s="47">
        <f t="shared" si="1"/>
        <v>0</v>
      </c>
      <c r="AT12" s="47"/>
      <c r="AU12" s="47">
        <f>[1]Août!AU11+AH12</f>
        <v>0</v>
      </c>
      <c r="AV12" s="47">
        <f>[1]Août!AV11+AI12</f>
        <v>0</v>
      </c>
      <c r="AW12" s="47">
        <f>[1]Août!AW11+AJ12</f>
        <v>0</v>
      </c>
      <c r="AX12" s="47">
        <f>[1]Août!AX11+AK12</f>
        <v>0</v>
      </c>
      <c r="AY12" s="47">
        <f>[1]Août!AY11+AL12</f>
        <v>0</v>
      </c>
      <c r="AZ12" s="47">
        <f>[1]Août!AZ11+AM12</f>
        <v>0</v>
      </c>
      <c r="BA12" s="47">
        <f>[1]Août!BA11+AN12</f>
        <v>0</v>
      </c>
      <c r="BB12" s="47">
        <f>[1]Août!BB11+AO12</f>
        <v>0</v>
      </c>
      <c r="BC12" s="47">
        <f>[1]Août!BC11+AP12</f>
        <v>0</v>
      </c>
      <c r="BD12" s="47">
        <f>[1]Août!BD11+AQ12</f>
        <v>0</v>
      </c>
      <c r="BE12" s="47">
        <f>[1]Août!BE11+AR12</f>
        <v>0</v>
      </c>
      <c r="BF12" s="47">
        <f>[1]Août!BF11+AS12</f>
        <v>0</v>
      </c>
    </row>
    <row r="13" spans="1:58" ht="30" customHeight="1">
      <c r="A13" s="10" t="str">
        <f>Août!A13</f>
        <v>JULIEN</v>
      </c>
      <c r="B13" s="8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47">
        <f t="shared" si="2"/>
        <v>0</v>
      </c>
      <c r="AI13" s="47">
        <f t="shared" si="1"/>
        <v>0</v>
      </c>
      <c r="AJ13" s="47">
        <f t="shared" si="1"/>
        <v>0</v>
      </c>
      <c r="AK13" s="47">
        <f t="shared" si="1"/>
        <v>0</v>
      </c>
      <c r="AL13" s="47">
        <f t="shared" si="1"/>
        <v>0</v>
      </c>
      <c r="AM13" s="47">
        <f t="shared" si="1"/>
        <v>0</v>
      </c>
      <c r="AN13" s="47">
        <f t="shared" si="1"/>
        <v>0</v>
      </c>
      <c r="AO13" s="47">
        <f t="shared" si="1"/>
        <v>0</v>
      </c>
      <c r="AP13" s="47">
        <f t="shared" si="1"/>
        <v>0</v>
      </c>
      <c r="AQ13" s="47">
        <f t="shared" si="1"/>
        <v>0</v>
      </c>
      <c r="AR13" s="47">
        <f t="shared" si="1"/>
        <v>0</v>
      </c>
      <c r="AS13" s="47">
        <f t="shared" si="1"/>
        <v>0</v>
      </c>
      <c r="AT13" s="47"/>
      <c r="AU13" s="47">
        <f>[1]Août!AU12+AH13</f>
        <v>0</v>
      </c>
      <c r="AV13" s="47">
        <f>[1]Août!AV12+AI13</f>
        <v>0</v>
      </c>
      <c r="AW13" s="47">
        <f>[1]Août!AW12+AJ13</f>
        <v>0</v>
      </c>
      <c r="AX13" s="47">
        <f>[1]Août!AX12+AK13</f>
        <v>0</v>
      </c>
      <c r="AY13" s="47">
        <f>[1]Août!AY12+AL13</f>
        <v>0</v>
      </c>
      <c r="AZ13" s="47">
        <f>[1]Août!AZ12+AM13</f>
        <v>0</v>
      </c>
      <c r="BA13" s="47">
        <f>[1]Août!BA12+AN13</f>
        <v>0</v>
      </c>
      <c r="BB13" s="47">
        <f>[1]Août!BB12+AO13</f>
        <v>0</v>
      </c>
      <c r="BC13" s="47">
        <f>[1]Août!BC12+AP13</f>
        <v>0</v>
      </c>
      <c r="BD13" s="47">
        <f>[1]Août!BD12+AQ13</f>
        <v>0</v>
      </c>
      <c r="BE13" s="47">
        <f>[1]Août!BE12+AR13</f>
        <v>0</v>
      </c>
      <c r="BF13" s="47">
        <f>[1]Août!BF12+AS13</f>
        <v>0</v>
      </c>
    </row>
    <row r="14" spans="1:58" ht="30" customHeight="1">
      <c r="A14" s="10" t="str">
        <f>Août!A14</f>
        <v>KEVIN</v>
      </c>
      <c r="B14" s="8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47">
        <f t="shared" si="2"/>
        <v>0</v>
      </c>
      <c r="AI14" s="47">
        <f t="shared" si="1"/>
        <v>0</v>
      </c>
      <c r="AJ14" s="47">
        <f t="shared" si="1"/>
        <v>0</v>
      </c>
      <c r="AK14" s="47">
        <f t="shared" si="1"/>
        <v>0</v>
      </c>
      <c r="AL14" s="47">
        <f t="shared" si="1"/>
        <v>0</v>
      </c>
      <c r="AM14" s="47">
        <f t="shared" si="1"/>
        <v>0</v>
      </c>
      <c r="AN14" s="47">
        <f t="shared" si="1"/>
        <v>0</v>
      </c>
      <c r="AO14" s="47">
        <f t="shared" si="1"/>
        <v>0</v>
      </c>
      <c r="AP14" s="47">
        <f t="shared" si="1"/>
        <v>0</v>
      </c>
      <c r="AQ14" s="47">
        <f t="shared" si="1"/>
        <v>0</v>
      </c>
      <c r="AR14" s="47">
        <f t="shared" si="1"/>
        <v>0</v>
      </c>
      <c r="AS14" s="47">
        <f t="shared" si="1"/>
        <v>0</v>
      </c>
      <c r="AT14" s="47"/>
      <c r="AU14" s="47">
        <f>[1]Août!AU13+AH14</f>
        <v>0</v>
      </c>
      <c r="AV14" s="47">
        <f>[1]Août!AV13+AI14</f>
        <v>0</v>
      </c>
      <c r="AW14" s="47">
        <f>[1]Août!AW13+AJ14</f>
        <v>0</v>
      </c>
      <c r="AX14" s="47">
        <f>[1]Août!AX13+AK14</f>
        <v>0</v>
      </c>
      <c r="AY14" s="47">
        <f>[1]Août!AY13+AL14</f>
        <v>0</v>
      </c>
      <c r="AZ14" s="47">
        <f>[1]Août!AZ13+AM14</f>
        <v>0</v>
      </c>
      <c r="BA14" s="47">
        <f>[1]Août!BA13+AN14</f>
        <v>0</v>
      </c>
      <c r="BB14" s="47">
        <f>[1]Août!BB13+AO14</f>
        <v>0</v>
      </c>
      <c r="BC14" s="47">
        <f>[1]Août!BC13+AP14</f>
        <v>0</v>
      </c>
      <c r="BD14" s="47">
        <f>[1]Août!BD13+AQ14</f>
        <v>0</v>
      </c>
      <c r="BE14" s="47">
        <f>[1]Août!BE13+AR14</f>
        <v>0</v>
      </c>
      <c r="BF14" s="47">
        <f>[1]Août!BF13+AS14</f>
        <v>0</v>
      </c>
    </row>
    <row r="15" spans="1:58" ht="30" customHeight="1">
      <c r="A15" s="10" t="str">
        <f>Août!A15</f>
        <v>LAURENT</v>
      </c>
      <c r="B15" s="8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47">
        <f t="shared" si="2"/>
        <v>0</v>
      </c>
      <c r="AI15" s="47">
        <f t="shared" si="1"/>
        <v>0</v>
      </c>
      <c r="AJ15" s="47">
        <f t="shared" si="1"/>
        <v>0</v>
      </c>
      <c r="AK15" s="47">
        <f t="shared" si="1"/>
        <v>0</v>
      </c>
      <c r="AL15" s="47">
        <f t="shared" si="1"/>
        <v>0</v>
      </c>
      <c r="AM15" s="47">
        <f t="shared" si="1"/>
        <v>0</v>
      </c>
      <c r="AN15" s="47">
        <f t="shared" si="1"/>
        <v>0</v>
      </c>
      <c r="AO15" s="47">
        <f t="shared" si="1"/>
        <v>0</v>
      </c>
      <c r="AP15" s="47">
        <f t="shared" si="1"/>
        <v>0</v>
      </c>
      <c r="AQ15" s="47">
        <f t="shared" si="1"/>
        <v>0</v>
      </c>
      <c r="AR15" s="47">
        <f t="shared" si="1"/>
        <v>0</v>
      </c>
      <c r="AS15" s="47">
        <f t="shared" si="1"/>
        <v>0</v>
      </c>
      <c r="AT15" s="47"/>
      <c r="AU15" s="47">
        <f>[1]Août!AU14+AH15</f>
        <v>0</v>
      </c>
      <c r="AV15" s="47">
        <f>[1]Août!AV14+AI15</f>
        <v>0</v>
      </c>
      <c r="AW15" s="47">
        <f>[1]Août!AW14+AJ15</f>
        <v>0</v>
      </c>
      <c r="AX15" s="47">
        <f>[1]Août!AX14+AK15</f>
        <v>0</v>
      </c>
      <c r="AY15" s="47">
        <f>[1]Août!AY14+AL15</f>
        <v>0</v>
      </c>
      <c r="AZ15" s="47">
        <f>[1]Août!AZ14+AM15</f>
        <v>0</v>
      </c>
      <c r="BA15" s="47">
        <f>[1]Août!BA14+AN15</f>
        <v>0</v>
      </c>
      <c r="BB15" s="47">
        <f>[1]Août!BB14+AO15</f>
        <v>0</v>
      </c>
      <c r="BC15" s="47">
        <f>[1]Août!BC14+AP15</f>
        <v>0</v>
      </c>
      <c r="BD15" s="47">
        <f>[1]Août!BD14+AQ15</f>
        <v>0</v>
      </c>
      <c r="BE15" s="47">
        <f>[1]Août!BE14+AR15</f>
        <v>0</v>
      </c>
      <c r="BF15" s="47">
        <f>[1]Août!BF14+AS15</f>
        <v>0</v>
      </c>
    </row>
    <row r="16" spans="1:58" ht="6.75" customHeight="1"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</row>
  </sheetData>
  <sheetProtection selectLockedCells="1" selectUnlockedCells="1"/>
  <mergeCells count="5">
    <mergeCell ref="AH4:AS4"/>
    <mergeCell ref="AU4:BF4"/>
    <mergeCell ref="C2:AA3"/>
    <mergeCell ref="AB2:AG3"/>
    <mergeCell ref="C5:AG5"/>
  </mergeCells>
  <conditionalFormatting sqref="C4:AG4">
    <cfRule type="cellIs" priority="31" operator="equal">
      <formula>OR(WXB$4="F",WEEKDAY(WXB$4,2)&gt;5)</formula>
    </cfRule>
    <cfRule type="expression" dxfId="200" priority="33">
      <formula>WEEKDAY(C$4,2)&gt;5</formula>
    </cfRule>
  </conditionalFormatting>
  <conditionalFormatting sqref="C8:AG8">
    <cfRule type="cellIs" dxfId="199" priority="9" operator="equal">
      <formula>"AJ2"</formula>
    </cfRule>
  </conditionalFormatting>
  <conditionalFormatting sqref="C8:AG15">
    <cfRule type="cellIs" dxfId="198" priority="8" operator="equal">
      <formula>"AJ"</formula>
    </cfRule>
  </conditionalFormatting>
  <conditionalFormatting sqref="C7:AG7">
    <cfRule type="cellIs" dxfId="197" priority="10" operator="equal">
      <formula>"AJ"</formula>
    </cfRule>
  </conditionalFormatting>
  <conditionalFormatting sqref="C7:AG15">
    <cfRule type="cellIs" dxfId="196" priority="1" operator="equal">
      <formula>"I"</formula>
    </cfRule>
    <cfRule type="cellIs" dxfId="195" priority="2" operator="equal">
      <formula>"P"</formula>
    </cfRule>
    <cfRule type="cellIs" dxfId="194" priority="3" operator="equal">
      <formula>"T"</formula>
    </cfRule>
    <cfRule type="cellIs" dxfId="193" priority="4" operator="equal">
      <formula>"R"</formula>
    </cfRule>
    <cfRule type="cellIs" dxfId="192" priority="5" operator="equal">
      <formula>"AR"</formula>
    </cfRule>
    <cfRule type="cellIs" dxfId="191" priority="6" operator="equal">
      <formula>"DA"</formula>
    </cfRule>
    <cfRule type="cellIs" dxfId="190" priority="7" operator="equal">
      <formula>"AN"</formula>
    </cfRule>
    <cfRule type="cellIs" dxfId="189" priority="11" operator="equal">
      <formula>"RN2"</formula>
    </cfRule>
    <cfRule type="cellIs" dxfId="188" priority="12" operator="equal">
      <formula>"RJ2"</formula>
    </cfRule>
    <cfRule type="cellIs" dxfId="187" priority="13" operator="equal">
      <formula>"RN1"</formula>
    </cfRule>
    <cfRule type="cellIs" dxfId="186" priority="14" operator="equal">
      <formula>"RJ1"</formula>
    </cfRule>
    <cfRule type="expression" dxfId="185" priority="15">
      <formula>WEEKDAY(C$4,2)&gt;5</formula>
    </cfRule>
  </conditionalFormatting>
  <printOptions verticalCentered="1"/>
  <pageMargins left="0" right="0" top="0" bottom="0" header="0" footer="0"/>
  <pageSetup scale="96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Liste!$C$1:$C$9</xm:f>
          </x14:formula1>
          <xm:sqref>A7:A15</xm:sqref>
        </x14:dataValidation>
        <x14:dataValidation type="list" allowBlank="1">
          <x14:formula1>
            <xm:f>Liste!$D$1:$D$13</xm:f>
          </x14:formula1>
          <xm:sqref>C7:AG15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24"/>
  <dimension ref="A1:BF16"/>
  <sheetViews>
    <sheetView showGridLines="0" zoomScaleNormal="100" workbookViewId="0">
      <selection activeCell="P17" sqref="P17"/>
    </sheetView>
  </sheetViews>
  <sheetFormatPr baseColWidth="10" defaultColWidth="11.42578125" defaultRowHeight="15"/>
  <cols>
    <col min="1" max="1" width="16.28515625" style="1" customWidth="1"/>
    <col min="2" max="33" width="3.85546875" style="1" customWidth="1"/>
    <col min="34" max="45" width="2.85546875" style="7" customWidth="1"/>
    <col min="46" max="58" width="2.85546875" style="1" customWidth="1"/>
    <col min="59" max="101" width="3.85546875" style="1" customWidth="1"/>
    <col min="102" max="16384" width="11.42578125" style="1"/>
  </cols>
  <sheetData>
    <row r="1" spans="1:58" ht="0.75" customHeight="1">
      <c r="A1" s="18">
        <v>10</v>
      </c>
      <c r="B1" s="2"/>
      <c r="C1" s="11" t="s">
        <v>0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58" ht="15" customHeight="1">
      <c r="A2" s="17">
        <f>Janvier!$A$2</f>
        <v>3</v>
      </c>
      <c r="B2" s="3"/>
      <c r="C2" s="55" t="s">
        <v>3</v>
      </c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7"/>
      <c r="AB2" s="61">
        <f>Janvier!$B$4</f>
        <v>43101</v>
      </c>
      <c r="AC2" s="62"/>
      <c r="AD2" s="62"/>
      <c r="AE2" s="62"/>
      <c r="AF2" s="62"/>
      <c r="AG2" s="63"/>
      <c r="AN2" s="1"/>
      <c r="AO2" s="1"/>
      <c r="AP2" s="1"/>
      <c r="AQ2" s="1"/>
      <c r="AR2" s="1"/>
      <c r="AS2" s="1"/>
    </row>
    <row r="3" spans="1:58" ht="15" customHeight="1">
      <c r="A3" s="16"/>
      <c r="B3" s="6"/>
      <c r="C3" s="58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60"/>
      <c r="AB3" s="64"/>
      <c r="AC3" s="65"/>
      <c r="AD3" s="65"/>
      <c r="AE3" s="65"/>
      <c r="AF3" s="65"/>
      <c r="AG3" s="66"/>
      <c r="AN3" s="1"/>
      <c r="AO3" s="1"/>
      <c r="AP3" s="1"/>
      <c r="AQ3" s="1"/>
      <c r="AR3" s="1"/>
      <c r="AS3" s="1"/>
    </row>
    <row r="4" spans="1:58" ht="64.5" customHeight="1">
      <c r="A4" s="14"/>
      <c r="B4" s="4"/>
      <c r="C4" s="9">
        <f>DATE(A2+2015,A1,1)</f>
        <v>43374</v>
      </c>
      <c r="D4" s="9">
        <f t="shared" ref="D4:AD4" si="0">C4+1</f>
        <v>43375</v>
      </c>
      <c r="E4" s="9">
        <f t="shared" si="0"/>
        <v>43376</v>
      </c>
      <c r="F4" s="9">
        <f t="shared" si="0"/>
        <v>43377</v>
      </c>
      <c r="G4" s="9">
        <f t="shared" si="0"/>
        <v>43378</v>
      </c>
      <c r="H4" s="9">
        <f t="shared" si="0"/>
        <v>43379</v>
      </c>
      <c r="I4" s="9">
        <f t="shared" si="0"/>
        <v>43380</v>
      </c>
      <c r="J4" s="9">
        <f t="shared" si="0"/>
        <v>43381</v>
      </c>
      <c r="K4" s="9">
        <f t="shared" si="0"/>
        <v>43382</v>
      </c>
      <c r="L4" s="9">
        <f t="shared" si="0"/>
        <v>43383</v>
      </c>
      <c r="M4" s="9">
        <f t="shared" si="0"/>
        <v>43384</v>
      </c>
      <c r="N4" s="9">
        <f t="shared" si="0"/>
        <v>43385</v>
      </c>
      <c r="O4" s="9">
        <f t="shared" si="0"/>
        <v>43386</v>
      </c>
      <c r="P4" s="9">
        <f t="shared" si="0"/>
        <v>43387</v>
      </c>
      <c r="Q4" s="9">
        <f t="shared" si="0"/>
        <v>43388</v>
      </c>
      <c r="R4" s="9">
        <f t="shared" si="0"/>
        <v>43389</v>
      </c>
      <c r="S4" s="9">
        <f t="shared" si="0"/>
        <v>43390</v>
      </c>
      <c r="T4" s="9">
        <f t="shared" si="0"/>
        <v>43391</v>
      </c>
      <c r="U4" s="9">
        <f t="shared" si="0"/>
        <v>43392</v>
      </c>
      <c r="V4" s="9">
        <f t="shared" si="0"/>
        <v>43393</v>
      </c>
      <c r="W4" s="9">
        <f t="shared" si="0"/>
        <v>43394</v>
      </c>
      <c r="X4" s="9">
        <f t="shared" si="0"/>
        <v>43395</v>
      </c>
      <c r="Y4" s="9">
        <f t="shared" si="0"/>
        <v>43396</v>
      </c>
      <c r="Z4" s="9">
        <f t="shared" si="0"/>
        <v>43397</v>
      </c>
      <c r="AA4" s="9">
        <f t="shared" si="0"/>
        <v>43398</v>
      </c>
      <c r="AB4" s="9">
        <f t="shared" si="0"/>
        <v>43399</v>
      </c>
      <c r="AC4" s="9">
        <f t="shared" si="0"/>
        <v>43400</v>
      </c>
      <c r="AD4" s="9">
        <f t="shared" si="0"/>
        <v>43401</v>
      </c>
      <c r="AE4" s="9">
        <f>IF(AD4="","",IF(MONTH(AD4+1)=MONTH(AD4),AD4+1,""))</f>
        <v>43402</v>
      </c>
      <c r="AF4" s="9">
        <f>IF(AE4="","",IF(MONTH(AE4+1)=MONTH(AE4),AE4+1,""))</f>
        <v>43403</v>
      </c>
      <c r="AG4" s="9">
        <f>IF(AF4="","",IF(MONTH(AF4+1)=MONTH(AF4),AF4+1,""))</f>
        <v>43404</v>
      </c>
      <c r="AH4" s="49" t="s">
        <v>24</v>
      </c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1"/>
      <c r="AU4" s="52" t="s">
        <v>25</v>
      </c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4"/>
    </row>
    <row r="5" spans="1:58" ht="31.5" customHeight="1">
      <c r="A5" s="5"/>
      <c r="B5" s="6"/>
      <c r="C5" s="67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9"/>
      <c r="AH5" s="35" t="s">
        <v>37</v>
      </c>
      <c r="AI5" s="36" t="s">
        <v>38</v>
      </c>
      <c r="AJ5" s="37" t="s">
        <v>39</v>
      </c>
      <c r="AK5" s="38" t="s">
        <v>48</v>
      </c>
      <c r="AL5" s="39" t="s">
        <v>41</v>
      </c>
      <c r="AM5" s="40" t="s">
        <v>42</v>
      </c>
      <c r="AN5" s="41" t="s">
        <v>43</v>
      </c>
      <c r="AO5" s="42" t="s">
        <v>44</v>
      </c>
      <c r="AP5" s="43" t="s">
        <v>23</v>
      </c>
      <c r="AQ5" s="44" t="s">
        <v>45</v>
      </c>
      <c r="AR5" s="45" t="s">
        <v>46</v>
      </c>
      <c r="AS5" s="46" t="s">
        <v>47</v>
      </c>
      <c r="AU5" s="35" t="s">
        <v>37</v>
      </c>
      <c r="AV5" s="36" t="s">
        <v>38</v>
      </c>
      <c r="AW5" s="37" t="s">
        <v>39</v>
      </c>
      <c r="AX5" s="38" t="s">
        <v>48</v>
      </c>
      <c r="AY5" s="39" t="s">
        <v>41</v>
      </c>
      <c r="AZ5" s="40" t="s">
        <v>42</v>
      </c>
      <c r="BA5" s="41" t="s">
        <v>43</v>
      </c>
      <c r="BB5" s="42" t="s">
        <v>44</v>
      </c>
      <c r="BC5" s="43" t="s">
        <v>23</v>
      </c>
      <c r="BD5" s="44" t="s">
        <v>45</v>
      </c>
      <c r="BE5" s="45" t="s">
        <v>46</v>
      </c>
      <c r="BF5" s="46" t="s">
        <v>47</v>
      </c>
    </row>
    <row r="6" spans="1:58" ht="31.5" customHeight="1">
      <c r="A6" s="70" t="s">
        <v>49</v>
      </c>
      <c r="B6" s="6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71"/>
      <c r="AI6" s="72"/>
      <c r="AJ6" s="73"/>
      <c r="AK6" s="74"/>
      <c r="AL6" s="75"/>
      <c r="AM6" s="76"/>
      <c r="AN6" s="77"/>
      <c r="AO6" s="78"/>
      <c r="AP6" s="79"/>
      <c r="AQ6" s="80"/>
      <c r="AR6" s="81"/>
      <c r="AS6" s="82"/>
      <c r="AU6" s="71"/>
      <c r="AV6" s="72"/>
      <c r="AW6" s="73"/>
      <c r="AX6" s="74"/>
      <c r="AY6" s="75"/>
      <c r="AZ6" s="76"/>
      <c r="BA6" s="77"/>
      <c r="BB6" s="78"/>
      <c r="BC6" s="79"/>
      <c r="BD6" s="80"/>
      <c r="BE6" s="81"/>
      <c r="BF6" s="82"/>
    </row>
    <row r="7" spans="1:58" ht="30" customHeight="1">
      <c r="A7" s="10" t="str">
        <f>Septembre!A7</f>
        <v>ANTOINE</v>
      </c>
      <c r="B7" s="8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47">
        <f>COUNTIF($C7:$AG7,"*"&amp;AH$5)</f>
        <v>0</v>
      </c>
      <c r="AI7" s="47">
        <f t="shared" ref="AI7:AS15" si="1">COUNTIF($C7:$AG7,"*"&amp;AI$5)</f>
        <v>0</v>
      </c>
      <c r="AJ7" s="47">
        <f t="shared" si="1"/>
        <v>0</v>
      </c>
      <c r="AK7" s="47">
        <f t="shared" si="1"/>
        <v>0</v>
      </c>
      <c r="AL7" s="47">
        <f t="shared" si="1"/>
        <v>0</v>
      </c>
      <c r="AM7" s="47">
        <f t="shared" si="1"/>
        <v>0</v>
      </c>
      <c r="AN7" s="47">
        <f t="shared" si="1"/>
        <v>0</v>
      </c>
      <c r="AO7" s="47">
        <f t="shared" si="1"/>
        <v>0</v>
      </c>
      <c r="AP7" s="47">
        <f t="shared" si="1"/>
        <v>0</v>
      </c>
      <c r="AQ7" s="47">
        <f t="shared" si="1"/>
        <v>0</v>
      </c>
      <c r="AR7" s="47">
        <f t="shared" si="1"/>
        <v>0</v>
      </c>
      <c r="AS7" s="47">
        <f t="shared" si="1"/>
        <v>0</v>
      </c>
      <c r="AT7" s="47"/>
      <c r="AU7" s="47">
        <f>[1]Septembre!AU6+AH7</f>
        <v>3</v>
      </c>
      <c r="AV7" s="47">
        <f>[1]Septembre!AV6+AI7</f>
        <v>6</v>
      </c>
      <c r="AW7" s="47">
        <f>[1]Septembre!AW6+AJ7</f>
        <v>5</v>
      </c>
      <c r="AX7" s="47">
        <f>[1]Septembre!AX6+AK7</f>
        <v>1</v>
      </c>
      <c r="AY7" s="47">
        <f>[1]Septembre!AY6+AL7</f>
        <v>0</v>
      </c>
      <c r="AZ7" s="47">
        <f>[1]Septembre!AZ6+AM7</f>
        <v>0</v>
      </c>
      <c r="BA7" s="47">
        <f>[1]Septembre!BA6+AN7</f>
        <v>0</v>
      </c>
      <c r="BB7" s="47">
        <f>[1]Septembre!BB6+AO7</f>
        <v>0</v>
      </c>
      <c r="BC7" s="47">
        <f>[1]Septembre!BC6+AP7</f>
        <v>0</v>
      </c>
      <c r="BD7" s="47">
        <f>[1]Septembre!BD6+AQ7</f>
        <v>0</v>
      </c>
      <c r="BE7" s="47">
        <f>[1]Septembre!BE6+AR7</f>
        <v>0</v>
      </c>
      <c r="BF7" s="47">
        <f>[1]Septembre!BF6+AS7</f>
        <v>0</v>
      </c>
    </row>
    <row r="8" spans="1:58" ht="30" customHeight="1">
      <c r="A8" s="10" t="str">
        <f>Septembre!A8</f>
        <v>BERNARD</v>
      </c>
      <c r="B8" s="8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47">
        <f t="shared" ref="AH8:AH15" si="2">COUNTIF($C8:$AG8,"*"&amp;AH$5)</f>
        <v>0</v>
      </c>
      <c r="AI8" s="47">
        <f t="shared" si="1"/>
        <v>0</v>
      </c>
      <c r="AJ8" s="47">
        <f t="shared" si="1"/>
        <v>0</v>
      </c>
      <c r="AK8" s="47">
        <f t="shared" si="1"/>
        <v>0</v>
      </c>
      <c r="AL8" s="47">
        <f t="shared" si="1"/>
        <v>0</v>
      </c>
      <c r="AM8" s="47">
        <f t="shared" si="1"/>
        <v>0</v>
      </c>
      <c r="AN8" s="47">
        <f t="shared" si="1"/>
        <v>0</v>
      </c>
      <c r="AO8" s="47">
        <f t="shared" si="1"/>
        <v>0</v>
      </c>
      <c r="AP8" s="47">
        <f t="shared" si="1"/>
        <v>0</v>
      </c>
      <c r="AQ8" s="47">
        <f t="shared" si="1"/>
        <v>0</v>
      </c>
      <c r="AR8" s="47">
        <f t="shared" si="1"/>
        <v>0</v>
      </c>
      <c r="AS8" s="47">
        <f t="shared" si="1"/>
        <v>0</v>
      </c>
      <c r="AT8" s="47"/>
      <c r="AU8" s="47">
        <f>[1]Septembre!AU7+AH8</f>
        <v>0</v>
      </c>
      <c r="AV8" s="47">
        <f>[1]Septembre!AV7+AI8</f>
        <v>0</v>
      </c>
      <c r="AW8" s="47">
        <f>[1]Septembre!AW7+AJ8</f>
        <v>0</v>
      </c>
      <c r="AX8" s="47">
        <f>[1]Septembre!AX7+AK8</f>
        <v>0</v>
      </c>
      <c r="AY8" s="47">
        <f>[1]Septembre!AY7+AL8</f>
        <v>0</v>
      </c>
      <c r="AZ8" s="47">
        <f>[1]Septembre!AZ7+AM8</f>
        <v>4</v>
      </c>
      <c r="BA8" s="47">
        <f>[1]Septembre!BA7+AN8</f>
        <v>3</v>
      </c>
      <c r="BB8" s="47">
        <f>[1]Septembre!BB7+AO8</f>
        <v>1</v>
      </c>
      <c r="BC8" s="47">
        <f>[1]Septembre!BC7+AP8</f>
        <v>0</v>
      </c>
      <c r="BD8" s="47">
        <f>[1]Septembre!BD7+AQ8</f>
        <v>0</v>
      </c>
      <c r="BE8" s="47">
        <f>[1]Septembre!BE7+AR8</f>
        <v>0</v>
      </c>
      <c r="BF8" s="47">
        <f>[1]Septembre!BF7+AS8</f>
        <v>0</v>
      </c>
    </row>
    <row r="9" spans="1:58" ht="30" customHeight="1">
      <c r="A9" s="10" t="str">
        <f>Septembre!A9</f>
        <v>CHRIS</v>
      </c>
      <c r="B9" s="8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47">
        <f t="shared" si="2"/>
        <v>0</v>
      </c>
      <c r="AI9" s="47">
        <f t="shared" si="1"/>
        <v>0</v>
      </c>
      <c r="AJ9" s="47">
        <f t="shared" si="1"/>
        <v>0</v>
      </c>
      <c r="AK9" s="47">
        <f t="shared" si="1"/>
        <v>0</v>
      </c>
      <c r="AL9" s="47">
        <f t="shared" si="1"/>
        <v>0</v>
      </c>
      <c r="AM9" s="47">
        <f t="shared" si="1"/>
        <v>0</v>
      </c>
      <c r="AN9" s="47">
        <f t="shared" si="1"/>
        <v>0</v>
      </c>
      <c r="AO9" s="47">
        <f t="shared" si="1"/>
        <v>0</v>
      </c>
      <c r="AP9" s="47">
        <f t="shared" si="1"/>
        <v>0</v>
      </c>
      <c r="AQ9" s="47">
        <f t="shared" si="1"/>
        <v>0</v>
      </c>
      <c r="AR9" s="47">
        <f t="shared" si="1"/>
        <v>0</v>
      </c>
      <c r="AS9" s="47">
        <f t="shared" si="1"/>
        <v>0</v>
      </c>
      <c r="AT9" s="47"/>
      <c r="AU9" s="47">
        <f>[1]Septembre!AU8+AH9</f>
        <v>0</v>
      </c>
      <c r="AV9" s="47">
        <f>[1]Septembre!AV8+AI9</f>
        <v>0</v>
      </c>
      <c r="AW9" s="47">
        <f>[1]Septembre!AW8+AJ9</f>
        <v>0</v>
      </c>
      <c r="AX9" s="47">
        <f>[1]Septembre!AX8+AK9</f>
        <v>0</v>
      </c>
      <c r="AY9" s="47">
        <f>[1]Septembre!AY8+AL9</f>
        <v>0</v>
      </c>
      <c r="AZ9" s="47">
        <f>[1]Septembre!AZ8+AM9</f>
        <v>0</v>
      </c>
      <c r="BA9" s="47">
        <f>[1]Septembre!BA8+AN9</f>
        <v>0</v>
      </c>
      <c r="BB9" s="47">
        <f>[1]Septembre!BB8+AO9</f>
        <v>0</v>
      </c>
      <c r="BC9" s="47">
        <f>[1]Septembre!BC8+AP9</f>
        <v>0</v>
      </c>
      <c r="BD9" s="47">
        <f>[1]Septembre!BD8+AQ9</f>
        <v>0</v>
      </c>
      <c r="BE9" s="47">
        <f>[1]Septembre!BE8+AR9</f>
        <v>0</v>
      </c>
      <c r="BF9" s="47">
        <f>[1]Septembre!BF8+AS9</f>
        <v>0</v>
      </c>
    </row>
    <row r="10" spans="1:58" ht="30" customHeight="1">
      <c r="A10" s="10" t="str">
        <f>Septembre!A10</f>
        <v>DAVID</v>
      </c>
      <c r="B10" s="8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47">
        <f t="shared" si="2"/>
        <v>0</v>
      </c>
      <c r="AI10" s="47">
        <f t="shared" si="1"/>
        <v>0</v>
      </c>
      <c r="AJ10" s="47">
        <f t="shared" si="1"/>
        <v>0</v>
      </c>
      <c r="AK10" s="47">
        <f t="shared" si="1"/>
        <v>0</v>
      </c>
      <c r="AL10" s="47">
        <f t="shared" si="1"/>
        <v>0</v>
      </c>
      <c r="AM10" s="47">
        <f t="shared" si="1"/>
        <v>0</v>
      </c>
      <c r="AN10" s="47">
        <f t="shared" si="1"/>
        <v>0</v>
      </c>
      <c r="AO10" s="47">
        <f t="shared" si="1"/>
        <v>0</v>
      </c>
      <c r="AP10" s="47">
        <f t="shared" si="1"/>
        <v>0</v>
      </c>
      <c r="AQ10" s="47">
        <f t="shared" si="1"/>
        <v>0</v>
      </c>
      <c r="AR10" s="47">
        <f t="shared" si="1"/>
        <v>0</v>
      </c>
      <c r="AS10" s="47">
        <f t="shared" si="1"/>
        <v>0</v>
      </c>
      <c r="AT10" s="47"/>
      <c r="AU10" s="47">
        <f>[1]Septembre!AU9+AH10</f>
        <v>0</v>
      </c>
      <c r="AV10" s="47">
        <f>[1]Septembre!AV9+AI10</f>
        <v>0</v>
      </c>
      <c r="AW10" s="47">
        <f>[1]Septembre!AW9+AJ10</f>
        <v>0</v>
      </c>
      <c r="AX10" s="47">
        <f>[1]Septembre!AX9+AK10</f>
        <v>0</v>
      </c>
      <c r="AY10" s="47">
        <f>[1]Septembre!AY9+AL10</f>
        <v>0</v>
      </c>
      <c r="AZ10" s="47">
        <f>[1]Septembre!AZ9+AM10</f>
        <v>0</v>
      </c>
      <c r="BA10" s="47">
        <f>[1]Septembre!BA9+AN10</f>
        <v>0</v>
      </c>
      <c r="BB10" s="47">
        <f>[1]Septembre!BB9+AO10</f>
        <v>0</v>
      </c>
      <c r="BC10" s="47">
        <f>[1]Septembre!BC9+AP10</f>
        <v>0</v>
      </c>
      <c r="BD10" s="47">
        <f>[1]Septembre!BD9+AQ10</f>
        <v>0</v>
      </c>
      <c r="BE10" s="47">
        <f>[1]Septembre!BE9+AR10</f>
        <v>0</v>
      </c>
      <c r="BF10" s="47">
        <f>[1]Septembre!BF9+AS10</f>
        <v>0</v>
      </c>
    </row>
    <row r="11" spans="1:58" ht="30" customHeight="1">
      <c r="A11" s="10" t="str">
        <f>Septembre!A11</f>
        <v>ENZO</v>
      </c>
      <c r="B11" s="8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47">
        <f t="shared" si="2"/>
        <v>0</v>
      </c>
      <c r="AI11" s="47">
        <f t="shared" si="1"/>
        <v>0</v>
      </c>
      <c r="AJ11" s="47">
        <f t="shared" si="1"/>
        <v>0</v>
      </c>
      <c r="AK11" s="47">
        <f t="shared" si="1"/>
        <v>0</v>
      </c>
      <c r="AL11" s="47">
        <f t="shared" si="1"/>
        <v>0</v>
      </c>
      <c r="AM11" s="47">
        <f t="shared" si="1"/>
        <v>0</v>
      </c>
      <c r="AN11" s="47">
        <f t="shared" si="1"/>
        <v>0</v>
      </c>
      <c r="AO11" s="47">
        <f t="shared" si="1"/>
        <v>0</v>
      </c>
      <c r="AP11" s="47">
        <f t="shared" si="1"/>
        <v>0</v>
      </c>
      <c r="AQ11" s="47">
        <f t="shared" si="1"/>
        <v>0</v>
      </c>
      <c r="AR11" s="47">
        <f t="shared" si="1"/>
        <v>0</v>
      </c>
      <c r="AS11" s="47">
        <f t="shared" si="1"/>
        <v>0</v>
      </c>
      <c r="AT11" s="47"/>
      <c r="AU11" s="47">
        <f>[1]Septembre!AU10+AH11</f>
        <v>0</v>
      </c>
      <c r="AV11" s="47">
        <f>[1]Septembre!AV10+AI11</f>
        <v>0</v>
      </c>
      <c r="AW11" s="47">
        <f>[1]Septembre!AW10+AJ11</f>
        <v>0</v>
      </c>
      <c r="AX11" s="47">
        <f>[1]Septembre!AX10+AK11</f>
        <v>0</v>
      </c>
      <c r="AY11" s="47">
        <f>[1]Septembre!AY10+AL11</f>
        <v>0</v>
      </c>
      <c r="AZ11" s="47">
        <f>[1]Septembre!AZ10+AM11</f>
        <v>0</v>
      </c>
      <c r="BA11" s="47">
        <f>[1]Septembre!BA10+AN11</f>
        <v>0</v>
      </c>
      <c r="BB11" s="47">
        <f>[1]Septembre!BB10+AO11</f>
        <v>0</v>
      </c>
      <c r="BC11" s="47">
        <f>[1]Septembre!BC10+AP11</f>
        <v>0</v>
      </c>
      <c r="BD11" s="47">
        <f>[1]Septembre!BD10+AQ11</f>
        <v>0</v>
      </c>
      <c r="BE11" s="47">
        <f>[1]Septembre!BE10+AR11</f>
        <v>0</v>
      </c>
      <c r="BF11" s="47">
        <f>[1]Septembre!BF10+AS11</f>
        <v>0</v>
      </c>
    </row>
    <row r="12" spans="1:58" ht="30" customHeight="1">
      <c r="A12" s="10" t="str">
        <f>Septembre!A12</f>
        <v>FLORIAN</v>
      </c>
      <c r="B12" s="8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47">
        <f t="shared" si="2"/>
        <v>0</v>
      </c>
      <c r="AI12" s="47">
        <f t="shared" si="1"/>
        <v>0</v>
      </c>
      <c r="AJ12" s="47">
        <f t="shared" si="1"/>
        <v>0</v>
      </c>
      <c r="AK12" s="47">
        <f t="shared" si="1"/>
        <v>0</v>
      </c>
      <c r="AL12" s="47">
        <f t="shared" si="1"/>
        <v>0</v>
      </c>
      <c r="AM12" s="47">
        <f t="shared" si="1"/>
        <v>0</v>
      </c>
      <c r="AN12" s="47">
        <f t="shared" si="1"/>
        <v>0</v>
      </c>
      <c r="AO12" s="47">
        <f t="shared" si="1"/>
        <v>0</v>
      </c>
      <c r="AP12" s="47">
        <f t="shared" si="1"/>
        <v>0</v>
      </c>
      <c r="AQ12" s="47">
        <f t="shared" si="1"/>
        <v>0</v>
      </c>
      <c r="AR12" s="47">
        <f t="shared" si="1"/>
        <v>0</v>
      </c>
      <c r="AS12" s="47">
        <f t="shared" si="1"/>
        <v>0</v>
      </c>
      <c r="AT12" s="47"/>
      <c r="AU12" s="47">
        <f>[1]Septembre!AU11+AH12</f>
        <v>0</v>
      </c>
      <c r="AV12" s="47">
        <f>[1]Septembre!AV11+AI12</f>
        <v>0</v>
      </c>
      <c r="AW12" s="47">
        <f>[1]Septembre!AW11+AJ12</f>
        <v>0</v>
      </c>
      <c r="AX12" s="47">
        <f>[1]Septembre!AX11+AK12</f>
        <v>0</v>
      </c>
      <c r="AY12" s="47">
        <f>[1]Septembre!AY11+AL12</f>
        <v>0</v>
      </c>
      <c r="AZ12" s="47">
        <f>[1]Septembre!AZ11+AM12</f>
        <v>0</v>
      </c>
      <c r="BA12" s="47">
        <f>[1]Septembre!BA11+AN12</f>
        <v>0</v>
      </c>
      <c r="BB12" s="47">
        <f>[1]Septembre!BB11+AO12</f>
        <v>0</v>
      </c>
      <c r="BC12" s="47">
        <f>[1]Septembre!BC11+AP12</f>
        <v>0</v>
      </c>
      <c r="BD12" s="47">
        <f>[1]Septembre!BD11+AQ12</f>
        <v>0</v>
      </c>
      <c r="BE12" s="47">
        <f>[1]Septembre!BE11+AR12</f>
        <v>0</v>
      </c>
      <c r="BF12" s="47">
        <f>[1]Septembre!BF11+AS12</f>
        <v>0</v>
      </c>
    </row>
    <row r="13" spans="1:58" ht="30" customHeight="1">
      <c r="A13" s="10" t="str">
        <f>Septembre!A13</f>
        <v>JULIEN</v>
      </c>
      <c r="B13" s="8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47">
        <f t="shared" si="2"/>
        <v>0</v>
      </c>
      <c r="AI13" s="47">
        <f t="shared" si="1"/>
        <v>0</v>
      </c>
      <c r="AJ13" s="47">
        <f t="shared" si="1"/>
        <v>0</v>
      </c>
      <c r="AK13" s="47">
        <f t="shared" si="1"/>
        <v>0</v>
      </c>
      <c r="AL13" s="47">
        <f t="shared" si="1"/>
        <v>0</v>
      </c>
      <c r="AM13" s="47">
        <f t="shared" si="1"/>
        <v>0</v>
      </c>
      <c r="AN13" s="47">
        <f t="shared" si="1"/>
        <v>0</v>
      </c>
      <c r="AO13" s="47">
        <f t="shared" si="1"/>
        <v>0</v>
      </c>
      <c r="AP13" s="47">
        <f t="shared" si="1"/>
        <v>0</v>
      </c>
      <c r="AQ13" s="47">
        <f t="shared" si="1"/>
        <v>0</v>
      </c>
      <c r="AR13" s="47">
        <f t="shared" si="1"/>
        <v>0</v>
      </c>
      <c r="AS13" s="47">
        <f t="shared" si="1"/>
        <v>0</v>
      </c>
      <c r="AT13" s="47"/>
      <c r="AU13" s="47">
        <f>[1]Septembre!AU12+AH13</f>
        <v>0</v>
      </c>
      <c r="AV13" s="47">
        <f>[1]Septembre!AV12+AI13</f>
        <v>0</v>
      </c>
      <c r="AW13" s="47">
        <f>[1]Septembre!AW12+AJ13</f>
        <v>0</v>
      </c>
      <c r="AX13" s="47">
        <f>[1]Septembre!AX12+AK13</f>
        <v>0</v>
      </c>
      <c r="AY13" s="47">
        <f>[1]Septembre!AY12+AL13</f>
        <v>0</v>
      </c>
      <c r="AZ13" s="47">
        <f>[1]Septembre!AZ12+AM13</f>
        <v>0</v>
      </c>
      <c r="BA13" s="47">
        <f>[1]Septembre!BA12+AN13</f>
        <v>0</v>
      </c>
      <c r="BB13" s="47">
        <f>[1]Septembre!BB12+AO13</f>
        <v>0</v>
      </c>
      <c r="BC13" s="47">
        <f>[1]Septembre!BC12+AP13</f>
        <v>0</v>
      </c>
      <c r="BD13" s="47">
        <f>[1]Septembre!BD12+AQ13</f>
        <v>0</v>
      </c>
      <c r="BE13" s="47">
        <f>[1]Septembre!BE12+AR13</f>
        <v>0</v>
      </c>
      <c r="BF13" s="47">
        <f>[1]Septembre!BF12+AS13</f>
        <v>0</v>
      </c>
    </row>
    <row r="14" spans="1:58" ht="30" customHeight="1">
      <c r="A14" s="10" t="str">
        <f>Septembre!A14</f>
        <v>KEVIN</v>
      </c>
      <c r="B14" s="8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47">
        <f t="shared" si="2"/>
        <v>0</v>
      </c>
      <c r="AI14" s="47">
        <f t="shared" si="1"/>
        <v>0</v>
      </c>
      <c r="AJ14" s="47">
        <f t="shared" si="1"/>
        <v>0</v>
      </c>
      <c r="AK14" s="47">
        <f t="shared" si="1"/>
        <v>0</v>
      </c>
      <c r="AL14" s="47">
        <f t="shared" si="1"/>
        <v>0</v>
      </c>
      <c r="AM14" s="47">
        <f t="shared" si="1"/>
        <v>0</v>
      </c>
      <c r="AN14" s="47">
        <f t="shared" si="1"/>
        <v>0</v>
      </c>
      <c r="AO14" s="47">
        <f t="shared" si="1"/>
        <v>0</v>
      </c>
      <c r="AP14" s="47">
        <f t="shared" si="1"/>
        <v>0</v>
      </c>
      <c r="AQ14" s="47">
        <f t="shared" si="1"/>
        <v>0</v>
      </c>
      <c r="AR14" s="47">
        <f t="shared" si="1"/>
        <v>0</v>
      </c>
      <c r="AS14" s="47">
        <f t="shared" si="1"/>
        <v>0</v>
      </c>
      <c r="AT14" s="47"/>
      <c r="AU14" s="47">
        <f>[1]Septembre!AU13+AH14</f>
        <v>0</v>
      </c>
      <c r="AV14" s="47">
        <f>[1]Septembre!AV13+AI14</f>
        <v>0</v>
      </c>
      <c r="AW14" s="47">
        <f>[1]Septembre!AW13+AJ14</f>
        <v>0</v>
      </c>
      <c r="AX14" s="47">
        <f>[1]Septembre!AX13+AK14</f>
        <v>0</v>
      </c>
      <c r="AY14" s="47">
        <f>[1]Septembre!AY13+AL14</f>
        <v>0</v>
      </c>
      <c r="AZ14" s="47">
        <f>[1]Septembre!AZ13+AM14</f>
        <v>0</v>
      </c>
      <c r="BA14" s="47">
        <f>[1]Septembre!BA13+AN14</f>
        <v>0</v>
      </c>
      <c r="BB14" s="47">
        <f>[1]Septembre!BB13+AO14</f>
        <v>0</v>
      </c>
      <c r="BC14" s="47">
        <f>[1]Septembre!BC13+AP14</f>
        <v>0</v>
      </c>
      <c r="BD14" s="47">
        <f>[1]Septembre!BD13+AQ14</f>
        <v>0</v>
      </c>
      <c r="BE14" s="47">
        <f>[1]Septembre!BE13+AR14</f>
        <v>0</v>
      </c>
      <c r="BF14" s="47">
        <f>[1]Septembre!BF13+AS14</f>
        <v>0</v>
      </c>
    </row>
    <row r="15" spans="1:58" ht="30" customHeight="1">
      <c r="A15" s="10" t="str">
        <f>Septembre!A15</f>
        <v>LAURENT</v>
      </c>
      <c r="B15" s="8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47">
        <f t="shared" si="2"/>
        <v>0</v>
      </c>
      <c r="AI15" s="47">
        <f t="shared" si="1"/>
        <v>0</v>
      </c>
      <c r="AJ15" s="47">
        <f t="shared" si="1"/>
        <v>0</v>
      </c>
      <c r="AK15" s="47">
        <f t="shared" si="1"/>
        <v>0</v>
      </c>
      <c r="AL15" s="47">
        <f t="shared" si="1"/>
        <v>0</v>
      </c>
      <c r="AM15" s="47">
        <f t="shared" si="1"/>
        <v>0</v>
      </c>
      <c r="AN15" s="47">
        <f t="shared" si="1"/>
        <v>0</v>
      </c>
      <c r="AO15" s="47">
        <f t="shared" si="1"/>
        <v>0</v>
      </c>
      <c r="AP15" s="47">
        <f t="shared" si="1"/>
        <v>0</v>
      </c>
      <c r="AQ15" s="47">
        <f t="shared" si="1"/>
        <v>0</v>
      </c>
      <c r="AR15" s="47">
        <f t="shared" si="1"/>
        <v>0</v>
      </c>
      <c r="AS15" s="47">
        <f t="shared" si="1"/>
        <v>0</v>
      </c>
      <c r="AT15" s="47"/>
      <c r="AU15" s="47">
        <f>[1]Septembre!AU14+AH15</f>
        <v>0</v>
      </c>
      <c r="AV15" s="47">
        <f>[1]Septembre!AV14+AI15</f>
        <v>0</v>
      </c>
      <c r="AW15" s="47">
        <f>[1]Septembre!AW14+AJ15</f>
        <v>0</v>
      </c>
      <c r="AX15" s="47">
        <f>[1]Septembre!AX14+AK15</f>
        <v>0</v>
      </c>
      <c r="AY15" s="47">
        <f>[1]Septembre!AY14+AL15</f>
        <v>0</v>
      </c>
      <c r="AZ15" s="47">
        <f>[1]Septembre!AZ14+AM15</f>
        <v>0</v>
      </c>
      <c r="BA15" s="47">
        <f>[1]Septembre!BA14+AN15</f>
        <v>0</v>
      </c>
      <c r="BB15" s="47">
        <f>[1]Septembre!BB14+AO15</f>
        <v>0</v>
      </c>
      <c r="BC15" s="47">
        <f>[1]Septembre!BC14+AP15</f>
        <v>0</v>
      </c>
      <c r="BD15" s="47">
        <f>[1]Septembre!BD14+AQ15</f>
        <v>0</v>
      </c>
      <c r="BE15" s="47">
        <f>[1]Septembre!BE14+AR15</f>
        <v>0</v>
      </c>
      <c r="BF15" s="47">
        <f>[1]Septembre!BF14+AS15</f>
        <v>0</v>
      </c>
    </row>
    <row r="16" spans="1:58" ht="6.75" customHeight="1"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</row>
  </sheetData>
  <sheetProtection selectLockedCells="1" selectUnlockedCells="1"/>
  <mergeCells count="5">
    <mergeCell ref="AH4:AS4"/>
    <mergeCell ref="AU4:BF4"/>
    <mergeCell ref="C2:AA3"/>
    <mergeCell ref="AB2:AG3"/>
    <mergeCell ref="C5:AG5"/>
  </mergeCells>
  <conditionalFormatting sqref="C4:AG4">
    <cfRule type="cellIs" priority="65" operator="equal">
      <formula>OR(WXB$4="F",WEEKDAY(WXB$4,2)&gt;5)</formula>
    </cfRule>
    <cfRule type="expression" dxfId="216" priority="67">
      <formula>WEEKDAY(C$4,2)&gt;5</formula>
    </cfRule>
  </conditionalFormatting>
  <conditionalFormatting sqref="C8:AG8">
    <cfRule type="cellIs" dxfId="215" priority="9" operator="equal">
      <formula>"AJ2"</formula>
    </cfRule>
  </conditionalFormatting>
  <conditionalFormatting sqref="C8:AG15">
    <cfRule type="cellIs" dxfId="214" priority="8" operator="equal">
      <formula>"AJ"</formula>
    </cfRule>
  </conditionalFormatting>
  <conditionalFormatting sqref="C7:AG7">
    <cfRule type="cellIs" dxfId="213" priority="10" operator="equal">
      <formula>"AJ"</formula>
    </cfRule>
  </conditionalFormatting>
  <conditionalFormatting sqref="C7:AG15">
    <cfRule type="cellIs" dxfId="212" priority="1" operator="equal">
      <formula>"I"</formula>
    </cfRule>
    <cfRule type="cellIs" dxfId="211" priority="2" operator="equal">
      <formula>"P"</formula>
    </cfRule>
    <cfRule type="cellIs" dxfId="210" priority="3" operator="equal">
      <formula>"T"</formula>
    </cfRule>
    <cfRule type="cellIs" dxfId="209" priority="4" operator="equal">
      <formula>"R"</formula>
    </cfRule>
    <cfRule type="cellIs" dxfId="208" priority="5" operator="equal">
      <formula>"AR"</formula>
    </cfRule>
    <cfRule type="cellIs" dxfId="207" priority="6" operator="equal">
      <formula>"DA"</formula>
    </cfRule>
    <cfRule type="cellIs" dxfId="206" priority="7" operator="equal">
      <formula>"AN"</formula>
    </cfRule>
    <cfRule type="cellIs" dxfId="205" priority="11" operator="equal">
      <formula>"RN2"</formula>
    </cfRule>
    <cfRule type="cellIs" dxfId="204" priority="12" operator="equal">
      <formula>"RJ2"</formula>
    </cfRule>
    <cfRule type="cellIs" dxfId="203" priority="13" operator="equal">
      <formula>"RN1"</formula>
    </cfRule>
    <cfRule type="cellIs" dxfId="202" priority="14" operator="equal">
      <formula>"RJ1"</formula>
    </cfRule>
    <cfRule type="expression" dxfId="201" priority="15">
      <formula>WEEKDAY(C$4,2)&gt;5</formula>
    </cfRule>
  </conditionalFormatting>
  <printOptions verticalCentered="1"/>
  <pageMargins left="0" right="0" top="0" bottom="0" header="0" footer="0"/>
  <pageSetup scale="96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Liste!$C$1:$C$9</xm:f>
          </x14:formula1>
          <xm:sqref>A7:A15</xm:sqref>
        </x14:dataValidation>
        <x14:dataValidation type="list" allowBlank="1">
          <x14:formula1>
            <xm:f>Liste!$D$1:$D$13</xm:f>
          </x14:formula1>
          <xm:sqref>C7:AG15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25"/>
  <dimension ref="A1:BF16"/>
  <sheetViews>
    <sheetView showGridLines="0" zoomScaleNormal="100" workbookViewId="0">
      <selection activeCell="P17" sqref="P17"/>
    </sheetView>
  </sheetViews>
  <sheetFormatPr baseColWidth="10" defaultColWidth="11.42578125" defaultRowHeight="15"/>
  <cols>
    <col min="1" max="1" width="16.28515625" style="1" customWidth="1"/>
    <col min="2" max="33" width="3.85546875" style="1" customWidth="1"/>
    <col min="34" max="45" width="2.85546875" style="7" customWidth="1"/>
    <col min="46" max="58" width="2.85546875" style="1" customWidth="1"/>
    <col min="59" max="101" width="3.85546875" style="1" customWidth="1"/>
    <col min="102" max="16384" width="11.42578125" style="1"/>
  </cols>
  <sheetData>
    <row r="1" spans="1:58" ht="0.75" customHeight="1">
      <c r="A1" s="18">
        <v>11</v>
      </c>
      <c r="B1" s="2"/>
      <c r="C1" s="11" t="s">
        <v>0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58" ht="15" customHeight="1">
      <c r="A2" s="17">
        <f>Janvier!$A$2</f>
        <v>3</v>
      </c>
      <c r="B2" s="3"/>
      <c r="C2" s="55" t="s">
        <v>8</v>
      </c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7"/>
      <c r="AB2" s="61">
        <f>Janvier!$B$4</f>
        <v>43101</v>
      </c>
      <c r="AC2" s="62"/>
      <c r="AD2" s="62"/>
      <c r="AE2" s="62"/>
      <c r="AF2" s="62"/>
      <c r="AG2" s="63"/>
      <c r="AN2" s="1"/>
      <c r="AO2" s="1"/>
      <c r="AP2" s="1"/>
      <c r="AQ2" s="1"/>
      <c r="AR2" s="1"/>
      <c r="AS2" s="1"/>
    </row>
    <row r="3" spans="1:58" ht="15" customHeight="1">
      <c r="A3" s="16"/>
      <c r="B3" s="6"/>
      <c r="C3" s="58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60"/>
      <c r="AB3" s="64"/>
      <c r="AC3" s="65"/>
      <c r="AD3" s="65"/>
      <c r="AE3" s="65"/>
      <c r="AF3" s="65"/>
      <c r="AG3" s="66"/>
      <c r="AN3" s="1"/>
      <c r="AO3" s="1"/>
      <c r="AP3" s="1"/>
      <c r="AQ3" s="1"/>
      <c r="AR3" s="1"/>
      <c r="AS3" s="1"/>
    </row>
    <row r="4" spans="1:58" ht="64.5" customHeight="1">
      <c r="A4" s="14"/>
      <c r="B4" s="4"/>
      <c r="C4" s="9">
        <f>DATE(A2+2015,A1,1)</f>
        <v>43405</v>
      </c>
      <c r="D4" s="9">
        <f t="shared" ref="D4:AD4" si="0">C4+1</f>
        <v>43406</v>
      </c>
      <c r="E4" s="9">
        <f t="shared" si="0"/>
        <v>43407</v>
      </c>
      <c r="F4" s="9">
        <f t="shared" si="0"/>
        <v>43408</v>
      </c>
      <c r="G4" s="9">
        <f t="shared" si="0"/>
        <v>43409</v>
      </c>
      <c r="H4" s="9">
        <f t="shared" si="0"/>
        <v>43410</v>
      </c>
      <c r="I4" s="9">
        <f t="shared" si="0"/>
        <v>43411</v>
      </c>
      <c r="J4" s="9">
        <f t="shared" si="0"/>
        <v>43412</v>
      </c>
      <c r="K4" s="9">
        <f t="shared" si="0"/>
        <v>43413</v>
      </c>
      <c r="L4" s="9">
        <f t="shared" si="0"/>
        <v>43414</v>
      </c>
      <c r="M4" s="9">
        <f t="shared" si="0"/>
        <v>43415</v>
      </c>
      <c r="N4" s="9">
        <f t="shared" si="0"/>
        <v>43416</v>
      </c>
      <c r="O4" s="9">
        <f t="shared" si="0"/>
        <v>43417</v>
      </c>
      <c r="P4" s="9">
        <f t="shared" si="0"/>
        <v>43418</v>
      </c>
      <c r="Q4" s="9">
        <f t="shared" si="0"/>
        <v>43419</v>
      </c>
      <c r="R4" s="9">
        <f t="shared" si="0"/>
        <v>43420</v>
      </c>
      <c r="S4" s="9">
        <f t="shared" si="0"/>
        <v>43421</v>
      </c>
      <c r="T4" s="9">
        <f t="shared" si="0"/>
        <v>43422</v>
      </c>
      <c r="U4" s="9">
        <f t="shared" si="0"/>
        <v>43423</v>
      </c>
      <c r="V4" s="9">
        <f t="shared" si="0"/>
        <v>43424</v>
      </c>
      <c r="W4" s="9">
        <f t="shared" si="0"/>
        <v>43425</v>
      </c>
      <c r="X4" s="9">
        <f t="shared" si="0"/>
        <v>43426</v>
      </c>
      <c r="Y4" s="9">
        <f t="shared" si="0"/>
        <v>43427</v>
      </c>
      <c r="Z4" s="9">
        <f t="shared" si="0"/>
        <v>43428</v>
      </c>
      <c r="AA4" s="9">
        <f t="shared" si="0"/>
        <v>43429</v>
      </c>
      <c r="AB4" s="9">
        <f t="shared" si="0"/>
        <v>43430</v>
      </c>
      <c r="AC4" s="9">
        <f t="shared" si="0"/>
        <v>43431</v>
      </c>
      <c r="AD4" s="9">
        <f t="shared" si="0"/>
        <v>43432</v>
      </c>
      <c r="AE4" s="9">
        <f>IF(AD4="","",IF(MONTH(AD4+1)=MONTH(AD4),AD4+1,""))</f>
        <v>43433</v>
      </c>
      <c r="AF4" s="9">
        <f>IF(AE4="","",IF(MONTH(AE4+1)=MONTH(AE4),AE4+1,""))</f>
        <v>43434</v>
      </c>
      <c r="AG4" s="9" t="str">
        <f>IF(AF4="","",IF(MONTH(AF4+1)=MONTH(AF4),AF4+1,""))</f>
        <v/>
      </c>
      <c r="AH4" s="49" t="s">
        <v>24</v>
      </c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1"/>
      <c r="AU4" s="52" t="s">
        <v>25</v>
      </c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4"/>
    </row>
    <row r="5" spans="1:58" ht="31.5" customHeight="1">
      <c r="A5" s="5"/>
      <c r="B5" s="6"/>
      <c r="C5" s="67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9"/>
      <c r="AH5" s="35" t="s">
        <v>37</v>
      </c>
      <c r="AI5" s="36" t="s">
        <v>38</v>
      </c>
      <c r="AJ5" s="37" t="s">
        <v>39</v>
      </c>
      <c r="AK5" s="38" t="s">
        <v>48</v>
      </c>
      <c r="AL5" s="39" t="s">
        <v>41</v>
      </c>
      <c r="AM5" s="40" t="s">
        <v>42</v>
      </c>
      <c r="AN5" s="41" t="s">
        <v>43</v>
      </c>
      <c r="AO5" s="42" t="s">
        <v>44</v>
      </c>
      <c r="AP5" s="43" t="s">
        <v>23</v>
      </c>
      <c r="AQ5" s="44" t="s">
        <v>45</v>
      </c>
      <c r="AR5" s="45" t="s">
        <v>46</v>
      </c>
      <c r="AS5" s="46" t="s">
        <v>47</v>
      </c>
      <c r="AU5" s="35" t="s">
        <v>37</v>
      </c>
      <c r="AV5" s="36" t="s">
        <v>38</v>
      </c>
      <c r="AW5" s="37" t="s">
        <v>39</v>
      </c>
      <c r="AX5" s="38" t="s">
        <v>48</v>
      </c>
      <c r="AY5" s="39" t="s">
        <v>41</v>
      </c>
      <c r="AZ5" s="40" t="s">
        <v>42</v>
      </c>
      <c r="BA5" s="41" t="s">
        <v>43</v>
      </c>
      <c r="BB5" s="42" t="s">
        <v>44</v>
      </c>
      <c r="BC5" s="43" t="s">
        <v>23</v>
      </c>
      <c r="BD5" s="44" t="s">
        <v>45</v>
      </c>
      <c r="BE5" s="45" t="s">
        <v>46</v>
      </c>
      <c r="BF5" s="46" t="s">
        <v>47</v>
      </c>
    </row>
    <row r="6" spans="1:58" ht="31.5" customHeight="1">
      <c r="A6" s="70" t="s">
        <v>49</v>
      </c>
      <c r="B6" s="6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71"/>
      <c r="AI6" s="72"/>
      <c r="AJ6" s="73"/>
      <c r="AK6" s="74"/>
      <c r="AL6" s="75"/>
      <c r="AM6" s="76"/>
      <c r="AN6" s="77"/>
      <c r="AO6" s="78"/>
      <c r="AP6" s="79"/>
      <c r="AQ6" s="80"/>
      <c r="AR6" s="81"/>
      <c r="AS6" s="82"/>
      <c r="AU6" s="71"/>
      <c r="AV6" s="72"/>
      <c r="AW6" s="73"/>
      <c r="AX6" s="74"/>
      <c r="AY6" s="75"/>
      <c r="AZ6" s="76"/>
      <c r="BA6" s="77"/>
      <c r="BB6" s="78"/>
      <c r="BC6" s="79"/>
      <c r="BD6" s="80"/>
      <c r="BE6" s="81"/>
      <c r="BF6" s="82"/>
    </row>
    <row r="7" spans="1:58" ht="30" customHeight="1">
      <c r="A7" s="10" t="str">
        <f>octobre!A7</f>
        <v>ANTOINE</v>
      </c>
      <c r="B7" s="8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47">
        <f>COUNTIF($C7:$AG7,"*"&amp;AH$5)</f>
        <v>0</v>
      </c>
      <c r="AI7" s="47">
        <f t="shared" ref="AI7:AS15" si="1">COUNTIF($C7:$AG7,"*"&amp;AI$5)</f>
        <v>0</v>
      </c>
      <c r="AJ7" s="47">
        <f t="shared" si="1"/>
        <v>0</v>
      </c>
      <c r="AK7" s="47">
        <f t="shared" si="1"/>
        <v>0</v>
      </c>
      <c r="AL7" s="47">
        <f t="shared" si="1"/>
        <v>0</v>
      </c>
      <c r="AM7" s="47">
        <f t="shared" si="1"/>
        <v>0</v>
      </c>
      <c r="AN7" s="47">
        <f t="shared" si="1"/>
        <v>0</v>
      </c>
      <c r="AO7" s="47">
        <f t="shared" si="1"/>
        <v>0</v>
      </c>
      <c r="AP7" s="47">
        <f t="shared" si="1"/>
        <v>0</v>
      </c>
      <c r="AQ7" s="47">
        <f t="shared" si="1"/>
        <v>0</v>
      </c>
      <c r="AR7" s="47">
        <f t="shared" si="1"/>
        <v>0</v>
      </c>
      <c r="AS7" s="47">
        <f t="shared" si="1"/>
        <v>0</v>
      </c>
      <c r="AT7" s="47"/>
      <c r="AU7" s="47">
        <f>[1]octobre!AU6+AH7</f>
        <v>3</v>
      </c>
      <c r="AV7" s="47">
        <f>[1]octobre!AV6+AI7</f>
        <v>6</v>
      </c>
      <c r="AW7" s="47">
        <f>[1]octobre!AW6+AJ7</f>
        <v>5</v>
      </c>
      <c r="AX7" s="47">
        <f>[1]octobre!AX6+AK7</f>
        <v>1</v>
      </c>
      <c r="AY7" s="47">
        <f>[1]octobre!AY6+AL7</f>
        <v>0</v>
      </c>
      <c r="AZ7" s="47">
        <f>[1]octobre!AZ6+AM7</f>
        <v>0</v>
      </c>
      <c r="BA7" s="47">
        <f>[1]octobre!BA6+AN7</f>
        <v>0</v>
      </c>
      <c r="BB7" s="47">
        <f>[1]octobre!BB6+AO7</f>
        <v>0</v>
      </c>
      <c r="BC7" s="47">
        <f>[1]octobre!BC6+AP7</f>
        <v>0</v>
      </c>
      <c r="BD7" s="47">
        <f>[1]octobre!BD6+AQ7</f>
        <v>0</v>
      </c>
      <c r="BE7" s="47">
        <f>[1]octobre!BE6+AR7</f>
        <v>0</v>
      </c>
      <c r="BF7" s="47">
        <f>[1]octobre!BF6+AS7</f>
        <v>0</v>
      </c>
    </row>
    <row r="8" spans="1:58" ht="30" customHeight="1">
      <c r="A8" s="10" t="str">
        <f>octobre!A8</f>
        <v>BERNARD</v>
      </c>
      <c r="B8" s="8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47">
        <f t="shared" ref="AH8:AH15" si="2">COUNTIF($C8:$AG8,"*"&amp;AH$5)</f>
        <v>0</v>
      </c>
      <c r="AI8" s="47">
        <f t="shared" si="1"/>
        <v>0</v>
      </c>
      <c r="AJ8" s="47">
        <f t="shared" si="1"/>
        <v>0</v>
      </c>
      <c r="AK8" s="47">
        <f t="shared" si="1"/>
        <v>0</v>
      </c>
      <c r="AL8" s="47">
        <f t="shared" si="1"/>
        <v>0</v>
      </c>
      <c r="AM8" s="47">
        <f t="shared" si="1"/>
        <v>0</v>
      </c>
      <c r="AN8" s="47">
        <f t="shared" si="1"/>
        <v>0</v>
      </c>
      <c r="AO8" s="47">
        <f t="shared" si="1"/>
        <v>0</v>
      </c>
      <c r="AP8" s="47">
        <f t="shared" si="1"/>
        <v>0</v>
      </c>
      <c r="AQ8" s="47">
        <f t="shared" si="1"/>
        <v>0</v>
      </c>
      <c r="AR8" s="47">
        <f t="shared" si="1"/>
        <v>0</v>
      </c>
      <c r="AS8" s="47">
        <f t="shared" si="1"/>
        <v>0</v>
      </c>
      <c r="AT8" s="47"/>
      <c r="AU8" s="47">
        <f>[1]octobre!AU7+AH8</f>
        <v>0</v>
      </c>
      <c r="AV8" s="47">
        <f>[1]octobre!AV7+AI8</f>
        <v>0</v>
      </c>
      <c r="AW8" s="47">
        <f>[1]octobre!AW7+AJ8</f>
        <v>0</v>
      </c>
      <c r="AX8" s="47">
        <f>[1]octobre!AX7+AK8</f>
        <v>0</v>
      </c>
      <c r="AY8" s="47">
        <f>[1]octobre!AY7+AL8</f>
        <v>0</v>
      </c>
      <c r="AZ8" s="47">
        <f>[1]octobre!AZ7+AM8</f>
        <v>4</v>
      </c>
      <c r="BA8" s="47">
        <f>[1]octobre!BA7+AN8</f>
        <v>3</v>
      </c>
      <c r="BB8" s="47">
        <f>[1]octobre!BB7+AO8</f>
        <v>1</v>
      </c>
      <c r="BC8" s="47">
        <f>[1]octobre!BC7+AP8</f>
        <v>0</v>
      </c>
      <c r="BD8" s="47">
        <f>[1]octobre!BD7+AQ8</f>
        <v>0</v>
      </c>
      <c r="BE8" s="47">
        <f>[1]octobre!BE7+AR8</f>
        <v>0</v>
      </c>
      <c r="BF8" s="47">
        <f>[1]octobre!BF7+AS8</f>
        <v>0</v>
      </c>
    </row>
    <row r="9" spans="1:58" ht="30" customHeight="1">
      <c r="A9" s="10" t="str">
        <f>octobre!A9</f>
        <v>CHRIS</v>
      </c>
      <c r="B9" s="8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47">
        <f t="shared" si="2"/>
        <v>0</v>
      </c>
      <c r="AI9" s="47">
        <f t="shared" si="1"/>
        <v>0</v>
      </c>
      <c r="AJ9" s="47">
        <f t="shared" si="1"/>
        <v>0</v>
      </c>
      <c r="AK9" s="47">
        <f t="shared" si="1"/>
        <v>0</v>
      </c>
      <c r="AL9" s="47">
        <f t="shared" si="1"/>
        <v>0</v>
      </c>
      <c r="AM9" s="47">
        <f t="shared" si="1"/>
        <v>0</v>
      </c>
      <c r="AN9" s="47">
        <f t="shared" si="1"/>
        <v>0</v>
      </c>
      <c r="AO9" s="47">
        <f t="shared" si="1"/>
        <v>0</v>
      </c>
      <c r="AP9" s="47">
        <f t="shared" si="1"/>
        <v>0</v>
      </c>
      <c r="AQ9" s="47">
        <f t="shared" si="1"/>
        <v>0</v>
      </c>
      <c r="AR9" s="47">
        <f t="shared" si="1"/>
        <v>0</v>
      </c>
      <c r="AS9" s="47">
        <f t="shared" si="1"/>
        <v>0</v>
      </c>
      <c r="AT9" s="47"/>
      <c r="AU9" s="47">
        <f>[1]octobre!AU8+AH9</f>
        <v>0</v>
      </c>
      <c r="AV9" s="47">
        <f>[1]octobre!AV8+AI9</f>
        <v>0</v>
      </c>
      <c r="AW9" s="47">
        <f>[1]octobre!AW8+AJ9</f>
        <v>0</v>
      </c>
      <c r="AX9" s="47">
        <f>[1]octobre!AX8+AK9</f>
        <v>0</v>
      </c>
      <c r="AY9" s="47">
        <f>[1]octobre!AY8+AL9</f>
        <v>0</v>
      </c>
      <c r="AZ9" s="47">
        <f>[1]octobre!AZ8+AM9</f>
        <v>0</v>
      </c>
      <c r="BA9" s="47">
        <f>[1]octobre!BA8+AN9</f>
        <v>0</v>
      </c>
      <c r="BB9" s="47">
        <f>[1]octobre!BB8+AO9</f>
        <v>0</v>
      </c>
      <c r="BC9" s="47">
        <f>[1]octobre!BC8+AP9</f>
        <v>0</v>
      </c>
      <c r="BD9" s="47">
        <f>[1]octobre!BD8+AQ9</f>
        <v>0</v>
      </c>
      <c r="BE9" s="47">
        <f>[1]octobre!BE8+AR9</f>
        <v>0</v>
      </c>
      <c r="BF9" s="47">
        <f>[1]octobre!BF8+AS9</f>
        <v>0</v>
      </c>
    </row>
    <row r="10" spans="1:58" ht="30" customHeight="1">
      <c r="A10" s="10" t="str">
        <f>octobre!A10</f>
        <v>DAVID</v>
      </c>
      <c r="B10" s="8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47">
        <f t="shared" si="2"/>
        <v>0</v>
      </c>
      <c r="AI10" s="47">
        <f t="shared" si="1"/>
        <v>0</v>
      </c>
      <c r="AJ10" s="47">
        <f t="shared" si="1"/>
        <v>0</v>
      </c>
      <c r="AK10" s="47">
        <f t="shared" si="1"/>
        <v>0</v>
      </c>
      <c r="AL10" s="47">
        <f t="shared" si="1"/>
        <v>0</v>
      </c>
      <c r="AM10" s="47">
        <f t="shared" si="1"/>
        <v>0</v>
      </c>
      <c r="AN10" s="47">
        <f t="shared" si="1"/>
        <v>0</v>
      </c>
      <c r="AO10" s="47">
        <f t="shared" si="1"/>
        <v>0</v>
      </c>
      <c r="AP10" s="47">
        <f t="shared" si="1"/>
        <v>0</v>
      </c>
      <c r="AQ10" s="47">
        <f t="shared" si="1"/>
        <v>0</v>
      </c>
      <c r="AR10" s="47">
        <f t="shared" si="1"/>
        <v>0</v>
      </c>
      <c r="AS10" s="47">
        <f t="shared" si="1"/>
        <v>0</v>
      </c>
      <c r="AT10" s="47"/>
      <c r="AU10" s="47">
        <f>[1]octobre!AU9+AH10</f>
        <v>0</v>
      </c>
      <c r="AV10" s="47">
        <f>[1]octobre!AV9+AI10</f>
        <v>0</v>
      </c>
      <c r="AW10" s="47">
        <f>[1]octobre!AW9+AJ10</f>
        <v>0</v>
      </c>
      <c r="AX10" s="47">
        <f>[1]octobre!AX9+AK10</f>
        <v>0</v>
      </c>
      <c r="AY10" s="47">
        <f>[1]octobre!AY9+AL10</f>
        <v>0</v>
      </c>
      <c r="AZ10" s="47">
        <f>[1]octobre!AZ9+AM10</f>
        <v>0</v>
      </c>
      <c r="BA10" s="47">
        <f>[1]octobre!BA9+AN10</f>
        <v>0</v>
      </c>
      <c r="BB10" s="47">
        <f>[1]octobre!BB9+AO10</f>
        <v>0</v>
      </c>
      <c r="BC10" s="47">
        <f>[1]octobre!BC9+AP10</f>
        <v>0</v>
      </c>
      <c r="BD10" s="47">
        <f>[1]octobre!BD9+AQ10</f>
        <v>0</v>
      </c>
      <c r="BE10" s="47">
        <f>[1]octobre!BE9+AR10</f>
        <v>0</v>
      </c>
      <c r="BF10" s="47">
        <f>[1]octobre!BF9+AS10</f>
        <v>0</v>
      </c>
    </row>
    <row r="11" spans="1:58" ht="30" customHeight="1">
      <c r="A11" s="10" t="str">
        <f>octobre!A11</f>
        <v>ENZO</v>
      </c>
      <c r="B11" s="8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47">
        <f t="shared" si="2"/>
        <v>0</v>
      </c>
      <c r="AI11" s="47">
        <f t="shared" si="1"/>
        <v>0</v>
      </c>
      <c r="AJ11" s="47">
        <f t="shared" si="1"/>
        <v>0</v>
      </c>
      <c r="AK11" s="47">
        <f t="shared" si="1"/>
        <v>0</v>
      </c>
      <c r="AL11" s="47">
        <f t="shared" si="1"/>
        <v>0</v>
      </c>
      <c r="AM11" s="47">
        <f t="shared" si="1"/>
        <v>0</v>
      </c>
      <c r="AN11" s="47">
        <f t="shared" si="1"/>
        <v>0</v>
      </c>
      <c r="AO11" s="47">
        <f t="shared" si="1"/>
        <v>0</v>
      </c>
      <c r="AP11" s="47">
        <f t="shared" si="1"/>
        <v>0</v>
      </c>
      <c r="AQ11" s="47">
        <f t="shared" si="1"/>
        <v>0</v>
      </c>
      <c r="AR11" s="47">
        <f t="shared" si="1"/>
        <v>0</v>
      </c>
      <c r="AS11" s="47">
        <f t="shared" si="1"/>
        <v>0</v>
      </c>
      <c r="AT11" s="47"/>
      <c r="AU11" s="47">
        <f>[1]octobre!AU10+AH11</f>
        <v>0</v>
      </c>
      <c r="AV11" s="47">
        <f>[1]octobre!AV10+AI11</f>
        <v>0</v>
      </c>
      <c r="AW11" s="47">
        <f>[1]octobre!AW10+AJ11</f>
        <v>0</v>
      </c>
      <c r="AX11" s="47">
        <f>[1]octobre!AX10+AK11</f>
        <v>0</v>
      </c>
      <c r="AY11" s="47">
        <f>[1]octobre!AY10+AL11</f>
        <v>0</v>
      </c>
      <c r="AZ11" s="47">
        <f>[1]octobre!AZ10+AM11</f>
        <v>0</v>
      </c>
      <c r="BA11" s="47">
        <f>[1]octobre!BA10+AN11</f>
        <v>0</v>
      </c>
      <c r="BB11" s="47">
        <f>[1]octobre!BB10+AO11</f>
        <v>0</v>
      </c>
      <c r="BC11" s="47">
        <f>[1]octobre!BC10+AP11</f>
        <v>0</v>
      </c>
      <c r="BD11" s="47">
        <f>[1]octobre!BD10+AQ11</f>
        <v>0</v>
      </c>
      <c r="BE11" s="47">
        <f>[1]octobre!BE10+AR11</f>
        <v>0</v>
      </c>
      <c r="BF11" s="47">
        <f>[1]octobre!BF10+AS11</f>
        <v>0</v>
      </c>
    </row>
    <row r="12" spans="1:58" ht="30" customHeight="1">
      <c r="A12" s="10" t="str">
        <f>octobre!A12</f>
        <v>FLORIAN</v>
      </c>
      <c r="B12" s="8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47">
        <f t="shared" si="2"/>
        <v>0</v>
      </c>
      <c r="AI12" s="47">
        <f t="shared" si="1"/>
        <v>0</v>
      </c>
      <c r="AJ12" s="47">
        <f t="shared" si="1"/>
        <v>0</v>
      </c>
      <c r="AK12" s="47">
        <f t="shared" si="1"/>
        <v>0</v>
      </c>
      <c r="AL12" s="47">
        <f t="shared" si="1"/>
        <v>0</v>
      </c>
      <c r="AM12" s="47">
        <f t="shared" si="1"/>
        <v>0</v>
      </c>
      <c r="AN12" s="47">
        <f t="shared" si="1"/>
        <v>0</v>
      </c>
      <c r="AO12" s="47">
        <f t="shared" si="1"/>
        <v>0</v>
      </c>
      <c r="AP12" s="47">
        <f t="shared" si="1"/>
        <v>0</v>
      </c>
      <c r="AQ12" s="47">
        <f t="shared" si="1"/>
        <v>0</v>
      </c>
      <c r="AR12" s="47">
        <f t="shared" si="1"/>
        <v>0</v>
      </c>
      <c r="AS12" s="47">
        <f t="shared" si="1"/>
        <v>0</v>
      </c>
      <c r="AT12" s="47"/>
      <c r="AU12" s="47">
        <f>[1]octobre!AU11+AH12</f>
        <v>0</v>
      </c>
      <c r="AV12" s="47">
        <f>[1]octobre!AV11+AI12</f>
        <v>0</v>
      </c>
      <c r="AW12" s="47">
        <f>[1]octobre!AW11+AJ12</f>
        <v>0</v>
      </c>
      <c r="AX12" s="47">
        <f>[1]octobre!AX11+AK12</f>
        <v>0</v>
      </c>
      <c r="AY12" s="47">
        <f>[1]octobre!AY11+AL12</f>
        <v>0</v>
      </c>
      <c r="AZ12" s="47">
        <f>[1]octobre!AZ11+AM12</f>
        <v>0</v>
      </c>
      <c r="BA12" s="47">
        <f>[1]octobre!BA11+AN12</f>
        <v>0</v>
      </c>
      <c r="BB12" s="47">
        <f>[1]octobre!BB11+AO12</f>
        <v>0</v>
      </c>
      <c r="BC12" s="47">
        <f>[1]octobre!BC11+AP12</f>
        <v>0</v>
      </c>
      <c r="BD12" s="47">
        <f>[1]octobre!BD11+AQ12</f>
        <v>0</v>
      </c>
      <c r="BE12" s="47">
        <f>[1]octobre!BE11+AR12</f>
        <v>0</v>
      </c>
      <c r="BF12" s="47">
        <f>[1]octobre!BF11+AS12</f>
        <v>0</v>
      </c>
    </row>
    <row r="13" spans="1:58" ht="30" customHeight="1">
      <c r="A13" s="10" t="str">
        <f>octobre!A13</f>
        <v>JULIEN</v>
      </c>
      <c r="B13" s="8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47">
        <f t="shared" si="2"/>
        <v>0</v>
      </c>
      <c r="AI13" s="47">
        <f t="shared" si="1"/>
        <v>0</v>
      </c>
      <c r="AJ13" s="47">
        <f t="shared" si="1"/>
        <v>0</v>
      </c>
      <c r="AK13" s="47">
        <f t="shared" si="1"/>
        <v>0</v>
      </c>
      <c r="AL13" s="47">
        <f t="shared" si="1"/>
        <v>0</v>
      </c>
      <c r="AM13" s="47">
        <f t="shared" si="1"/>
        <v>0</v>
      </c>
      <c r="AN13" s="47">
        <f t="shared" si="1"/>
        <v>0</v>
      </c>
      <c r="AO13" s="47">
        <f t="shared" si="1"/>
        <v>0</v>
      </c>
      <c r="AP13" s="47">
        <f t="shared" si="1"/>
        <v>0</v>
      </c>
      <c r="AQ13" s="47">
        <f t="shared" si="1"/>
        <v>0</v>
      </c>
      <c r="AR13" s="47">
        <f t="shared" si="1"/>
        <v>0</v>
      </c>
      <c r="AS13" s="47">
        <f t="shared" si="1"/>
        <v>0</v>
      </c>
      <c r="AT13" s="47"/>
      <c r="AU13" s="47">
        <f>[1]octobre!AU12+AH13</f>
        <v>0</v>
      </c>
      <c r="AV13" s="47">
        <f>[1]octobre!AV12+AI13</f>
        <v>0</v>
      </c>
      <c r="AW13" s="47">
        <f>[1]octobre!AW12+AJ13</f>
        <v>0</v>
      </c>
      <c r="AX13" s="47">
        <f>[1]octobre!AX12+AK13</f>
        <v>0</v>
      </c>
      <c r="AY13" s="47">
        <f>[1]octobre!AY12+AL13</f>
        <v>0</v>
      </c>
      <c r="AZ13" s="47">
        <f>[1]octobre!AZ12+AM13</f>
        <v>0</v>
      </c>
      <c r="BA13" s="47">
        <f>[1]octobre!BA12+AN13</f>
        <v>0</v>
      </c>
      <c r="BB13" s="47">
        <f>[1]octobre!BB12+AO13</f>
        <v>0</v>
      </c>
      <c r="BC13" s="47">
        <f>[1]octobre!BC12+AP13</f>
        <v>0</v>
      </c>
      <c r="BD13" s="47">
        <f>[1]octobre!BD12+AQ13</f>
        <v>0</v>
      </c>
      <c r="BE13" s="47">
        <f>[1]octobre!BE12+AR13</f>
        <v>0</v>
      </c>
      <c r="BF13" s="47">
        <f>[1]octobre!BF12+AS13</f>
        <v>0</v>
      </c>
    </row>
    <row r="14" spans="1:58" ht="30" customHeight="1">
      <c r="A14" s="10" t="str">
        <f>octobre!A14</f>
        <v>KEVIN</v>
      </c>
      <c r="B14" s="8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47">
        <f t="shared" si="2"/>
        <v>0</v>
      </c>
      <c r="AI14" s="47">
        <f t="shared" si="1"/>
        <v>0</v>
      </c>
      <c r="AJ14" s="47">
        <f t="shared" si="1"/>
        <v>0</v>
      </c>
      <c r="AK14" s="47">
        <f t="shared" si="1"/>
        <v>0</v>
      </c>
      <c r="AL14" s="47">
        <f t="shared" si="1"/>
        <v>0</v>
      </c>
      <c r="AM14" s="47">
        <f t="shared" si="1"/>
        <v>0</v>
      </c>
      <c r="AN14" s="47">
        <f t="shared" si="1"/>
        <v>0</v>
      </c>
      <c r="AO14" s="47">
        <f t="shared" si="1"/>
        <v>0</v>
      </c>
      <c r="AP14" s="47">
        <f t="shared" si="1"/>
        <v>0</v>
      </c>
      <c r="AQ14" s="47">
        <f t="shared" si="1"/>
        <v>0</v>
      </c>
      <c r="AR14" s="47">
        <f t="shared" si="1"/>
        <v>0</v>
      </c>
      <c r="AS14" s="47">
        <f t="shared" si="1"/>
        <v>0</v>
      </c>
      <c r="AT14" s="47"/>
      <c r="AU14" s="47">
        <f>[1]octobre!AU13+AH14</f>
        <v>0</v>
      </c>
      <c r="AV14" s="47">
        <f>[1]octobre!AV13+AI14</f>
        <v>0</v>
      </c>
      <c r="AW14" s="47">
        <f>[1]octobre!AW13+AJ14</f>
        <v>0</v>
      </c>
      <c r="AX14" s="47">
        <f>[1]octobre!AX13+AK14</f>
        <v>0</v>
      </c>
      <c r="AY14" s="47">
        <f>[1]octobre!AY13+AL14</f>
        <v>0</v>
      </c>
      <c r="AZ14" s="47">
        <f>[1]octobre!AZ13+AM14</f>
        <v>0</v>
      </c>
      <c r="BA14" s="47">
        <f>[1]octobre!BA13+AN14</f>
        <v>0</v>
      </c>
      <c r="BB14" s="47">
        <f>[1]octobre!BB13+AO14</f>
        <v>0</v>
      </c>
      <c r="BC14" s="47">
        <f>[1]octobre!BC13+AP14</f>
        <v>0</v>
      </c>
      <c r="BD14" s="47">
        <f>[1]octobre!BD13+AQ14</f>
        <v>0</v>
      </c>
      <c r="BE14" s="47">
        <f>[1]octobre!BE13+AR14</f>
        <v>0</v>
      </c>
      <c r="BF14" s="47">
        <f>[1]octobre!BF13+AS14</f>
        <v>0</v>
      </c>
    </row>
    <row r="15" spans="1:58" ht="30" customHeight="1">
      <c r="A15" s="10" t="str">
        <f>octobre!A15</f>
        <v>LAURENT</v>
      </c>
      <c r="B15" s="8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47">
        <f t="shared" si="2"/>
        <v>0</v>
      </c>
      <c r="AI15" s="47">
        <f t="shared" si="1"/>
        <v>0</v>
      </c>
      <c r="AJ15" s="47">
        <f t="shared" si="1"/>
        <v>0</v>
      </c>
      <c r="AK15" s="47">
        <f t="shared" si="1"/>
        <v>0</v>
      </c>
      <c r="AL15" s="47">
        <f t="shared" si="1"/>
        <v>0</v>
      </c>
      <c r="AM15" s="47">
        <f t="shared" si="1"/>
        <v>0</v>
      </c>
      <c r="AN15" s="47">
        <f t="shared" si="1"/>
        <v>0</v>
      </c>
      <c r="AO15" s="47">
        <f t="shared" si="1"/>
        <v>0</v>
      </c>
      <c r="AP15" s="47">
        <f t="shared" si="1"/>
        <v>0</v>
      </c>
      <c r="AQ15" s="47">
        <f t="shared" si="1"/>
        <v>0</v>
      </c>
      <c r="AR15" s="47">
        <f t="shared" si="1"/>
        <v>0</v>
      </c>
      <c r="AS15" s="47">
        <f t="shared" si="1"/>
        <v>0</v>
      </c>
      <c r="AT15" s="47"/>
      <c r="AU15" s="47">
        <f>[1]octobre!AU14+AH15</f>
        <v>0</v>
      </c>
      <c r="AV15" s="47">
        <f>[1]octobre!AV14+AI15</f>
        <v>0</v>
      </c>
      <c r="AW15" s="47">
        <f>[1]octobre!AW14+AJ15</f>
        <v>0</v>
      </c>
      <c r="AX15" s="47">
        <f>[1]octobre!AX14+AK15</f>
        <v>0</v>
      </c>
      <c r="AY15" s="47">
        <f>[1]octobre!AY14+AL15</f>
        <v>0</v>
      </c>
      <c r="AZ15" s="47">
        <f>[1]octobre!AZ14+AM15</f>
        <v>0</v>
      </c>
      <c r="BA15" s="47">
        <f>[1]octobre!BA14+AN15</f>
        <v>0</v>
      </c>
      <c r="BB15" s="47">
        <f>[1]octobre!BB14+AO15</f>
        <v>0</v>
      </c>
      <c r="BC15" s="47">
        <f>[1]octobre!BC14+AP15</f>
        <v>0</v>
      </c>
      <c r="BD15" s="47">
        <f>[1]octobre!BD14+AQ15</f>
        <v>0</v>
      </c>
      <c r="BE15" s="47">
        <f>[1]octobre!BE14+AR15</f>
        <v>0</v>
      </c>
      <c r="BF15" s="47">
        <f>[1]octobre!BF14+AS15</f>
        <v>0</v>
      </c>
    </row>
    <row r="16" spans="1:58" ht="6.75" customHeight="1"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</row>
  </sheetData>
  <sheetProtection selectLockedCells="1" selectUnlockedCells="1"/>
  <mergeCells count="5">
    <mergeCell ref="AH4:AS4"/>
    <mergeCell ref="AU4:BF4"/>
    <mergeCell ref="C2:AA3"/>
    <mergeCell ref="AB2:AG3"/>
    <mergeCell ref="C5:AG5"/>
  </mergeCells>
  <conditionalFormatting sqref="C4:AG4">
    <cfRule type="cellIs" priority="31" operator="equal">
      <formula>OR(WXB$4="F",WEEKDAY(WXB$4,2)&gt;5)</formula>
    </cfRule>
    <cfRule type="expression" dxfId="232" priority="33">
      <formula>WEEKDAY(C$4,2)&gt;5</formula>
    </cfRule>
  </conditionalFormatting>
  <conditionalFormatting sqref="C8:AG8">
    <cfRule type="cellIs" dxfId="231" priority="9" operator="equal">
      <formula>"AJ2"</formula>
    </cfRule>
  </conditionalFormatting>
  <conditionalFormatting sqref="C8:AG15">
    <cfRule type="cellIs" dxfId="230" priority="8" operator="equal">
      <formula>"AJ"</formula>
    </cfRule>
  </conditionalFormatting>
  <conditionalFormatting sqref="C7:AG7">
    <cfRule type="cellIs" dxfId="229" priority="10" operator="equal">
      <formula>"AJ"</formula>
    </cfRule>
  </conditionalFormatting>
  <conditionalFormatting sqref="C7:AG15">
    <cfRule type="cellIs" dxfId="228" priority="1" operator="equal">
      <formula>"I"</formula>
    </cfRule>
    <cfRule type="cellIs" dxfId="227" priority="2" operator="equal">
      <formula>"P"</formula>
    </cfRule>
    <cfRule type="cellIs" dxfId="226" priority="3" operator="equal">
      <formula>"T"</formula>
    </cfRule>
    <cfRule type="cellIs" dxfId="225" priority="4" operator="equal">
      <formula>"R"</formula>
    </cfRule>
    <cfRule type="cellIs" dxfId="224" priority="5" operator="equal">
      <formula>"AR"</formula>
    </cfRule>
    <cfRule type="cellIs" dxfId="223" priority="6" operator="equal">
      <formula>"DA"</formula>
    </cfRule>
    <cfRule type="cellIs" dxfId="222" priority="7" operator="equal">
      <formula>"AN"</formula>
    </cfRule>
    <cfRule type="cellIs" dxfId="221" priority="11" operator="equal">
      <formula>"RN2"</formula>
    </cfRule>
    <cfRule type="cellIs" dxfId="220" priority="12" operator="equal">
      <formula>"RJ2"</formula>
    </cfRule>
    <cfRule type="cellIs" dxfId="219" priority="13" operator="equal">
      <formula>"RN1"</formula>
    </cfRule>
    <cfRule type="cellIs" dxfId="218" priority="14" operator="equal">
      <formula>"RJ1"</formula>
    </cfRule>
    <cfRule type="expression" dxfId="217" priority="15">
      <formula>WEEKDAY(C$4,2)&gt;5</formula>
    </cfRule>
  </conditionalFormatting>
  <printOptions verticalCentered="1"/>
  <pageMargins left="0" right="0" top="0" bottom="0" header="0" footer="0"/>
  <pageSetup scale="96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Liste!$C$1:$C$9</xm:f>
          </x14:formula1>
          <xm:sqref>A7:A15</xm:sqref>
        </x14:dataValidation>
        <x14:dataValidation type="list" allowBlank="1">
          <x14:formula1>
            <xm:f>Liste!$D$1:$D$13</xm:f>
          </x14:formula1>
          <xm:sqref>C7:AG15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26"/>
  <dimension ref="A1:BF16"/>
  <sheetViews>
    <sheetView showGridLines="0" zoomScaleNormal="100" workbookViewId="0">
      <selection activeCell="P17" sqref="P17"/>
    </sheetView>
  </sheetViews>
  <sheetFormatPr baseColWidth="10" defaultColWidth="11.42578125" defaultRowHeight="15"/>
  <cols>
    <col min="1" max="1" width="16.28515625" style="1" customWidth="1"/>
    <col min="2" max="33" width="3.85546875" style="1" customWidth="1"/>
    <col min="34" max="45" width="2.85546875" style="7" customWidth="1"/>
    <col min="46" max="58" width="2.85546875" style="1" customWidth="1"/>
    <col min="59" max="101" width="3.85546875" style="1" customWidth="1"/>
    <col min="102" max="16384" width="11.42578125" style="1"/>
  </cols>
  <sheetData>
    <row r="1" spans="1:58" ht="0.75" customHeight="1">
      <c r="A1" s="18">
        <v>12</v>
      </c>
      <c r="B1" s="2"/>
      <c r="C1" s="11" t="s">
        <v>0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>
        <v>2</v>
      </c>
      <c r="AC1" s="12"/>
      <c r="AD1" s="12"/>
      <c r="AE1" s="12"/>
      <c r="AF1" s="12"/>
      <c r="AG1" s="13"/>
    </row>
    <row r="2" spans="1:58" ht="15" customHeight="1">
      <c r="A2" s="17">
        <f>Janvier!$A$2</f>
        <v>3</v>
      </c>
      <c r="B2" s="3"/>
      <c r="C2" s="55" t="s">
        <v>2</v>
      </c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7"/>
      <c r="AB2" s="61">
        <f>Janvier!$B$4</f>
        <v>43101</v>
      </c>
      <c r="AC2" s="62"/>
      <c r="AD2" s="62"/>
      <c r="AE2" s="62"/>
      <c r="AF2" s="62"/>
      <c r="AG2" s="63"/>
      <c r="AN2" s="1"/>
      <c r="AO2" s="1"/>
      <c r="AP2" s="1"/>
      <c r="AQ2" s="1"/>
      <c r="AR2" s="1"/>
      <c r="AS2" s="1"/>
    </row>
    <row r="3" spans="1:58" ht="15" customHeight="1">
      <c r="A3" s="16"/>
      <c r="B3" s="6"/>
      <c r="C3" s="58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60"/>
      <c r="AB3" s="64"/>
      <c r="AC3" s="65"/>
      <c r="AD3" s="65"/>
      <c r="AE3" s="65"/>
      <c r="AF3" s="65"/>
      <c r="AG3" s="66"/>
      <c r="AN3" s="1"/>
      <c r="AO3" s="1"/>
      <c r="AP3" s="1"/>
      <c r="AQ3" s="1"/>
      <c r="AR3" s="1"/>
      <c r="AS3" s="1"/>
    </row>
    <row r="4" spans="1:58" ht="64.5" customHeight="1">
      <c r="A4" s="14"/>
      <c r="B4" s="4"/>
      <c r="C4" s="9">
        <f>DATE(A2+2015,A1,1)</f>
        <v>43435</v>
      </c>
      <c r="D4" s="9">
        <f t="shared" ref="D4:AD4" si="0">C4+1</f>
        <v>43436</v>
      </c>
      <c r="E4" s="9">
        <f t="shared" si="0"/>
        <v>43437</v>
      </c>
      <c r="F4" s="9">
        <f t="shared" si="0"/>
        <v>43438</v>
      </c>
      <c r="G4" s="9">
        <f t="shared" si="0"/>
        <v>43439</v>
      </c>
      <c r="H4" s="9">
        <f t="shared" si="0"/>
        <v>43440</v>
      </c>
      <c r="I4" s="9">
        <f t="shared" si="0"/>
        <v>43441</v>
      </c>
      <c r="J4" s="9">
        <f t="shared" si="0"/>
        <v>43442</v>
      </c>
      <c r="K4" s="9">
        <f t="shared" si="0"/>
        <v>43443</v>
      </c>
      <c r="L4" s="9">
        <f t="shared" si="0"/>
        <v>43444</v>
      </c>
      <c r="M4" s="9">
        <f t="shared" si="0"/>
        <v>43445</v>
      </c>
      <c r="N4" s="9">
        <f t="shared" si="0"/>
        <v>43446</v>
      </c>
      <c r="O4" s="9">
        <f t="shared" si="0"/>
        <v>43447</v>
      </c>
      <c r="P4" s="9">
        <f t="shared" si="0"/>
        <v>43448</v>
      </c>
      <c r="Q4" s="9">
        <f t="shared" si="0"/>
        <v>43449</v>
      </c>
      <c r="R4" s="9">
        <f t="shared" si="0"/>
        <v>43450</v>
      </c>
      <c r="S4" s="9">
        <f t="shared" si="0"/>
        <v>43451</v>
      </c>
      <c r="T4" s="9">
        <f t="shared" si="0"/>
        <v>43452</v>
      </c>
      <c r="U4" s="9">
        <f t="shared" si="0"/>
        <v>43453</v>
      </c>
      <c r="V4" s="9">
        <f t="shared" si="0"/>
        <v>43454</v>
      </c>
      <c r="W4" s="9">
        <f t="shared" si="0"/>
        <v>43455</v>
      </c>
      <c r="X4" s="9">
        <f t="shared" si="0"/>
        <v>43456</v>
      </c>
      <c r="Y4" s="9">
        <f t="shared" si="0"/>
        <v>43457</v>
      </c>
      <c r="Z4" s="9">
        <f t="shared" si="0"/>
        <v>43458</v>
      </c>
      <c r="AA4" s="9">
        <f t="shared" si="0"/>
        <v>43459</v>
      </c>
      <c r="AB4" s="9">
        <f t="shared" si="0"/>
        <v>43460</v>
      </c>
      <c r="AC4" s="9">
        <f t="shared" si="0"/>
        <v>43461</v>
      </c>
      <c r="AD4" s="9">
        <f t="shared" si="0"/>
        <v>43462</v>
      </c>
      <c r="AE4" s="9">
        <f>IF(AD4="","",IF(MONTH(AD4+1)=MONTH(AD4),AD4+1,""))</f>
        <v>43463</v>
      </c>
      <c r="AF4" s="9">
        <f>IF(AE4="","",IF(MONTH(AE4+1)=MONTH(AE4),AE4+1,""))</f>
        <v>43464</v>
      </c>
      <c r="AG4" s="9">
        <f>IF(AF4="","",IF(MONTH(AF4+1)=MONTH(AF4),AF4+1,""))</f>
        <v>43465</v>
      </c>
      <c r="AH4" s="49" t="s">
        <v>24</v>
      </c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1"/>
      <c r="AU4" s="52" t="s">
        <v>25</v>
      </c>
      <c r="AV4" s="53"/>
      <c r="AW4" s="53"/>
      <c r="AX4" s="53"/>
      <c r="AY4" s="53"/>
      <c r="AZ4" s="53"/>
      <c r="BA4" s="53"/>
      <c r="BB4" s="53"/>
      <c r="BC4" s="53"/>
      <c r="BD4" s="53"/>
      <c r="BE4" s="53"/>
      <c r="BF4" s="54"/>
    </row>
    <row r="5" spans="1:58" ht="31.5" customHeight="1">
      <c r="A5" s="5"/>
      <c r="B5" s="6"/>
      <c r="C5" s="67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  <c r="U5" s="68"/>
      <c r="V5" s="68"/>
      <c r="W5" s="68"/>
      <c r="X5" s="68"/>
      <c r="Y5" s="68"/>
      <c r="Z5" s="68"/>
      <c r="AA5" s="68"/>
      <c r="AB5" s="68"/>
      <c r="AC5" s="68"/>
      <c r="AD5" s="68"/>
      <c r="AE5" s="68"/>
      <c r="AF5" s="68"/>
      <c r="AG5" s="69"/>
      <c r="AH5" s="35" t="s">
        <v>37</v>
      </c>
      <c r="AI5" s="36" t="s">
        <v>38</v>
      </c>
      <c r="AJ5" s="37" t="s">
        <v>39</v>
      </c>
      <c r="AK5" s="38" t="s">
        <v>48</v>
      </c>
      <c r="AL5" s="39" t="s">
        <v>41</v>
      </c>
      <c r="AM5" s="40" t="s">
        <v>42</v>
      </c>
      <c r="AN5" s="41" t="s">
        <v>43</v>
      </c>
      <c r="AO5" s="42" t="s">
        <v>44</v>
      </c>
      <c r="AP5" s="43" t="s">
        <v>23</v>
      </c>
      <c r="AQ5" s="44" t="s">
        <v>45</v>
      </c>
      <c r="AR5" s="45" t="s">
        <v>46</v>
      </c>
      <c r="AS5" s="46" t="s">
        <v>47</v>
      </c>
      <c r="AU5" s="35" t="s">
        <v>37</v>
      </c>
      <c r="AV5" s="36" t="s">
        <v>38</v>
      </c>
      <c r="AW5" s="37" t="s">
        <v>39</v>
      </c>
      <c r="AX5" s="38" t="s">
        <v>48</v>
      </c>
      <c r="AY5" s="39" t="s">
        <v>41</v>
      </c>
      <c r="AZ5" s="40" t="s">
        <v>42</v>
      </c>
      <c r="BA5" s="41" t="s">
        <v>43</v>
      </c>
      <c r="BB5" s="42" t="s">
        <v>44</v>
      </c>
      <c r="BC5" s="43" t="s">
        <v>23</v>
      </c>
      <c r="BD5" s="44" t="s">
        <v>45</v>
      </c>
      <c r="BE5" s="45" t="s">
        <v>46</v>
      </c>
      <c r="BF5" s="46" t="s">
        <v>47</v>
      </c>
    </row>
    <row r="6" spans="1:58" ht="31.5" customHeight="1">
      <c r="A6" s="70" t="s">
        <v>49</v>
      </c>
      <c r="B6" s="6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71"/>
      <c r="AI6" s="72"/>
      <c r="AJ6" s="73"/>
      <c r="AK6" s="74"/>
      <c r="AL6" s="75"/>
      <c r="AM6" s="76"/>
      <c r="AN6" s="77"/>
      <c r="AO6" s="78"/>
      <c r="AP6" s="79"/>
      <c r="AQ6" s="80"/>
      <c r="AR6" s="81"/>
      <c r="AS6" s="82"/>
      <c r="AU6" s="71"/>
      <c r="AV6" s="72"/>
      <c r="AW6" s="73"/>
      <c r="AX6" s="74"/>
      <c r="AY6" s="75"/>
      <c r="AZ6" s="76"/>
      <c r="BA6" s="77"/>
      <c r="BB6" s="78"/>
      <c r="BC6" s="79"/>
      <c r="BD6" s="80"/>
      <c r="BE6" s="81"/>
      <c r="BF6" s="82"/>
    </row>
    <row r="7" spans="1:58" ht="30" customHeight="1">
      <c r="A7" s="10" t="str">
        <f>Novembre!A7</f>
        <v>ANTOINE</v>
      </c>
      <c r="B7" s="8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47">
        <f>COUNTIF($C7:$AG7,"*"&amp;AH$5)</f>
        <v>0</v>
      </c>
      <c r="AI7" s="47">
        <f t="shared" ref="AI7:AS15" si="1">COUNTIF($C7:$AG7,"*"&amp;AI$5)</f>
        <v>0</v>
      </c>
      <c r="AJ7" s="47">
        <f t="shared" si="1"/>
        <v>0</v>
      </c>
      <c r="AK7" s="47">
        <f t="shared" si="1"/>
        <v>0</v>
      </c>
      <c r="AL7" s="47">
        <f t="shared" si="1"/>
        <v>0</v>
      </c>
      <c r="AM7" s="47">
        <f t="shared" si="1"/>
        <v>0</v>
      </c>
      <c r="AN7" s="47">
        <f t="shared" si="1"/>
        <v>0</v>
      </c>
      <c r="AO7" s="47">
        <f t="shared" si="1"/>
        <v>0</v>
      </c>
      <c r="AP7" s="47">
        <f t="shared" si="1"/>
        <v>0</v>
      </c>
      <c r="AQ7" s="47">
        <f t="shared" si="1"/>
        <v>0</v>
      </c>
      <c r="AR7" s="47">
        <f t="shared" si="1"/>
        <v>0</v>
      </c>
      <c r="AS7" s="47">
        <f t="shared" si="1"/>
        <v>0</v>
      </c>
      <c r="AT7" s="47"/>
      <c r="AU7" s="47">
        <f>[1]Novembre!AU6+AH7</f>
        <v>3</v>
      </c>
      <c r="AV7" s="47">
        <f>[1]Novembre!AV6+AI7</f>
        <v>6</v>
      </c>
      <c r="AW7" s="47">
        <f>[1]Novembre!AW6+AJ7</f>
        <v>5</v>
      </c>
      <c r="AX7" s="47">
        <f>[1]Novembre!AX6+AK7</f>
        <v>1</v>
      </c>
      <c r="AY7" s="47">
        <f>[1]Novembre!AY6+AL7</f>
        <v>0</v>
      </c>
      <c r="AZ7" s="47">
        <f>[1]Novembre!AZ6+AM7</f>
        <v>0</v>
      </c>
      <c r="BA7" s="47">
        <f>[1]Novembre!BA6+AN7</f>
        <v>0</v>
      </c>
      <c r="BB7" s="47">
        <f>[1]Novembre!BB6+AO7</f>
        <v>0</v>
      </c>
      <c r="BC7" s="47">
        <f>[1]Novembre!BC6+AP7</f>
        <v>0</v>
      </c>
      <c r="BD7" s="47">
        <f>[1]Novembre!BD6+AQ7</f>
        <v>0</v>
      </c>
      <c r="BE7" s="47">
        <f>[1]Novembre!BE6+AR7</f>
        <v>0</v>
      </c>
      <c r="BF7" s="47">
        <f>[1]Novembre!BF6+AS7</f>
        <v>0</v>
      </c>
    </row>
    <row r="8" spans="1:58" ht="30" customHeight="1">
      <c r="A8" s="10" t="str">
        <f>Novembre!A8</f>
        <v>BERNARD</v>
      </c>
      <c r="B8" s="8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47">
        <f t="shared" ref="AH8:AH15" si="2">COUNTIF($C8:$AG8,"*"&amp;AH$5)</f>
        <v>0</v>
      </c>
      <c r="AI8" s="47">
        <f t="shared" si="1"/>
        <v>0</v>
      </c>
      <c r="AJ8" s="47">
        <f t="shared" si="1"/>
        <v>0</v>
      </c>
      <c r="AK8" s="47">
        <f t="shared" si="1"/>
        <v>0</v>
      </c>
      <c r="AL8" s="47">
        <f t="shared" si="1"/>
        <v>0</v>
      </c>
      <c r="AM8" s="47">
        <f t="shared" si="1"/>
        <v>0</v>
      </c>
      <c r="AN8" s="47">
        <f t="shared" si="1"/>
        <v>0</v>
      </c>
      <c r="AO8" s="47">
        <f t="shared" si="1"/>
        <v>0</v>
      </c>
      <c r="AP8" s="47">
        <f t="shared" si="1"/>
        <v>0</v>
      </c>
      <c r="AQ8" s="47">
        <f t="shared" si="1"/>
        <v>0</v>
      </c>
      <c r="AR8" s="47">
        <f t="shared" si="1"/>
        <v>0</v>
      </c>
      <c r="AS8" s="47">
        <f t="shared" si="1"/>
        <v>0</v>
      </c>
      <c r="AT8" s="47"/>
      <c r="AU8" s="47">
        <f>[1]Novembre!AU7+AH8</f>
        <v>0</v>
      </c>
      <c r="AV8" s="47">
        <f>[1]Novembre!AV7+AI8</f>
        <v>0</v>
      </c>
      <c r="AW8" s="47">
        <f>[1]Novembre!AW7+AJ8</f>
        <v>0</v>
      </c>
      <c r="AX8" s="47">
        <f>[1]Novembre!AX7+AK8</f>
        <v>0</v>
      </c>
      <c r="AY8" s="47">
        <f>[1]Novembre!AY7+AL8</f>
        <v>0</v>
      </c>
      <c r="AZ8" s="47">
        <f>[1]Novembre!AZ7+AM8</f>
        <v>4</v>
      </c>
      <c r="BA8" s="47">
        <f>[1]Novembre!BA7+AN8</f>
        <v>3</v>
      </c>
      <c r="BB8" s="47">
        <f>[1]Novembre!BB7+AO8</f>
        <v>1</v>
      </c>
      <c r="BC8" s="47">
        <f>[1]Novembre!BC7+AP8</f>
        <v>0</v>
      </c>
      <c r="BD8" s="47">
        <f>[1]Novembre!BD7+AQ8</f>
        <v>0</v>
      </c>
      <c r="BE8" s="47">
        <f>[1]Novembre!BE7+AR8</f>
        <v>0</v>
      </c>
      <c r="BF8" s="47">
        <f>[1]Novembre!BF7+AS8</f>
        <v>0</v>
      </c>
    </row>
    <row r="9" spans="1:58" ht="30" customHeight="1">
      <c r="A9" s="10" t="str">
        <f>Novembre!A9</f>
        <v>CHRIS</v>
      </c>
      <c r="B9" s="8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47">
        <f t="shared" si="2"/>
        <v>0</v>
      </c>
      <c r="AI9" s="47">
        <f t="shared" si="1"/>
        <v>0</v>
      </c>
      <c r="AJ9" s="47">
        <f t="shared" si="1"/>
        <v>0</v>
      </c>
      <c r="AK9" s="47">
        <f t="shared" si="1"/>
        <v>0</v>
      </c>
      <c r="AL9" s="47">
        <f t="shared" si="1"/>
        <v>0</v>
      </c>
      <c r="AM9" s="47">
        <f t="shared" si="1"/>
        <v>0</v>
      </c>
      <c r="AN9" s="47">
        <f t="shared" si="1"/>
        <v>0</v>
      </c>
      <c r="AO9" s="47">
        <f t="shared" si="1"/>
        <v>0</v>
      </c>
      <c r="AP9" s="47">
        <f t="shared" si="1"/>
        <v>0</v>
      </c>
      <c r="AQ9" s="47">
        <f t="shared" si="1"/>
        <v>0</v>
      </c>
      <c r="AR9" s="47">
        <f t="shared" si="1"/>
        <v>0</v>
      </c>
      <c r="AS9" s="47">
        <f t="shared" si="1"/>
        <v>0</v>
      </c>
      <c r="AT9" s="47"/>
      <c r="AU9" s="47">
        <f>[1]Novembre!AU8+AH9</f>
        <v>0</v>
      </c>
      <c r="AV9" s="47">
        <f>[1]Novembre!AV8+AI9</f>
        <v>0</v>
      </c>
      <c r="AW9" s="47">
        <f>[1]Novembre!AW8+AJ9</f>
        <v>0</v>
      </c>
      <c r="AX9" s="47">
        <f>[1]Novembre!AX8+AK9</f>
        <v>0</v>
      </c>
      <c r="AY9" s="47">
        <f>[1]Novembre!AY8+AL9</f>
        <v>0</v>
      </c>
      <c r="AZ9" s="47">
        <f>[1]Novembre!AZ8+AM9</f>
        <v>0</v>
      </c>
      <c r="BA9" s="47">
        <f>[1]Novembre!BA8+AN9</f>
        <v>0</v>
      </c>
      <c r="BB9" s="47">
        <f>[1]Novembre!BB8+AO9</f>
        <v>0</v>
      </c>
      <c r="BC9" s="47">
        <f>[1]Novembre!BC8+AP9</f>
        <v>0</v>
      </c>
      <c r="BD9" s="47">
        <f>[1]Novembre!BD8+AQ9</f>
        <v>0</v>
      </c>
      <c r="BE9" s="47">
        <f>[1]Novembre!BE8+AR9</f>
        <v>0</v>
      </c>
      <c r="BF9" s="47">
        <f>[1]Novembre!BF8+AS9</f>
        <v>0</v>
      </c>
    </row>
    <row r="10" spans="1:58" ht="30" customHeight="1">
      <c r="A10" s="10" t="str">
        <f>Novembre!A10</f>
        <v>DAVID</v>
      </c>
      <c r="B10" s="8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47">
        <f t="shared" si="2"/>
        <v>0</v>
      </c>
      <c r="AI10" s="47">
        <f t="shared" si="1"/>
        <v>0</v>
      </c>
      <c r="AJ10" s="47">
        <f t="shared" si="1"/>
        <v>0</v>
      </c>
      <c r="AK10" s="47">
        <f t="shared" si="1"/>
        <v>0</v>
      </c>
      <c r="AL10" s="47">
        <f t="shared" si="1"/>
        <v>0</v>
      </c>
      <c r="AM10" s="47">
        <f t="shared" si="1"/>
        <v>0</v>
      </c>
      <c r="AN10" s="47">
        <f t="shared" si="1"/>
        <v>0</v>
      </c>
      <c r="AO10" s="47">
        <f t="shared" si="1"/>
        <v>0</v>
      </c>
      <c r="AP10" s="47">
        <f t="shared" si="1"/>
        <v>0</v>
      </c>
      <c r="AQ10" s="47">
        <f t="shared" si="1"/>
        <v>0</v>
      </c>
      <c r="AR10" s="47">
        <f t="shared" si="1"/>
        <v>0</v>
      </c>
      <c r="AS10" s="47">
        <f t="shared" si="1"/>
        <v>0</v>
      </c>
      <c r="AT10" s="47"/>
      <c r="AU10" s="47">
        <f>[1]Novembre!AU9+AH10</f>
        <v>0</v>
      </c>
      <c r="AV10" s="47">
        <f>[1]Novembre!AV9+AI10</f>
        <v>0</v>
      </c>
      <c r="AW10" s="47">
        <f>[1]Novembre!AW9+AJ10</f>
        <v>0</v>
      </c>
      <c r="AX10" s="47">
        <f>[1]Novembre!AX9+AK10</f>
        <v>0</v>
      </c>
      <c r="AY10" s="47">
        <f>[1]Novembre!AY9+AL10</f>
        <v>0</v>
      </c>
      <c r="AZ10" s="47">
        <f>[1]Novembre!AZ9+AM10</f>
        <v>0</v>
      </c>
      <c r="BA10" s="47">
        <f>[1]Novembre!BA9+AN10</f>
        <v>0</v>
      </c>
      <c r="BB10" s="47">
        <f>[1]Novembre!BB9+AO10</f>
        <v>0</v>
      </c>
      <c r="BC10" s="47">
        <f>[1]Novembre!BC9+AP10</f>
        <v>0</v>
      </c>
      <c r="BD10" s="47">
        <f>[1]Novembre!BD9+AQ10</f>
        <v>0</v>
      </c>
      <c r="BE10" s="47">
        <f>[1]Novembre!BE9+AR10</f>
        <v>0</v>
      </c>
      <c r="BF10" s="47">
        <f>[1]Novembre!BF9+AS10</f>
        <v>0</v>
      </c>
    </row>
    <row r="11" spans="1:58" ht="30" customHeight="1">
      <c r="A11" s="10" t="str">
        <f>Novembre!A11</f>
        <v>ENZO</v>
      </c>
      <c r="B11" s="8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47">
        <f t="shared" si="2"/>
        <v>0</v>
      </c>
      <c r="AI11" s="47">
        <f t="shared" si="1"/>
        <v>0</v>
      </c>
      <c r="AJ11" s="47">
        <f t="shared" si="1"/>
        <v>0</v>
      </c>
      <c r="AK11" s="47">
        <f t="shared" si="1"/>
        <v>0</v>
      </c>
      <c r="AL11" s="47">
        <f t="shared" si="1"/>
        <v>0</v>
      </c>
      <c r="AM11" s="47">
        <f t="shared" si="1"/>
        <v>0</v>
      </c>
      <c r="AN11" s="47">
        <f t="shared" si="1"/>
        <v>0</v>
      </c>
      <c r="AO11" s="47">
        <f t="shared" si="1"/>
        <v>0</v>
      </c>
      <c r="AP11" s="47">
        <f t="shared" si="1"/>
        <v>0</v>
      </c>
      <c r="AQ11" s="47">
        <f t="shared" si="1"/>
        <v>0</v>
      </c>
      <c r="AR11" s="47">
        <f t="shared" si="1"/>
        <v>0</v>
      </c>
      <c r="AS11" s="47">
        <f t="shared" si="1"/>
        <v>0</v>
      </c>
      <c r="AT11" s="47"/>
      <c r="AU11" s="47">
        <f>[1]Novembre!AU10+AH11</f>
        <v>0</v>
      </c>
      <c r="AV11" s="47">
        <f>[1]Novembre!AV10+AI11</f>
        <v>0</v>
      </c>
      <c r="AW11" s="47">
        <f>[1]Novembre!AW10+AJ11</f>
        <v>0</v>
      </c>
      <c r="AX11" s="47">
        <f>[1]Novembre!AX10+AK11</f>
        <v>0</v>
      </c>
      <c r="AY11" s="47">
        <f>[1]Novembre!AY10+AL11</f>
        <v>0</v>
      </c>
      <c r="AZ11" s="47">
        <f>[1]Novembre!AZ10+AM11</f>
        <v>0</v>
      </c>
      <c r="BA11" s="47">
        <f>[1]Novembre!BA10+AN11</f>
        <v>0</v>
      </c>
      <c r="BB11" s="47">
        <f>[1]Novembre!BB10+AO11</f>
        <v>0</v>
      </c>
      <c r="BC11" s="47">
        <f>[1]Novembre!BC10+AP11</f>
        <v>0</v>
      </c>
      <c r="BD11" s="47">
        <f>[1]Novembre!BD10+AQ11</f>
        <v>0</v>
      </c>
      <c r="BE11" s="47">
        <f>[1]Novembre!BE10+AR11</f>
        <v>0</v>
      </c>
      <c r="BF11" s="47">
        <f>[1]Novembre!BF10+AS11</f>
        <v>0</v>
      </c>
    </row>
    <row r="12" spans="1:58" ht="30" customHeight="1">
      <c r="A12" s="10" t="str">
        <f>Novembre!A12</f>
        <v>FLORIAN</v>
      </c>
      <c r="B12" s="8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47">
        <f t="shared" si="2"/>
        <v>0</v>
      </c>
      <c r="AI12" s="47">
        <f t="shared" si="1"/>
        <v>0</v>
      </c>
      <c r="AJ12" s="47">
        <f t="shared" si="1"/>
        <v>0</v>
      </c>
      <c r="AK12" s="47">
        <f t="shared" si="1"/>
        <v>0</v>
      </c>
      <c r="AL12" s="47">
        <f t="shared" si="1"/>
        <v>0</v>
      </c>
      <c r="AM12" s="47">
        <f t="shared" si="1"/>
        <v>0</v>
      </c>
      <c r="AN12" s="47">
        <f t="shared" si="1"/>
        <v>0</v>
      </c>
      <c r="AO12" s="47">
        <f t="shared" si="1"/>
        <v>0</v>
      </c>
      <c r="AP12" s="47">
        <f t="shared" si="1"/>
        <v>0</v>
      </c>
      <c r="AQ12" s="47">
        <f t="shared" si="1"/>
        <v>0</v>
      </c>
      <c r="AR12" s="47">
        <f t="shared" si="1"/>
        <v>0</v>
      </c>
      <c r="AS12" s="47">
        <f t="shared" si="1"/>
        <v>0</v>
      </c>
      <c r="AT12" s="47"/>
      <c r="AU12" s="47">
        <f>[1]Novembre!AU11+AH12</f>
        <v>0</v>
      </c>
      <c r="AV12" s="47">
        <f>[1]Novembre!AV11+AI12</f>
        <v>0</v>
      </c>
      <c r="AW12" s="47">
        <f>[1]Novembre!AW11+AJ12</f>
        <v>0</v>
      </c>
      <c r="AX12" s="47">
        <f>[1]Novembre!AX11+AK12</f>
        <v>0</v>
      </c>
      <c r="AY12" s="47">
        <f>[1]Novembre!AY11+AL12</f>
        <v>0</v>
      </c>
      <c r="AZ12" s="47">
        <f>[1]Novembre!AZ11+AM12</f>
        <v>0</v>
      </c>
      <c r="BA12" s="47">
        <f>[1]Novembre!BA11+AN12</f>
        <v>0</v>
      </c>
      <c r="BB12" s="47">
        <f>[1]Novembre!BB11+AO12</f>
        <v>0</v>
      </c>
      <c r="BC12" s="47">
        <f>[1]Novembre!BC11+AP12</f>
        <v>0</v>
      </c>
      <c r="BD12" s="47">
        <f>[1]Novembre!BD11+AQ12</f>
        <v>0</v>
      </c>
      <c r="BE12" s="47">
        <f>[1]Novembre!BE11+AR12</f>
        <v>0</v>
      </c>
      <c r="BF12" s="47">
        <f>[1]Novembre!BF11+AS12</f>
        <v>0</v>
      </c>
    </row>
    <row r="13" spans="1:58" ht="30" customHeight="1">
      <c r="A13" s="10" t="str">
        <f>Novembre!A13</f>
        <v>JULIEN</v>
      </c>
      <c r="B13" s="8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47">
        <f t="shared" si="2"/>
        <v>0</v>
      </c>
      <c r="AI13" s="47">
        <f t="shared" si="1"/>
        <v>0</v>
      </c>
      <c r="AJ13" s="47">
        <f t="shared" si="1"/>
        <v>0</v>
      </c>
      <c r="AK13" s="47">
        <f t="shared" si="1"/>
        <v>0</v>
      </c>
      <c r="AL13" s="47">
        <f t="shared" si="1"/>
        <v>0</v>
      </c>
      <c r="AM13" s="47">
        <f t="shared" si="1"/>
        <v>0</v>
      </c>
      <c r="AN13" s="47">
        <f t="shared" si="1"/>
        <v>0</v>
      </c>
      <c r="AO13" s="47">
        <f t="shared" si="1"/>
        <v>0</v>
      </c>
      <c r="AP13" s="47">
        <f t="shared" si="1"/>
        <v>0</v>
      </c>
      <c r="AQ13" s="47">
        <f t="shared" si="1"/>
        <v>0</v>
      </c>
      <c r="AR13" s="47">
        <f t="shared" si="1"/>
        <v>0</v>
      </c>
      <c r="AS13" s="47">
        <f t="shared" si="1"/>
        <v>0</v>
      </c>
      <c r="AT13" s="47"/>
      <c r="AU13" s="47">
        <f>[1]Novembre!AU12+AH13</f>
        <v>0</v>
      </c>
      <c r="AV13" s="47">
        <f>[1]Novembre!AV12+AI13</f>
        <v>0</v>
      </c>
      <c r="AW13" s="47">
        <f>[1]Novembre!AW12+AJ13</f>
        <v>0</v>
      </c>
      <c r="AX13" s="47">
        <f>[1]Novembre!AX12+AK13</f>
        <v>0</v>
      </c>
      <c r="AY13" s="47">
        <f>[1]Novembre!AY12+AL13</f>
        <v>0</v>
      </c>
      <c r="AZ13" s="47">
        <f>[1]Novembre!AZ12+AM13</f>
        <v>0</v>
      </c>
      <c r="BA13" s="47">
        <f>[1]Novembre!BA12+AN13</f>
        <v>0</v>
      </c>
      <c r="BB13" s="47">
        <f>[1]Novembre!BB12+AO13</f>
        <v>0</v>
      </c>
      <c r="BC13" s="47">
        <f>[1]Novembre!BC12+AP13</f>
        <v>0</v>
      </c>
      <c r="BD13" s="47">
        <f>[1]Novembre!BD12+AQ13</f>
        <v>0</v>
      </c>
      <c r="BE13" s="47">
        <f>[1]Novembre!BE12+AR13</f>
        <v>0</v>
      </c>
      <c r="BF13" s="47">
        <f>[1]Novembre!BF12+AS13</f>
        <v>0</v>
      </c>
    </row>
    <row r="14" spans="1:58" ht="30" customHeight="1">
      <c r="A14" s="10" t="str">
        <f>Novembre!A14</f>
        <v>KEVIN</v>
      </c>
      <c r="B14" s="8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47">
        <f t="shared" si="2"/>
        <v>0</v>
      </c>
      <c r="AI14" s="47">
        <f t="shared" si="1"/>
        <v>0</v>
      </c>
      <c r="AJ14" s="47">
        <f t="shared" si="1"/>
        <v>0</v>
      </c>
      <c r="AK14" s="47">
        <f t="shared" si="1"/>
        <v>0</v>
      </c>
      <c r="AL14" s="47">
        <f t="shared" si="1"/>
        <v>0</v>
      </c>
      <c r="AM14" s="47">
        <f t="shared" si="1"/>
        <v>0</v>
      </c>
      <c r="AN14" s="47">
        <f t="shared" si="1"/>
        <v>0</v>
      </c>
      <c r="AO14" s="47">
        <f t="shared" si="1"/>
        <v>0</v>
      </c>
      <c r="AP14" s="47">
        <f t="shared" si="1"/>
        <v>0</v>
      </c>
      <c r="AQ14" s="47">
        <f t="shared" si="1"/>
        <v>0</v>
      </c>
      <c r="AR14" s="47">
        <f t="shared" si="1"/>
        <v>0</v>
      </c>
      <c r="AS14" s="47">
        <f t="shared" si="1"/>
        <v>0</v>
      </c>
      <c r="AT14" s="47"/>
      <c r="AU14" s="47">
        <f>[1]Novembre!AU13+AH14</f>
        <v>0</v>
      </c>
      <c r="AV14" s="47">
        <f>[1]Novembre!AV13+AI14</f>
        <v>0</v>
      </c>
      <c r="AW14" s="47">
        <f>[1]Novembre!AW13+AJ14</f>
        <v>0</v>
      </c>
      <c r="AX14" s="47">
        <f>[1]Novembre!AX13+AK14</f>
        <v>0</v>
      </c>
      <c r="AY14" s="47">
        <f>[1]Novembre!AY13+AL14</f>
        <v>0</v>
      </c>
      <c r="AZ14" s="47">
        <f>[1]Novembre!AZ13+AM14</f>
        <v>0</v>
      </c>
      <c r="BA14" s="47">
        <f>[1]Novembre!BA13+AN14</f>
        <v>0</v>
      </c>
      <c r="BB14" s="47">
        <f>[1]Novembre!BB13+AO14</f>
        <v>0</v>
      </c>
      <c r="BC14" s="47">
        <f>[1]Novembre!BC13+AP14</f>
        <v>0</v>
      </c>
      <c r="BD14" s="47">
        <f>[1]Novembre!BD13+AQ14</f>
        <v>0</v>
      </c>
      <c r="BE14" s="47">
        <f>[1]Novembre!BE13+AR14</f>
        <v>0</v>
      </c>
      <c r="BF14" s="47">
        <f>[1]Novembre!BF13+AS14</f>
        <v>0</v>
      </c>
    </row>
    <row r="15" spans="1:58" ht="30" customHeight="1">
      <c r="A15" s="10" t="str">
        <f>Novembre!A15</f>
        <v>LAURENT</v>
      </c>
      <c r="B15" s="8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47">
        <f t="shared" si="2"/>
        <v>0</v>
      </c>
      <c r="AI15" s="47">
        <f t="shared" si="1"/>
        <v>0</v>
      </c>
      <c r="AJ15" s="47">
        <f t="shared" si="1"/>
        <v>0</v>
      </c>
      <c r="AK15" s="47">
        <f t="shared" si="1"/>
        <v>0</v>
      </c>
      <c r="AL15" s="47">
        <f t="shared" si="1"/>
        <v>0</v>
      </c>
      <c r="AM15" s="47">
        <f t="shared" si="1"/>
        <v>0</v>
      </c>
      <c r="AN15" s="47">
        <f t="shared" si="1"/>
        <v>0</v>
      </c>
      <c r="AO15" s="47">
        <f t="shared" si="1"/>
        <v>0</v>
      </c>
      <c r="AP15" s="47">
        <f t="shared" si="1"/>
        <v>0</v>
      </c>
      <c r="AQ15" s="47">
        <f t="shared" si="1"/>
        <v>0</v>
      </c>
      <c r="AR15" s="47">
        <f t="shared" si="1"/>
        <v>0</v>
      </c>
      <c r="AS15" s="47">
        <f t="shared" si="1"/>
        <v>0</v>
      </c>
      <c r="AT15" s="47"/>
      <c r="AU15" s="47">
        <f>[1]Novembre!AU14+AH15</f>
        <v>0</v>
      </c>
      <c r="AV15" s="47">
        <f>[1]Novembre!AV14+AI15</f>
        <v>0</v>
      </c>
      <c r="AW15" s="47">
        <f>[1]Novembre!AW14+AJ15</f>
        <v>0</v>
      </c>
      <c r="AX15" s="47">
        <f>[1]Novembre!AX14+AK15</f>
        <v>0</v>
      </c>
      <c r="AY15" s="47">
        <f>[1]Novembre!AY14+AL15</f>
        <v>0</v>
      </c>
      <c r="AZ15" s="47">
        <f>[1]Novembre!AZ14+AM15</f>
        <v>0</v>
      </c>
      <c r="BA15" s="47">
        <f>[1]Novembre!BA14+AN15</f>
        <v>0</v>
      </c>
      <c r="BB15" s="47">
        <f>[1]Novembre!BB14+AO15</f>
        <v>0</v>
      </c>
      <c r="BC15" s="47">
        <f>[1]Novembre!BC14+AP15</f>
        <v>0</v>
      </c>
      <c r="BD15" s="47">
        <f>[1]Novembre!BD14+AQ15</f>
        <v>0</v>
      </c>
      <c r="BE15" s="47">
        <f>[1]Novembre!BE14+AR15</f>
        <v>0</v>
      </c>
      <c r="BF15" s="47">
        <f>[1]Novembre!BF14+AS15</f>
        <v>0</v>
      </c>
    </row>
    <row r="16" spans="1:58" ht="6.75" customHeight="1"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</row>
  </sheetData>
  <sheetProtection selectLockedCells="1" selectUnlockedCells="1"/>
  <mergeCells count="5">
    <mergeCell ref="AH4:AS4"/>
    <mergeCell ref="AU4:BF4"/>
    <mergeCell ref="C2:AA3"/>
    <mergeCell ref="AB2:AG3"/>
    <mergeCell ref="C5:AG5"/>
  </mergeCells>
  <conditionalFormatting sqref="C4:AG4">
    <cfRule type="cellIs" priority="31" operator="equal">
      <formula>OR(WXB$4="F",WEEKDAY(WXB$4,2)&gt;5)</formula>
    </cfRule>
    <cfRule type="expression" dxfId="248" priority="33">
      <formula>WEEKDAY(C$4,2)&gt;5</formula>
    </cfRule>
  </conditionalFormatting>
  <conditionalFormatting sqref="C8:AG8">
    <cfRule type="cellIs" dxfId="247" priority="9" operator="equal">
      <formula>"AJ2"</formula>
    </cfRule>
  </conditionalFormatting>
  <conditionalFormatting sqref="C8:AG15">
    <cfRule type="cellIs" dxfId="246" priority="8" operator="equal">
      <formula>"AJ"</formula>
    </cfRule>
  </conditionalFormatting>
  <conditionalFormatting sqref="C7:AG7">
    <cfRule type="cellIs" dxfId="245" priority="10" operator="equal">
      <formula>"AJ"</formula>
    </cfRule>
  </conditionalFormatting>
  <conditionalFormatting sqref="C7:AG15">
    <cfRule type="cellIs" dxfId="244" priority="1" operator="equal">
      <formula>"I"</formula>
    </cfRule>
    <cfRule type="cellIs" dxfId="243" priority="2" operator="equal">
      <formula>"P"</formula>
    </cfRule>
    <cfRule type="cellIs" dxfId="242" priority="3" operator="equal">
      <formula>"T"</formula>
    </cfRule>
    <cfRule type="cellIs" dxfId="241" priority="4" operator="equal">
      <formula>"R"</formula>
    </cfRule>
    <cfRule type="cellIs" dxfId="240" priority="5" operator="equal">
      <formula>"AR"</formula>
    </cfRule>
    <cfRule type="cellIs" dxfId="239" priority="6" operator="equal">
      <formula>"DA"</formula>
    </cfRule>
    <cfRule type="cellIs" dxfId="238" priority="7" operator="equal">
      <formula>"AN"</formula>
    </cfRule>
    <cfRule type="cellIs" dxfId="237" priority="11" operator="equal">
      <formula>"RN2"</formula>
    </cfRule>
    <cfRule type="cellIs" dxfId="236" priority="12" operator="equal">
      <formula>"RJ2"</formula>
    </cfRule>
    <cfRule type="cellIs" dxfId="235" priority="13" operator="equal">
      <formula>"RN1"</formula>
    </cfRule>
    <cfRule type="cellIs" dxfId="234" priority="14" operator="equal">
      <formula>"RJ1"</formula>
    </cfRule>
    <cfRule type="expression" dxfId="233" priority="15">
      <formula>WEEKDAY(C$4,2)&gt;5</formula>
    </cfRule>
  </conditionalFormatting>
  <printOptions verticalCentered="1"/>
  <pageMargins left="0" right="0" top="0" bottom="0" header="0" footer="0"/>
  <pageSetup scale="96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>
          <x14:formula1>
            <xm:f>Liste!$C$1:$C$9</xm:f>
          </x14:formula1>
          <xm:sqref>A7:A15</xm:sqref>
        </x14:dataValidation>
        <x14:dataValidation type="list" allowBlank="1">
          <x14:formula1>
            <xm:f>Liste!$D$1:$D$13</xm:f>
          </x14:formula1>
          <xm:sqref>C7:AG15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"/>
  <dimension ref="A1:D13"/>
  <sheetViews>
    <sheetView zoomScaleNormal="100" workbookViewId="0">
      <selection activeCell="C6" sqref="C6"/>
    </sheetView>
  </sheetViews>
  <sheetFormatPr baseColWidth="10" defaultRowHeight="15"/>
  <cols>
    <col min="3" max="3" width="22.28515625" customWidth="1"/>
    <col min="4" max="4" width="21.42578125" customWidth="1"/>
  </cols>
  <sheetData>
    <row r="1" spans="1:4">
      <c r="A1" s="33" t="s">
        <v>12</v>
      </c>
      <c r="B1" s="33">
        <v>2016</v>
      </c>
      <c r="C1" s="10" t="s">
        <v>28</v>
      </c>
      <c r="D1" s="21" t="s">
        <v>37</v>
      </c>
    </row>
    <row r="2" spans="1:4">
      <c r="A2" s="33" t="s">
        <v>13</v>
      </c>
      <c r="B2" s="33">
        <v>2017</v>
      </c>
      <c r="C2" s="10" t="s">
        <v>29</v>
      </c>
      <c r="D2" s="22" t="s">
        <v>38</v>
      </c>
    </row>
    <row r="3" spans="1:4">
      <c r="A3" s="33" t="s">
        <v>14</v>
      </c>
      <c r="B3" s="33">
        <v>2018</v>
      </c>
      <c r="C3" s="10" t="s">
        <v>30</v>
      </c>
      <c r="D3" s="23" t="s">
        <v>39</v>
      </c>
    </row>
    <row r="4" spans="1:4">
      <c r="A4" s="33" t="s">
        <v>15</v>
      </c>
      <c r="B4" s="33">
        <v>2019</v>
      </c>
      <c r="C4" s="10" t="s">
        <v>31</v>
      </c>
      <c r="D4" s="24" t="s">
        <v>40</v>
      </c>
    </row>
    <row r="5" spans="1:4">
      <c r="A5" s="33" t="s">
        <v>16</v>
      </c>
      <c r="B5" s="33">
        <v>2020</v>
      </c>
      <c r="C5" s="10" t="s">
        <v>32</v>
      </c>
      <c r="D5" s="25" t="s">
        <v>41</v>
      </c>
    </row>
    <row r="6" spans="1:4">
      <c r="A6" s="33" t="s">
        <v>17</v>
      </c>
      <c r="B6" s="33">
        <v>2021</v>
      </c>
      <c r="C6" s="10" t="s">
        <v>33</v>
      </c>
      <c r="D6" s="26" t="s">
        <v>42</v>
      </c>
    </row>
    <row r="7" spans="1:4">
      <c r="A7" s="33" t="s">
        <v>18</v>
      </c>
      <c r="B7" s="33">
        <v>2022</v>
      </c>
      <c r="C7" s="10" t="s">
        <v>34</v>
      </c>
      <c r="D7" s="26" t="s">
        <v>43</v>
      </c>
    </row>
    <row r="8" spans="1:4">
      <c r="A8" s="33" t="s">
        <v>26</v>
      </c>
      <c r="B8" s="33">
        <v>2023</v>
      </c>
      <c r="C8" s="10" t="s">
        <v>35</v>
      </c>
      <c r="D8" s="27" t="s">
        <v>44</v>
      </c>
    </row>
    <row r="9" spans="1:4">
      <c r="A9" s="33" t="s">
        <v>19</v>
      </c>
      <c r="B9" s="33">
        <v>2024</v>
      </c>
      <c r="C9" s="10" t="s">
        <v>36</v>
      </c>
      <c r="D9" s="28" t="s">
        <v>23</v>
      </c>
    </row>
    <row r="10" spans="1:4">
      <c r="A10" s="33" t="s">
        <v>20</v>
      </c>
      <c r="B10" s="33">
        <v>2025</v>
      </c>
      <c r="C10" s="19"/>
      <c r="D10" s="29" t="s">
        <v>45</v>
      </c>
    </row>
    <row r="11" spans="1:4">
      <c r="A11" s="33" t="s">
        <v>21</v>
      </c>
      <c r="B11" s="33">
        <v>2026</v>
      </c>
      <c r="C11" s="19"/>
      <c r="D11" s="30" t="s">
        <v>46</v>
      </c>
    </row>
    <row r="12" spans="1:4">
      <c r="A12" s="33" t="s">
        <v>22</v>
      </c>
      <c r="B12" s="33">
        <v>2027</v>
      </c>
      <c r="C12" s="19"/>
      <c r="D12" s="31" t="s">
        <v>47</v>
      </c>
    </row>
    <row r="13" spans="1:4">
      <c r="A13" s="20"/>
      <c r="B13" s="20"/>
      <c r="C13" s="20"/>
      <c r="D13" s="32" t="s">
        <v>23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12</vt:i4>
      </vt:variant>
    </vt:vector>
  </HeadingPairs>
  <TitlesOfParts>
    <vt:vector size="25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Liste</vt:lpstr>
      <vt:lpstr>Août!Zone_d_impression</vt:lpstr>
      <vt:lpstr>Avril!Zone_d_impression</vt:lpstr>
      <vt:lpstr>Décembre!Zone_d_impression</vt:lpstr>
      <vt:lpstr>Février!Zone_d_impression</vt:lpstr>
      <vt:lpstr>Janvier!Zone_d_impression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Marco-Peter MELONI</dc:creator>
  <cp:lastModifiedBy>LouReeD</cp:lastModifiedBy>
  <cp:lastPrinted>2017-03-07T17:53:04Z</cp:lastPrinted>
  <dcterms:created xsi:type="dcterms:W3CDTF">2015-04-16T09:35:10Z</dcterms:created>
  <dcterms:modified xsi:type="dcterms:W3CDTF">2017-09-01T10:50:07Z</dcterms:modified>
</cp:coreProperties>
</file>