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4000" windowHeight="9750"/>
  </bookViews>
  <sheets>
    <sheet name="suivie de competences" sheetId="1" r:id="rId1"/>
    <sheet name="matrice" sheetId="2" r:id="rId2"/>
  </sheets>
  <definedNames>
    <definedName name="Intitulés">matrice!$C$2:$AY$2</definedName>
    <definedName name="Liste_bilan">matrice!$A$3:$A$21</definedName>
    <definedName name="tab_conv">matrice!$A$3:$B$21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C4" i="1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B8" i="2" l="1"/>
  <c r="B9"/>
  <c r="B10"/>
  <c r="B11"/>
  <c r="B12"/>
  <c r="B13"/>
  <c r="B14"/>
  <c r="B15"/>
  <c r="B16"/>
  <c r="B17"/>
  <c r="B18"/>
  <c r="B19"/>
  <c r="B20"/>
  <c r="B21"/>
  <c r="B4"/>
  <c r="B5"/>
  <c r="B6"/>
  <c r="B7"/>
  <c r="B3"/>
  <c r="F4" i="1"/>
  <c r="D3"/>
  <c r="BY96" s="1"/>
  <c r="BW7" l="1"/>
  <c r="BW6"/>
  <c r="BZ6"/>
  <c r="BX6"/>
  <c r="BY5"/>
  <c r="BW5"/>
  <c r="BY6"/>
  <c r="BZ5"/>
  <c r="BX5"/>
  <c r="BX7"/>
  <c r="BZ7"/>
  <c r="BX8"/>
  <c r="BZ8"/>
  <c r="BX9"/>
  <c r="BZ9"/>
  <c r="BX10"/>
  <c r="BZ10"/>
  <c r="BX11"/>
  <c r="BZ11"/>
  <c r="BX12"/>
  <c r="BZ12"/>
  <c r="BX13"/>
  <c r="BZ13"/>
  <c r="BX14"/>
  <c r="BZ14"/>
  <c r="BX15"/>
  <c r="BZ15"/>
  <c r="BX16"/>
  <c r="BZ16"/>
  <c r="BX17"/>
  <c r="BZ17"/>
  <c r="BX18"/>
  <c r="BZ18"/>
  <c r="BX19"/>
  <c r="BZ19"/>
  <c r="BX20"/>
  <c r="BZ20"/>
  <c r="BX21"/>
  <c r="BZ21"/>
  <c r="BX22"/>
  <c r="BZ22"/>
  <c r="BX23"/>
  <c r="BZ23"/>
  <c r="BX24"/>
  <c r="BZ24"/>
  <c r="BX25"/>
  <c r="BZ25"/>
  <c r="BX26"/>
  <c r="BZ26"/>
  <c r="BX27"/>
  <c r="BZ27"/>
  <c r="BX28"/>
  <c r="BZ28"/>
  <c r="BX29"/>
  <c r="BZ29"/>
  <c r="BX30"/>
  <c r="BZ30"/>
  <c r="BX31"/>
  <c r="BZ31"/>
  <c r="BX32"/>
  <c r="BZ32"/>
  <c r="BX33"/>
  <c r="BZ33"/>
  <c r="BX34"/>
  <c r="BZ34"/>
  <c r="BX35"/>
  <c r="BZ35"/>
  <c r="BX36"/>
  <c r="BZ36"/>
  <c r="BX37"/>
  <c r="BZ37"/>
  <c r="BX38"/>
  <c r="BZ38"/>
  <c r="BX39"/>
  <c r="BZ39"/>
  <c r="BX40"/>
  <c r="BZ40"/>
  <c r="BX41"/>
  <c r="BZ41"/>
  <c r="BX42"/>
  <c r="BZ42"/>
  <c r="BX43"/>
  <c r="BZ43"/>
  <c r="BX44"/>
  <c r="BZ44"/>
  <c r="BX45"/>
  <c r="BZ45"/>
  <c r="BX46"/>
  <c r="BZ46"/>
  <c r="BX47"/>
  <c r="BZ47"/>
  <c r="BX48"/>
  <c r="BZ48"/>
  <c r="BX49"/>
  <c r="BZ49"/>
  <c r="BX50"/>
  <c r="BZ50"/>
  <c r="BX51"/>
  <c r="BZ51"/>
  <c r="BX52"/>
  <c r="BZ52"/>
  <c r="BX53"/>
  <c r="BZ53"/>
  <c r="BX54"/>
  <c r="BZ54"/>
  <c r="BX55"/>
  <c r="BZ55"/>
  <c r="BX56"/>
  <c r="BZ56"/>
  <c r="BX57"/>
  <c r="BZ57"/>
  <c r="BX58"/>
  <c r="BZ58"/>
  <c r="BX59"/>
  <c r="BZ59"/>
  <c r="BX60"/>
  <c r="BZ60"/>
  <c r="BX61"/>
  <c r="BZ61"/>
  <c r="BX62"/>
  <c r="BZ62"/>
  <c r="BX63"/>
  <c r="BZ63"/>
  <c r="BX64"/>
  <c r="BZ64"/>
  <c r="BX65"/>
  <c r="BZ65"/>
  <c r="BX66"/>
  <c r="BZ66"/>
  <c r="BX67"/>
  <c r="BZ67"/>
  <c r="BX68"/>
  <c r="BZ68"/>
  <c r="BX69"/>
  <c r="BZ69"/>
  <c r="BX70"/>
  <c r="BZ70"/>
  <c r="BX71"/>
  <c r="BZ71"/>
  <c r="BX72"/>
  <c r="BZ72"/>
  <c r="BX73"/>
  <c r="BZ73"/>
  <c r="BX74"/>
  <c r="BZ74"/>
  <c r="BX75"/>
  <c r="BZ75"/>
  <c r="BX76"/>
  <c r="BZ76"/>
  <c r="BX77"/>
  <c r="BZ77"/>
  <c r="BX78"/>
  <c r="BZ78"/>
  <c r="BX79"/>
  <c r="BZ79"/>
  <c r="BX80"/>
  <c r="BZ80"/>
  <c r="BX81"/>
  <c r="BZ81"/>
  <c r="BX82"/>
  <c r="BZ82"/>
  <c r="BX83"/>
  <c r="BZ83"/>
  <c r="BX84"/>
  <c r="BZ84"/>
  <c r="BX85"/>
  <c r="BZ85"/>
  <c r="BX86"/>
  <c r="BZ86"/>
  <c r="BX87"/>
  <c r="BZ87"/>
  <c r="BX88"/>
  <c r="BZ88"/>
  <c r="BX89"/>
  <c r="BZ89"/>
  <c r="BX90"/>
  <c r="BZ90"/>
  <c r="BX91"/>
  <c r="BZ91"/>
  <c r="BX92"/>
  <c r="BZ92"/>
  <c r="BX93"/>
  <c r="BZ93"/>
  <c r="BX94"/>
  <c r="BZ94"/>
  <c r="BX95"/>
  <c r="BZ95"/>
  <c r="BX96"/>
  <c r="BZ96"/>
  <c r="BY7"/>
  <c r="BW8"/>
  <c r="BY8"/>
  <c r="BW9"/>
  <c r="BY9"/>
  <c r="BW10"/>
  <c r="BY10"/>
  <c r="BW11"/>
  <c r="BY11"/>
  <c r="BW12"/>
  <c r="BY12"/>
  <c r="BW13"/>
  <c r="BY13"/>
  <c r="BW14"/>
  <c r="BY14"/>
  <c r="BW15"/>
  <c r="BY15"/>
  <c r="BW16"/>
  <c r="BY16"/>
  <c r="BW17"/>
  <c r="BY17"/>
  <c r="BW18"/>
  <c r="BY18"/>
  <c r="BW19"/>
  <c r="BY19"/>
  <c r="BW20"/>
  <c r="BY20"/>
  <c r="BW21"/>
  <c r="BY21"/>
  <c r="BW22"/>
  <c r="BY22"/>
  <c r="BW23"/>
  <c r="BY23"/>
  <c r="BW24"/>
  <c r="BY24"/>
  <c r="BW25"/>
  <c r="BY25"/>
  <c r="BW26"/>
  <c r="BY26"/>
  <c r="BW27"/>
  <c r="BY27"/>
  <c r="BW28"/>
  <c r="BY28"/>
  <c r="BW29"/>
  <c r="BY29"/>
  <c r="BW30"/>
  <c r="BY30"/>
  <c r="BW31"/>
  <c r="BY31"/>
  <c r="BW32"/>
  <c r="BY32"/>
  <c r="BW33"/>
  <c r="BY33"/>
  <c r="BW34"/>
  <c r="BY34"/>
  <c r="BW35"/>
  <c r="BY35"/>
  <c r="BW36"/>
  <c r="BY36"/>
  <c r="BW37"/>
  <c r="BY37"/>
  <c r="BW38"/>
  <c r="BY38"/>
  <c r="BW39"/>
  <c r="BY39"/>
  <c r="BW40"/>
  <c r="BY40"/>
  <c r="BW41"/>
  <c r="BY41"/>
  <c r="BW42"/>
  <c r="BY42"/>
  <c r="BW43"/>
  <c r="BY43"/>
  <c r="BW44"/>
  <c r="BY44"/>
  <c r="BW45"/>
  <c r="BY45"/>
  <c r="BW46"/>
  <c r="BY46"/>
  <c r="BW47"/>
  <c r="BY47"/>
  <c r="BW48"/>
  <c r="BY48"/>
  <c r="BW49"/>
  <c r="BY49"/>
  <c r="BW50"/>
  <c r="BY50"/>
  <c r="BW51"/>
  <c r="BY51"/>
  <c r="BW52"/>
  <c r="BY52"/>
  <c r="BW53"/>
  <c r="BY53"/>
  <c r="BW54"/>
  <c r="BY54"/>
  <c r="BW55"/>
  <c r="BY55"/>
  <c r="BW56"/>
  <c r="BY56"/>
  <c r="BW57"/>
  <c r="BY57"/>
  <c r="BW58"/>
  <c r="BY58"/>
  <c r="BW59"/>
  <c r="BY59"/>
  <c r="BW60"/>
  <c r="BY60"/>
  <c r="BW61"/>
  <c r="BY61"/>
  <c r="BW62"/>
  <c r="BY62"/>
  <c r="BW63"/>
  <c r="BY63"/>
  <c r="BW64"/>
  <c r="BY64"/>
  <c r="BW65"/>
  <c r="BY65"/>
  <c r="BW66"/>
  <c r="BY66"/>
  <c r="BW67"/>
  <c r="BY67"/>
  <c r="BW68"/>
  <c r="BY68"/>
  <c r="BW69"/>
  <c r="BY69"/>
  <c r="BW70"/>
  <c r="BY70"/>
  <c r="BW71"/>
  <c r="BY71"/>
  <c r="BW72"/>
  <c r="BY72"/>
  <c r="BW73"/>
  <c r="BY73"/>
  <c r="BW74"/>
  <c r="BY74"/>
  <c r="BW75"/>
  <c r="BY75"/>
  <c r="BW76"/>
  <c r="BY76"/>
  <c r="BW77"/>
  <c r="BY77"/>
  <c r="BW78"/>
  <c r="BY78"/>
  <c r="BW79"/>
  <c r="BY79"/>
  <c r="BW80"/>
  <c r="BY80"/>
  <c r="BW81"/>
  <c r="BY81"/>
  <c r="BW82"/>
  <c r="BY82"/>
  <c r="BW83"/>
  <c r="BY83"/>
  <c r="BW84"/>
  <c r="BY84"/>
  <c r="BW85"/>
  <c r="BY85"/>
  <c r="BW86"/>
  <c r="BY86"/>
  <c r="BW87"/>
  <c r="BY87"/>
  <c r="BW88"/>
  <c r="BY88"/>
  <c r="BW89"/>
  <c r="BY89"/>
  <c r="BW90"/>
  <c r="BY90"/>
  <c r="BW91"/>
  <c r="BY91"/>
  <c r="BW92"/>
  <c r="BY92"/>
  <c r="BW93"/>
  <c r="BY93"/>
  <c r="BW94"/>
  <c r="BY94"/>
  <c r="BW95"/>
  <c r="BY95"/>
  <c r="BW96"/>
  <c r="F96" s="1" a="1"/>
  <c r="F96" s="1"/>
  <c r="F95" l="1" a="1"/>
  <c r="F95" s="1"/>
  <c r="F94" a="1"/>
  <c r="F94" s="1"/>
  <c r="F93" a="1"/>
  <c r="F93" s="1"/>
  <c r="F92" a="1"/>
  <c r="F92" s="1"/>
  <c r="F91" a="1"/>
  <c r="F91" s="1"/>
  <c r="F90" a="1"/>
  <c r="F90" s="1"/>
  <c r="F89" a="1"/>
  <c r="F89" s="1"/>
  <c r="F88" a="1"/>
  <c r="F88" s="1"/>
  <c r="F87" a="1"/>
  <c r="F87" s="1"/>
  <c r="F86" a="1"/>
  <c r="F86" s="1"/>
  <c r="F85" a="1"/>
  <c r="F85" s="1"/>
  <c r="F84" a="1"/>
  <c r="F84" s="1"/>
  <c r="F83" a="1"/>
  <c r="F83" s="1"/>
  <c r="F82" a="1"/>
  <c r="F82" s="1"/>
  <c r="F81" a="1"/>
  <c r="F81" s="1"/>
  <c r="F80" a="1"/>
  <c r="F80" s="1"/>
  <c r="F79" a="1"/>
  <c r="F79" s="1"/>
  <c r="F78" a="1"/>
  <c r="F78" s="1"/>
  <c r="F77" a="1"/>
  <c r="F77" s="1"/>
  <c r="F76" a="1"/>
  <c r="F76" s="1"/>
  <c r="F75" a="1"/>
  <c r="F75" s="1"/>
  <c r="F74" a="1"/>
  <c r="F74" s="1"/>
  <c r="F73" a="1"/>
  <c r="F73" s="1"/>
  <c r="F72" a="1"/>
  <c r="F72" s="1"/>
  <c r="F71" a="1"/>
  <c r="F71" s="1"/>
  <c r="F70" a="1"/>
  <c r="F70" s="1"/>
  <c r="F69" a="1"/>
  <c r="F69" s="1"/>
  <c r="F68" a="1"/>
  <c r="F68" s="1"/>
  <c r="F67" a="1"/>
  <c r="F67" s="1"/>
  <c r="F66" a="1"/>
  <c r="F66" s="1"/>
  <c r="F65" a="1"/>
  <c r="F65" s="1"/>
  <c r="F64" a="1"/>
  <c r="F64" s="1"/>
  <c r="F63" a="1"/>
  <c r="F63" s="1"/>
  <c r="F62" a="1"/>
  <c r="F62" s="1"/>
  <c r="F61" a="1"/>
  <c r="F61" s="1"/>
  <c r="F60" a="1"/>
  <c r="F60" s="1"/>
  <c r="F59" a="1"/>
  <c r="F59" s="1"/>
  <c r="F58" a="1"/>
  <c r="F58" s="1"/>
  <c r="F57" a="1"/>
  <c r="F57" s="1"/>
  <c r="F56" a="1"/>
  <c r="F56" s="1"/>
  <c r="F55" a="1"/>
  <c r="F55" s="1"/>
  <c r="F54" a="1"/>
  <c r="F54" s="1"/>
  <c r="F53" a="1"/>
  <c r="F53" s="1"/>
  <c r="F52" a="1"/>
  <c r="F52" s="1"/>
  <c r="F51" a="1"/>
  <c r="F51" s="1"/>
  <c r="F50" a="1"/>
  <c r="F50" s="1"/>
  <c r="F49" a="1"/>
  <c r="F49" s="1"/>
  <c r="F48" a="1"/>
  <c r="F48" s="1"/>
  <c r="F47" a="1"/>
  <c r="F47" s="1"/>
  <c r="F46" a="1"/>
  <c r="F46" s="1"/>
  <c r="F45" a="1"/>
  <c r="F45" s="1"/>
  <c r="F44" a="1"/>
  <c r="F44" s="1"/>
  <c r="F43" a="1"/>
  <c r="F43" s="1"/>
  <c r="F42" a="1"/>
  <c r="F42" s="1"/>
  <c r="F41" a="1"/>
  <c r="F41" s="1"/>
  <c r="F40" a="1"/>
  <c r="F40" s="1"/>
  <c r="F39" a="1"/>
  <c r="F39" s="1"/>
  <c r="F38" a="1"/>
  <c r="F38" s="1"/>
  <c r="F37" a="1"/>
  <c r="F37" s="1"/>
  <c r="F36" a="1"/>
  <c r="F36" s="1"/>
  <c r="F35" a="1"/>
  <c r="F35" s="1"/>
  <c r="F34" a="1"/>
  <c r="F34" s="1"/>
  <c r="F33" a="1"/>
  <c r="F33" s="1"/>
  <c r="F32" a="1"/>
  <c r="F32" s="1"/>
  <c r="F31" a="1"/>
  <c r="F31" s="1"/>
  <c r="F30" a="1"/>
  <c r="F30" s="1"/>
  <c r="F29" a="1"/>
  <c r="F29" s="1"/>
  <c r="F28" a="1"/>
  <c r="F28" s="1"/>
  <c r="F27" a="1"/>
  <c r="F27" s="1"/>
  <c r="F26" a="1"/>
  <c r="F26" s="1"/>
  <c r="F25" a="1"/>
  <c r="F25" s="1"/>
  <c r="F24" a="1"/>
  <c r="F24" s="1"/>
  <c r="F23" a="1"/>
  <c r="F23" s="1"/>
  <c r="F22" a="1"/>
  <c r="F22" s="1"/>
  <c r="F21" a="1"/>
  <c r="F21" s="1"/>
  <c r="F20" a="1"/>
  <c r="F20" s="1"/>
  <c r="F19" a="1"/>
  <c r="F19" s="1"/>
  <c r="F18" a="1"/>
  <c r="F18" s="1"/>
  <c r="F17" a="1"/>
  <c r="F17" s="1"/>
  <c r="F16" a="1"/>
  <c r="F16" s="1"/>
  <c r="F15" a="1"/>
  <c r="F15" s="1"/>
  <c r="F14" a="1"/>
  <c r="F14" s="1"/>
  <c r="F13" a="1"/>
  <c r="F13" s="1"/>
  <c r="F12" a="1"/>
  <c r="F12" s="1"/>
  <c r="F11" a="1"/>
  <c r="F11" s="1"/>
  <c r="F10" a="1"/>
  <c r="F10" s="1"/>
  <c r="F9" a="1"/>
  <c r="F9" s="1"/>
  <c r="F8" a="1"/>
  <c r="F8" s="1"/>
  <c r="F7" a="1"/>
  <c r="F7" s="1"/>
</calcChain>
</file>

<file path=xl/sharedStrings.xml><?xml version="1.0" encoding="utf-8"?>
<sst xmlns="http://schemas.openxmlformats.org/spreadsheetml/2006/main" count="584" uniqueCount="158">
  <si>
    <t>CODES DE REFERENCE</t>
  </si>
  <si>
    <t>PLATEAU 1</t>
  </si>
  <si>
    <t>Quotas de E requis</t>
  </si>
  <si>
    <t>2/13</t>
  </si>
  <si>
    <t>1/13</t>
  </si>
  <si>
    <t>Quotas de M requis</t>
  </si>
  <si>
    <t>3/13</t>
  </si>
  <si>
    <t>Christophe</t>
  </si>
  <si>
    <t>A</t>
  </si>
  <si>
    <t>M</t>
  </si>
  <si>
    <t>S</t>
  </si>
  <si>
    <t>Yaëlle</t>
  </si>
  <si>
    <t>Annie</t>
  </si>
  <si>
    <t>Fabrice</t>
  </si>
  <si>
    <t>Aurélie</t>
  </si>
  <si>
    <t>Magali</t>
  </si>
  <si>
    <t>Estelle</t>
  </si>
  <si>
    <t>Camille</t>
  </si>
  <si>
    <t>Loris</t>
  </si>
  <si>
    <t>David</t>
  </si>
  <si>
    <t>Harmony</t>
  </si>
  <si>
    <t>Jean-christophe</t>
  </si>
  <si>
    <t>Frédéric</t>
  </si>
  <si>
    <t>Antony</t>
  </si>
  <si>
    <t>Michaël</t>
  </si>
  <si>
    <t>PLATEAU 2</t>
  </si>
  <si>
    <t>Cyril</t>
  </si>
  <si>
    <t>Matthieu</t>
  </si>
  <si>
    <t>Emmanuel</t>
  </si>
  <si>
    <t>Geoffrey</t>
  </si>
  <si>
    <t>Andrée</t>
  </si>
  <si>
    <t>Gautier</t>
  </si>
  <si>
    <t>Edouard</t>
  </si>
  <si>
    <t>Hugo</t>
  </si>
  <si>
    <t>Steve</t>
  </si>
  <si>
    <t>Jonathan</t>
  </si>
  <si>
    <t>Julien</t>
  </si>
  <si>
    <t>Adel</t>
  </si>
  <si>
    <t>Antoine</t>
  </si>
  <si>
    <t>PLATEAU 3</t>
  </si>
  <si>
    <t>Antonio</t>
  </si>
  <si>
    <t>Jean-max</t>
  </si>
  <si>
    <t>Alexandre</t>
  </si>
  <si>
    <t>Jérémy</t>
  </si>
  <si>
    <t>Fanny</t>
  </si>
  <si>
    <t>Pascal</t>
  </si>
  <si>
    <t>Olivier</t>
  </si>
  <si>
    <t>Aurélien</t>
  </si>
  <si>
    <t>Matieu</t>
  </si>
  <si>
    <t>Joy</t>
  </si>
  <si>
    <t xml:space="preserve">Céline </t>
  </si>
  <si>
    <t>Stéphane</t>
  </si>
  <si>
    <t>Hedy</t>
  </si>
  <si>
    <t>Céline</t>
  </si>
  <si>
    <t>Gaylord</t>
  </si>
  <si>
    <t>Gaetan</t>
  </si>
  <si>
    <t>Fabian</t>
  </si>
  <si>
    <t>Magalie</t>
  </si>
  <si>
    <t>Sébastien</t>
  </si>
  <si>
    <t>Mickael</t>
  </si>
  <si>
    <t>Vincent</t>
  </si>
  <si>
    <t>Nicolas</t>
  </si>
  <si>
    <t>2/8</t>
  </si>
  <si>
    <t>1/8</t>
  </si>
  <si>
    <t>4/8</t>
  </si>
  <si>
    <t>Emidio</t>
  </si>
  <si>
    <t>Laetitia</t>
  </si>
  <si>
    <t>Marie-Hélène</t>
  </si>
  <si>
    <t>Pierre</t>
  </si>
  <si>
    <t>Ludovic</t>
  </si>
  <si>
    <t>Florent</t>
  </si>
  <si>
    <t>Bruno</t>
  </si>
  <si>
    <t>Franck</t>
  </si>
  <si>
    <t>3/5</t>
  </si>
  <si>
    <t>2/5</t>
  </si>
  <si>
    <t>1/5</t>
  </si>
  <si>
    <t>4/5</t>
  </si>
  <si>
    <t>Ismael</t>
  </si>
  <si>
    <t>Cédrik</t>
  </si>
  <si>
    <t>X</t>
  </si>
  <si>
    <t>P4</t>
  </si>
  <si>
    <t>P5</t>
  </si>
  <si>
    <t>P6</t>
  </si>
  <si>
    <t>P7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</si>
  <si>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</si>
  <si>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</si>
  <si>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</si>
  <si>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</si>
  <si>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</si>
  <si>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</si>
  <si>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</si>
  <si>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</si>
  <si>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</si>
  <si>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</si>
  <si>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</si>
  <si>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</si>
  <si>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</si>
  <si>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</si>
  <si>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</si>
  <si>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</si>
  <si>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Colonnes de calcul intermédiaires à masquer</t>
  </si>
  <si>
    <t>32|</t>
  </si>
  <si>
    <t>31|</t>
  </si>
  <si>
    <t>30|</t>
  </si>
  <si>
    <t>24|</t>
  </si>
  <si>
    <t>choix du bilan</t>
  </si>
  <si>
    <t>code associé au bilan</t>
  </si>
  <si>
    <t>conseil et aide à l'utilisateur</t>
  </si>
  <si>
    <t>tickeet</t>
  </si>
  <si>
    <t>portail d'exploitation</t>
  </si>
  <si>
    <t xml:space="preserve">gadjet </t>
  </si>
  <si>
    <t>ref documentaire</t>
  </si>
  <si>
    <t>prise de amin a distance</t>
  </si>
  <si>
    <t>13|</t>
  </si>
  <si>
    <t>00|</t>
  </si>
  <si>
    <t>01|</t>
  </si>
  <si>
    <t>02|</t>
  </si>
  <si>
    <t>03|</t>
  </si>
  <si>
    <t>04|</t>
  </si>
  <si>
    <t>05|</t>
  </si>
  <si>
    <t>06|</t>
  </si>
  <si>
    <t>07|</t>
  </si>
  <si>
    <t>08|</t>
  </si>
  <si>
    <t>09|</t>
  </si>
  <si>
    <t>10|</t>
  </si>
  <si>
    <t>11|</t>
  </si>
  <si>
    <t>12|</t>
  </si>
  <si>
    <t>14|</t>
  </si>
  <si>
    <t>15|</t>
  </si>
  <si>
    <t>16|</t>
  </si>
  <si>
    <t>17|</t>
  </si>
  <si>
    <t>18|</t>
  </si>
  <si>
    <t>19|</t>
  </si>
  <si>
    <t>20|</t>
  </si>
  <si>
    <t>21|</t>
  </si>
  <si>
    <t>22|</t>
  </si>
  <si>
    <t>23|</t>
  </si>
  <si>
    <t>25|</t>
  </si>
  <si>
    <t>26|</t>
  </si>
  <si>
    <t>27|</t>
  </si>
  <si>
    <t>28|</t>
  </si>
  <si>
    <t>29|</t>
  </si>
  <si>
    <t>33|</t>
  </si>
  <si>
    <t>34|</t>
  </si>
  <si>
    <t>35|</t>
  </si>
  <si>
    <t>36|</t>
  </si>
  <si>
    <t>37|</t>
  </si>
  <si>
    <t>38|</t>
  </si>
  <si>
    <t>39|</t>
  </si>
  <si>
    <t>40|</t>
  </si>
  <si>
    <t>41|</t>
  </si>
  <si>
    <t>42|</t>
  </si>
  <si>
    <t>43|</t>
  </si>
  <si>
    <t>44|</t>
  </si>
  <si>
    <t>45|</t>
  </si>
  <si>
    <t>46|</t>
  </si>
  <si>
    <t>47|</t>
  </si>
  <si>
    <t>48|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</si>
</sst>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dd/mm/yy"/>
  </numFmts>
  <fonts count="3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rgb="FF000000"/>
      <name val="Calibri"/>
      <family val="2"/>
      <charset val="1"/>
    </font>
    <font>
      <b/>
      <sz val="28"/>
      <color rgb="FF000000"/>
      <name val="Calibri"/>
      <family val="2"/>
      <charset val="1"/>
    </font>
    <font>
      <b/>
      <sz val="26"/>
      <color rgb="FF000000"/>
      <name val="Calibri"/>
      <family val="2"/>
      <charset val="1"/>
    </font>
    <font>
      <b/>
      <sz val="18"/>
      <color rgb="FF000000"/>
      <name val="Calibri"/>
      <family val="2"/>
      <charset val="1"/>
    </font>
    <font>
      <b/>
      <sz val="22"/>
      <color rgb="FF000000"/>
      <name val="Calibri"/>
      <family val="2"/>
    </font>
    <font>
      <b/>
      <sz val="20"/>
      <color rgb="FF000000"/>
      <name val="Calibri"/>
      <family val="2"/>
      <charset val="1"/>
    </font>
    <font>
      <sz val="22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1"/>
      <color rgb="FF000000"/>
      <name val="Calibri"/>
      <family val="2"/>
    </font>
    <font>
      <sz val="10"/>
      <color rgb="FF000000"/>
      <name val="Calibri"/>
      <family val="2"/>
      <charset val="1"/>
    </font>
    <font>
      <b/>
      <sz val="10"/>
      <color rgb="FF000000"/>
      <name val="Times New Roman"/>
      <family val="1"/>
      <charset val="1"/>
    </font>
    <font>
      <sz val="12"/>
      <color rgb="FF000000"/>
      <name val="Calibri"/>
      <family val="2"/>
    </font>
    <font>
      <b/>
      <sz val="9"/>
      <color rgb="FF000000"/>
      <name val="Times New Roman"/>
      <family val="1"/>
      <charset val="1"/>
    </font>
    <font>
      <sz val="9"/>
      <name val="Times New Roman"/>
      <family val="1"/>
      <charset val="1"/>
    </font>
    <font>
      <b/>
      <sz val="10"/>
      <name val="Times New Roman"/>
      <family val="1"/>
    </font>
    <font>
      <sz val="9"/>
      <color rgb="FF000000"/>
      <name val="Times New Roman"/>
      <family val="1"/>
      <charset val="1"/>
    </font>
    <font>
      <b/>
      <sz val="9"/>
      <name val="Times New Roman"/>
      <family val="1"/>
    </font>
    <font>
      <b/>
      <sz val="9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</font>
    <font>
      <b/>
      <sz val="9"/>
      <color rgb="FF000000"/>
      <name val="Times New Roman"/>
      <family val="1"/>
    </font>
    <font>
      <sz val="1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  <font>
      <sz val="11"/>
      <name val="Calibri"/>
      <family val="2"/>
      <charset val="1"/>
    </font>
    <font>
      <sz val="10"/>
      <color rgb="FF000000"/>
      <name val="Times New Roman"/>
      <family val="1"/>
      <charset val="1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000000"/>
      <name val="Calibri"/>
      <family val="2"/>
    </font>
    <font>
      <sz val="8"/>
      <color rgb="FF000000"/>
      <name val="Calibri"/>
      <family val="2"/>
    </font>
    <font>
      <sz val="8"/>
      <color theme="1"/>
      <name val="Calibri"/>
      <family val="2"/>
      <scheme val="minor"/>
    </font>
    <font>
      <sz val="16"/>
      <name val="Times New Roman"/>
      <family val="1"/>
      <charset val="1"/>
    </font>
    <font>
      <sz val="16"/>
      <color rgb="FF000000"/>
      <name val="Times New Roman"/>
      <family val="1"/>
      <charset val="1"/>
    </font>
    <font>
      <sz val="16"/>
      <color theme="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81C5A9"/>
        <bgColor rgb="FF93CDDD"/>
      </patternFill>
    </fill>
    <fill>
      <patternFill patternType="solid">
        <fgColor rgb="FFFAC090"/>
        <bgColor rgb="FFFCD5B5"/>
      </patternFill>
    </fill>
    <fill>
      <patternFill patternType="solid">
        <fgColor rgb="FFCCFF66"/>
        <bgColor rgb="FFC3D69B"/>
      </patternFill>
    </fill>
    <fill>
      <patternFill patternType="solid">
        <fgColor rgb="FFDCE6F2"/>
        <bgColor rgb="FFF2F2F2"/>
      </patternFill>
    </fill>
    <fill>
      <patternFill patternType="solid">
        <fgColor theme="6" tint="-0.249977111117893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rgb="FFE46C0A"/>
        <bgColor rgb="FFC0504D"/>
      </patternFill>
    </fill>
    <fill>
      <patternFill patternType="solid">
        <fgColor rgb="FFC4BD97"/>
        <bgColor rgb="FFC3D69B"/>
      </patternFill>
    </fill>
    <fill>
      <patternFill patternType="solid">
        <fgColor rgb="FF99FF66"/>
        <bgColor rgb="FFC3D69B"/>
      </patternFill>
    </fill>
    <fill>
      <patternFill patternType="solid">
        <fgColor rgb="FF93CDDD"/>
        <bgColor rgb="FF95B3D7"/>
      </patternFill>
    </fill>
    <fill>
      <patternFill patternType="solid">
        <fgColor rgb="FFC3D69B"/>
        <bgColor rgb="FFC4BD97"/>
      </patternFill>
    </fill>
    <fill>
      <patternFill patternType="solid">
        <fgColor rgb="FFFDEADA"/>
        <bgColor rgb="FFF2F2F2"/>
      </patternFill>
    </fill>
    <fill>
      <patternFill patternType="solid">
        <fgColor rgb="FFC0504D"/>
        <bgColor rgb="FF993366"/>
      </patternFill>
    </fill>
    <fill>
      <patternFill patternType="solid">
        <fgColor rgb="FFFFFF00"/>
        <bgColor rgb="FFFFFF00"/>
      </patternFill>
    </fill>
    <fill>
      <patternFill patternType="solid">
        <fgColor rgb="FF95B3D7"/>
        <bgColor rgb="FF93CDDD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3A2C7"/>
        <bgColor rgb="FF95B3D7"/>
      </patternFill>
    </fill>
    <fill>
      <patternFill patternType="solid">
        <fgColor theme="0"/>
        <bgColor rgb="FF93CDDD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rgb="FF93CDDD"/>
      </patternFill>
    </fill>
    <fill>
      <patternFill patternType="solid">
        <fgColor rgb="FFB9CDE5"/>
        <bgColor rgb="FFC6D9F1"/>
      </patternFill>
    </fill>
    <fill>
      <patternFill patternType="solid">
        <fgColor rgb="FFFFFFFF"/>
        <bgColor rgb="FFF2F2F2"/>
      </patternFill>
    </fill>
    <fill>
      <patternFill patternType="solid">
        <fgColor theme="0"/>
        <bgColor rgb="FFB9CDE5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4BACC6"/>
        <bgColor rgb="FF4F81BD"/>
      </patternFill>
    </fill>
    <fill>
      <patternFill patternType="solid">
        <fgColor theme="0"/>
        <bgColor rgb="FFC6D9F1"/>
      </patternFill>
    </fill>
    <fill>
      <patternFill patternType="solid">
        <fgColor theme="0"/>
        <bgColor rgb="FFF2F2F2"/>
      </patternFill>
    </fill>
    <fill>
      <patternFill patternType="solid">
        <fgColor rgb="FF604A7B"/>
        <bgColor rgb="FF333399"/>
      </patternFill>
    </fill>
    <fill>
      <patternFill patternType="solid">
        <fgColor theme="0"/>
        <bgColor rgb="FFFCD5B5"/>
      </patternFill>
    </fill>
    <fill>
      <patternFill patternType="solid">
        <fgColor rgb="FFC6D9F1"/>
        <bgColor rgb="FFB9CDE5"/>
      </patternFill>
    </fill>
    <fill>
      <patternFill patternType="solid">
        <fgColor theme="4" tint="0.59999389629810485"/>
        <bgColor rgb="FFC6D9F1"/>
      </patternFill>
    </fill>
    <fill>
      <patternFill patternType="solid">
        <fgColor rgb="FFCCC1DA"/>
        <bgColor rgb="FFB9CDE5"/>
      </patternFill>
    </fill>
    <fill>
      <patternFill patternType="solid">
        <fgColor theme="4" tint="0.59999389629810485"/>
        <bgColor rgb="FFF2F2F2"/>
      </patternFill>
    </fill>
    <fill>
      <patternFill patternType="solid">
        <fgColor rgb="FFDDD9C3"/>
        <bgColor rgb="FFFCD5B5"/>
      </patternFill>
    </fill>
    <fill>
      <patternFill patternType="solid">
        <fgColor rgb="FF7F7F7F"/>
        <bgColor rgb="FF808080"/>
      </patternFill>
    </fill>
    <fill>
      <patternFill patternType="solid">
        <fgColor rgb="FF808080"/>
        <bgColor rgb="FF7F7F7F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2">
    <xf numFmtId="0" fontId="0" fillId="0" borderId="0" xfId="0"/>
    <xf numFmtId="0" fontId="9" fillId="1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3" xfId="0" applyFont="1" applyBorder="1" applyAlignment="1">
      <alignment horizontal="center" vertical="center" shrinkToFit="1"/>
    </xf>
    <xf numFmtId="0" fontId="10" fillId="0" borderId="4" xfId="0" applyFont="1" applyBorder="1" applyAlignment="1">
      <alignment horizontal="center" vertical="center" shrinkToFit="1"/>
    </xf>
    <xf numFmtId="0" fontId="10" fillId="0" borderId="5" xfId="0" applyFont="1" applyBorder="1" applyAlignment="1">
      <alignment horizontal="center" vertical="center" shrinkToFit="1"/>
    </xf>
    <xf numFmtId="0" fontId="10" fillId="0" borderId="6" xfId="0" applyFont="1" applyBorder="1" applyAlignment="1">
      <alignment horizontal="center" vertical="center"/>
    </xf>
    <xf numFmtId="0" fontId="11" fillId="0" borderId="0" xfId="0" applyFont="1"/>
    <xf numFmtId="0" fontId="14" fillId="18" borderId="2" xfId="0" applyFont="1" applyFill="1" applyBorder="1" applyAlignment="1" applyProtection="1">
      <alignment horizontal="center" vertical="center" wrapText="1"/>
      <protection locked="0"/>
    </xf>
    <xf numFmtId="0" fontId="15" fillId="0" borderId="2" xfId="0" applyFont="1" applyBorder="1" applyAlignment="1" applyProtection="1">
      <alignment horizontal="center" vertical="center" wrapText="1"/>
      <protection locked="0"/>
    </xf>
    <xf numFmtId="0" fontId="16" fillId="0" borderId="2" xfId="0" applyFont="1" applyBorder="1" applyAlignment="1" applyProtection="1">
      <alignment horizontal="center" vertical="center" wrapText="1"/>
      <protection locked="0"/>
    </xf>
    <xf numFmtId="49" fontId="0" fillId="19" borderId="2" xfId="0" applyNumberFormat="1" applyFill="1" applyBorder="1" applyAlignment="1">
      <alignment horizontal="center" vertical="center"/>
    </xf>
    <xf numFmtId="0" fontId="12" fillId="19" borderId="2" xfId="0" applyFont="1" applyFill="1" applyBorder="1" applyAlignment="1">
      <alignment horizontal="center" vertical="center" wrapText="1"/>
    </xf>
    <xf numFmtId="0" fontId="13" fillId="20" borderId="7" xfId="0" applyFont="1" applyFill="1" applyBorder="1" applyAlignment="1">
      <alignment horizontal="center" vertical="center" wrapText="1" shrinkToFit="1"/>
    </xf>
    <xf numFmtId="49" fontId="0" fillId="19" borderId="2" xfId="0" applyNumberFormat="1" applyFill="1" applyBorder="1"/>
    <xf numFmtId="0" fontId="17" fillId="18" borderId="2" xfId="0" applyFont="1" applyFill="1" applyBorder="1" applyAlignment="1" applyProtection="1">
      <alignment horizontal="center" vertical="center" wrapText="1"/>
      <protection locked="0"/>
    </xf>
    <xf numFmtId="0" fontId="18" fillId="18" borderId="2" xfId="0" applyFont="1" applyFill="1" applyBorder="1" applyAlignment="1" applyProtection="1">
      <alignment horizontal="left" vertical="center" wrapText="1"/>
      <protection locked="0"/>
    </xf>
    <xf numFmtId="0" fontId="15" fillId="18" borderId="2" xfId="0" applyFont="1" applyFill="1" applyBorder="1" applyAlignment="1" applyProtection="1">
      <alignment horizontal="left" vertical="center" wrapText="1"/>
      <protection locked="0"/>
    </xf>
    <xf numFmtId="0" fontId="0" fillId="21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5" fillId="22" borderId="2" xfId="0" applyFont="1" applyFill="1" applyBorder="1" applyAlignment="1" applyProtection="1">
      <alignment horizontal="center" vertical="center" wrapText="1"/>
      <protection locked="0"/>
    </xf>
    <xf numFmtId="0" fontId="18" fillId="22" borderId="2" xfId="0" applyFont="1" applyFill="1" applyBorder="1" applyAlignment="1" applyProtection="1">
      <alignment horizontal="left" vertical="center" wrapText="1"/>
      <protection locked="0"/>
    </xf>
    <xf numFmtId="0" fontId="15" fillId="22" borderId="2" xfId="0" applyFont="1" applyFill="1" applyBorder="1" applyAlignment="1" applyProtection="1">
      <alignment horizontal="left" vertical="center" wrapText="1"/>
      <protection locked="0"/>
    </xf>
    <xf numFmtId="17" fontId="0" fillId="2" borderId="2" xfId="0" applyNumberFormat="1" applyFill="1" applyBorder="1" applyAlignment="1">
      <alignment horizontal="center" vertical="center"/>
    </xf>
    <xf numFmtId="0" fontId="17" fillId="23" borderId="2" xfId="0" applyFont="1" applyFill="1" applyBorder="1" applyAlignment="1" applyProtection="1">
      <alignment horizontal="center" vertical="center" wrapText="1"/>
      <protection locked="0"/>
    </xf>
    <xf numFmtId="0" fontId="18" fillId="23" borderId="2" xfId="0" applyFont="1" applyFill="1" applyBorder="1" applyAlignment="1" applyProtection="1">
      <alignment horizontal="left" vertical="center" wrapText="1"/>
      <protection locked="0"/>
    </xf>
    <xf numFmtId="0" fontId="15" fillId="23" borderId="2" xfId="0" applyFont="1" applyFill="1" applyBorder="1" applyAlignment="1" applyProtection="1">
      <alignment horizontal="left" vertical="center" wrapText="1"/>
      <protection locked="0"/>
    </xf>
    <xf numFmtId="0" fontId="17" fillId="22" borderId="2" xfId="0" applyFont="1" applyFill="1" applyBorder="1" applyAlignment="1" applyProtection="1">
      <alignment horizontal="center" vertical="center" wrapText="1"/>
      <protection locked="0"/>
    </xf>
    <xf numFmtId="0" fontId="15" fillId="23" borderId="2" xfId="0" applyFont="1" applyFill="1" applyBorder="1" applyAlignment="1" applyProtection="1">
      <alignment horizontal="center" vertical="center" wrapText="1"/>
      <protection locked="0"/>
    </xf>
    <xf numFmtId="0" fontId="19" fillId="12" borderId="2" xfId="0" applyFont="1" applyFill="1" applyBorder="1" applyAlignment="1" applyProtection="1">
      <alignment horizontal="center" vertical="center" wrapText="1"/>
      <protection locked="0"/>
    </xf>
    <xf numFmtId="0" fontId="15" fillId="24" borderId="2" xfId="0" applyFont="1" applyFill="1" applyBorder="1" applyAlignment="1" applyProtection="1">
      <alignment horizontal="left" vertical="center" wrapText="1"/>
      <protection locked="0"/>
    </xf>
    <xf numFmtId="0" fontId="0" fillId="19" borderId="2" xfId="0" applyFill="1" applyBorder="1" applyAlignment="1">
      <alignment horizontal="center" vertical="center"/>
    </xf>
    <xf numFmtId="0" fontId="0" fillId="20" borderId="2" xfId="0" applyFill="1" applyBorder="1"/>
    <xf numFmtId="0" fontId="15" fillId="12" borderId="2" xfId="0" applyFont="1" applyFill="1" applyBorder="1" applyAlignment="1" applyProtection="1">
      <alignment horizontal="center" vertical="center" wrapText="1"/>
      <protection locked="0"/>
    </xf>
    <xf numFmtId="0" fontId="18" fillId="12" borderId="2" xfId="0" applyFont="1" applyFill="1" applyBorder="1" applyAlignment="1" applyProtection="1">
      <alignment horizontal="left" vertical="center" wrapText="1"/>
      <protection locked="0"/>
    </xf>
    <xf numFmtId="0" fontId="15" fillId="12" borderId="2" xfId="0" applyFont="1" applyFill="1" applyBorder="1" applyAlignment="1" applyProtection="1">
      <alignment horizontal="left" vertical="center" wrapText="1"/>
      <protection locked="0"/>
    </xf>
    <xf numFmtId="0" fontId="17" fillId="12" borderId="2" xfId="0" applyFont="1" applyFill="1" applyBorder="1" applyAlignment="1" applyProtection="1">
      <alignment horizontal="center" vertical="center" wrapText="1"/>
      <protection locked="0"/>
    </xf>
    <xf numFmtId="0" fontId="19" fillId="12" borderId="8" xfId="0" applyFont="1" applyFill="1" applyBorder="1" applyAlignment="1" applyProtection="1">
      <alignment horizontal="center" vertical="center" wrapText="1"/>
      <protection locked="0"/>
    </xf>
    <xf numFmtId="0" fontId="15" fillId="23" borderId="8" xfId="0" applyFont="1" applyFill="1" applyBorder="1" applyAlignment="1" applyProtection="1">
      <alignment horizontal="center" vertical="center" wrapText="1"/>
      <protection locked="0"/>
    </xf>
    <xf numFmtId="0" fontId="18" fillId="23" borderId="8" xfId="0" applyFont="1" applyFill="1" applyBorder="1" applyAlignment="1" applyProtection="1">
      <alignment horizontal="left" vertical="center" wrapText="1"/>
      <protection locked="0"/>
    </xf>
    <xf numFmtId="0" fontId="15" fillId="23" borderId="8" xfId="0" applyFont="1" applyFill="1" applyBorder="1" applyAlignment="1" applyProtection="1">
      <alignment horizontal="left" vertical="center" wrapText="1"/>
      <protection locked="0"/>
    </xf>
    <xf numFmtId="0" fontId="18" fillId="0" borderId="2" xfId="0" applyFont="1" applyBorder="1" applyAlignment="1" applyProtection="1">
      <alignment horizontal="left" vertical="center" wrapText="1"/>
      <protection locked="0"/>
    </xf>
    <xf numFmtId="0" fontId="15" fillId="0" borderId="2" xfId="0" applyFont="1" applyBorder="1" applyAlignment="1" applyProtection="1">
      <alignment horizontal="left" vertical="center" wrapText="1"/>
      <protection locked="0"/>
    </xf>
    <xf numFmtId="0" fontId="14" fillId="26" borderId="2" xfId="0" applyFont="1" applyFill="1" applyBorder="1" applyAlignment="1" applyProtection="1">
      <alignment horizontal="center" vertical="center" wrapText="1"/>
      <protection locked="0"/>
    </xf>
    <xf numFmtId="0" fontId="15" fillId="27" borderId="2" xfId="0" applyFont="1" applyFill="1" applyBorder="1" applyAlignment="1" applyProtection="1">
      <alignment horizontal="left" vertical="center" wrapText="1"/>
      <protection locked="0"/>
    </xf>
    <xf numFmtId="0" fontId="16" fillId="20" borderId="2" xfId="0" applyFont="1" applyFill="1" applyBorder="1" applyAlignment="1" applyProtection="1">
      <alignment horizontal="center" vertical="center" wrapText="1"/>
      <protection locked="0"/>
    </xf>
    <xf numFmtId="0" fontId="15" fillId="28" borderId="2" xfId="0" applyFont="1" applyFill="1" applyBorder="1" applyAlignment="1" applyProtection="1">
      <alignment horizontal="left" vertical="center" wrapText="1"/>
      <protection locked="0"/>
    </xf>
    <xf numFmtId="0" fontId="0" fillId="0" borderId="2" xfId="0" applyBorder="1"/>
    <xf numFmtId="0" fontId="17" fillId="26" borderId="2" xfId="0" applyFont="1" applyFill="1" applyBorder="1" applyAlignment="1" applyProtection="1">
      <alignment horizontal="center" vertical="center" wrapText="1"/>
      <protection locked="0"/>
    </xf>
    <xf numFmtId="0" fontId="18" fillId="26" borderId="2" xfId="0" applyFont="1" applyFill="1" applyBorder="1" applyAlignment="1" applyProtection="1">
      <alignment horizontal="left" vertical="center" wrapText="1"/>
      <protection locked="0"/>
    </xf>
    <xf numFmtId="0" fontId="15" fillId="26" borderId="2" xfId="0" applyFont="1" applyFill="1" applyBorder="1" applyAlignment="1" applyProtection="1">
      <alignment horizontal="left" vertical="center" wrapText="1"/>
      <protection locked="0"/>
    </xf>
    <xf numFmtId="164" fontId="0" fillId="0" borderId="0" xfId="0" applyNumberFormat="1"/>
    <xf numFmtId="0" fontId="14" fillId="8" borderId="2" xfId="0" applyFont="1" applyFill="1" applyBorder="1" applyAlignment="1" applyProtection="1">
      <alignment horizontal="center" vertical="center" wrapText="1"/>
      <protection locked="0"/>
    </xf>
    <xf numFmtId="0" fontId="19" fillId="29" borderId="2" xfId="0" applyFont="1" applyFill="1" applyBorder="1" applyAlignment="1" applyProtection="1">
      <alignment horizontal="center" vertical="center" wrapText="1"/>
      <protection locked="0"/>
    </xf>
    <xf numFmtId="0" fontId="18" fillId="29" borderId="2" xfId="0" applyFont="1" applyFill="1" applyBorder="1" applyAlignment="1" applyProtection="1">
      <alignment horizontal="left" vertical="center" wrapText="1"/>
      <protection locked="0"/>
    </xf>
    <xf numFmtId="0" fontId="15" fillId="29" borderId="2" xfId="0" applyFont="1" applyFill="1" applyBorder="1" applyAlignment="1" applyProtection="1">
      <alignment horizontal="left" vertical="center" wrapText="1"/>
      <protection locked="0"/>
    </xf>
    <xf numFmtId="0" fontId="0" fillId="30" borderId="2" xfId="0" applyFill="1" applyBorder="1"/>
    <xf numFmtId="0" fontId="17" fillId="31" borderId="2" xfId="0" applyFont="1" applyFill="1" applyBorder="1" applyAlignment="1" applyProtection="1">
      <alignment horizontal="center" vertical="center" wrapText="1"/>
      <protection locked="0"/>
    </xf>
    <xf numFmtId="0" fontId="18" fillId="31" borderId="2" xfId="0" applyFont="1" applyFill="1" applyBorder="1" applyAlignment="1" applyProtection="1">
      <alignment horizontal="left" vertical="center" wrapText="1"/>
      <protection locked="0"/>
    </xf>
    <xf numFmtId="0" fontId="15" fillId="31" borderId="2" xfId="0" applyFont="1" applyFill="1" applyBorder="1" applyAlignment="1" applyProtection="1">
      <alignment horizontal="left" vertical="center" wrapText="1"/>
      <protection locked="0"/>
    </xf>
    <xf numFmtId="0" fontId="0" fillId="3" borderId="2" xfId="0" applyFill="1" applyBorder="1"/>
    <xf numFmtId="0" fontId="17" fillId="32" borderId="2" xfId="0" applyFont="1" applyFill="1" applyBorder="1" applyAlignment="1" applyProtection="1">
      <alignment horizontal="center" vertical="center" wrapText="1"/>
      <protection locked="0"/>
    </xf>
    <xf numFmtId="0" fontId="18" fillId="32" borderId="2" xfId="0" applyFont="1" applyFill="1" applyBorder="1" applyAlignment="1" applyProtection="1">
      <alignment horizontal="left" vertical="center" wrapText="1"/>
      <protection locked="0"/>
    </xf>
    <xf numFmtId="0" fontId="15" fillId="32" borderId="2" xfId="0" applyFont="1" applyFill="1" applyBorder="1" applyAlignment="1" applyProtection="1">
      <alignment horizontal="left" vertical="center" wrapText="1"/>
      <protection locked="0"/>
    </xf>
    <xf numFmtId="0" fontId="19" fillId="33" borderId="2" xfId="0" applyFont="1" applyFill="1" applyBorder="1" applyAlignment="1" applyProtection="1">
      <alignment horizontal="center" vertical="center" wrapText="1"/>
      <protection locked="0"/>
    </xf>
    <xf numFmtId="0" fontId="18" fillId="33" borderId="2" xfId="0" applyFont="1" applyFill="1" applyBorder="1" applyAlignment="1" applyProtection="1">
      <alignment horizontal="left" vertical="center" wrapText="1"/>
      <protection locked="0"/>
    </xf>
    <xf numFmtId="0" fontId="15" fillId="33" borderId="2" xfId="0" applyFont="1" applyFill="1" applyBorder="1" applyAlignment="1" applyProtection="1">
      <alignment horizontal="left" vertical="center" wrapText="1"/>
      <protection locked="0"/>
    </xf>
    <xf numFmtId="0" fontId="15" fillId="23" borderId="2" xfId="0" applyFont="1" applyFill="1" applyBorder="1" applyAlignment="1" applyProtection="1">
      <alignment vertical="center" wrapText="1"/>
      <protection locked="0"/>
    </xf>
    <xf numFmtId="0" fontId="15" fillId="34" borderId="2" xfId="0" applyFont="1" applyFill="1" applyBorder="1" applyAlignment="1" applyProtection="1">
      <alignment horizontal="center" vertical="center" wrapText="1"/>
      <protection locked="0"/>
    </xf>
    <xf numFmtId="0" fontId="18" fillId="34" borderId="2" xfId="0" applyFont="1" applyFill="1" applyBorder="1" applyAlignment="1" applyProtection="1">
      <alignment horizontal="left" vertical="center" wrapText="1"/>
      <protection locked="0"/>
    </xf>
    <xf numFmtId="0" fontId="15" fillId="34" borderId="2" xfId="0" applyFont="1" applyFill="1" applyBorder="1" applyAlignment="1" applyProtection="1">
      <alignment horizontal="left" vertical="center" wrapText="1"/>
      <protection locked="0"/>
    </xf>
    <xf numFmtId="0" fontId="15" fillId="27" borderId="2" xfId="0" applyFont="1" applyFill="1" applyBorder="1" applyAlignment="1" applyProtection="1">
      <alignment horizontal="center" vertical="center" wrapText="1"/>
      <protection locked="0"/>
    </xf>
    <xf numFmtId="0" fontId="18" fillId="27" borderId="2" xfId="0" applyFont="1" applyFill="1" applyBorder="1" applyAlignment="1" applyProtection="1">
      <alignment horizontal="left" vertical="center" wrapText="1"/>
      <protection locked="0"/>
    </xf>
    <xf numFmtId="0" fontId="19" fillId="35" borderId="2" xfId="0" applyFont="1" applyFill="1" applyBorder="1" applyAlignment="1" applyProtection="1">
      <alignment horizontal="center" vertical="center" wrapText="1"/>
      <protection locked="0"/>
    </xf>
    <xf numFmtId="0" fontId="18" fillId="30" borderId="2" xfId="0" applyFont="1" applyFill="1" applyBorder="1" applyAlignment="1" applyProtection="1">
      <alignment horizontal="left" vertical="center" wrapText="1"/>
      <protection locked="0"/>
    </xf>
    <xf numFmtId="43" fontId="0" fillId="30" borderId="2" xfId="1" quotePrefix="1" applyFont="1" applyFill="1" applyBorder="1" applyAlignment="1">
      <alignment horizontal="center"/>
    </xf>
    <xf numFmtId="0" fontId="0" fillId="30" borderId="2" xfId="0" quotePrefix="1" applyFill="1" applyBorder="1" applyAlignment="1">
      <alignment horizontal="center"/>
    </xf>
    <xf numFmtId="0" fontId="0" fillId="30" borderId="2" xfId="0" applyFill="1" applyBorder="1" applyAlignment="1">
      <alignment horizontal="center"/>
    </xf>
    <xf numFmtId="0" fontId="0" fillId="0" borderId="2" xfId="0" quotePrefix="1" applyBorder="1" applyAlignment="1">
      <alignment horizontal="center"/>
    </xf>
    <xf numFmtId="0" fontId="0" fillId="31" borderId="2" xfId="0" applyFill="1" applyBorder="1"/>
    <xf numFmtId="0" fontId="26" fillId="4" borderId="2" xfId="0" applyFont="1" applyFill="1" applyBorder="1" applyAlignment="1">
      <alignment horizontal="center" vertical="center"/>
    </xf>
    <xf numFmtId="0" fontId="13" fillId="17" borderId="9" xfId="0" applyFont="1" applyFill="1" applyBorder="1" applyAlignment="1">
      <alignment horizontal="center" vertical="center" wrapText="1" shrinkToFit="1"/>
    </xf>
    <xf numFmtId="0" fontId="13" fillId="17" borderId="10" xfId="0" applyFont="1" applyFill="1" applyBorder="1" applyAlignment="1">
      <alignment horizontal="center" vertical="center" wrapText="1" shrinkToFit="1"/>
    </xf>
    <xf numFmtId="0" fontId="13" fillId="20" borderId="1" xfId="0" applyFont="1" applyFill="1" applyBorder="1" applyAlignment="1">
      <alignment horizontal="center" vertical="center" wrapText="1" shrinkToFit="1"/>
    </xf>
    <xf numFmtId="0" fontId="29" fillId="39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40" borderId="2" xfId="0" applyFill="1" applyBorder="1" applyAlignment="1">
      <alignment horizontal="center" vertical="center"/>
    </xf>
    <xf numFmtId="0" fontId="13" fillId="17" borderId="11" xfId="0" applyFont="1" applyFill="1" applyBorder="1" applyAlignment="1">
      <alignment horizontal="center" vertical="center" wrapText="1" shrinkToFit="1"/>
    </xf>
    <xf numFmtId="0" fontId="12" fillId="16" borderId="2" xfId="0" applyFont="1" applyFill="1" applyBorder="1" applyAlignment="1">
      <alignment horizontal="center" vertical="center" textRotation="90" wrapText="1"/>
    </xf>
    <xf numFmtId="0" fontId="30" fillId="0" borderId="2" xfId="0" applyFont="1" applyBorder="1" applyAlignment="1">
      <alignment horizontal="center" vertical="center" wrapText="1"/>
    </xf>
    <xf numFmtId="0" fontId="32" fillId="0" borderId="0" xfId="0" applyFont="1" applyAlignment="1">
      <alignment horizontal="right" vertical="center"/>
    </xf>
    <xf numFmtId="0" fontId="31" fillId="0" borderId="0" xfId="0" applyFont="1"/>
    <xf numFmtId="0" fontId="31" fillId="0" borderId="2" xfId="0" applyFont="1" applyBorder="1"/>
    <xf numFmtId="0" fontId="12" fillId="16" borderId="2" xfId="0" applyFont="1" applyFill="1" applyBorder="1" applyAlignment="1">
      <alignment horizontal="center" vertical="center" wrapText="1"/>
    </xf>
    <xf numFmtId="0" fontId="33" fillId="0" borderId="2" xfId="0" applyFont="1" applyBorder="1" applyAlignment="1">
      <alignment horizontal="center" vertical="center"/>
    </xf>
    <xf numFmtId="0" fontId="12" fillId="16" borderId="12" xfId="0" applyFont="1" applyFill="1" applyBorder="1" applyAlignment="1">
      <alignment horizontal="center" vertical="center" textRotation="90" wrapText="1"/>
    </xf>
    <xf numFmtId="0" fontId="12" fillId="16" borderId="13" xfId="0" applyFont="1" applyFill="1" applyBorder="1" applyAlignment="1">
      <alignment horizontal="center" vertical="center" wrapText="1"/>
    </xf>
    <xf numFmtId="0" fontId="12" fillId="16" borderId="14" xfId="0" applyFont="1" applyFill="1" applyBorder="1" applyAlignment="1">
      <alignment horizontal="center" vertical="center" textRotation="90" wrapText="1"/>
    </xf>
    <xf numFmtId="0" fontId="31" fillId="0" borderId="0" xfId="0" applyFont="1" applyBorder="1"/>
    <xf numFmtId="0" fontId="31" fillId="0" borderId="16" xfId="0" applyFont="1" applyBorder="1"/>
    <xf numFmtId="0" fontId="31" fillId="0" borderId="1" xfId="0" applyFont="1" applyBorder="1"/>
    <xf numFmtId="0" fontId="31" fillId="0" borderId="7" xfId="0" applyFont="1" applyBorder="1"/>
    <xf numFmtId="0" fontId="34" fillId="17" borderId="15" xfId="0" applyFont="1" applyFill="1" applyBorder="1" applyAlignment="1">
      <alignment horizontal="center" vertical="center" wrapText="1" shrinkToFit="1"/>
    </xf>
    <xf numFmtId="0" fontId="34" fillId="17" borderId="10" xfId="0" applyFont="1" applyFill="1" applyBorder="1" applyAlignment="1">
      <alignment horizontal="center" vertical="center" wrapText="1" shrinkToFit="1"/>
    </xf>
    <xf numFmtId="0" fontId="35" fillId="0" borderId="8" xfId="0" applyFont="1" applyBorder="1" applyAlignment="1">
      <alignment horizontal="center" vertical="center"/>
    </xf>
    <xf numFmtId="0" fontId="20" fillId="25" borderId="2" xfId="0" applyFont="1" applyFill="1" applyBorder="1" applyAlignment="1" applyProtection="1">
      <alignment horizontal="center" vertical="center"/>
      <protection locked="0"/>
    </xf>
    <xf numFmtId="0" fontId="21" fillId="25" borderId="2" xfId="0" applyFont="1" applyFill="1" applyBorder="1" applyAlignment="1" applyProtection="1">
      <alignment horizontal="left" vertical="center"/>
      <protection locked="0"/>
    </xf>
    <xf numFmtId="0" fontId="20" fillId="25" borderId="2" xfId="0" applyFont="1" applyFill="1" applyBorder="1" applyAlignment="1" applyProtection="1">
      <alignment horizontal="left" vertical="center"/>
      <protection locked="0"/>
    </xf>
    <xf numFmtId="0" fontId="20" fillId="22" borderId="2" xfId="0" applyFont="1" applyFill="1" applyBorder="1" applyAlignment="1" applyProtection="1">
      <alignment horizontal="center" vertical="center"/>
      <protection locked="0"/>
    </xf>
    <xf numFmtId="0" fontId="22" fillId="22" borderId="2" xfId="0" applyFont="1" applyFill="1" applyBorder="1" applyAlignment="1" applyProtection="1">
      <alignment horizontal="left" vertical="center"/>
      <protection locked="0"/>
    </xf>
    <xf numFmtId="0" fontId="20" fillId="22" borderId="2" xfId="0" applyFont="1" applyFill="1" applyBorder="1" applyAlignment="1" applyProtection="1">
      <alignment horizontal="left" vertical="center"/>
      <protection locked="0"/>
    </xf>
    <xf numFmtId="0" fontId="20" fillId="0" borderId="2" xfId="0" applyFont="1" applyBorder="1" applyAlignment="1" applyProtection="1">
      <alignment horizontal="center" vertical="center"/>
      <protection locked="0"/>
    </xf>
    <xf numFmtId="0" fontId="22" fillId="0" borderId="2" xfId="0" applyFont="1" applyBorder="1" applyAlignment="1" applyProtection="1">
      <alignment horizontal="left" vertical="center"/>
      <protection locked="0"/>
    </xf>
    <xf numFmtId="0" fontId="20" fillId="0" borderId="2" xfId="0" applyFont="1" applyBorder="1" applyAlignment="1" applyProtection="1">
      <alignment horizontal="left" vertical="center"/>
      <protection locked="0"/>
    </xf>
    <xf numFmtId="0" fontId="23" fillId="23" borderId="2" xfId="0" applyFont="1" applyFill="1" applyBorder="1" applyAlignment="1" applyProtection="1">
      <alignment horizontal="center" vertical="center"/>
      <protection locked="0"/>
    </xf>
    <xf numFmtId="0" fontId="22" fillId="23" borderId="2" xfId="0" applyFont="1" applyFill="1" applyBorder="1" applyAlignment="1" applyProtection="1">
      <alignment horizontal="left" vertical="center"/>
      <protection locked="0"/>
    </xf>
    <xf numFmtId="0" fontId="23" fillId="23" borderId="2" xfId="0" applyFont="1" applyFill="1" applyBorder="1" applyAlignment="1" applyProtection="1">
      <alignment horizontal="left" vertical="center"/>
      <protection locked="0"/>
    </xf>
    <xf numFmtId="0" fontId="23" fillId="22" borderId="2" xfId="0" applyFont="1" applyFill="1" applyBorder="1" applyAlignment="1" applyProtection="1">
      <alignment horizontal="left" vertical="center"/>
      <protection locked="0"/>
    </xf>
    <xf numFmtId="0" fontId="20" fillId="23" borderId="2" xfId="0" applyFont="1" applyFill="1" applyBorder="1" applyAlignment="1" applyProtection="1">
      <alignment horizontal="center" vertical="center"/>
      <protection locked="0"/>
    </xf>
    <xf numFmtId="0" fontId="24" fillId="36" borderId="2" xfId="0" applyFont="1" applyFill="1" applyBorder="1" applyAlignment="1" applyProtection="1">
      <alignment horizontal="center" vertical="center"/>
      <protection locked="0"/>
    </xf>
    <xf numFmtId="0" fontId="25" fillId="36" borderId="2" xfId="0" applyFont="1" applyFill="1" applyBorder="1" applyAlignment="1" applyProtection="1">
      <alignment horizontal="center" vertical="center"/>
      <protection locked="0"/>
    </xf>
    <xf numFmtId="0" fontId="18" fillId="37" borderId="2" xfId="0" applyFont="1" applyFill="1" applyBorder="1" applyAlignment="1" applyProtection="1">
      <alignment horizontal="left" vertical="center"/>
      <protection locked="0"/>
    </xf>
    <xf numFmtId="0" fontId="27" fillId="22" borderId="2" xfId="0" applyFont="1" applyFill="1" applyBorder="1" applyAlignment="1">
      <alignment horizontal="center" vertical="center"/>
    </xf>
    <xf numFmtId="0" fontId="22" fillId="22" borderId="2" xfId="0" applyFont="1" applyFill="1" applyBorder="1" applyAlignment="1">
      <alignment horizontal="left" vertical="center"/>
    </xf>
    <xf numFmtId="0" fontId="27" fillId="22" borderId="2" xfId="0" applyFont="1" applyFill="1" applyBorder="1" applyAlignment="1">
      <alignment horizontal="left" vertical="center"/>
    </xf>
    <xf numFmtId="0" fontId="27" fillId="0" borderId="2" xfId="0" applyFont="1" applyBorder="1" applyAlignment="1">
      <alignment horizontal="center" vertical="center"/>
    </xf>
    <xf numFmtId="0" fontId="22" fillId="0" borderId="2" xfId="0" applyFont="1" applyBorder="1" applyAlignment="1">
      <alignment horizontal="left" vertical="center"/>
    </xf>
    <xf numFmtId="0" fontId="27" fillId="0" borderId="2" xfId="0" applyFont="1" applyBorder="1" applyAlignment="1">
      <alignment horizontal="left" vertical="center"/>
    </xf>
    <xf numFmtId="0" fontId="36" fillId="18" borderId="2" xfId="0" applyFont="1" applyFill="1" applyBorder="1" applyAlignment="1" applyProtection="1">
      <alignment horizontal="center" vertical="center"/>
      <protection locked="0"/>
    </xf>
    <xf numFmtId="0" fontId="36" fillId="22" borderId="2" xfId="0" applyFont="1" applyFill="1" applyBorder="1" applyAlignment="1" applyProtection="1">
      <alignment horizontal="center" vertical="center" wrapText="1"/>
      <protection locked="0"/>
    </xf>
    <xf numFmtId="0" fontId="36" fillId="23" borderId="2" xfId="0" applyFont="1" applyFill="1" applyBorder="1" applyAlignment="1" applyProtection="1">
      <alignment horizontal="center" vertical="center" wrapText="1"/>
      <protection locked="0"/>
    </xf>
    <xf numFmtId="17" fontId="36" fillId="24" borderId="2" xfId="0" applyNumberFormat="1" applyFont="1" applyFill="1" applyBorder="1" applyAlignment="1" applyProtection="1">
      <alignment horizontal="center" vertical="center" wrapText="1"/>
      <protection locked="0"/>
    </xf>
    <xf numFmtId="0" fontId="36" fillId="12" borderId="2" xfId="0" applyFont="1" applyFill="1" applyBorder="1" applyAlignment="1" applyProtection="1">
      <alignment horizontal="center" vertical="center" wrapText="1"/>
      <protection locked="0"/>
    </xf>
    <xf numFmtId="0" fontId="36" fillId="23" borderId="8" xfId="0" applyFont="1" applyFill="1" applyBorder="1" applyAlignment="1" applyProtection="1">
      <alignment horizontal="center" vertical="center" wrapText="1"/>
      <protection locked="0"/>
    </xf>
    <xf numFmtId="0" fontId="36" fillId="0" borderId="2" xfId="0" applyFont="1" applyBorder="1" applyAlignment="1" applyProtection="1">
      <alignment horizontal="center" vertical="center" wrapText="1"/>
      <protection locked="0"/>
    </xf>
    <xf numFmtId="0" fontId="37" fillId="25" borderId="2" xfId="0" applyFont="1" applyFill="1" applyBorder="1" applyAlignment="1" applyProtection="1">
      <alignment horizontal="center" vertical="center"/>
      <protection locked="0"/>
    </xf>
    <xf numFmtId="0" fontId="36" fillId="27" borderId="2" xfId="0" applyFont="1" applyFill="1" applyBorder="1" applyAlignment="1" applyProtection="1">
      <alignment horizontal="center" vertical="center" wrapText="1"/>
      <protection locked="0"/>
    </xf>
    <xf numFmtId="0" fontId="36" fillId="28" borderId="2" xfId="0" applyFont="1" applyFill="1" applyBorder="1" applyAlignment="1" applyProtection="1">
      <alignment horizontal="center" vertical="center" wrapText="1"/>
      <protection locked="0"/>
    </xf>
    <xf numFmtId="0" fontId="36" fillId="26" borderId="2" xfId="0" applyFont="1" applyFill="1" applyBorder="1" applyAlignment="1" applyProtection="1">
      <alignment horizontal="center" vertical="center" wrapText="1"/>
      <protection locked="0"/>
    </xf>
    <xf numFmtId="0" fontId="36" fillId="29" borderId="2" xfId="0" applyFont="1" applyFill="1" applyBorder="1" applyAlignment="1" applyProtection="1">
      <alignment horizontal="center" vertical="center" wrapText="1"/>
      <protection locked="0"/>
    </xf>
    <xf numFmtId="0" fontId="36" fillId="31" borderId="2" xfId="0" applyFont="1" applyFill="1" applyBorder="1" applyAlignment="1" applyProtection="1">
      <alignment horizontal="center" vertical="center" wrapText="1"/>
      <protection locked="0"/>
    </xf>
    <xf numFmtId="0" fontId="36" fillId="32" borderId="2" xfId="0" applyFont="1" applyFill="1" applyBorder="1" applyAlignment="1" applyProtection="1">
      <alignment horizontal="center" vertical="center" wrapText="1"/>
      <protection locked="0"/>
    </xf>
    <xf numFmtId="0" fontId="36" fillId="33" borderId="2" xfId="0" applyFont="1" applyFill="1" applyBorder="1" applyAlignment="1" applyProtection="1">
      <alignment horizontal="center" vertical="center" wrapText="1"/>
      <protection locked="0"/>
    </xf>
    <xf numFmtId="0" fontId="36" fillId="34" borderId="2" xfId="0" applyFont="1" applyFill="1" applyBorder="1" applyAlignment="1" applyProtection="1">
      <alignment horizontal="center" vertical="center" wrapText="1"/>
      <protection locked="0"/>
    </xf>
    <xf numFmtId="0" fontId="36" fillId="30" borderId="2" xfId="0" applyFont="1" applyFill="1" applyBorder="1" applyAlignment="1" applyProtection="1">
      <alignment horizontal="center" vertical="center" wrapText="1"/>
      <protection locked="0"/>
    </xf>
    <xf numFmtId="0" fontId="37" fillId="22" borderId="2" xfId="0" applyFont="1" applyFill="1" applyBorder="1" applyAlignment="1" applyProtection="1">
      <alignment horizontal="center" vertical="center"/>
      <protection locked="0"/>
    </xf>
    <xf numFmtId="0" fontId="37" fillId="23" borderId="2" xfId="0" applyFont="1" applyFill="1" applyBorder="1" applyAlignment="1" applyProtection="1">
      <alignment horizontal="center" vertical="center"/>
      <protection locked="0"/>
    </xf>
    <xf numFmtId="0" fontId="37" fillId="0" borderId="2" xfId="0" applyFont="1" applyBorder="1" applyAlignment="1" applyProtection="1">
      <alignment horizontal="center" vertical="center"/>
      <protection locked="0"/>
    </xf>
    <xf numFmtId="0" fontId="38" fillId="0" borderId="2" xfId="0" applyFont="1" applyBorder="1" applyAlignment="1">
      <alignment vertical="center"/>
    </xf>
    <xf numFmtId="0" fontId="37" fillId="22" borderId="2" xfId="0" applyFont="1" applyFill="1" applyBorder="1" applyAlignment="1">
      <alignment horizontal="center" vertical="center"/>
    </xf>
    <xf numFmtId="0" fontId="37" fillId="0" borderId="2" xfId="0" applyFont="1" applyBorder="1" applyAlignment="1">
      <alignment horizontal="center" vertical="center"/>
    </xf>
    <xf numFmtId="0" fontId="28" fillId="38" borderId="10" xfId="0" applyFont="1" applyFill="1" applyBorder="1" applyAlignment="1">
      <alignment horizontal="center" vertical="center"/>
    </xf>
    <xf numFmtId="0" fontId="28" fillId="38" borderId="17" xfId="0" applyFont="1" applyFill="1" applyBorder="1" applyAlignment="1">
      <alignment horizontal="center" vertical="center"/>
    </xf>
    <xf numFmtId="0" fontId="28" fillId="38" borderId="18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8" fillId="11" borderId="1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5" fillId="15" borderId="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Z96"/>
  <sheetViews>
    <sheetView showGridLines="0" tabSelected="1" topLeftCell="A2" zoomScaleNormal="100" workbookViewId="0">
      <pane xSplit="6" ySplit="3" topLeftCell="G5" activePane="bottomRight" state="frozen"/>
      <selection activeCell="A2" sqref="A2"/>
      <selection pane="topRight" activeCell="G2" sqref="G2"/>
      <selection pane="bottomLeft" activeCell="A5" sqref="A5"/>
      <selection pane="bottomRight" activeCell="D2" sqref="D2"/>
    </sheetView>
  </sheetViews>
  <sheetFormatPr baseColWidth="10" defaultColWidth="9.140625" defaultRowHeight="15"/>
  <cols>
    <col min="1" max="1" width="10.7109375" hidden="1" customWidth="1"/>
    <col min="2" max="3" width="10.7109375" customWidth="1"/>
    <col min="4" max="4" width="27.5703125" customWidth="1"/>
    <col min="5" max="5" width="18.140625" customWidth="1"/>
    <col min="6" max="6" width="26.7109375" customWidth="1"/>
    <col min="7" max="55" width="4.85546875" customWidth="1"/>
    <col min="56" max="56" width="13.5703125" hidden="1" customWidth="1"/>
    <col min="57" max="57" width="15.5703125" hidden="1" customWidth="1"/>
    <col min="58" max="58" width="19.42578125" hidden="1" customWidth="1"/>
    <col min="59" max="59" width="20" hidden="1" customWidth="1"/>
    <col min="60" max="60" width="14" hidden="1" customWidth="1"/>
    <col min="61" max="61" width="15.42578125" hidden="1" customWidth="1"/>
    <col min="62" max="62" width="14.7109375" hidden="1" customWidth="1"/>
    <col min="63" max="63" width="15.42578125" hidden="1" customWidth="1"/>
    <col min="64" max="64" width="12.28515625" hidden="1" customWidth="1"/>
    <col min="65" max="65" width="16.85546875" hidden="1" customWidth="1"/>
    <col min="66" max="66" width="17.42578125" hidden="1" customWidth="1"/>
    <col min="67" max="67" width="13" hidden="1" customWidth="1"/>
    <col min="68" max="69" width="10.7109375" hidden="1" customWidth="1"/>
    <col min="70" max="70" width="16.42578125" hidden="1" customWidth="1"/>
    <col min="71" max="71" width="10.7109375" hidden="1" customWidth="1"/>
    <col min="72" max="72" width="14" hidden="1" customWidth="1"/>
    <col min="73" max="73" width="14.5703125" hidden="1" customWidth="1"/>
    <col min="74" max="74" width="14.140625" hidden="1" customWidth="1"/>
    <col min="75" max="78" width="10.7109375" hidden="1" customWidth="1"/>
    <col min="79" max="1032" width="10.7109375" customWidth="1"/>
  </cols>
  <sheetData>
    <row r="1" spans="2:78" ht="39" customHeight="1"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1"/>
      <c r="AF1" s="161"/>
      <c r="AG1" s="161"/>
      <c r="AH1" s="161"/>
      <c r="AI1" s="161"/>
      <c r="AJ1" s="161"/>
      <c r="AK1" s="162"/>
      <c r="AL1" s="162"/>
      <c r="AM1" s="162"/>
      <c r="AN1" s="162"/>
      <c r="AO1" s="162"/>
      <c r="AP1" s="163"/>
      <c r="AQ1" s="163"/>
      <c r="AR1" s="163"/>
      <c r="AS1" s="163"/>
      <c r="AT1" s="163"/>
      <c r="AU1" s="164"/>
      <c r="AV1" s="164"/>
      <c r="AW1" s="164"/>
      <c r="AX1" s="164"/>
      <c r="AY1" s="164"/>
      <c r="AZ1" s="164"/>
      <c r="BA1" s="164"/>
      <c r="BB1" s="166"/>
      <c r="BC1" s="166"/>
      <c r="BD1" s="156"/>
      <c r="BE1" s="156"/>
      <c r="BF1" s="156"/>
      <c r="BG1" s="156"/>
      <c r="BH1" s="156"/>
      <c r="BI1" s="156"/>
      <c r="BJ1" s="156"/>
      <c r="BK1" s="156"/>
      <c r="BL1" s="156"/>
      <c r="BM1" s="156"/>
      <c r="BN1" s="156"/>
      <c r="BO1" s="156"/>
      <c r="BP1" s="156"/>
      <c r="BQ1" s="156"/>
      <c r="BR1" s="156"/>
      <c r="BS1" s="156"/>
      <c r="BT1" s="156"/>
      <c r="BU1" s="156"/>
      <c r="BV1" s="156"/>
    </row>
    <row r="2" spans="2:78" ht="50.25" customHeight="1" thickBot="1">
      <c r="C2" s="92" t="s">
        <v>105</v>
      </c>
      <c r="D2" s="87" t="s">
        <v>85</v>
      </c>
      <c r="F2" s="3" t="s">
        <v>0</v>
      </c>
      <c r="G2" s="157"/>
      <c r="H2" s="157"/>
      <c r="I2" s="157"/>
      <c r="J2" s="157"/>
      <c r="K2" s="157"/>
      <c r="L2" s="157"/>
      <c r="M2" s="157"/>
      <c r="N2" s="157"/>
      <c r="O2" s="157"/>
      <c r="P2" s="157"/>
      <c r="Q2" s="157"/>
      <c r="R2" s="157"/>
      <c r="S2" s="157"/>
      <c r="T2" s="158"/>
      <c r="U2" s="158"/>
      <c r="V2" s="159"/>
      <c r="W2" s="159"/>
      <c r="X2" s="160"/>
      <c r="Y2" s="160"/>
      <c r="Z2" s="168"/>
      <c r="AA2" s="168"/>
      <c r="AB2" s="168"/>
      <c r="AC2" s="168"/>
      <c r="AD2" s="169"/>
      <c r="AE2" s="169"/>
      <c r="AF2" s="170"/>
      <c r="AG2" s="170"/>
      <c r="AH2" s="1"/>
      <c r="AI2" s="171"/>
      <c r="AJ2" s="171"/>
      <c r="AK2" s="162"/>
      <c r="AL2" s="162"/>
      <c r="AM2" s="162"/>
      <c r="AN2" s="162"/>
      <c r="AO2" s="162"/>
      <c r="AP2" s="163"/>
      <c r="AQ2" s="163"/>
      <c r="AR2" s="163"/>
      <c r="AS2" s="163"/>
      <c r="AT2" s="163"/>
      <c r="AU2" s="165"/>
      <c r="AV2" s="165"/>
      <c r="AW2" s="165"/>
      <c r="AX2" s="165"/>
      <c r="AY2" s="165"/>
      <c r="AZ2" s="165"/>
      <c r="BA2" s="165"/>
      <c r="BB2" s="167"/>
      <c r="BC2" s="167"/>
      <c r="BD2" s="156"/>
      <c r="BE2" s="156"/>
      <c r="BF2" s="156"/>
      <c r="BG2" s="156"/>
      <c r="BH2" s="156"/>
      <c r="BI2" s="156"/>
      <c r="BJ2" s="156"/>
      <c r="BK2" s="156"/>
      <c r="BL2" s="156"/>
      <c r="BM2" s="156"/>
      <c r="BN2" s="156"/>
      <c r="BO2" s="156"/>
      <c r="BP2" s="156"/>
      <c r="BQ2" s="156"/>
      <c r="BR2" s="156"/>
      <c r="BS2" s="156"/>
      <c r="BT2" s="156"/>
      <c r="BU2" s="156"/>
      <c r="BV2" s="156"/>
    </row>
    <row r="3" spans="2:78" s="2" customFormat="1" ht="25.5" hidden="1" customHeight="1" thickBot="1">
      <c r="C3" s="92" t="s">
        <v>106</v>
      </c>
      <c r="D3" s="88" t="str">
        <f>VLOOKUP(D2,tab_conv,2,0)</f>
        <v>00|01|02|03|04|05|06|07|09|11|13|16|17|18|19|20|21|22|23|24|</v>
      </c>
      <c r="G3" s="98" t="s">
        <v>114</v>
      </c>
      <c r="H3" s="98" t="s">
        <v>115</v>
      </c>
      <c r="I3" s="98" t="s">
        <v>116</v>
      </c>
      <c r="J3" s="98" t="s">
        <v>117</v>
      </c>
      <c r="K3" s="98" t="s">
        <v>118</v>
      </c>
      <c r="L3" s="98" t="s">
        <v>119</v>
      </c>
      <c r="M3" s="98" t="s">
        <v>120</v>
      </c>
      <c r="N3" s="98" t="s">
        <v>121</v>
      </c>
      <c r="O3" s="98" t="s">
        <v>122</v>
      </c>
      <c r="P3" s="98" t="s">
        <v>123</v>
      </c>
      <c r="Q3" s="95" t="s">
        <v>124</v>
      </c>
      <c r="R3" s="95" t="s">
        <v>125</v>
      </c>
      <c r="S3" s="95" t="s">
        <v>126</v>
      </c>
      <c r="T3" s="95" t="s">
        <v>113</v>
      </c>
      <c r="U3" s="95" t="s">
        <v>127</v>
      </c>
      <c r="V3" s="95" t="s">
        <v>128</v>
      </c>
      <c r="W3" s="95" t="s">
        <v>129</v>
      </c>
      <c r="X3" s="95" t="s">
        <v>130</v>
      </c>
      <c r="Y3" s="95" t="s">
        <v>131</v>
      </c>
      <c r="Z3" s="95" t="s">
        <v>132</v>
      </c>
      <c r="AA3" s="95" t="s">
        <v>133</v>
      </c>
      <c r="AB3" s="95" t="s">
        <v>134</v>
      </c>
      <c r="AC3" s="95" t="s">
        <v>135</v>
      </c>
      <c r="AD3" s="95" t="s">
        <v>136</v>
      </c>
      <c r="AE3" s="95" t="s">
        <v>104</v>
      </c>
      <c r="AF3" s="95" t="s">
        <v>137</v>
      </c>
      <c r="AG3" s="95" t="s">
        <v>138</v>
      </c>
      <c r="AH3" s="95" t="s">
        <v>139</v>
      </c>
      <c r="AI3" s="95" t="s">
        <v>140</v>
      </c>
      <c r="AJ3" s="95" t="s">
        <v>141</v>
      </c>
      <c r="AK3" s="95" t="s">
        <v>103</v>
      </c>
      <c r="AL3" s="95" t="s">
        <v>102</v>
      </c>
      <c r="AM3" s="95" t="s">
        <v>101</v>
      </c>
      <c r="AN3" s="95" t="s">
        <v>142</v>
      </c>
      <c r="AO3" s="95" t="s">
        <v>143</v>
      </c>
      <c r="AP3" s="95" t="s">
        <v>144</v>
      </c>
      <c r="AQ3" s="95" t="s">
        <v>145</v>
      </c>
      <c r="AR3" s="95" t="s">
        <v>146</v>
      </c>
      <c r="AS3" s="95" t="s">
        <v>147</v>
      </c>
      <c r="AT3" s="95" t="s">
        <v>148</v>
      </c>
      <c r="AU3" s="95" t="s">
        <v>149</v>
      </c>
      <c r="AV3" s="95" t="s">
        <v>150</v>
      </c>
      <c r="AW3" s="95" t="s">
        <v>151</v>
      </c>
      <c r="AX3" s="95" t="s">
        <v>152</v>
      </c>
      <c r="AY3" s="95" t="s">
        <v>153</v>
      </c>
      <c r="AZ3" s="95" t="s">
        <v>154</v>
      </c>
      <c r="BA3" s="95" t="s">
        <v>155</v>
      </c>
      <c r="BB3" s="95" t="s">
        <v>156</v>
      </c>
      <c r="BC3" s="95" t="s">
        <v>157</v>
      </c>
      <c r="BD3" s="4"/>
      <c r="BE3" s="5"/>
      <c r="BF3" s="4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6"/>
      <c r="BU3" s="6"/>
      <c r="BV3" s="7"/>
      <c r="BW3" s="153" t="s">
        <v>100</v>
      </c>
      <c r="BX3" s="154"/>
      <c r="BY3" s="154"/>
      <c r="BZ3" s="155"/>
    </row>
    <row r="4" spans="2:78" s="8" customFormat="1" ht="141" customHeight="1">
      <c r="F4" s="91" t="str">
        <f>"Résultat pour :
"&amp;D2</f>
        <v>Résultat pour :
C</v>
      </c>
      <c r="G4" s="90" t="str">
        <f>INDEX(Intitulés,1,COLUMN()-6)</f>
        <v>tickeet</v>
      </c>
      <c r="H4" s="90">
        <f>INDEX(Intitulés,1,COLUMN()-6)</f>
        <v>1</v>
      </c>
      <c r="I4" s="90">
        <f>INDEX(Intitulés,1,COLUMN()-6)</f>
        <v>2</v>
      </c>
      <c r="J4" s="90">
        <f>INDEX(Intitulés,1,COLUMN()-6)</f>
        <v>3</v>
      </c>
      <c r="K4" s="90">
        <f>INDEX(Intitulés,1,COLUMN()-6)</f>
        <v>4</v>
      </c>
      <c r="L4" s="90" t="str">
        <f>INDEX(Intitulés,1,COLUMN()-6)</f>
        <v>portail d'exploitation</v>
      </c>
      <c r="M4" s="90">
        <f>INDEX(Intitulés,1,COLUMN()-6)</f>
        <v>6</v>
      </c>
      <c r="N4" s="90">
        <f>INDEX(Intitulés,1,COLUMN()-6)</f>
        <v>7</v>
      </c>
      <c r="O4" s="90" t="str">
        <f>INDEX(Intitulés,1,COLUMN()-6)</f>
        <v xml:space="preserve">gadjet </v>
      </c>
      <c r="P4" s="90" t="str">
        <f>INDEX(Intitulés,1,COLUMN()-6)</f>
        <v>ref documentaire</v>
      </c>
      <c r="Q4" s="90">
        <f>INDEX(Intitulés,1,COLUMN()-6)</f>
        <v>10</v>
      </c>
      <c r="R4" s="90">
        <f>INDEX(Intitulés,1,COLUMN()-6)</f>
        <v>11</v>
      </c>
      <c r="S4" s="90">
        <f>INDEX(Intitulés,1,COLUMN()-6)</f>
        <v>12</v>
      </c>
      <c r="T4" s="90" t="str">
        <f>INDEX(Intitulés,1,COLUMN()-6)</f>
        <v>prise de amin a distance</v>
      </c>
      <c r="U4" s="90">
        <f>INDEX(Intitulés,1,COLUMN()-6)</f>
        <v>14</v>
      </c>
      <c r="V4" s="90">
        <f>INDEX(Intitulés,1,COLUMN()-6)</f>
        <v>15</v>
      </c>
      <c r="W4" s="90">
        <f>INDEX(Intitulés,1,COLUMN()-6)</f>
        <v>16</v>
      </c>
      <c r="X4" s="90">
        <f>INDEX(Intitulés,1,COLUMN()-6)</f>
        <v>17</v>
      </c>
      <c r="Y4" s="90">
        <f>INDEX(Intitulés,1,COLUMN()-6)</f>
        <v>18</v>
      </c>
      <c r="Z4" s="90">
        <f>INDEX(Intitulés,1,COLUMN()-6)</f>
        <v>19</v>
      </c>
      <c r="AA4" s="90">
        <f>INDEX(Intitulés,1,COLUMN()-6)</f>
        <v>20</v>
      </c>
      <c r="AB4" s="90">
        <f>INDEX(Intitulés,1,COLUMN()-6)</f>
        <v>21</v>
      </c>
      <c r="AC4" s="90">
        <f>INDEX(Intitulés,1,COLUMN()-6)</f>
        <v>22</v>
      </c>
      <c r="AD4" s="90">
        <f>INDEX(Intitulés,1,COLUMN()-6)</f>
        <v>23</v>
      </c>
      <c r="AE4" s="90">
        <f>INDEX(Intitulés,1,COLUMN()-6)</f>
        <v>24</v>
      </c>
      <c r="AF4" s="90">
        <f>INDEX(Intitulés,1,COLUMN()-6)</f>
        <v>25</v>
      </c>
      <c r="AG4" s="90">
        <f>INDEX(Intitulés,1,COLUMN()-6)</f>
        <v>26</v>
      </c>
      <c r="AH4" s="90">
        <f>INDEX(Intitulés,1,COLUMN()-6)</f>
        <v>27</v>
      </c>
      <c r="AI4" s="90">
        <f>INDEX(Intitulés,1,COLUMN()-6)</f>
        <v>28</v>
      </c>
      <c r="AJ4" s="90">
        <f>INDEX(Intitulés,1,COLUMN()-6)</f>
        <v>29</v>
      </c>
      <c r="AK4" s="90">
        <f>INDEX(Intitulés,1,COLUMN()-6)</f>
        <v>30</v>
      </c>
      <c r="AL4" s="90">
        <f>INDEX(Intitulés,1,COLUMN()-6)</f>
        <v>31</v>
      </c>
      <c r="AM4" s="90">
        <f>INDEX(Intitulés,1,COLUMN()-6)</f>
        <v>32</v>
      </c>
      <c r="AN4" s="90">
        <f>INDEX(Intitulés,1,COLUMN()-6)</f>
        <v>33</v>
      </c>
      <c r="AO4" s="90">
        <f>INDEX(Intitulés,1,COLUMN()-6)</f>
        <v>34</v>
      </c>
      <c r="AP4" s="90">
        <f>INDEX(Intitulés,1,COLUMN()-6)</f>
        <v>35</v>
      </c>
      <c r="AQ4" s="90">
        <f>INDEX(Intitulés,1,COLUMN()-6)</f>
        <v>36</v>
      </c>
      <c r="AR4" s="90">
        <f>INDEX(Intitulés,1,COLUMN()-6)</f>
        <v>37</v>
      </c>
      <c r="AS4" s="90">
        <f>INDEX(Intitulés,1,COLUMN()-6)</f>
        <v>38</v>
      </c>
      <c r="AT4" s="90">
        <f>INDEX(Intitulés,1,COLUMN()-6)</f>
        <v>39</v>
      </c>
      <c r="AU4" s="90">
        <f>INDEX(Intitulés,1,COLUMN()-6)</f>
        <v>40</v>
      </c>
      <c r="AV4" s="90">
        <f>INDEX(Intitulés,1,COLUMN()-6)</f>
        <v>41</v>
      </c>
      <c r="AW4" s="90">
        <f>INDEX(Intitulés,1,COLUMN()-6)</f>
        <v>42</v>
      </c>
      <c r="AX4" s="90">
        <f>INDEX(Intitulés,1,COLUMN()-6)</f>
        <v>43</v>
      </c>
      <c r="AY4" s="90">
        <f>INDEX(Intitulés,1,COLUMN()-6)</f>
        <v>44</v>
      </c>
      <c r="AZ4" s="90">
        <f>INDEX(Intitulés,1,COLUMN()-6)</f>
        <v>45</v>
      </c>
      <c r="BA4" s="90">
        <f>INDEX(Intitulés,1,COLUMN()-6)</f>
        <v>46</v>
      </c>
      <c r="BB4" s="90">
        <f>INDEX(Intitulés,1,COLUMN()-6)</f>
        <v>47</v>
      </c>
      <c r="BC4" s="90">
        <f>INDEX(Intitulés,1,COLUMN()-6)</f>
        <v>48</v>
      </c>
      <c r="BD4" s="89" t="s">
        <v>107</v>
      </c>
      <c r="BE4" s="82" t="s">
        <v>84</v>
      </c>
      <c r="BF4" s="82" t="s">
        <v>85</v>
      </c>
      <c r="BG4" s="82" t="s">
        <v>86</v>
      </c>
      <c r="BH4" s="82" t="s">
        <v>87</v>
      </c>
      <c r="BI4" s="82" t="s">
        <v>88</v>
      </c>
      <c r="BJ4" s="82" t="s">
        <v>89</v>
      </c>
      <c r="BK4" s="82" t="s">
        <v>90</v>
      </c>
      <c r="BL4" s="82" t="s">
        <v>91</v>
      </c>
      <c r="BM4" s="82" t="s">
        <v>92</v>
      </c>
      <c r="BN4" s="82" t="s">
        <v>93</v>
      </c>
      <c r="BO4" s="82" t="s">
        <v>94</v>
      </c>
      <c r="BP4" s="82" t="s">
        <v>9</v>
      </c>
      <c r="BQ4" s="82" t="s">
        <v>95</v>
      </c>
      <c r="BR4" s="82" t="s">
        <v>96</v>
      </c>
      <c r="BS4" s="82" t="s">
        <v>97</v>
      </c>
      <c r="BT4" s="82" t="s">
        <v>98</v>
      </c>
      <c r="BU4" s="82" t="s">
        <v>99</v>
      </c>
      <c r="BV4" s="83" t="s">
        <v>10</v>
      </c>
      <c r="BW4" s="85" t="s">
        <v>87</v>
      </c>
      <c r="BX4" s="85" t="s">
        <v>9</v>
      </c>
      <c r="BY4" s="85" t="s">
        <v>8</v>
      </c>
      <c r="BZ4" s="85" t="s">
        <v>10</v>
      </c>
    </row>
    <row r="5" spans="2:78" s="8" customFormat="1" ht="18.75" customHeight="1">
      <c r="B5" s="9" t="s">
        <v>1</v>
      </c>
      <c r="C5" s="9"/>
      <c r="D5" s="10"/>
      <c r="E5" s="11"/>
      <c r="F5" s="11" t="s">
        <v>2</v>
      </c>
      <c r="G5" s="12" t="s">
        <v>3</v>
      </c>
      <c r="H5" s="12" t="s">
        <v>3</v>
      </c>
      <c r="I5" s="12" t="s">
        <v>3</v>
      </c>
      <c r="J5" s="12" t="s">
        <v>3</v>
      </c>
      <c r="K5" s="12" t="s">
        <v>3</v>
      </c>
      <c r="L5" s="12" t="s">
        <v>3</v>
      </c>
      <c r="M5" s="12" t="s">
        <v>3</v>
      </c>
      <c r="N5" s="12" t="s">
        <v>3</v>
      </c>
      <c r="O5" s="12" t="s">
        <v>4</v>
      </c>
      <c r="P5" s="12" t="s">
        <v>4</v>
      </c>
      <c r="Q5" s="12" t="s">
        <v>4</v>
      </c>
      <c r="R5" s="12"/>
      <c r="S5" s="12"/>
      <c r="T5" s="12" t="s">
        <v>3</v>
      </c>
      <c r="U5" s="12" t="s">
        <v>3</v>
      </c>
      <c r="V5" s="12" t="s">
        <v>3</v>
      </c>
      <c r="W5" s="12" t="s">
        <v>3</v>
      </c>
      <c r="X5" s="12" t="s">
        <v>3</v>
      </c>
      <c r="Y5" s="12" t="s">
        <v>3</v>
      </c>
      <c r="Z5" s="12" t="s">
        <v>3</v>
      </c>
      <c r="AA5" s="12" t="s">
        <v>3</v>
      </c>
      <c r="AB5" s="12" t="s">
        <v>3</v>
      </c>
      <c r="AC5" s="12" t="s">
        <v>3</v>
      </c>
      <c r="AD5" s="12" t="s">
        <v>3</v>
      </c>
      <c r="AE5" s="12" t="s">
        <v>3</v>
      </c>
      <c r="AF5" s="13"/>
      <c r="AG5" s="12" t="s">
        <v>3</v>
      </c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84"/>
      <c r="BW5" s="86">
        <f t="shared" ref="BW5:BZ6" si="0">IF(ISERROR(SEARCH("00|",$D$3)),0,COUNTIF($G5,BW$4))+IF(ISERROR(SEARCH("01|",$D$3)),0,COUNTIF($H5,BW$4))+IF(ISERROR(SEARCH("02|",$D$3)),0,COUNTIF($I5,BW$4))+IF(ISERROR(SEARCH("03|",$D$3)),0,COUNTIF($J5,BW$4))+IF(ISERROR(SEARCH("04|",$D$3)),0,COUNTIF($K5,BW$4))+IF(ISERROR(SEARCH("05|",$D$3)),0,COUNTIF($L5,BW$4))+IF(ISERROR(SEARCH("06|",$D$3)),0,COUNTIF($M5,BW$4))+IF(ISERROR(SEARCH("07|",$D$3)),0,COUNTIF($N5,BW$4))+IF(ISERROR(SEARCH("08|",$D$3)),0,COUNTIF($O5,BW$4))+IF(ISERROR(SEARCH("09|",$D$3)),0,COUNTIF($P5,BW$4))+IF(ISERROR(SEARCH("10|",$D$3)),0,COUNTIF($Q5,BW$4))+IF(ISERROR(SEARCH("11|",$D$3)),0,COUNTIF($R5,BW$4))+IF(ISERROR(SEARCH("12|",$D$3)),0,COUNTIF($S5,BW$4))+IF(ISERROR(SEARCH("13|",$D$3)),0,COUNTIF($T5,BW$4))+IF(ISERROR(SEARCH("14|",$D$3)),0,COUNTIF($U5,BW$4))+IF(ISERROR(SEARCH("15|",$D$3)),0,COUNTIF($V5,BW$4))+IF(ISERROR(SEARCH("16|",$D$3)),0,COUNTIF($W5,BW$4))+IF(ISERROR(SEARCH("17|",$D$3)),0,COUNTIF($X5,BW$4))+IF(ISERROR(SEARCH("18|",$D$3)),0,COUNTIF($Y5,BW$4))+IF(ISERROR(SEARCH("19|",$D$3)),0,COUNTIF($Z5,BW$4))+IF(ISERROR(SEARCH("20|",$D$3)),0,COUNTIF($AA5,BW$4))+IF(ISERROR(SEARCH("21|",$D$3)),0,COUNTIF($AB5,BW$4))+IF(ISERROR(SEARCH("22|",$D$3)),0,COUNTIF($AC5,BW$4))+IF(ISERROR(SEARCH("23|",$D$3)),0,COUNTIF($AD5,BW$4))+IF(ISERROR(SEARCH("24|",$D$3)),0,COUNTIF($AE5,BW$4))+IF(ISERROR(SEARCH("25|",$D$3)),0,COUNTIF($AF5,BW$4))+IF(ISERROR(SEARCH("26|",$D$3)),0,COUNTIF($AG5,BW$4))+IF(ISERROR(SEARCH("27|",$D$3)),0,COUNTIF($AH5,BW$4))+IF(ISERROR(SEARCH("28|",$D$3)),0,COUNTIF($AI5,BW$4))+IF(ISERROR(SEARCH("29|",$D$3)),0,COUNTIF($AJ5,BW$4))+IF(ISERROR(SEARCH("30|",$D$3)),0,COUNTIF($AK5,BW$4))+IF(ISERROR(SEARCH("31|",$D$3)),0,COUNTIF($AL5,BW$4))+IF(ISERROR(SEARCH("32|",$D$3)),0,COUNTIF($AM5,BW$4))+IF(ISERROR(SEARCH("33|",$D$3)),0,COUNTIF($AN5,BW$4))+IF(ISERROR(SEARCH("34|",$D$3)),0,COUNTIF($AO5,BW$4))+IF(ISERROR(SEARCH("35|",$D$3)),0,COUNTIF($AP5,BW$4))+IF(ISERROR(SEARCH("36|",$D$3)),0,COUNTIF($AQ5,BW$4))+IF(ISERROR(SEARCH("37|",$D$3)),0,COUNTIF($AR5,BW$4))+IF(ISERROR(SEARCH("38|",$D$3)),0,COUNTIF($AS5,BW$4))+IF(ISERROR(SEARCH("39|",$D$3)),0,COUNTIF($AT5,BW$4))+IF(ISERROR(SEARCH("40|",$D$3)),0,COUNTIF($AU5,BW$4))+IF(ISERROR(SEARCH("41|",$D$3)),0,COUNTIF($AV5,BW$4))+IF(ISERROR(SEARCH("42|",$D$3)),0,COUNTIF($AW5,BW$4))+IF(ISERROR(SEARCH("43|",$D$3)),0,COUNTIF($AX5,BW$4))+IF(ISERROR(SEARCH("44|",$D$3)),0,COUNTIF($AY5,BW$4))+IF(ISERROR(SEARCH("45|",$D$3)),0,COUNTIF($AZ5,BW$4))+IF(ISERROR(SEARCH("46|",$D$3)),0,COUNTIF($BA5,BW$4))+IF(ISERROR(SEARCH("47|",$D$3)),0,COUNTIF($BB5,BW$4))+IF(ISERROR(SEARCH("48|",$D$3)),0,COUNTIF($BC5,BW$4))</f>
        <v>0</v>
      </c>
      <c r="BX5" s="86">
        <f t="shared" si="0"/>
        <v>0</v>
      </c>
      <c r="BY5" s="86">
        <f t="shared" si="0"/>
        <v>0</v>
      </c>
      <c r="BZ5" s="86">
        <f t="shared" si="0"/>
        <v>0</v>
      </c>
    </row>
    <row r="6" spans="2:78" ht="18.75" customHeight="1">
      <c r="B6" s="9" t="s">
        <v>1</v>
      </c>
      <c r="C6" s="9"/>
      <c r="D6" s="10"/>
      <c r="E6" s="11"/>
      <c r="F6" s="11" t="s">
        <v>5</v>
      </c>
      <c r="G6" s="12" t="s">
        <v>6</v>
      </c>
      <c r="H6" s="12" t="s">
        <v>6</v>
      </c>
      <c r="I6" s="12" t="s">
        <v>6</v>
      </c>
      <c r="J6" s="12" t="s">
        <v>6</v>
      </c>
      <c r="K6" s="12" t="s">
        <v>6</v>
      </c>
      <c r="L6" s="12" t="s">
        <v>6</v>
      </c>
      <c r="M6" s="12" t="s">
        <v>6</v>
      </c>
      <c r="N6" s="12" t="s">
        <v>6</v>
      </c>
      <c r="O6" s="12" t="s">
        <v>6</v>
      </c>
      <c r="P6" s="12" t="s">
        <v>6</v>
      </c>
      <c r="Q6" s="12" t="s">
        <v>6</v>
      </c>
      <c r="R6" s="12" t="s">
        <v>6</v>
      </c>
      <c r="S6" s="12" t="s">
        <v>6</v>
      </c>
      <c r="T6" s="12" t="s">
        <v>6</v>
      </c>
      <c r="U6" s="12" t="s">
        <v>6</v>
      </c>
      <c r="V6" s="12" t="s">
        <v>6</v>
      </c>
      <c r="W6" s="12" t="s">
        <v>6</v>
      </c>
      <c r="X6" s="12" t="s">
        <v>6</v>
      </c>
      <c r="Y6" s="12" t="s">
        <v>6</v>
      </c>
      <c r="Z6" s="12" t="s">
        <v>6</v>
      </c>
      <c r="AA6" s="12" t="s">
        <v>6</v>
      </c>
      <c r="AB6" s="12" t="s">
        <v>6</v>
      </c>
      <c r="AC6" s="12" t="s">
        <v>6</v>
      </c>
      <c r="AD6" s="12" t="s">
        <v>6</v>
      </c>
      <c r="AE6" s="12" t="s">
        <v>6</v>
      </c>
      <c r="AF6" s="12" t="s">
        <v>6</v>
      </c>
      <c r="AG6" s="12" t="s">
        <v>6</v>
      </c>
      <c r="AH6" s="12" t="s">
        <v>6</v>
      </c>
      <c r="AI6" s="12" t="s">
        <v>6</v>
      </c>
      <c r="AJ6" s="12" t="s">
        <v>6</v>
      </c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84"/>
      <c r="BW6" s="86">
        <f t="shared" si="0"/>
        <v>0</v>
      </c>
      <c r="BX6" s="86">
        <f t="shared" si="0"/>
        <v>0</v>
      </c>
      <c r="BY6" s="86">
        <f t="shared" si="0"/>
        <v>0</v>
      </c>
      <c r="BZ6" s="86">
        <f t="shared" si="0"/>
        <v>0</v>
      </c>
    </row>
    <row r="7" spans="2:78" ht="18.75" customHeight="1">
      <c r="B7" s="9" t="s">
        <v>1</v>
      </c>
      <c r="C7" s="16"/>
      <c r="D7" s="17"/>
      <c r="E7" s="18" t="s">
        <v>7</v>
      </c>
      <c r="F7" s="130" t="str">
        <f t="array" ref="F7">IFERROR(INDEX($BW$4:$BZ$4,1,MATCH(IF(SUM(BW7:BZ7)&gt;0,MAX(BW7,BX7,BY7,BZ7)),BW7:BZ7,0)),"")</f>
        <v>A</v>
      </c>
      <c r="G7" s="19" t="s">
        <v>87</v>
      </c>
      <c r="H7" s="19" t="s">
        <v>8</v>
      </c>
      <c r="I7" s="19" t="s">
        <v>9</v>
      </c>
      <c r="J7" s="19" t="s">
        <v>8</v>
      </c>
      <c r="K7" s="19" t="s">
        <v>10</v>
      </c>
      <c r="L7" s="19" t="s">
        <v>9</v>
      </c>
      <c r="M7" s="19" t="s">
        <v>9</v>
      </c>
      <c r="N7" s="19" t="s">
        <v>8</v>
      </c>
      <c r="O7" s="19"/>
      <c r="P7" s="19" t="s">
        <v>9</v>
      </c>
      <c r="Q7" s="20"/>
      <c r="R7" s="19" t="s">
        <v>8</v>
      </c>
      <c r="S7" s="20"/>
      <c r="T7" s="19" t="s">
        <v>8</v>
      </c>
      <c r="U7" s="20"/>
      <c r="V7" s="20"/>
      <c r="W7" s="19"/>
      <c r="X7" s="19"/>
      <c r="Y7" s="19"/>
      <c r="Z7" s="19"/>
      <c r="AA7" s="19"/>
      <c r="AB7" s="19"/>
      <c r="AC7" s="19"/>
      <c r="AD7" s="19"/>
      <c r="AE7" s="19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19" t="s">
        <v>8</v>
      </c>
      <c r="BC7" s="19" t="s">
        <v>8</v>
      </c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84"/>
      <c r="BW7" s="86">
        <f>IF(ISERROR(SEARCH("00|",$D$3)),0,COUNTIF($G7,BW$4))+IF(ISERROR(SEARCH("01|",$D$3)),0,COUNTIF($H7,BW$4))+IF(ISERROR(SEARCH("02|",$D$3)),0,COUNTIF($I7,BW$4))+IF(ISERROR(SEARCH("03|",$D$3)),0,COUNTIF($J7,BW$4))+IF(ISERROR(SEARCH("04|",$D$3)),0,COUNTIF($K7,BW$4))+IF(ISERROR(SEARCH("05|",$D$3)),0,COUNTIF($L7,BW$4))+IF(ISERROR(SEARCH("06|",$D$3)),0,COUNTIF($M7,BW$4))+IF(ISERROR(SEARCH("07|",$D$3)),0,COUNTIF($N7,BW$4))+IF(ISERROR(SEARCH("08|",$D$3)),0,COUNTIF($O7,BW$4))+IF(ISERROR(SEARCH("09|",$D$3)),0,COUNTIF($P7,BW$4))+IF(ISERROR(SEARCH("10|",$D$3)),0,COUNTIF($Q7,BW$4))+IF(ISERROR(SEARCH("11|",$D$3)),0,COUNTIF($R7,BW$4))+IF(ISERROR(SEARCH("12|",$D$3)),0,COUNTIF($S7,BW$4))+IF(ISERROR(SEARCH("13|",$D$3)),0,COUNTIF($T7,BW$4))+IF(ISERROR(SEARCH("14|",$D$3)),0,COUNTIF($U7,BW$4))+IF(ISERROR(SEARCH("15|",$D$3)),0,COUNTIF($V7,BW$4))+IF(ISERROR(SEARCH("16|",$D$3)),0,COUNTIF($W7,BW$4))+IF(ISERROR(SEARCH("17|",$D$3)),0,COUNTIF($X7,BW$4))+IF(ISERROR(SEARCH("18|",$D$3)),0,COUNTIF($Y7,BW$4))+IF(ISERROR(SEARCH("19|",$D$3)),0,COUNTIF($Z7,BW$4))+IF(ISERROR(SEARCH("20|",$D$3)),0,COUNTIF($AA7,BW$4))+IF(ISERROR(SEARCH("21|",$D$3)),0,COUNTIF($AB7,BW$4))+IF(ISERROR(SEARCH("22|",$D$3)),0,COUNTIF($AC7,BW$4))+IF(ISERROR(SEARCH("23|",$D$3)),0,COUNTIF($AD7,BW$4))+IF(ISERROR(SEARCH("24|",$D$3)),0,COUNTIF($AE7,BW$4))+IF(ISERROR(SEARCH("25|",$D$3)),0,COUNTIF($AF7,BW$4))+IF(ISERROR(SEARCH("26|",$D$3)),0,COUNTIF($AG7,BW$4))+IF(ISERROR(SEARCH("27|",$D$3)),0,COUNTIF($AH7,BW$4))+IF(ISERROR(SEARCH("28|",$D$3)),0,COUNTIF($AI7,BW$4))+IF(ISERROR(SEARCH("29|",$D$3)),0,COUNTIF($AJ7,BW$4))+IF(ISERROR(SEARCH("30|",$D$3)),0,COUNTIF($AK7,BW$4))+IF(ISERROR(SEARCH("31|",$D$3)),0,COUNTIF($AL7,BW$4))+IF(ISERROR(SEARCH("32|",$D$3)),0,COUNTIF($AM7,BW$4))+IF(ISERROR(SEARCH("33|",$D$3)),0,COUNTIF($AN7,BW$4))+IF(ISERROR(SEARCH("34|",$D$3)),0,COUNTIF($AO7,BW$4))+IF(ISERROR(SEARCH("35|",$D$3)),0,COUNTIF($AP7,BW$4))+IF(ISERROR(SEARCH("36|",$D$3)),0,COUNTIF($AQ7,BW$4))+IF(ISERROR(SEARCH("37|",$D$3)),0,COUNTIF($AR7,BW$4))+IF(ISERROR(SEARCH("38|",$D$3)),0,COUNTIF($AS7,BW$4))+IF(ISERROR(SEARCH("39|",$D$3)),0,COUNTIF($AT7,BW$4))+IF(ISERROR(SEARCH("40|",$D$3)),0,COUNTIF($AU7,BW$4))+IF(ISERROR(SEARCH("41|",$D$3)),0,COUNTIF($AV7,BW$4))+IF(ISERROR(SEARCH("42|",$D$3)),0,COUNTIF($AW7,BW$4))+IF(ISERROR(SEARCH("43|",$D$3)),0,COUNTIF($AX7,BW$4))+IF(ISERROR(SEARCH("44|",$D$3)),0,COUNTIF($AY7,BW$4))+IF(ISERROR(SEARCH("45|",$D$3)),0,COUNTIF($AZ7,BW$4))+IF(ISERROR(SEARCH("46|",$D$3)),0,COUNTIF($BA7,BW$4))+IF(ISERROR(SEARCH("47|",$D$3)),0,COUNTIF($BB7,BW$4))+IF(ISERROR(SEARCH("48|",$D$3)),0,COUNTIF($BC7,BW$4))</f>
        <v>1</v>
      </c>
      <c r="BX7" s="86">
        <f t="shared" ref="BX7:BZ26" si="1">IF(ISERROR(SEARCH("00|",$D$3)),0,COUNTIF($G7,BX$4))+IF(ISERROR(SEARCH("01|",$D$3)),0,COUNTIF($H7,BX$4))+IF(ISERROR(SEARCH("02|",$D$3)),0,COUNTIF($I7,BX$4))+IF(ISERROR(SEARCH("03|",$D$3)),0,COUNTIF($J7,BX$4))+IF(ISERROR(SEARCH("04|",$D$3)),0,COUNTIF($K7,BX$4))+IF(ISERROR(SEARCH("05|",$D$3)),0,COUNTIF($L7,BX$4))+IF(ISERROR(SEARCH("06|",$D$3)),0,COUNTIF($M7,BX$4))+IF(ISERROR(SEARCH("07|",$D$3)),0,COUNTIF($N7,BX$4))+IF(ISERROR(SEARCH("08|",$D$3)),0,COUNTIF($O7,BX$4))+IF(ISERROR(SEARCH("09|",$D$3)),0,COUNTIF($P7,BX$4))+IF(ISERROR(SEARCH("10|",$D$3)),0,COUNTIF($Q7,BX$4))+IF(ISERROR(SEARCH("11|",$D$3)),0,COUNTIF($R7,BX$4))+IF(ISERROR(SEARCH("12|",$D$3)),0,COUNTIF($S7,BX$4))+IF(ISERROR(SEARCH("13|",$D$3)),0,COUNTIF($T7,BX$4))+IF(ISERROR(SEARCH("14|",$D$3)),0,COUNTIF($U7,BX$4))+IF(ISERROR(SEARCH("15|",$D$3)),0,COUNTIF($V7,BX$4))+IF(ISERROR(SEARCH("16|",$D$3)),0,COUNTIF($W7,BX$4))+IF(ISERROR(SEARCH("17|",$D$3)),0,COUNTIF($X7,BX$4))+IF(ISERROR(SEARCH("18|",$D$3)),0,COUNTIF($Y7,BX$4))+IF(ISERROR(SEARCH("19|",$D$3)),0,COUNTIF($Z7,BX$4))+IF(ISERROR(SEARCH("20|",$D$3)),0,COUNTIF($AA7,BX$4))+IF(ISERROR(SEARCH("21|",$D$3)),0,COUNTIF($AB7,BX$4))+IF(ISERROR(SEARCH("22|",$D$3)),0,COUNTIF($AC7,BX$4))+IF(ISERROR(SEARCH("23|",$D$3)),0,COUNTIF($AD7,BX$4))+IF(ISERROR(SEARCH("24|",$D$3)),0,COUNTIF($AE7,BX$4))+IF(ISERROR(SEARCH("25|",$D$3)),0,COUNTIF($AF7,BX$4))+IF(ISERROR(SEARCH("26|",$D$3)),0,COUNTIF($AG7,BX$4))+IF(ISERROR(SEARCH("27|",$D$3)),0,COUNTIF($AH7,BX$4))+IF(ISERROR(SEARCH("28|",$D$3)),0,COUNTIF($AI7,BX$4))+IF(ISERROR(SEARCH("29|",$D$3)),0,COUNTIF($AJ7,BX$4))+IF(ISERROR(SEARCH("30|",$D$3)),0,COUNTIF($AK7,BX$4))+IF(ISERROR(SEARCH("31|",$D$3)),0,COUNTIF($AL7,BX$4))+IF(ISERROR(SEARCH("32|",$D$3)),0,COUNTIF($AM7,BX$4))+IF(ISERROR(SEARCH("33|",$D$3)),0,COUNTIF($AN7,BX$4))+IF(ISERROR(SEARCH("34|",$D$3)),0,COUNTIF($AO7,BX$4))+IF(ISERROR(SEARCH("35|",$D$3)),0,COUNTIF($AP7,BX$4))+IF(ISERROR(SEARCH("36|",$D$3)),0,COUNTIF($AQ7,BX$4))+IF(ISERROR(SEARCH("37|",$D$3)),0,COUNTIF($AR7,BX$4))+IF(ISERROR(SEARCH("38|",$D$3)),0,COUNTIF($AS7,BX$4))+IF(ISERROR(SEARCH("39|",$D$3)),0,COUNTIF($AT7,BX$4))+IF(ISERROR(SEARCH("40|",$D$3)),0,COUNTIF($AU7,BX$4))+IF(ISERROR(SEARCH("41|",$D$3)),0,COUNTIF($AV7,BX$4))+IF(ISERROR(SEARCH("42|",$D$3)),0,COUNTIF($AW7,BX$4))+IF(ISERROR(SEARCH("43|",$D$3)),0,COUNTIF($AX7,BX$4))+IF(ISERROR(SEARCH("44|",$D$3)),0,COUNTIF($AY7,BX$4))+IF(ISERROR(SEARCH("45|",$D$3)),0,COUNTIF($AZ7,BX$4))+IF(ISERROR(SEARCH("46|",$D$3)),0,COUNTIF($BA7,BX$4))+IF(ISERROR(SEARCH("47|",$D$3)),0,COUNTIF($BB7,BX$4))+IF(ISERROR(SEARCH("48|",$D$3)),0,COUNTIF($BC7,BX$4))</f>
        <v>4</v>
      </c>
      <c r="BY7" s="86">
        <f t="shared" si="1"/>
        <v>5</v>
      </c>
      <c r="BZ7" s="86">
        <f t="shared" si="1"/>
        <v>1</v>
      </c>
    </row>
    <row r="8" spans="2:78" ht="18.75" customHeight="1">
      <c r="B8" s="9" t="s">
        <v>1</v>
      </c>
      <c r="C8" s="16"/>
      <c r="D8" s="17"/>
      <c r="E8" s="18" t="s">
        <v>11</v>
      </c>
      <c r="F8" s="130" t="str">
        <f t="array" ref="F8">IFERROR(INDEX($BW$4:$BZ$4,1,MATCH(IF(SUM(BW8:BZ8)&gt;0,MAX(BW8,BX8,BY8,BZ8)),BW8:BZ8,0)),"")</f>
        <v>A</v>
      </c>
      <c r="G8" s="19" t="s">
        <v>8</v>
      </c>
      <c r="H8" s="19" t="s">
        <v>87</v>
      </c>
      <c r="I8" s="19" t="s">
        <v>8</v>
      </c>
      <c r="J8" s="19"/>
      <c r="K8" s="19"/>
      <c r="L8" s="19"/>
      <c r="M8" s="19"/>
      <c r="N8" s="19"/>
      <c r="O8" s="19"/>
      <c r="P8" s="19"/>
      <c r="Q8" s="20"/>
      <c r="R8" s="19"/>
      <c r="S8" s="20"/>
      <c r="T8" s="19"/>
      <c r="U8" s="20"/>
      <c r="V8" s="20"/>
      <c r="W8" s="19"/>
      <c r="X8" s="19"/>
      <c r="Y8" s="19"/>
      <c r="Z8" s="19"/>
      <c r="AA8" s="19"/>
      <c r="AB8" s="19"/>
      <c r="AC8" s="19"/>
      <c r="AD8" s="19"/>
      <c r="AE8" s="19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19"/>
      <c r="BC8" s="19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84"/>
      <c r="BW8" s="86">
        <f t="shared" ref="BW8:BZ27" si="2">IF(ISERROR(SEARCH("00|",$D$3)),0,COUNTIF($G8,BW$4))+IF(ISERROR(SEARCH("01|",$D$3)),0,COUNTIF($H8,BW$4))+IF(ISERROR(SEARCH("02|",$D$3)),0,COUNTIF($I8,BW$4))+IF(ISERROR(SEARCH("03|",$D$3)),0,COUNTIF($J8,BW$4))+IF(ISERROR(SEARCH("04|",$D$3)),0,COUNTIF($K8,BW$4))+IF(ISERROR(SEARCH("05|",$D$3)),0,COUNTIF($L8,BW$4))+IF(ISERROR(SEARCH("06|",$D$3)),0,COUNTIF($M8,BW$4))+IF(ISERROR(SEARCH("07|",$D$3)),0,COUNTIF($N8,BW$4))+IF(ISERROR(SEARCH("08|",$D$3)),0,COUNTIF($O8,BW$4))+IF(ISERROR(SEARCH("09|",$D$3)),0,COUNTIF($P8,BW$4))+IF(ISERROR(SEARCH("10|",$D$3)),0,COUNTIF($Q8,BW$4))+IF(ISERROR(SEARCH("11|",$D$3)),0,COUNTIF($R8,BW$4))+IF(ISERROR(SEARCH("12|",$D$3)),0,COUNTIF($S8,BW$4))+IF(ISERROR(SEARCH("13|",$D$3)),0,COUNTIF($T8,BW$4))+IF(ISERROR(SEARCH("14|",$D$3)),0,COUNTIF($U8,BW$4))+IF(ISERROR(SEARCH("15|",$D$3)),0,COUNTIF($V8,BW$4))+IF(ISERROR(SEARCH("16|",$D$3)),0,COUNTIF($W8,BW$4))+IF(ISERROR(SEARCH("17|",$D$3)),0,COUNTIF($X8,BW$4))+IF(ISERROR(SEARCH("18|",$D$3)),0,COUNTIF($Y8,BW$4))+IF(ISERROR(SEARCH("19|",$D$3)),0,COUNTIF($Z8,BW$4))+IF(ISERROR(SEARCH("20|",$D$3)),0,COUNTIF($AA8,BW$4))+IF(ISERROR(SEARCH("21|",$D$3)),0,COUNTIF($AB8,BW$4))+IF(ISERROR(SEARCH("22|",$D$3)),0,COUNTIF($AC8,BW$4))+IF(ISERROR(SEARCH("23|",$D$3)),0,COUNTIF($AD8,BW$4))+IF(ISERROR(SEARCH("24|",$D$3)),0,COUNTIF($AE8,BW$4))+IF(ISERROR(SEARCH("25|",$D$3)),0,COUNTIF($AF8,BW$4))+IF(ISERROR(SEARCH("26|",$D$3)),0,COUNTIF($AG8,BW$4))+IF(ISERROR(SEARCH("27|",$D$3)),0,COUNTIF($AH8,BW$4))+IF(ISERROR(SEARCH("28|",$D$3)),0,COUNTIF($AI8,BW$4))+IF(ISERROR(SEARCH("29|",$D$3)),0,COUNTIF($AJ8,BW$4))+IF(ISERROR(SEARCH("30|",$D$3)),0,COUNTIF($AK8,BW$4))+IF(ISERROR(SEARCH("31|",$D$3)),0,COUNTIF($AL8,BW$4))+IF(ISERROR(SEARCH("32|",$D$3)),0,COUNTIF($AM8,BW$4))+IF(ISERROR(SEARCH("33|",$D$3)),0,COUNTIF($AN8,BW$4))+IF(ISERROR(SEARCH("34|",$D$3)),0,COUNTIF($AO8,BW$4))+IF(ISERROR(SEARCH("35|",$D$3)),0,COUNTIF($AP8,BW$4))+IF(ISERROR(SEARCH("36|",$D$3)),0,COUNTIF($AQ8,BW$4))+IF(ISERROR(SEARCH("37|",$D$3)),0,COUNTIF($AR8,BW$4))+IF(ISERROR(SEARCH("38|",$D$3)),0,COUNTIF($AS8,BW$4))+IF(ISERROR(SEARCH("39|",$D$3)),0,COUNTIF($AT8,BW$4))+IF(ISERROR(SEARCH("40|",$D$3)),0,COUNTIF($AU8,BW$4))+IF(ISERROR(SEARCH("41|",$D$3)),0,COUNTIF($AV8,BW$4))+IF(ISERROR(SEARCH("42|",$D$3)),0,COUNTIF($AW8,BW$4))+IF(ISERROR(SEARCH("43|",$D$3)),0,COUNTIF($AX8,BW$4))+IF(ISERROR(SEARCH("44|",$D$3)),0,COUNTIF($AY8,BW$4))+IF(ISERROR(SEARCH("45|",$D$3)),0,COUNTIF($AZ8,BW$4))+IF(ISERROR(SEARCH("46|",$D$3)),0,COUNTIF($BA8,BW$4))+IF(ISERROR(SEARCH("47|",$D$3)),0,COUNTIF($BB8,BW$4))+IF(ISERROR(SEARCH("48|",$D$3)),0,COUNTIF($BC8,BW$4))</f>
        <v>1</v>
      </c>
      <c r="BX8" s="86">
        <f t="shared" si="1"/>
        <v>0</v>
      </c>
      <c r="BY8" s="86">
        <f t="shared" si="1"/>
        <v>2</v>
      </c>
      <c r="BZ8" s="86">
        <f t="shared" si="1"/>
        <v>0</v>
      </c>
    </row>
    <row r="9" spans="2:78" ht="18.75" customHeight="1">
      <c r="B9" s="9" t="s">
        <v>1</v>
      </c>
      <c r="C9" s="21"/>
      <c r="D9" s="22"/>
      <c r="E9" s="23" t="s">
        <v>12</v>
      </c>
      <c r="F9" s="131" t="str">
        <f t="array" ref="F9">IFERROR(INDEX($BW$4:$BZ$4,1,MATCH(IF(SUM(BW9:BZ9)&gt;0,MAX(BW9,BX9,BY9,BZ9)),BW9:BZ9,0)),"")</f>
        <v>M</v>
      </c>
      <c r="G9" s="24" t="s">
        <v>8</v>
      </c>
      <c r="H9" s="20"/>
      <c r="I9" s="20" t="s">
        <v>9</v>
      </c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84"/>
      <c r="BW9" s="86">
        <f t="shared" si="2"/>
        <v>0</v>
      </c>
      <c r="BX9" s="86">
        <f t="shared" si="1"/>
        <v>1</v>
      </c>
      <c r="BY9" s="86">
        <f t="shared" si="1"/>
        <v>1</v>
      </c>
      <c r="BZ9" s="86">
        <f t="shared" si="1"/>
        <v>0</v>
      </c>
    </row>
    <row r="10" spans="2:78" ht="18.75" customHeight="1">
      <c r="B10" s="9" t="s">
        <v>1</v>
      </c>
      <c r="C10" s="25"/>
      <c r="D10" s="26"/>
      <c r="E10" s="27" t="s">
        <v>13</v>
      </c>
      <c r="F10" s="132" t="str">
        <f t="array" ref="F10">IFERROR(INDEX($BW$4:$BZ$4,1,MATCH(IF(SUM(BW10:BZ10)&gt;0,MAX(BW10,BX10,BY10,BZ10)),BW10:BZ10,0)),"")</f>
        <v>A</v>
      </c>
      <c r="G10" s="20" t="s">
        <v>8</v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84"/>
      <c r="BW10" s="86">
        <f t="shared" si="2"/>
        <v>0</v>
      </c>
      <c r="BX10" s="86">
        <f t="shared" si="1"/>
        <v>0</v>
      </c>
      <c r="BY10" s="86">
        <f t="shared" si="1"/>
        <v>1</v>
      </c>
      <c r="BZ10" s="86">
        <f t="shared" si="1"/>
        <v>0</v>
      </c>
    </row>
    <row r="11" spans="2:78" ht="18.75" customHeight="1">
      <c r="B11" s="9" t="s">
        <v>1</v>
      </c>
      <c r="C11" s="28"/>
      <c r="D11" s="22"/>
      <c r="E11" s="23" t="s">
        <v>14</v>
      </c>
      <c r="F11" s="131" t="str">
        <f t="array" ref="F11">IFERROR(INDEX($BW$4:$BZ$4,1,MATCH(IF(SUM(BW11:BZ11)&gt;0,MAX(BW11,BX11,BY11,BZ11)),BW11:BZ11,0)),"")</f>
        <v>A</v>
      </c>
      <c r="G11" s="20" t="s">
        <v>8</v>
      </c>
      <c r="H11" s="20" t="s">
        <v>8</v>
      </c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84"/>
      <c r="BW11" s="86">
        <f t="shared" si="2"/>
        <v>0</v>
      </c>
      <c r="BX11" s="86">
        <f t="shared" si="1"/>
        <v>0</v>
      </c>
      <c r="BY11" s="86">
        <f t="shared" si="1"/>
        <v>2</v>
      </c>
      <c r="BZ11" s="86">
        <f t="shared" si="1"/>
        <v>0</v>
      </c>
    </row>
    <row r="12" spans="2:78" ht="18.75" customHeight="1">
      <c r="B12" s="9" t="s">
        <v>1</v>
      </c>
      <c r="C12" s="29"/>
      <c r="D12" s="26"/>
      <c r="E12" s="27" t="s">
        <v>15</v>
      </c>
      <c r="F12" s="132" t="str">
        <f t="array" ref="F12">IFERROR(INDEX($BW$4:$BZ$4,1,MATCH(IF(SUM(BW12:BZ12)&gt;0,MAX(BW12,BX12,BY12,BZ12)),BW12:BZ12,0)),"")</f>
        <v/>
      </c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84"/>
      <c r="BW12" s="86">
        <f t="shared" si="2"/>
        <v>0</v>
      </c>
      <c r="BX12" s="86">
        <f t="shared" si="1"/>
        <v>0</v>
      </c>
      <c r="BY12" s="86">
        <f t="shared" si="1"/>
        <v>0</v>
      </c>
      <c r="BZ12" s="86">
        <f t="shared" si="1"/>
        <v>0</v>
      </c>
    </row>
    <row r="13" spans="2:78" ht="18.75" customHeight="1">
      <c r="B13" s="9" t="s">
        <v>1</v>
      </c>
      <c r="C13" s="21"/>
      <c r="D13" s="22"/>
      <c r="E13" s="23" t="s">
        <v>16</v>
      </c>
      <c r="F13" s="131" t="str">
        <f t="array" ref="F13">IFERROR(INDEX($BW$4:$BZ$4,1,MATCH(IF(SUM(BW13:BZ13)&gt;0,MAX(BW13,BX13,BY13,BZ13)),BW13:BZ13,0)),"")</f>
        <v/>
      </c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84"/>
      <c r="BW13" s="86">
        <f t="shared" si="2"/>
        <v>0</v>
      </c>
      <c r="BX13" s="86">
        <f t="shared" si="1"/>
        <v>0</v>
      </c>
      <c r="BY13" s="86">
        <f t="shared" si="1"/>
        <v>0</v>
      </c>
      <c r="BZ13" s="86">
        <f t="shared" si="1"/>
        <v>0</v>
      </c>
    </row>
    <row r="14" spans="2:78" ht="18.75" customHeight="1">
      <c r="B14" s="9" t="s">
        <v>1</v>
      </c>
      <c r="C14" s="29"/>
      <c r="D14" s="26"/>
      <c r="E14" s="27" t="s">
        <v>17</v>
      </c>
      <c r="F14" s="132" t="str">
        <f t="array" ref="F14">IFERROR(INDEX($BW$4:$BZ$4,1,MATCH(IF(SUM(BW14:BZ14)&gt;0,MAX(BW14,BX14,BY14,BZ14)),BW14:BZ14,0)),"")</f>
        <v/>
      </c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0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84"/>
      <c r="BW14" s="86">
        <f t="shared" si="2"/>
        <v>0</v>
      </c>
      <c r="BX14" s="86">
        <f t="shared" si="1"/>
        <v>0</v>
      </c>
      <c r="BY14" s="86">
        <f t="shared" si="1"/>
        <v>0</v>
      </c>
      <c r="BZ14" s="86">
        <f t="shared" si="1"/>
        <v>0</v>
      </c>
    </row>
    <row r="15" spans="2:78" ht="18.75" customHeight="1">
      <c r="B15" s="9" t="s">
        <v>1</v>
      </c>
      <c r="C15" s="21"/>
      <c r="D15" s="22"/>
      <c r="E15" s="23" t="s">
        <v>18</v>
      </c>
      <c r="F15" s="131" t="str">
        <f t="array" ref="F15">IFERROR(INDEX($BW$4:$BZ$4,1,MATCH(IF(SUM(BW15:BZ15)&gt;0,MAX(BW15,BX15,BY15,BZ15)),BW15:BZ15,0)),"")</f>
        <v/>
      </c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84"/>
      <c r="BW15" s="86">
        <f t="shared" si="2"/>
        <v>0</v>
      </c>
      <c r="BX15" s="86">
        <f t="shared" si="1"/>
        <v>0</v>
      </c>
      <c r="BY15" s="86">
        <f t="shared" si="1"/>
        <v>0</v>
      </c>
      <c r="BZ15" s="86">
        <f t="shared" si="1"/>
        <v>0</v>
      </c>
    </row>
    <row r="16" spans="2:78" ht="18.75" customHeight="1">
      <c r="B16" s="9" t="s">
        <v>1</v>
      </c>
      <c r="C16" s="29"/>
      <c r="D16" s="26"/>
      <c r="E16" s="27" t="s">
        <v>19</v>
      </c>
      <c r="F16" s="132" t="str">
        <f t="array" ref="F16">IFERROR(INDEX($BW$4:$BZ$4,1,MATCH(IF(SUM(BW16:BZ16)&gt;0,MAX(BW16,BX16,BY16,BZ16)),BW16:BZ16,0)),"")</f>
        <v/>
      </c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84"/>
      <c r="BW16" s="86">
        <f t="shared" si="2"/>
        <v>0</v>
      </c>
      <c r="BX16" s="86">
        <f t="shared" si="1"/>
        <v>0</v>
      </c>
      <c r="BY16" s="86">
        <f t="shared" si="1"/>
        <v>0</v>
      </c>
      <c r="BZ16" s="86">
        <f t="shared" si="1"/>
        <v>0</v>
      </c>
    </row>
    <row r="17" spans="2:78" ht="18.75" customHeight="1">
      <c r="B17" s="9" t="s">
        <v>1</v>
      </c>
      <c r="C17" s="21"/>
      <c r="D17" s="22"/>
      <c r="E17" s="23" t="s">
        <v>20</v>
      </c>
      <c r="F17" s="131" t="str">
        <f t="array" ref="F17">IFERROR(INDEX($BW$4:$BZ$4,1,MATCH(IF(SUM(BW17:BZ17)&gt;0,MAX(BW17,BX17,BY17,BZ17)),BW17:BZ17,0)),"")</f>
        <v/>
      </c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0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84"/>
      <c r="BW17" s="86">
        <f t="shared" si="2"/>
        <v>0</v>
      </c>
      <c r="BX17" s="86">
        <f t="shared" si="1"/>
        <v>0</v>
      </c>
      <c r="BY17" s="86">
        <f t="shared" si="1"/>
        <v>0</v>
      </c>
      <c r="BZ17" s="86">
        <f t="shared" si="1"/>
        <v>0</v>
      </c>
    </row>
    <row r="18" spans="2:78" ht="18.75" customHeight="1">
      <c r="B18" s="9" t="s">
        <v>1</v>
      </c>
      <c r="C18" s="29"/>
      <c r="D18" s="26"/>
      <c r="E18" s="27" t="s">
        <v>21</v>
      </c>
      <c r="F18" s="132" t="str">
        <f t="array" ref="F18">IFERROR(INDEX($BW$4:$BZ$4,1,MATCH(IF(SUM(BW18:BZ18)&gt;0,MAX(BW18,BX18,BY18,BZ18)),BW18:BZ18,0)),"")</f>
        <v/>
      </c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84"/>
      <c r="BW18" s="86">
        <f t="shared" si="2"/>
        <v>0</v>
      </c>
      <c r="BX18" s="86">
        <f t="shared" si="1"/>
        <v>0</v>
      </c>
      <c r="BY18" s="86">
        <f t="shared" si="1"/>
        <v>0</v>
      </c>
      <c r="BZ18" s="86">
        <f t="shared" si="1"/>
        <v>0</v>
      </c>
    </row>
    <row r="19" spans="2:78" ht="18.75" customHeight="1">
      <c r="B19" s="9" t="s">
        <v>1</v>
      </c>
      <c r="C19" s="21"/>
      <c r="D19" s="22"/>
      <c r="E19" s="23" t="s">
        <v>22</v>
      </c>
      <c r="F19" s="131" t="str">
        <f t="array" ref="F19">IFERROR(INDEX($BW$4:$BZ$4,1,MATCH(IF(SUM(BW19:BZ19)&gt;0,MAX(BW19,BX19,BY19,BZ19)),BW19:BZ19,0)),"")</f>
        <v/>
      </c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84"/>
      <c r="BW19" s="86">
        <f t="shared" si="2"/>
        <v>0</v>
      </c>
      <c r="BX19" s="86">
        <f t="shared" si="1"/>
        <v>0</v>
      </c>
      <c r="BY19" s="86">
        <f t="shared" si="1"/>
        <v>0</v>
      </c>
      <c r="BZ19" s="86">
        <f t="shared" si="1"/>
        <v>0</v>
      </c>
    </row>
    <row r="20" spans="2:78" ht="18.75" customHeight="1">
      <c r="B20" s="9" t="s">
        <v>1</v>
      </c>
      <c r="C20" s="29"/>
      <c r="D20" s="26"/>
      <c r="E20" s="27" t="s">
        <v>23</v>
      </c>
      <c r="F20" s="132" t="str">
        <f t="array" ref="F20">IFERROR(INDEX($BW$4:$BZ$4,1,MATCH(IF(SUM(BW20:BZ20)&gt;0,MAX(BW20,BX20,BY20,BZ20)),BW20:BZ20,0)),"")</f>
        <v/>
      </c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84"/>
      <c r="BW20" s="86">
        <f t="shared" si="2"/>
        <v>0</v>
      </c>
      <c r="BX20" s="86">
        <f t="shared" si="1"/>
        <v>0</v>
      </c>
      <c r="BY20" s="86">
        <f t="shared" si="1"/>
        <v>0</v>
      </c>
      <c r="BZ20" s="86">
        <f t="shared" si="1"/>
        <v>0</v>
      </c>
    </row>
    <row r="21" spans="2:78" ht="18.75" customHeight="1">
      <c r="B21" s="9" t="s">
        <v>1</v>
      </c>
      <c r="C21" s="21"/>
      <c r="D21" s="22"/>
      <c r="E21" s="23" t="s">
        <v>24</v>
      </c>
      <c r="F21" s="131" t="str">
        <f t="array" ref="F21">IFERROR(INDEX($BW$4:$BZ$4,1,MATCH(IF(SUM(BW21:BZ21)&gt;0,MAX(BW21,BX21,BY21,BZ21)),BW21:BZ21,0)),"")</f>
        <v/>
      </c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84"/>
      <c r="BW21" s="86">
        <f t="shared" si="2"/>
        <v>0</v>
      </c>
      <c r="BX21" s="86">
        <f t="shared" si="1"/>
        <v>0</v>
      </c>
      <c r="BY21" s="86">
        <f t="shared" si="1"/>
        <v>0</v>
      </c>
      <c r="BZ21" s="86">
        <f t="shared" si="1"/>
        <v>0</v>
      </c>
    </row>
    <row r="22" spans="2:78" ht="18.75" customHeight="1">
      <c r="B22" s="30" t="s">
        <v>25</v>
      </c>
      <c r="C22" s="30"/>
      <c r="D22" s="31"/>
      <c r="E22" s="11" t="s">
        <v>2</v>
      </c>
      <c r="F22" s="133" t="str">
        <f t="array" ref="F22">IFERROR(INDEX($BW$4:$BZ$4,1,MATCH(IF(SUM(BW22:BZ22)&gt;0,MAX(BW22,BX22,BY22,BZ22)),BW22:BZ22,0)),"")</f>
        <v/>
      </c>
      <c r="G22" s="12" t="s">
        <v>3</v>
      </c>
      <c r="H22" s="12" t="s">
        <v>3</v>
      </c>
      <c r="I22" s="12" t="s">
        <v>3</v>
      </c>
      <c r="J22" s="12" t="s">
        <v>3</v>
      </c>
      <c r="K22" s="12" t="s">
        <v>3</v>
      </c>
      <c r="L22" s="12" t="s">
        <v>3</v>
      </c>
      <c r="M22" s="12" t="s">
        <v>3</v>
      </c>
      <c r="N22" s="12" t="s">
        <v>3</v>
      </c>
      <c r="O22" s="12" t="s">
        <v>4</v>
      </c>
      <c r="P22" s="12" t="s">
        <v>4</v>
      </c>
      <c r="Q22" s="12" t="s">
        <v>4</v>
      </c>
      <c r="R22" s="12"/>
      <c r="S22" s="12"/>
      <c r="T22" s="12" t="s">
        <v>3</v>
      </c>
      <c r="U22" s="12" t="s">
        <v>3</v>
      </c>
      <c r="V22" s="12" t="s">
        <v>3</v>
      </c>
      <c r="W22" s="12" t="s">
        <v>3</v>
      </c>
      <c r="X22" s="12" t="s">
        <v>3</v>
      </c>
      <c r="Y22" s="12" t="s">
        <v>3</v>
      </c>
      <c r="Z22" s="12" t="s">
        <v>3</v>
      </c>
      <c r="AA22" s="12" t="s">
        <v>3</v>
      </c>
      <c r="AB22" s="12" t="s">
        <v>3</v>
      </c>
      <c r="AC22" s="12" t="s">
        <v>3</v>
      </c>
      <c r="AD22" s="12" t="s">
        <v>3</v>
      </c>
      <c r="AE22" s="12" t="s">
        <v>3</v>
      </c>
      <c r="AF22" s="32"/>
      <c r="AG22" s="12" t="s">
        <v>3</v>
      </c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32"/>
      <c r="BC22" s="32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84"/>
      <c r="BW22" s="86">
        <f t="shared" si="2"/>
        <v>0</v>
      </c>
      <c r="BX22" s="86">
        <f t="shared" si="1"/>
        <v>0</v>
      </c>
      <c r="BY22" s="86">
        <f t="shared" si="1"/>
        <v>0</v>
      </c>
      <c r="BZ22" s="86">
        <f t="shared" si="1"/>
        <v>0</v>
      </c>
    </row>
    <row r="23" spans="2:78" ht="18.75" customHeight="1">
      <c r="B23" s="30" t="s">
        <v>25</v>
      </c>
      <c r="C23" s="30"/>
      <c r="D23" s="31"/>
      <c r="E23" s="11" t="s">
        <v>5</v>
      </c>
      <c r="F23" s="133" t="str">
        <f t="array" ref="F23">IFERROR(INDEX($BW$4:$BZ$4,1,MATCH(IF(SUM(BW23:BZ23)&gt;0,MAX(BW23,BX23,BY23,BZ23)),BW23:BZ23,0)),"")</f>
        <v/>
      </c>
      <c r="G23" s="12" t="s">
        <v>6</v>
      </c>
      <c r="H23" s="12" t="s">
        <v>6</v>
      </c>
      <c r="I23" s="12" t="s">
        <v>6</v>
      </c>
      <c r="J23" s="12" t="s">
        <v>6</v>
      </c>
      <c r="K23" s="12" t="s">
        <v>6</v>
      </c>
      <c r="L23" s="12" t="s">
        <v>6</v>
      </c>
      <c r="M23" s="12" t="s">
        <v>6</v>
      </c>
      <c r="N23" s="12" t="s">
        <v>6</v>
      </c>
      <c r="O23" s="12" t="s">
        <v>6</v>
      </c>
      <c r="P23" s="12" t="s">
        <v>6</v>
      </c>
      <c r="Q23" s="12" t="s">
        <v>6</v>
      </c>
      <c r="R23" s="12" t="s">
        <v>6</v>
      </c>
      <c r="S23" s="12" t="s">
        <v>6</v>
      </c>
      <c r="T23" s="12" t="s">
        <v>6</v>
      </c>
      <c r="U23" s="12" t="s">
        <v>6</v>
      </c>
      <c r="V23" s="12" t="s">
        <v>6</v>
      </c>
      <c r="W23" s="12" t="s">
        <v>6</v>
      </c>
      <c r="X23" s="12" t="s">
        <v>6</v>
      </c>
      <c r="Y23" s="12" t="s">
        <v>6</v>
      </c>
      <c r="Z23" s="12" t="s">
        <v>6</v>
      </c>
      <c r="AA23" s="12" t="s">
        <v>6</v>
      </c>
      <c r="AB23" s="12" t="s">
        <v>6</v>
      </c>
      <c r="AC23" s="12" t="s">
        <v>6</v>
      </c>
      <c r="AD23" s="12" t="s">
        <v>6</v>
      </c>
      <c r="AE23" s="12" t="s">
        <v>6</v>
      </c>
      <c r="AF23" s="12" t="s">
        <v>6</v>
      </c>
      <c r="AG23" s="12" t="s">
        <v>6</v>
      </c>
      <c r="AH23" s="12" t="s">
        <v>6</v>
      </c>
      <c r="AI23" s="12" t="s">
        <v>6</v>
      </c>
      <c r="AJ23" s="12" t="s">
        <v>6</v>
      </c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2"/>
      <c r="BC23" s="32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84"/>
      <c r="BW23" s="86">
        <f t="shared" si="2"/>
        <v>0</v>
      </c>
      <c r="BX23" s="86">
        <f t="shared" si="1"/>
        <v>0</v>
      </c>
      <c r="BY23" s="86">
        <f t="shared" si="1"/>
        <v>0</v>
      </c>
      <c r="BZ23" s="86">
        <f t="shared" si="1"/>
        <v>0</v>
      </c>
    </row>
    <row r="24" spans="2:78" ht="18.75" customHeight="1">
      <c r="B24" s="30" t="s">
        <v>25</v>
      </c>
      <c r="C24" s="34"/>
      <c r="D24" s="35"/>
      <c r="E24" s="36" t="s">
        <v>26</v>
      </c>
      <c r="F24" s="134" t="str">
        <f t="array" ref="F24">IFERROR(INDEX($BW$4:$BZ$4,1,MATCH(IF(SUM(BW24:BZ24)&gt;0,MAX(BW24,BX24,BY24,BZ24)),BW24:BZ24,0)),"")</f>
        <v/>
      </c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20"/>
      <c r="R24" s="19"/>
      <c r="S24" s="20"/>
      <c r="T24" s="19"/>
      <c r="U24" s="20"/>
      <c r="V24" s="20"/>
      <c r="W24" s="20"/>
      <c r="X24" s="19"/>
      <c r="Y24" s="19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19"/>
      <c r="BC24" s="19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84"/>
      <c r="BW24" s="86">
        <f t="shared" si="2"/>
        <v>0</v>
      </c>
      <c r="BX24" s="86">
        <f t="shared" si="1"/>
        <v>0</v>
      </c>
      <c r="BY24" s="86">
        <f t="shared" si="1"/>
        <v>0</v>
      </c>
      <c r="BZ24" s="86">
        <f t="shared" si="1"/>
        <v>0</v>
      </c>
    </row>
    <row r="25" spans="2:78" ht="18.75" customHeight="1">
      <c r="B25" s="30" t="s">
        <v>25</v>
      </c>
      <c r="C25" s="37"/>
      <c r="D25" s="35"/>
      <c r="E25" s="36" t="s">
        <v>27</v>
      </c>
      <c r="F25" s="134" t="str">
        <f t="array" ref="F25">IFERROR(INDEX($BW$4:$BZ$4,1,MATCH(IF(SUM(BW25:BZ25)&gt;0,MAX(BW25,BX25,BY25,BZ25)),BW25:BZ25,0)),"")</f>
        <v/>
      </c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20"/>
      <c r="R25" s="19"/>
      <c r="S25" s="20"/>
      <c r="T25" s="19"/>
      <c r="U25" s="20"/>
      <c r="V25" s="20"/>
      <c r="W25" s="20"/>
      <c r="X25" s="19"/>
      <c r="Y25" s="19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19"/>
      <c r="BC25" s="19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84"/>
      <c r="BW25" s="86">
        <f t="shared" si="2"/>
        <v>0</v>
      </c>
      <c r="BX25" s="86">
        <f t="shared" si="1"/>
        <v>0</v>
      </c>
      <c r="BY25" s="86">
        <f t="shared" si="1"/>
        <v>0</v>
      </c>
      <c r="BZ25" s="86">
        <f t="shared" si="1"/>
        <v>0</v>
      </c>
    </row>
    <row r="26" spans="2:78" ht="18.75" customHeight="1">
      <c r="B26" s="30" t="s">
        <v>25</v>
      </c>
      <c r="C26" s="28"/>
      <c r="D26" s="22"/>
      <c r="E26" s="23" t="s">
        <v>14</v>
      </c>
      <c r="F26" s="131" t="str">
        <f t="array" ref="F26">IFERROR(INDEX($BW$4:$BZ$4,1,MATCH(IF(SUM(BW26:BZ26)&gt;0,MAX(BW26,BX26,BY26,BZ26)),BW26:BZ26,0)),"")</f>
        <v/>
      </c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84"/>
      <c r="BW26" s="86">
        <f t="shared" si="2"/>
        <v>0</v>
      </c>
      <c r="BX26" s="86">
        <f t="shared" si="1"/>
        <v>0</v>
      </c>
      <c r="BY26" s="86">
        <f t="shared" si="1"/>
        <v>0</v>
      </c>
      <c r="BZ26" s="86">
        <f t="shared" si="1"/>
        <v>0</v>
      </c>
    </row>
    <row r="27" spans="2:78" ht="18.75" customHeight="1">
      <c r="B27" s="30" t="s">
        <v>25</v>
      </c>
      <c r="C27" s="25"/>
      <c r="D27" s="26"/>
      <c r="E27" s="27" t="s">
        <v>28</v>
      </c>
      <c r="F27" s="132" t="str">
        <f t="array" ref="F27">IFERROR(INDEX($BW$4:$BZ$4,1,MATCH(IF(SUM(BW27:BZ27)&gt;0,MAX(BW27,BX27,BY27,BZ27)),BW27:BZ27,0)),"")</f>
        <v/>
      </c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84"/>
      <c r="BW27" s="86">
        <f t="shared" si="2"/>
        <v>0</v>
      </c>
      <c r="BX27" s="86">
        <f t="shared" si="2"/>
        <v>0</v>
      </c>
      <c r="BY27" s="86">
        <f t="shared" si="2"/>
        <v>0</v>
      </c>
      <c r="BZ27" s="86">
        <f t="shared" si="2"/>
        <v>0</v>
      </c>
    </row>
    <row r="28" spans="2:78" ht="18.75" customHeight="1">
      <c r="B28" s="30" t="s">
        <v>25</v>
      </c>
      <c r="C28" s="21"/>
      <c r="D28" s="22"/>
      <c r="E28" s="23" t="s">
        <v>29</v>
      </c>
      <c r="F28" s="131" t="str">
        <f t="array" ref="F28">IFERROR(INDEX($BW$4:$BZ$4,1,MATCH(IF(SUM(BW28:BZ28)&gt;0,MAX(BW28,BX28,BY28,BZ28)),BW28:BZ28,0)),"")</f>
        <v/>
      </c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20"/>
      <c r="BB28" s="20"/>
      <c r="BC28" s="20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84"/>
      <c r="BW28" s="86">
        <f t="shared" ref="BW28:BZ47" si="3">IF(ISERROR(SEARCH("00|",$D$3)),0,COUNTIF($G28,BW$4))+IF(ISERROR(SEARCH("01|",$D$3)),0,COUNTIF($H28,BW$4))+IF(ISERROR(SEARCH("02|",$D$3)),0,COUNTIF($I28,BW$4))+IF(ISERROR(SEARCH("03|",$D$3)),0,COUNTIF($J28,BW$4))+IF(ISERROR(SEARCH("04|",$D$3)),0,COUNTIF($K28,BW$4))+IF(ISERROR(SEARCH("05|",$D$3)),0,COUNTIF($L28,BW$4))+IF(ISERROR(SEARCH("06|",$D$3)),0,COUNTIF($M28,BW$4))+IF(ISERROR(SEARCH("07|",$D$3)),0,COUNTIF($N28,BW$4))+IF(ISERROR(SEARCH("08|",$D$3)),0,COUNTIF($O28,BW$4))+IF(ISERROR(SEARCH("09|",$D$3)),0,COUNTIF($P28,BW$4))+IF(ISERROR(SEARCH("10|",$D$3)),0,COUNTIF($Q28,BW$4))+IF(ISERROR(SEARCH("11|",$D$3)),0,COUNTIF($R28,BW$4))+IF(ISERROR(SEARCH("12|",$D$3)),0,COUNTIF($S28,BW$4))+IF(ISERROR(SEARCH("13|",$D$3)),0,COUNTIF($T28,BW$4))+IF(ISERROR(SEARCH("14|",$D$3)),0,COUNTIF($U28,BW$4))+IF(ISERROR(SEARCH("15|",$D$3)),0,COUNTIF($V28,BW$4))+IF(ISERROR(SEARCH("16|",$D$3)),0,COUNTIF($W28,BW$4))+IF(ISERROR(SEARCH("17|",$D$3)),0,COUNTIF($X28,BW$4))+IF(ISERROR(SEARCH("18|",$D$3)),0,COUNTIF($Y28,BW$4))+IF(ISERROR(SEARCH("19|",$D$3)),0,COUNTIF($Z28,BW$4))+IF(ISERROR(SEARCH("20|",$D$3)),0,COUNTIF($AA28,BW$4))+IF(ISERROR(SEARCH("21|",$D$3)),0,COUNTIF($AB28,BW$4))+IF(ISERROR(SEARCH("22|",$D$3)),0,COUNTIF($AC28,BW$4))+IF(ISERROR(SEARCH("23|",$D$3)),0,COUNTIF($AD28,BW$4))+IF(ISERROR(SEARCH("24|",$D$3)),0,COUNTIF($AE28,BW$4))+IF(ISERROR(SEARCH("25|",$D$3)),0,COUNTIF($AF28,BW$4))+IF(ISERROR(SEARCH("26|",$D$3)),0,COUNTIF($AG28,BW$4))+IF(ISERROR(SEARCH("27|",$D$3)),0,COUNTIF($AH28,BW$4))+IF(ISERROR(SEARCH("28|",$D$3)),0,COUNTIF($AI28,BW$4))+IF(ISERROR(SEARCH("29|",$D$3)),0,COUNTIF($AJ28,BW$4))+IF(ISERROR(SEARCH("30|",$D$3)),0,COUNTIF($AK28,BW$4))+IF(ISERROR(SEARCH("31|",$D$3)),0,COUNTIF($AL28,BW$4))+IF(ISERROR(SEARCH("32|",$D$3)),0,COUNTIF($AM28,BW$4))+IF(ISERROR(SEARCH("33|",$D$3)),0,COUNTIF($AN28,BW$4))+IF(ISERROR(SEARCH("34|",$D$3)),0,COUNTIF($AO28,BW$4))+IF(ISERROR(SEARCH("35|",$D$3)),0,COUNTIF($AP28,BW$4))+IF(ISERROR(SEARCH("36|",$D$3)),0,COUNTIF($AQ28,BW$4))+IF(ISERROR(SEARCH("37|",$D$3)),0,COUNTIF($AR28,BW$4))+IF(ISERROR(SEARCH("38|",$D$3)),0,COUNTIF($AS28,BW$4))+IF(ISERROR(SEARCH("39|",$D$3)),0,COUNTIF($AT28,BW$4))+IF(ISERROR(SEARCH("40|",$D$3)),0,COUNTIF($AU28,BW$4))+IF(ISERROR(SEARCH("41|",$D$3)),0,COUNTIF($AV28,BW$4))+IF(ISERROR(SEARCH("42|",$D$3)),0,COUNTIF($AW28,BW$4))+IF(ISERROR(SEARCH("43|",$D$3)),0,COUNTIF($AX28,BW$4))+IF(ISERROR(SEARCH("44|",$D$3)),0,COUNTIF($AY28,BW$4))+IF(ISERROR(SEARCH("45|",$D$3)),0,COUNTIF($AZ28,BW$4))+IF(ISERROR(SEARCH("46|",$D$3)),0,COUNTIF($BA28,BW$4))+IF(ISERROR(SEARCH("47|",$D$3)),0,COUNTIF($BB28,BW$4))+IF(ISERROR(SEARCH("48|",$D$3)),0,COUNTIF($BC28,BW$4))</f>
        <v>0</v>
      </c>
      <c r="BX28" s="86">
        <f t="shared" si="3"/>
        <v>0</v>
      </c>
      <c r="BY28" s="86">
        <f t="shared" si="3"/>
        <v>0</v>
      </c>
      <c r="BZ28" s="86">
        <f t="shared" si="3"/>
        <v>0</v>
      </c>
    </row>
    <row r="29" spans="2:78" ht="18.75" customHeight="1">
      <c r="B29" s="38" t="s">
        <v>25</v>
      </c>
      <c r="C29" s="39"/>
      <c r="D29" s="40"/>
      <c r="E29" s="41" t="s">
        <v>30</v>
      </c>
      <c r="F29" s="135" t="str">
        <f t="array" ref="F29">IFERROR(INDEX($BW$4:$BZ$4,1,MATCH(IF(SUM(BW29:BZ29)&gt;0,MAX(BW29,BX29,BY29,BZ29)),BW29:BZ29,0)),"")</f>
        <v/>
      </c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84"/>
      <c r="BW29" s="86">
        <f t="shared" si="3"/>
        <v>0</v>
      </c>
      <c r="BX29" s="86">
        <f t="shared" si="3"/>
        <v>0</v>
      </c>
      <c r="BY29" s="86">
        <f t="shared" si="3"/>
        <v>0</v>
      </c>
      <c r="BZ29" s="86">
        <f t="shared" si="3"/>
        <v>0</v>
      </c>
    </row>
    <row r="30" spans="2:78" ht="18.75" customHeight="1">
      <c r="B30" s="30" t="s">
        <v>25</v>
      </c>
      <c r="C30" s="28"/>
      <c r="D30" s="22"/>
      <c r="E30" s="23" t="s">
        <v>31</v>
      </c>
      <c r="F30" s="131" t="str">
        <f t="array" ref="F30">IFERROR(INDEX($BW$4:$BZ$4,1,MATCH(IF(SUM(BW30:BZ30)&gt;0,MAX(BW30,BX30,BY30,BZ30)),BW30:BZ30,0)),"")</f>
        <v/>
      </c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84"/>
      <c r="BW30" s="86">
        <f t="shared" si="3"/>
        <v>0</v>
      </c>
      <c r="BX30" s="86">
        <f t="shared" si="3"/>
        <v>0</v>
      </c>
      <c r="BY30" s="86">
        <f t="shared" si="3"/>
        <v>0</v>
      </c>
      <c r="BZ30" s="86">
        <f t="shared" si="3"/>
        <v>0</v>
      </c>
    </row>
    <row r="31" spans="2:78" ht="18.75" customHeight="1">
      <c r="B31" s="30" t="s">
        <v>25</v>
      </c>
      <c r="C31" s="25"/>
      <c r="D31" s="26"/>
      <c r="E31" s="27" t="s">
        <v>32</v>
      </c>
      <c r="F31" s="132" t="str">
        <f t="array" ref="F31">IFERROR(INDEX($BW$4:$BZ$4,1,MATCH(IF(SUM(BW31:BZ31)&gt;0,MAX(BW31,BX31,BY31,BZ31)),BW31:BZ31,0)),"")</f>
        <v/>
      </c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84"/>
      <c r="BW31" s="86">
        <f t="shared" si="3"/>
        <v>0</v>
      </c>
      <c r="BX31" s="86">
        <f t="shared" si="3"/>
        <v>0</v>
      </c>
      <c r="BY31" s="86">
        <f t="shared" si="3"/>
        <v>0</v>
      </c>
      <c r="BZ31" s="86">
        <f t="shared" si="3"/>
        <v>0</v>
      </c>
    </row>
    <row r="32" spans="2:78" ht="18.75" customHeight="1">
      <c r="B32" s="30" t="s">
        <v>25</v>
      </c>
      <c r="C32" s="28"/>
      <c r="D32" s="22"/>
      <c r="E32" s="23" t="s">
        <v>33</v>
      </c>
      <c r="F32" s="131" t="str">
        <f t="array" ref="F32">IFERROR(INDEX($BW$4:$BZ$4,1,MATCH(IF(SUM(BW32:BZ32)&gt;0,MAX(BW32,BX32,BY32,BZ32)),BW32:BZ32,0)),"")</f>
        <v/>
      </c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84"/>
      <c r="BW32" s="86">
        <f t="shared" si="3"/>
        <v>0</v>
      </c>
      <c r="BX32" s="86">
        <f t="shared" si="3"/>
        <v>0</v>
      </c>
      <c r="BY32" s="86">
        <f t="shared" si="3"/>
        <v>0</v>
      </c>
      <c r="BZ32" s="86">
        <f t="shared" si="3"/>
        <v>0</v>
      </c>
    </row>
    <row r="33" spans="1:78" ht="18.75" customHeight="1">
      <c r="B33" s="30" t="s">
        <v>25</v>
      </c>
      <c r="C33" s="25"/>
      <c r="D33" s="42"/>
      <c r="E33" s="43" t="s">
        <v>34</v>
      </c>
      <c r="F33" s="136" t="str">
        <f t="array" ref="F33">IFERROR(INDEX($BW$4:$BZ$4,1,MATCH(IF(SUM(BW33:BZ33)&gt;0,MAX(BW33,BX33,BY33,BZ33)),BW33:BZ33,0)),"")</f>
        <v/>
      </c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84"/>
      <c r="BW33" s="86">
        <f t="shared" si="3"/>
        <v>0</v>
      </c>
      <c r="BX33" s="86">
        <f t="shared" si="3"/>
        <v>0</v>
      </c>
      <c r="BY33" s="86">
        <f t="shared" si="3"/>
        <v>0</v>
      </c>
      <c r="BZ33" s="86">
        <f t="shared" si="3"/>
        <v>0</v>
      </c>
    </row>
    <row r="34" spans="1:78" ht="18.75" customHeight="1">
      <c r="B34" s="30" t="s">
        <v>25</v>
      </c>
      <c r="C34" s="107"/>
      <c r="D34" s="108"/>
      <c r="E34" s="109"/>
      <c r="F34" s="137" t="str">
        <f t="array" ref="F34">IFERROR(INDEX($BW$4:$BZ$4,1,MATCH(IF(SUM(BW34:BZ34)&gt;0,MAX(BW34,BX34,BY34,BZ34)),BW34:BZ34,0)),"")</f>
        <v/>
      </c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20"/>
      <c r="AY34" s="20"/>
      <c r="AZ34" s="20"/>
      <c r="BA34" s="20"/>
      <c r="BB34" s="20"/>
      <c r="BC34" s="20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84"/>
      <c r="BW34" s="86">
        <f t="shared" si="3"/>
        <v>0</v>
      </c>
      <c r="BX34" s="86">
        <f t="shared" si="3"/>
        <v>0</v>
      </c>
      <c r="BY34" s="86">
        <f t="shared" si="3"/>
        <v>0</v>
      </c>
      <c r="BZ34" s="86">
        <f t="shared" si="3"/>
        <v>0</v>
      </c>
    </row>
    <row r="35" spans="1:78" ht="18.75" customHeight="1">
      <c r="B35" s="30" t="s">
        <v>25</v>
      </c>
      <c r="C35" s="29"/>
      <c r="D35" s="26"/>
      <c r="E35" s="27" t="s">
        <v>35</v>
      </c>
      <c r="F35" s="132" t="str">
        <f t="array" ref="F35">IFERROR(INDEX($BW$4:$BZ$4,1,MATCH(IF(SUM(BW35:BZ35)&gt;0,MAX(BW35,BX35,BY35,BZ35)),BW35:BZ35,0)),"")</f>
        <v/>
      </c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84"/>
      <c r="BW35" s="86">
        <f t="shared" si="3"/>
        <v>0</v>
      </c>
      <c r="BX35" s="86">
        <f t="shared" si="3"/>
        <v>0</v>
      </c>
      <c r="BY35" s="86">
        <f t="shared" si="3"/>
        <v>0</v>
      </c>
      <c r="BZ35" s="86">
        <f t="shared" si="3"/>
        <v>0</v>
      </c>
    </row>
    <row r="36" spans="1:78" ht="18.75" customHeight="1">
      <c r="B36" s="30" t="s">
        <v>25</v>
      </c>
      <c r="C36" s="21"/>
      <c r="D36" s="22"/>
      <c r="E36" s="23" t="s">
        <v>36</v>
      </c>
      <c r="F36" s="131" t="str">
        <f t="array" ref="F36">IFERROR(INDEX($BW$4:$BZ$4,1,MATCH(IF(SUM(BW36:BZ36)&gt;0,MAX(BW36,BX36,BY36,BZ36)),BW36:BZ36,0)),"")</f>
        <v/>
      </c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84"/>
      <c r="BW36" s="86">
        <f t="shared" si="3"/>
        <v>0</v>
      </c>
      <c r="BX36" s="86">
        <f t="shared" si="3"/>
        <v>0</v>
      </c>
      <c r="BY36" s="86">
        <f t="shared" si="3"/>
        <v>0</v>
      </c>
      <c r="BZ36" s="86">
        <f t="shared" si="3"/>
        <v>0</v>
      </c>
    </row>
    <row r="37" spans="1:78" ht="18.75" customHeight="1">
      <c r="B37" s="30" t="s">
        <v>25</v>
      </c>
      <c r="C37" s="29"/>
      <c r="D37" s="26"/>
      <c r="E37" s="27" t="s">
        <v>37</v>
      </c>
      <c r="F37" s="132" t="str">
        <f t="array" ref="F37">IFERROR(INDEX($BW$4:$BZ$4,1,MATCH(IF(SUM(BW37:BZ37)&gt;0,MAX(BW37,BX37,BY37,BZ37)),BW37:BZ37,0)),"")</f>
        <v/>
      </c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84"/>
      <c r="BW37" s="86">
        <f t="shared" si="3"/>
        <v>0</v>
      </c>
      <c r="BX37" s="86">
        <f t="shared" si="3"/>
        <v>0</v>
      </c>
      <c r="BY37" s="86">
        <f t="shared" si="3"/>
        <v>0</v>
      </c>
      <c r="BZ37" s="86">
        <f t="shared" si="3"/>
        <v>0</v>
      </c>
    </row>
    <row r="38" spans="1:78" ht="18.75" customHeight="1">
      <c r="B38" s="30" t="s">
        <v>25</v>
      </c>
      <c r="C38" s="21"/>
      <c r="D38" s="22"/>
      <c r="E38" s="23"/>
      <c r="F38" s="131" t="str">
        <f t="array" ref="F38">IFERROR(INDEX($BW$4:$BZ$4,1,MATCH(IF(SUM(BW38:BZ38)&gt;0,MAX(BW38,BX38,BY38,BZ38)),BW38:BZ38,0)),"")</f>
        <v/>
      </c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20"/>
      <c r="AY38" s="20"/>
      <c r="AZ38" s="20"/>
      <c r="BA38" s="20"/>
      <c r="BB38" s="20"/>
      <c r="BC38" s="20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84"/>
      <c r="BW38" s="86">
        <f t="shared" si="3"/>
        <v>0</v>
      </c>
      <c r="BX38" s="86">
        <f t="shared" si="3"/>
        <v>0</v>
      </c>
      <c r="BY38" s="86">
        <f t="shared" si="3"/>
        <v>0</v>
      </c>
      <c r="BZ38" s="86">
        <f t="shared" si="3"/>
        <v>0</v>
      </c>
    </row>
    <row r="39" spans="1:78" ht="18.75" customHeight="1">
      <c r="B39" s="30" t="s">
        <v>25</v>
      </c>
      <c r="C39" s="29"/>
      <c r="D39" s="26"/>
      <c r="E39" s="27"/>
      <c r="F39" s="132" t="str">
        <f t="array" ref="F39">IFERROR(INDEX($BW$4:$BZ$4,1,MATCH(IF(SUM(BW39:BZ39)&gt;0,MAX(BW39,BX39,BY39,BZ39)),BW39:BZ39,0)),"")</f>
        <v/>
      </c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84"/>
      <c r="BW39" s="86">
        <f t="shared" si="3"/>
        <v>0</v>
      </c>
      <c r="BX39" s="86">
        <f t="shared" si="3"/>
        <v>0</v>
      </c>
      <c r="BY39" s="86">
        <f t="shared" si="3"/>
        <v>0</v>
      </c>
      <c r="BZ39" s="86">
        <f t="shared" si="3"/>
        <v>0</v>
      </c>
    </row>
    <row r="40" spans="1:78" ht="18.75" customHeight="1">
      <c r="B40" s="30" t="s">
        <v>25</v>
      </c>
      <c r="C40" s="21"/>
      <c r="D40" s="22"/>
      <c r="E40" s="23" t="s">
        <v>38</v>
      </c>
      <c r="F40" s="131" t="str">
        <f t="array" ref="F40">IFERROR(INDEX($BW$4:$BZ$4,1,MATCH(IF(SUM(BW40:BZ40)&gt;0,MAX(BW40,BX40,BY40,BZ40)),BW40:BZ40,0)),"")</f>
        <v/>
      </c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0"/>
      <c r="AU40" s="20"/>
      <c r="AV40" s="20"/>
      <c r="AW40" s="20"/>
      <c r="AX40" s="20"/>
      <c r="AY40" s="20"/>
      <c r="AZ40" s="20"/>
      <c r="BA40" s="20"/>
      <c r="BB40" s="20"/>
      <c r="BC40" s="20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84"/>
      <c r="BW40" s="86">
        <f t="shared" si="3"/>
        <v>0</v>
      </c>
      <c r="BX40" s="86">
        <f t="shared" si="3"/>
        <v>0</v>
      </c>
      <c r="BY40" s="86">
        <f t="shared" si="3"/>
        <v>0</v>
      </c>
      <c r="BZ40" s="86">
        <f t="shared" si="3"/>
        <v>0</v>
      </c>
    </row>
    <row r="41" spans="1:78" ht="18.75" customHeight="1">
      <c r="B41" s="44" t="s">
        <v>39</v>
      </c>
      <c r="C41" s="44"/>
      <c r="D41" s="45"/>
      <c r="E41" s="46" t="s">
        <v>2</v>
      </c>
      <c r="F41" s="138" t="str">
        <f t="array" ref="F41">IFERROR(INDEX($BW$4:$BZ$4,1,MATCH(IF(SUM(BW41:BZ41)&gt;0,MAX(BW41,BX41,BY41,BZ41)),BW41:BZ41,0)),"")</f>
        <v/>
      </c>
      <c r="G41" s="12" t="s">
        <v>3</v>
      </c>
      <c r="H41" s="12" t="s">
        <v>3</v>
      </c>
      <c r="I41" s="12" t="s">
        <v>3</v>
      </c>
      <c r="J41" s="12" t="s">
        <v>3</v>
      </c>
      <c r="K41" s="12" t="s">
        <v>3</v>
      </c>
      <c r="L41" s="12" t="s">
        <v>3</v>
      </c>
      <c r="M41" s="12" t="s">
        <v>3</v>
      </c>
      <c r="N41" s="12" t="s">
        <v>3</v>
      </c>
      <c r="O41" s="12" t="s">
        <v>4</v>
      </c>
      <c r="P41" s="12" t="s">
        <v>4</v>
      </c>
      <c r="Q41" s="12" t="s">
        <v>4</v>
      </c>
      <c r="R41" s="12"/>
      <c r="S41" s="12"/>
      <c r="T41" s="12" t="s">
        <v>3</v>
      </c>
      <c r="U41" s="12" t="s">
        <v>3</v>
      </c>
      <c r="V41" s="12" t="s">
        <v>3</v>
      </c>
      <c r="W41" s="12" t="s">
        <v>3</v>
      </c>
      <c r="X41" s="12" t="s">
        <v>3</v>
      </c>
      <c r="Y41" s="12" t="s">
        <v>3</v>
      </c>
      <c r="Z41" s="12" t="s">
        <v>3</v>
      </c>
      <c r="AA41" s="12" t="s">
        <v>3</v>
      </c>
      <c r="AB41" s="12" t="s">
        <v>3</v>
      </c>
      <c r="AC41" s="12" t="s">
        <v>3</v>
      </c>
      <c r="AD41" s="12" t="s">
        <v>3</v>
      </c>
      <c r="AE41" s="12" t="s">
        <v>3</v>
      </c>
      <c r="AF41" s="32"/>
      <c r="AG41" s="12" t="s">
        <v>3</v>
      </c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32"/>
      <c r="BB41" s="32"/>
      <c r="BC41" s="32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84"/>
      <c r="BW41" s="86">
        <f t="shared" si="3"/>
        <v>0</v>
      </c>
      <c r="BX41" s="86">
        <f t="shared" si="3"/>
        <v>0</v>
      </c>
      <c r="BY41" s="86">
        <f t="shared" si="3"/>
        <v>0</v>
      </c>
      <c r="BZ41" s="86">
        <f t="shared" si="3"/>
        <v>0</v>
      </c>
    </row>
    <row r="42" spans="1:78" ht="18.75" customHeight="1">
      <c r="B42" s="44" t="s">
        <v>39</v>
      </c>
      <c r="C42" s="44"/>
      <c r="D42" s="47"/>
      <c r="E42" s="46" t="s">
        <v>5</v>
      </c>
      <c r="F42" s="139" t="str">
        <f t="array" ref="F42">IFERROR(INDEX($BW$4:$BZ$4,1,MATCH(IF(SUM(BW42:BZ42)&gt;0,MAX(BW42,BX42,BY42,BZ42)),BW42:BZ42,0)),"")</f>
        <v/>
      </c>
      <c r="G42" s="12" t="s">
        <v>6</v>
      </c>
      <c r="H42" s="12" t="s">
        <v>6</v>
      </c>
      <c r="I42" s="12" t="s">
        <v>6</v>
      </c>
      <c r="J42" s="12" t="s">
        <v>6</v>
      </c>
      <c r="K42" s="12" t="s">
        <v>6</v>
      </c>
      <c r="L42" s="12" t="s">
        <v>6</v>
      </c>
      <c r="M42" s="12" t="s">
        <v>6</v>
      </c>
      <c r="N42" s="12" t="s">
        <v>6</v>
      </c>
      <c r="O42" s="12" t="s">
        <v>6</v>
      </c>
      <c r="P42" s="12" t="s">
        <v>6</v>
      </c>
      <c r="Q42" s="12" t="s">
        <v>6</v>
      </c>
      <c r="R42" s="12" t="s">
        <v>6</v>
      </c>
      <c r="S42" s="12" t="s">
        <v>6</v>
      </c>
      <c r="T42" s="12" t="s">
        <v>6</v>
      </c>
      <c r="U42" s="12" t="s">
        <v>6</v>
      </c>
      <c r="V42" s="12" t="s">
        <v>6</v>
      </c>
      <c r="W42" s="12" t="s">
        <v>6</v>
      </c>
      <c r="X42" s="12" t="s">
        <v>6</v>
      </c>
      <c r="Y42" s="12" t="s">
        <v>6</v>
      </c>
      <c r="Z42" s="12" t="s">
        <v>6</v>
      </c>
      <c r="AA42" s="12" t="s">
        <v>6</v>
      </c>
      <c r="AB42" s="12" t="s">
        <v>6</v>
      </c>
      <c r="AC42" s="12" t="s">
        <v>6</v>
      </c>
      <c r="AD42" s="12" t="s">
        <v>6</v>
      </c>
      <c r="AE42" s="12" t="s">
        <v>6</v>
      </c>
      <c r="AF42" s="12" t="s">
        <v>6</v>
      </c>
      <c r="AG42" s="12" t="s">
        <v>6</v>
      </c>
      <c r="AH42" s="12" t="s">
        <v>6</v>
      </c>
      <c r="AI42" s="12" t="s">
        <v>6</v>
      </c>
      <c r="AJ42" s="12" t="s">
        <v>6</v>
      </c>
      <c r="AK42" s="48"/>
      <c r="AL42" s="48"/>
      <c r="AM42" s="48"/>
      <c r="AN42" s="48"/>
      <c r="AO42" s="48"/>
      <c r="AP42" s="48"/>
      <c r="AQ42" s="48"/>
      <c r="AR42" s="48"/>
      <c r="AS42" s="48"/>
      <c r="AT42" s="48"/>
      <c r="AU42" s="48"/>
      <c r="AV42" s="48"/>
      <c r="AW42" s="48"/>
      <c r="AX42" s="48"/>
      <c r="AY42" s="48"/>
      <c r="AZ42" s="48"/>
      <c r="BA42" s="48"/>
      <c r="BB42" s="48"/>
      <c r="BC42" s="48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84"/>
      <c r="BW42" s="86">
        <f t="shared" si="3"/>
        <v>0</v>
      </c>
      <c r="BX42" s="86">
        <f t="shared" si="3"/>
        <v>0</v>
      </c>
      <c r="BY42" s="86">
        <f t="shared" si="3"/>
        <v>0</v>
      </c>
      <c r="BZ42" s="86">
        <f t="shared" si="3"/>
        <v>0</v>
      </c>
    </row>
    <row r="43" spans="1:78" ht="18.75" customHeight="1">
      <c r="B43" s="44" t="s">
        <v>39</v>
      </c>
      <c r="C43" s="49"/>
      <c r="D43" s="50"/>
      <c r="E43" s="51" t="s">
        <v>40</v>
      </c>
      <c r="F43" s="140" t="str">
        <f t="array" ref="F43">IFERROR(INDEX($BW$4:$BZ$4,1,MATCH(IF(SUM(BW43:BZ43)&gt;0,MAX(BW43,BX43,BY43,BZ43)),BW43:BZ43,0)),"")</f>
        <v/>
      </c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20"/>
      <c r="R43" s="19"/>
      <c r="S43" s="20"/>
      <c r="T43" s="19"/>
      <c r="U43" s="20"/>
      <c r="V43" s="20"/>
      <c r="W43" s="20"/>
      <c r="X43" s="19"/>
      <c r="Y43" s="19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19"/>
      <c r="BC43" s="19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84"/>
      <c r="BW43" s="86">
        <f t="shared" si="3"/>
        <v>0</v>
      </c>
      <c r="BX43" s="86">
        <f t="shared" si="3"/>
        <v>0</v>
      </c>
      <c r="BY43" s="86">
        <f t="shared" si="3"/>
        <v>0</v>
      </c>
      <c r="BZ43" s="86">
        <f t="shared" si="3"/>
        <v>0</v>
      </c>
    </row>
    <row r="44" spans="1:78" ht="18.75" customHeight="1">
      <c r="B44" s="44" t="s">
        <v>39</v>
      </c>
      <c r="C44" s="49"/>
      <c r="D44" s="50"/>
      <c r="E44" s="51" t="s">
        <v>41</v>
      </c>
      <c r="F44" s="140" t="str">
        <f t="array" ref="F44">IFERROR(INDEX($BW$4:$BZ$4,1,MATCH(IF(SUM(BW44:BZ44)&gt;0,MAX(BW44,BX44,BY44,BZ44)),BW44:BZ44,0)),"")</f>
        <v/>
      </c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20"/>
      <c r="R44" s="19"/>
      <c r="S44" s="20"/>
      <c r="T44" s="19"/>
      <c r="U44" s="20"/>
      <c r="V44" s="20"/>
      <c r="W44" s="20"/>
      <c r="X44" s="19"/>
      <c r="Y44" s="19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0"/>
      <c r="AU44" s="20"/>
      <c r="AV44" s="20"/>
      <c r="AW44" s="20"/>
      <c r="AX44" s="20"/>
      <c r="AY44" s="20"/>
      <c r="AZ44" s="20"/>
      <c r="BA44" s="20"/>
      <c r="BB44" s="19"/>
      <c r="BC44" s="19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84"/>
      <c r="BW44" s="86">
        <f t="shared" si="3"/>
        <v>0</v>
      </c>
      <c r="BX44" s="86">
        <f t="shared" si="3"/>
        <v>0</v>
      </c>
      <c r="BY44" s="86">
        <f t="shared" si="3"/>
        <v>0</v>
      </c>
      <c r="BZ44" s="86">
        <f t="shared" si="3"/>
        <v>0</v>
      </c>
    </row>
    <row r="45" spans="1:78" ht="18.75" customHeight="1">
      <c r="A45" s="52"/>
      <c r="B45" s="44" t="s">
        <v>39</v>
      </c>
      <c r="C45" s="25"/>
      <c r="D45" s="26"/>
      <c r="E45" s="27"/>
      <c r="F45" s="132" t="str">
        <f t="array" ref="F45">IFERROR(INDEX($BW$4:$BZ$4,1,MATCH(IF(SUM(BW45:BZ45)&gt;0,MAX(BW45,BX45,BY45,BZ45)),BW45:BZ45,0)),"")</f>
        <v/>
      </c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84"/>
      <c r="BW45" s="86">
        <f t="shared" si="3"/>
        <v>0</v>
      </c>
      <c r="BX45" s="86">
        <f t="shared" si="3"/>
        <v>0</v>
      </c>
      <c r="BY45" s="86">
        <f t="shared" si="3"/>
        <v>0</v>
      </c>
      <c r="BZ45" s="86">
        <f t="shared" si="3"/>
        <v>0</v>
      </c>
    </row>
    <row r="46" spans="1:78" ht="18.75" customHeight="1">
      <c r="B46" s="44" t="s">
        <v>39</v>
      </c>
      <c r="C46" s="21"/>
      <c r="D46" s="22"/>
      <c r="E46" s="23" t="s">
        <v>42</v>
      </c>
      <c r="F46" s="131" t="str">
        <f t="array" ref="F46">IFERROR(INDEX($BW$4:$BZ$4,1,MATCH(IF(SUM(BW46:BZ46)&gt;0,MAX(BW46,BX46,BY46,BZ46)),BW46:BZ46,0)),"")</f>
        <v/>
      </c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0"/>
      <c r="AO46" s="20"/>
      <c r="AP46" s="20"/>
      <c r="AQ46" s="20"/>
      <c r="AR46" s="20"/>
      <c r="AS46" s="20"/>
      <c r="AT46" s="20"/>
      <c r="AU46" s="20"/>
      <c r="AV46" s="20"/>
      <c r="AW46" s="20"/>
      <c r="AX46" s="20"/>
      <c r="AY46" s="20"/>
      <c r="AZ46" s="20"/>
      <c r="BA46" s="20"/>
      <c r="BB46" s="20"/>
      <c r="BC46" s="20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84"/>
      <c r="BW46" s="86">
        <f t="shared" si="3"/>
        <v>0</v>
      </c>
      <c r="BX46" s="86">
        <f t="shared" si="3"/>
        <v>0</v>
      </c>
      <c r="BY46" s="86">
        <f t="shared" si="3"/>
        <v>0</v>
      </c>
      <c r="BZ46" s="86">
        <f t="shared" si="3"/>
        <v>0</v>
      </c>
    </row>
    <row r="47" spans="1:78" ht="18.75" customHeight="1">
      <c r="B47" s="44" t="s">
        <v>39</v>
      </c>
      <c r="C47" s="25"/>
      <c r="D47" s="26"/>
      <c r="E47" s="27" t="s">
        <v>43</v>
      </c>
      <c r="F47" s="132" t="str">
        <f t="array" ref="F47">IFERROR(INDEX($BW$4:$BZ$4,1,MATCH(IF(SUM(BW47:BZ47)&gt;0,MAX(BW47,BX47,BY47,BZ47)),BW47:BZ47,0)),"")</f>
        <v/>
      </c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0"/>
      <c r="AO47" s="20"/>
      <c r="AP47" s="20"/>
      <c r="AQ47" s="20"/>
      <c r="AR47" s="20"/>
      <c r="AS47" s="20"/>
      <c r="AT47" s="20"/>
      <c r="AU47" s="20"/>
      <c r="AV47" s="20"/>
      <c r="AW47" s="20"/>
      <c r="AX47" s="20"/>
      <c r="AY47" s="20"/>
      <c r="AZ47" s="20"/>
      <c r="BA47" s="20"/>
      <c r="BB47" s="20"/>
      <c r="BC47" s="20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84"/>
      <c r="BW47" s="86">
        <f t="shared" si="3"/>
        <v>0</v>
      </c>
      <c r="BX47" s="86">
        <f t="shared" si="3"/>
        <v>0</v>
      </c>
      <c r="BY47" s="86">
        <f t="shared" si="3"/>
        <v>0</v>
      </c>
      <c r="BZ47" s="86">
        <f t="shared" si="3"/>
        <v>0</v>
      </c>
    </row>
    <row r="48" spans="1:78" ht="18.75" customHeight="1">
      <c r="B48" s="44" t="s">
        <v>39</v>
      </c>
      <c r="C48" s="21"/>
      <c r="D48" s="22"/>
      <c r="E48" s="23" t="s">
        <v>44</v>
      </c>
      <c r="F48" s="131" t="str">
        <f t="array" ref="F48">IFERROR(INDEX($BW$4:$BZ$4,1,MATCH(IF(SUM(BW48:BZ48)&gt;0,MAX(BW48,BX48,BY48,BZ48)),BW48:BZ48,0)),"")</f>
        <v/>
      </c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0"/>
      <c r="AO48" s="20"/>
      <c r="AP48" s="20"/>
      <c r="AQ48" s="20"/>
      <c r="AR48" s="20"/>
      <c r="AS48" s="20"/>
      <c r="AT48" s="20"/>
      <c r="AU48" s="20"/>
      <c r="AV48" s="20"/>
      <c r="AW48" s="20"/>
      <c r="AX48" s="20"/>
      <c r="AY48" s="20"/>
      <c r="AZ48" s="20"/>
      <c r="BA48" s="20"/>
      <c r="BB48" s="20"/>
      <c r="BC48" s="20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84"/>
      <c r="BW48" s="86">
        <f t="shared" ref="BW48:BZ67" si="4">IF(ISERROR(SEARCH("00|",$D$3)),0,COUNTIF($G48,BW$4))+IF(ISERROR(SEARCH("01|",$D$3)),0,COUNTIF($H48,BW$4))+IF(ISERROR(SEARCH("02|",$D$3)),0,COUNTIF($I48,BW$4))+IF(ISERROR(SEARCH("03|",$D$3)),0,COUNTIF($J48,BW$4))+IF(ISERROR(SEARCH("04|",$D$3)),0,COUNTIF($K48,BW$4))+IF(ISERROR(SEARCH("05|",$D$3)),0,COUNTIF($L48,BW$4))+IF(ISERROR(SEARCH("06|",$D$3)),0,COUNTIF($M48,BW$4))+IF(ISERROR(SEARCH("07|",$D$3)),0,COUNTIF($N48,BW$4))+IF(ISERROR(SEARCH("08|",$D$3)),0,COUNTIF($O48,BW$4))+IF(ISERROR(SEARCH("09|",$D$3)),0,COUNTIF($P48,BW$4))+IF(ISERROR(SEARCH("10|",$D$3)),0,COUNTIF($Q48,BW$4))+IF(ISERROR(SEARCH("11|",$D$3)),0,COUNTIF($R48,BW$4))+IF(ISERROR(SEARCH("12|",$D$3)),0,COUNTIF($S48,BW$4))+IF(ISERROR(SEARCH("13|",$D$3)),0,COUNTIF($T48,BW$4))+IF(ISERROR(SEARCH("14|",$D$3)),0,COUNTIF($U48,BW$4))+IF(ISERROR(SEARCH("15|",$D$3)),0,COUNTIF($V48,BW$4))+IF(ISERROR(SEARCH("16|",$D$3)),0,COUNTIF($W48,BW$4))+IF(ISERROR(SEARCH("17|",$D$3)),0,COUNTIF($X48,BW$4))+IF(ISERROR(SEARCH("18|",$D$3)),0,COUNTIF($Y48,BW$4))+IF(ISERROR(SEARCH("19|",$D$3)),0,COUNTIF($Z48,BW$4))+IF(ISERROR(SEARCH("20|",$D$3)),0,COUNTIF($AA48,BW$4))+IF(ISERROR(SEARCH("21|",$D$3)),0,COUNTIF($AB48,BW$4))+IF(ISERROR(SEARCH("22|",$D$3)),0,COUNTIF($AC48,BW$4))+IF(ISERROR(SEARCH("23|",$D$3)),0,COUNTIF($AD48,BW$4))+IF(ISERROR(SEARCH("24|",$D$3)),0,COUNTIF($AE48,BW$4))+IF(ISERROR(SEARCH("25|",$D$3)),0,COUNTIF($AF48,BW$4))+IF(ISERROR(SEARCH("26|",$D$3)),0,COUNTIF($AG48,BW$4))+IF(ISERROR(SEARCH("27|",$D$3)),0,COUNTIF($AH48,BW$4))+IF(ISERROR(SEARCH("28|",$D$3)),0,COUNTIF($AI48,BW$4))+IF(ISERROR(SEARCH("29|",$D$3)),0,COUNTIF($AJ48,BW$4))+IF(ISERROR(SEARCH("30|",$D$3)),0,COUNTIF($AK48,BW$4))+IF(ISERROR(SEARCH("31|",$D$3)),0,COUNTIF($AL48,BW$4))+IF(ISERROR(SEARCH("32|",$D$3)),0,COUNTIF($AM48,BW$4))+IF(ISERROR(SEARCH("33|",$D$3)),0,COUNTIF($AN48,BW$4))+IF(ISERROR(SEARCH("34|",$D$3)),0,COUNTIF($AO48,BW$4))+IF(ISERROR(SEARCH("35|",$D$3)),0,COUNTIF($AP48,BW$4))+IF(ISERROR(SEARCH("36|",$D$3)),0,COUNTIF($AQ48,BW$4))+IF(ISERROR(SEARCH("37|",$D$3)),0,COUNTIF($AR48,BW$4))+IF(ISERROR(SEARCH("38|",$D$3)),0,COUNTIF($AS48,BW$4))+IF(ISERROR(SEARCH("39|",$D$3)),0,COUNTIF($AT48,BW$4))+IF(ISERROR(SEARCH("40|",$D$3)),0,COUNTIF($AU48,BW$4))+IF(ISERROR(SEARCH("41|",$D$3)),0,COUNTIF($AV48,BW$4))+IF(ISERROR(SEARCH("42|",$D$3)),0,COUNTIF($AW48,BW$4))+IF(ISERROR(SEARCH("43|",$D$3)),0,COUNTIF($AX48,BW$4))+IF(ISERROR(SEARCH("44|",$D$3)),0,COUNTIF($AY48,BW$4))+IF(ISERROR(SEARCH("45|",$D$3)),0,COUNTIF($AZ48,BW$4))+IF(ISERROR(SEARCH("46|",$D$3)),0,COUNTIF($BA48,BW$4))+IF(ISERROR(SEARCH("47|",$D$3)),0,COUNTIF($BB48,BW$4))+IF(ISERROR(SEARCH("48|",$D$3)),0,COUNTIF($BC48,BW$4))</f>
        <v>0</v>
      </c>
      <c r="BX48" s="86">
        <f t="shared" si="4"/>
        <v>0</v>
      </c>
      <c r="BY48" s="86">
        <f t="shared" si="4"/>
        <v>0</v>
      </c>
      <c r="BZ48" s="86">
        <f t="shared" si="4"/>
        <v>0</v>
      </c>
    </row>
    <row r="49" spans="2:78" ht="18.75" customHeight="1">
      <c r="B49" s="44" t="s">
        <v>39</v>
      </c>
      <c r="C49" s="25"/>
      <c r="D49" s="26"/>
      <c r="E49" s="27" t="s">
        <v>45</v>
      </c>
      <c r="F49" s="132" t="str">
        <f t="array" ref="F49">IFERROR(INDEX($BW$4:$BZ$4,1,MATCH(IF(SUM(BW49:BZ49)&gt;0,MAX(BW49,BX49,BY49,BZ49)),BW49:BZ49,0)),"")</f>
        <v/>
      </c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20"/>
      <c r="AQ49" s="20"/>
      <c r="AR49" s="20"/>
      <c r="AS49" s="20"/>
      <c r="AT49" s="20"/>
      <c r="AU49" s="20"/>
      <c r="AV49" s="20"/>
      <c r="AW49" s="20"/>
      <c r="AX49" s="20"/>
      <c r="AY49" s="20"/>
      <c r="AZ49" s="20"/>
      <c r="BA49" s="20"/>
      <c r="BB49" s="20"/>
      <c r="BC49" s="20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84"/>
      <c r="BW49" s="86">
        <f t="shared" si="4"/>
        <v>0</v>
      </c>
      <c r="BX49" s="86">
        <f t="shared" si="4"/>
        <v>0</v>
      </c>
      <c r="BY49" s="86">
        <f t="shared" si="4"/>
        <v>0</v>
      </c>
      <c r="BZ49" s="86">
        <f t="shared" si="4"/>
        <v>0</v>
      </c>
    </row>
    <row r="50" spans="2:78" ht="18.75" customHeight="1">
      <c r="B50" s="44" t="s">
        <v>39</v>
      </c>
      <c r="C50" s="21"/>
      <c r="D50" s="22"/>
      <c r="E50" s="23" t="s">
        <v>46</v>
      </c>
      <c r="F50" s="131" t="str">
        <f t="array" ref="F50">IFERROR(INDEX($BW$4:$BZ$4,1,MATCH(IF(SUM(BW50:BZ50)&gt;0,MAX(BW50,BX50,BY50,BZ50)),BW50:BZ50,0)),"")</f>
        <v/>
      </c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0"/>
      <c r="AS50" s="20"/>
      <c r="AT50" s="20"/>
      <c r="AU50" s="20"/>
      <c r="AV50" s="20"/>
      <c r="AW50" s="20"/>
      <c r="AX50" s="20"/>
      <c r="AY50" s="20"/>
      <c r="AZ50" s="20"/>
      <c r="BA50" s="20"/>
      <c r="BB50" s="20"/>
      <c r="BC50" s="20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84"/>
      <c r="BW50" s="86">
        <f t="shared" si="4"/>
        <v>0</v>
      </c>
      <c r="BX50" s="86">
        <f t="shared" si="4"/>
        <v>0</v>
      </c>
      <c r="BY50" s="86">
        <f t="shared" si="4"/>
        <v>0</v>
      </c>
      <c r="BZ50" s="86">
        <f t="shared" si="4"/>
        <v>0</v>
      </c>
    </row>
    <row r="51" spans="2:78" ht="18.75" customHeight="1">
      <c r="B51" s="44" t="s">
        <v>39</v>
      </c>
      <c r="C51" s="25"/>
      <c r="D51" s="26"/>
      <c r="E51" s="27" t="s">
        <v>47</v>
      </c>
      <c r="F51" s="132" t="str">
        <f t="array" ref="F51">IFERROR(INDEX($BW$4:$BZ$4,1,MATCH(IF(SUM(BW51:BZ51)&gt;0,MAX(BW51,BX51,BY51,BZ51)),BW51:BZ51,0)),"")</f>
        <v/>
      </c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0"/>
      <c r="AO51" s="20"/>
      <c r="AP51" s="20"/>
      <c r="AQ51" s="20"/>
      <c r="AR51" s="20"/>
      <c r="AS51" s="20"/>
      <c r="AT51" s="20"/>
      <c r="AU51" s="20"/>
      <c r="AV51" s="20"/>
      <c r="AW51" s="20"/>
      <c r="AX51" s="20"/>
      <c r="AY51" s="20"/>
      <c r="AZ51" s="20"/>
      <c r="BA51" s="20"/>
      <c r="BB51" s="20"/>
      <c r="BC51" s="20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84"/>
      <c r="BW51" s="86">
        <f t="shared" si="4"/>
        <v>0</v>
      </c>
      <c r="BX51" s="86">
        <f t="shared" si="4"/>
        <v>0</v>
      </c>
      <c r="BY51" s="86">
        <f t="shared" si="4"/>
        <v>0</v>
      </c>
      <c r="BZ51" s="86">
        <f t="shared" si="4"/>
        <v>0</v>
      </c>
    </row>
    <row r="52" spans="2:78" ht="18.75" customHeight="1">
      <c r="B52" s="44" t="s">
        <v>39</v>
      </c>
      <c r="C52" s="21"/>
      <c r="D52" s="22"/>
      <c r="E52" s="23" t="s">
        <v>43</v>
      </c>
      <c r="F52" s="131" t="str">
        <f t="array" ref="F52">IFERROR(INDEX($BW$4:$BZ$4,1,MATCH(IF(SUM(BW52:BZ52)&gt;0,MAX(BW52,BX52,BY52,BZ52)),BW52:BZ52,0)),"")</f>
        <v/>
      </c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0"/>
      <c r="AO52" s="20"/>
      <c r="AP52" s="20"/>
      <c r="AQ52" s="20"/>
      <c r="AR52" s="20"/>
      <c r="AS52" s="20"/>
      <c r="AT52" s="20"/>
      <c r="AU52" s="20"/>
      <c r="AV52" s="20"/>
      <c r="AW52" s="20"/>
      <c r="AX52" s="20"/>
      <c r="AY52" s="20"/>
      <c r="AZ52" s="20"/>
      <c r="BA52" s="20"/>
      <c r="BB52" s="20"/>
      <c r="BC52" s="20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84"/>
      <c r="BW52" s="86">
        <f t="shared" si="4"/>
        <v>0</v>
      </c>
      <c r="BX52" s="86">
        <f t="shared" si="4"/>
        <v>0</v>
      </c>
      <c r="BY52" s="86">
        <f t="shared" si="4"/>
        <v>0</v>
      </c>
      <c r="BZ52" s="86">
        <f t="shared" si="4"/>
        <v>0</v>
      </c>
    </row>
    <row r="53" spans="2:78" ht="18.75" customHeight="1">
      <c r="B53" s="44" t="s">
        <v>39</v>
      </c>
      <c r="C53" s="25"/>
      <c r="D53" s="26"/>
      <c r="E53" s="27" t="s">
        <v>48</v>
      </c>
      <c r="F53" s="132" t="str">
        <f t="array" ref="F53">IFERROR(INDEX($BW$4:$BZ$4,1,MATCH(IF(SUM(BW53:BZ53)&gt;0,MAX(BW53,BX53,BY53,BZ53)),BW53:BZ53,0)),"")</f>
        <v/>
      </c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0"/>
      <c r="AU53" s="20"/>
      <c r="AV53" s="20"/>
      <c r="AW53" s="20"/>
      <c r="AX53" s="20"/>
      <c r="AY53" s="20"/>
      <c r="AZ53" s="20"/>
      <c r="BA53" s="20"/>
      <c r="BB53" s="20"/>
      <c r="BC53" s="20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84"/>
      <c r="BW53" s="86">
        <f t="shared" si="4"/>
        <v>0</v>
      </c>
      <c r="BX53" s="86">
        <f t="shared" si="4"/>
        <v>0</v>
      </c>
      <c r="BY53" s="86">
        <f t="shared" si="4"/>
        <v>0</v>
      </c>
      <c r="BZ53" s="86">
        <f t="shared" si="4"/>
        <v>0</v>
      </c>
    </row>
    <row r="54" spans="2:78" ht="18.75" customHeight="1">
      <c r="B54" s="44" t="s">
        <v>39</v>
      </c>
      <c r="C54" s="21"/>
      <c r="D54" s="22"/>
      <c r="E54" s="23" t="s">
        <v>19</v>
      </c>
      <c r="F54" s="131" t="str">
        <f t="array" ref="F54">IFERROR(INDEX($BW$4:$BZ$4,1,MATCH(IF(SUM(BW54:BZ54)&gt;0,MAX(BW54,BX54,BY54,BZ54)),BW54:BZ54,0)),"")</f>
        <v/>
      </c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0"/>
      <c r="AO54" s="20"/>
      <c r="AP54" s="20"/>
      <c r="AQ54" s="20"/>
      <c r="AR54" s="20"/>
      <c r="AS54" s="20"/>
      <c r="AT54" s="20"/>
      <c r="AU54" s="20"/>
      <c r="AV54" s="20"/>
      <c r="AW54" s="20"/>
      <c r="AX54" s="20"/>
      <c r="AY54" s="20"/>
      <c r="AZ54" s="20"/>
      <c r="BA54" s="20"/>
      <c r="BB54" s="20"/>
      <c r="BC54" s="20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84"/>
      <c r="BW54" s="86">
        <f t="shared" si="4"/>
        <v>0</v>
      </c>
      <c r="BX54" s="86">
        <f t="shared" si="4"/>
        <v>0</v>
      </c>
      <c r="BY54" s="86">
        <f t="shared" si="4"/>
        <v>0</v>
      </c>
      <c r="BZ54" s="86">
        <f t="shared" si="4"/>
        <v>0</v>
      </c>
    </row>
    <row r="55" spans="2:78" ht="18.75" customHeight="1">
      <c r="B55" s="44" t="s">
        <v>39</v>
      </c>
      <c r="C55" s="25"/>
      <c r="D55" s="26"/>
      <c r="E55" s="27" t="s">
        <v>45</v>
      </c>
      <c r="F55" s="132" t="str">
        <f t="array" ref="F55">IFERROR(INDEX($BW$4:$BZ$4,1,MATCH(IF(SUM(BW55:BZ55)&gt;0,MAX(BW55,BX55,BY55,BZ55)),BW55:BZ55,0)),"")</f>
        <v/>
      </c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0"/>
      <c r="AO55" s="20"/>
      <c r="AP55" s="20"/>
      <c r="AQ55" s="20"/>
      <c r="AR55" s="20"/>
      <c r="AS55" s="20"/>
      <c r="AT55" s="20"/>
      <c r="AU55" s="20"/>
      <c r="AV55" s="20"/>
      <c r="AW55" s="20"/>
      <c r="AX55" s="20"/>
      <c r="AY55" s="20"/>
      <c r="AZ55" s="20"/>
      <c r="BA55" s="20"/>
      <c r="BB55" s="20"/>
      <c r="BC55" s="20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84"/>
      <c r="BW55" s="86">
        <f t="shared" si="4"/>
        <v>0</v>
      </c>
      <c r="BX55" s="86">
        <f t="shared" si="4"/>
        <v>0</v>
      </c>
      <c r="BY55" s="86">
        <f t="shared" si="4"/>
        <v>0</v>
      </c>
      <c r="BZ55" s="86">
        <f t="shared" si="4"/>
        <v>0</v>
      </c>
    </row>
    <row r="56" spans="2:78" ht="18.75" customHeight="1">
      <c r="B56" s="44" t="s">
        <v>39</v>
      </c>
      <c r="C56" s="28"/>
      <c r="D56" s="22"/>
      <c r="E56" s="23" t="s">
        <v>49</v>
      </c>
      <c r="F56" s="131" t="str">
        <f t="array" ref="F56">IFERROR(INDEX($BW$4:$BZ$4,1,MATCH(IF(SUM(BW56:BZ56)&gt;0,MAX(BW56,BX56,BY56,BZ56)),BW56:BZ56,0)),"")</f>
        <v/>
      </c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0"/>
      <c r="AU56" s="20"/>
      <c r="AV56" s="20"/>
      <c r="AW56" s="20"/>
      <c r="AX56" s="20"/>
      <c r="AY56" s="20"/>
      <c r="AZ56" s="20"/>
      <c r="BA56" s="20"/>
      <c r="BB56" s="20"/>
      <c r="BC56" s="20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84"/>
      <c r="BW56" s="86">
        <f t="shared" si="4"/>
        <v>0</v>
      </c>
      <c r="BX56" s="86">
        <f t="shared" si="4"/>
        <v>0</v>
      </c>
      <c r="BY56" s="86">
        <f t="shared" si="4"/>
        <v>0</v>
      </c>
      <c r="BZ56" s="86">
        <f t="shared" si="4"/>
        <v>0</v>
      </c>
    </row>
    <row r="57" spans="2:78" ht="18.75" customHeight="1">
      <c r="B57" s="44" t="s">
        <v>39</v>
      </c>
      <c r="C57" s="25"/>
      <c r="D57" s="26"/>
      <c r="E57" s="27" t="s">
        <v>35</v>
      </c>
      <c r="F57" s="132" t="str">
        <f t="array" ref="F57">IFERROR(INDEX($BW$4:$BZ$4,1,MATCH(IF(SUM(BW57:BZ57)&gt;0,MAX(BW57,BX57,BY57,BZ57)),BW57:BZ57,0)),"")</f>
        <v/>
      </c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84"/>
      <c r="BW57" s="86">
        <f t="shared" si="4"/>
        <v>0</v>
      </c>
      <c r="BX57" s="86">
        <f t="shared" si="4"/>
        <v>0</v>
      </c>
      <c r="BY57" s="86">
        <f t="shared" si="4"/>
        <v>0</v>
      </c>
      <c r="BZ57" s="86">
        <f t="shared" si="4"/>
        <v>0</v>
      </c>
    </row>
    <row r="58" spans="2:78" ht="18.75" customHeight="1">
      <c r="B58" s="44" t="s">
        <v>39</v>
      </c>
      <c r="C58" s="28"/>
      <c r="D58" s="22"/>
      <c r="E58" s="23" t="s">
        <v>50</v>
      </c>
      <c r="F58" s="131" t="str">
        <f t="array" ref="F58">IFERROR(INDEX($BW$4:$BZ$4,1,MATCH(IF(SUM(BW58:BZ58)&gt;0,MAX(BW58,BX58,BY58,BZ58)),BW58:BZ58,0)),"")</f>
        <v/>
      </c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84"/>
      <c r="BW58" s="86">
        <f t="shared" si="4"/>
        <v>0</v>
      </c>
      <c r="BX58" s="86">
        <f t="shared" si="4"/>
        <v>0</v>
      </c>
      <c r="BY58" s="86">
        <f t="shared" si="4"/>
        <v>0</v>
      </c>
      <c r="BZ58" s="86">
        <f t="shared" si="4"/>
        <v>0</v>
      </c>
    </row>
    <row r="59" spans="2:78" ht="18.75" customHeight="1">
      <c r="B59" s="53" t="s">
        <v>80</v>
      </c>
      <c r="C59" s="53"/>
      <c r="D59" s="26"/>
      <c r="E59" s="27"/>
      <c r="F59" s="132" t="str">
        <f t="array" ref="F59">IFERROR(INDEX($BW$4:$BZ$4,1,MATCH(IF(SUM(BW59:BZ59)&gt;0,MAX(BW59,BX59,BY59,BZ59)),BW59:BZ59,0)),"")</f>
        <v/>
      </c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32"/>
      <c r="BC59" s="32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84"/>
      <c r="BW59" s="86">
        <f t="shared" si="4"/>
        <v>0</v>
      </c>
      <c r="BX59" s="86">
        <f t="shared" si="4"/>
        <v>0</v>
      </c>
      <c r="BY59" s="86">
        <f t="shared" si="4"/>
        <v>0</v>
      </c>
      <c r="BZ59" s="86">
        <f t="shared" si="4"/>
        <v>0</v>
      </c>
    </row>
    <row r="60" spans="2:78" ht="18.75" customHeight="1">
      <c r="B60" s="53" t="s">
        <v>80</v>
      </c>
      <c r="C60" s="28"/>
      <c r="D60" s="22"/>
      <c r="E60" s="23" t="s">
        <v>51</v>
      </c>
      <c r="F60" s="131" t="str">
        <f t="array" ref="F60">IFERROR(INDEX($BW$4:$BZ$4,1,MATCH(IF(SUM(BW60:BZ60)&gt;0,MAX(BW60,BX60,BY60,BZ60)),BW60:BZ60,0)),"")</f>
        <v/>
      </c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0"/>
      <c r="AU60" s="20"/>
      <c r="AV60" s="20"/>
      <c r="AW60" s="20"/>
      <c r="AX60" s="20"/>
      <c r="AY60" s="20"/>
      <c r="AZ60" s="20"/>
      <c r="BA60" s="20"/>
      <c r="BB60" s="20"/>
      <c r="BC60" s="20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84"/>
      <c r="BW60" s="86">
        <f t="shared" si="4"/>
        <v>0</v>
      </c>
      <c r="BX60" s="86">
        <f t="shared" si="4"/>
        <v>0</v>
      </c>
      <c r="BY60" s="86">
        <f t="shared" si="4"/>
        <v>0</v>
      </c>
      <c r="BZ60" s="86">
        <f t="shared" si="4"/>
        <v>0</v>
      </c>
    </row>
    <row r="61" spans="2:78" ht="18.75" customHeight="1">
      <c r="B61" s="53" t="s">
        <v>80</v>
      </c>
      <c r="C61" s="25"/>
      <c r="D61" s="42"/>
      <c r="E61" s="43" t="s">
        <v>45</v>
      </c>
      <c r="F61" s="136" t="str">
        <f t="array" ref="F61">IFERROR(INDEX($BW$4:$BZ$4,1,MATCH(IF(SUM(BW61:BZ61)&gt;0,MAX(BW61,BX61,BY61,BZ61)),BW61:BZ61,0)),"")</f>
        <v/>
      </c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0"/>
      <c r="AO61" s="20"/>
      <c r="AP61" s="20"/>
      <c r="AQ61" s="20"/>
      <c r="AR61" s="20"/>
      <c r="AS61" s="20"/>
      <c r="AT61" s="20"/>
      <c r="AU61" s="20"/>
      <c r="AV61" s="20"/>
      <c r="AW61" s="20"/>
      <c r="AX61" s="20"/>
      <c r="AY61" s="20"/>
      <c r="AZ61" s="20"/>
      <c r="BA61" s="20"/>
      <c r="BB61" s="20"/>
      <c r="BC61" s="20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84"/>
      <c r="BW61" s="86">
        <f t="shared" si="4"/>
        <v>0</v>
      </c>
      <c r="BX61" s="86">
        <f t="shared" si="4"/>
        <v>0</v>
      </c>
      <c r="BY61" s="86">
        <f t="shared" si="4"/>
        <v>0</v>
      </c>
      <c r="BZ61" s="86">
        <f t="shared" si="4"/>
        <v>0</v>
      </c>
    </row>
    <row r="62" spans="2:78" ht="18.75" customHeight="1">
      <c r="B62" s="54" t="s">
        <v>81</v>
      </c>
      <c r="C62" s="54"/>
      <c r="D62" s="55"/>
      <c r="E62" s="56"/>
      <c r="F62" s="141" t="str">
        <f t="array" ref="F62">IFERROR(INDEX($BW$4:$BZ$4,1,MATCH(IF(SUM(BW62:BZ62)&gt;0,MAX(BW62,BX62,BY62,BZ62)),BW62:BZ62,0)),"")</f>
        <v/>
      </c>
      <c r="G62" s="48"/>
      <c r="H62" s="48"/>
      <c r="I62" s="48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8"/>
      <c r="AG62" s="48"/>
      <c r="AH62" s="48"/>
      <c r="AI62" s="48"/>
      <c r="AJ62" s="48"/>
      <c r="AK62" s="57"/>
      <c r="AL62" s="57"/>
      <c r="AM62" s="57"/>
      <c r="AN62" s="57"/>
      <c r="AO62" s="57"/>
      <c r="AP62" s="48"/>
      <c r="AQ62" s="48"/>
      <c r="AR62" s="48"/>
      <c r="AS62" s="48"/>
      <c r="AT62" s="48"/>
      <c r="AU62" s="48"/>
      <c r="AV62" s="48"/>
      <c r="AW62" s="48"/>
      <c r="AX62" s="48"/>
      <c r="AY62" s="48"/>
      <c r="AZ62" s="48"/>
      <c r="BA62" s="48"/>
      <c r="BB62" s="48"/>
      <c r="BC62" s="48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84"/>
      <c r="BW62" s="86">
        <f t="shared" si="4"/>
        <v>0</v>
      </c>
      <c r="BX62" s="86">
        <f t="shared" si="4"/>
        <v>0</v>
      </c>
      <c r="BY62" s="86">
        <f t="shared" si="4"/>
        <v>0</v>
      </c>
      <c r="BZ62" s="86">
        <f t="shared" si="4"/>
        <v>0</v>
      </c>
    </row>
    <row r="63" spans="2:78" ht="18.75" customHeight="1">
      <c r="B63" s="54" t="s">
        <v>81</v>
      </c>
      <c r="C63" s="54"/>
      <c r="D63" s="55"/>
      <c r="E63" s="56"/>
      <c r="F63" s="141" t="str">
        <f t="array" ref="F63">IFERROR(INDEX($BW$4:$BZ$4,1,MATCH(IF(SUM(BW63:BZ63)&gt;0,MAX(BW63,BX63,BY63,BZ63)),BW63:BZ63,0)),"")</f>
        <v/>
      </c>
      <c r="G63" s="48"/>
      <c r="H63" s="48"/>
      <c r="I63" s="48"/>
      <c r="J63" s="48"/>
      <c r="K63" s="48"/>
      <c r="L63" s="48"/>
      <c r="M63" s="48"/>
      <c r="N63" s="48"/>
      <c r="O63" s="48"/>
      <c r="P63" s="48"/>
      <c r="Q63" s="48"/>
      <c r="R63" s="48"/>
      <c r="S63" s="48"/>
      <c r="T63" s="48"/>
      <c r="U63" s="48"/>
      <c r="V63" s="48"/>
      <c r="W63" s="48"/>
      <c r="X63" s="48"/>
      <c r="Y63" s="48"/>
      <c r="Z63" s="48"/>
      <c r="AA63" s="48"/>
      <c r="AB63" s="48"/>
      <c r="AC63" s="48"/>
      <c r="AD63" s="48"/>
      <c r="AE63" s="48"/>
      <c r="AF63" s="48"/>
      <c r="AG63" s="48"/>
      <c r="AH63" s="48"/>
      <c r="AI63" s="48"/>
      <c r="AJ63" s="48"/>
      <c r="AK63" s="57"/>
      <c r="AL63" s="57"/>
      <c r="AM63" s="57"/>
      <c r="AN63" s="57"/>
      <c r="AO63" s="57"/>
      <c r="AP63" s="48"/>
      <c r="AQ63" s="48"/>
      <c r="AR63" s="48"/>
      <c r="AS63" s="48"/>
      <c r="AT63" s="48"/>
      <c r="AU63" s="48"/>
      <c r="AV63" s="48"/>
      <c r="AW63" s="48"/>
      <c r="AX63" s="48"/>
      <c r="AY63" s="48"/>
      <c r="AZ63" s="48"/>
      <c r="BA63" s="48"/>
      <c r="BB63" s="48"/>
      <c r="BC63" s="48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84"/>
      <c r="BW63" s="86">
        <f t="shared" si="4"/>
        <v>0</v>
      </c>
      <c r="BX63" s="86">
        <f t="shared" si="4"/>
        <v>0</v>
      </c>
      <c r="BY63" s="86">
        <f t="shared" si="4"/>
        <v>0</v>
      </c>
      <c r="BZ63" s="86">
        <f t="shared" si="4"/>
        <v>0</v>
      </c>
    </row>
    <row r="64" spans="2:78" ht="18.75" customHeight="1">
      <c r="B64" s="54" t="s">
        <v>81</v>
      </c>
      <c r="C64" s="58"/>
      <c r="D64" s="59"/>
      <c r="E64" s="60" t="s">
        <v>52</v>
      </c>
      <c r="F64" s="142" t="str">
        <f t="array" ref="F64">IFERROR(INDEX($BW$4:$BZ$4,1,MATCH(IF(SUM(BW64:BZ64)&gt;0,MAX(BW64,BX64,BY64,BZ64)),BW64:BZ64,0)),"")</f>
        <v/>
      </c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  <c r="AG64" s="61"/>
      <c r="AH64" s="61"/>
      <c r="AI64" s="61"/>
      <c r="AJ64" s="61"/>
      <c r="AK64" s="61"/>
      <c r="AL64" s="61"/>
      <c r="AM64" s="61"/>
      <c r="AN64" s="61"/>
      <c r="AO64" s="61"/>
      <c r="AP64" s="61"/>
      <c r="AQ64" s="61"/>
      <c r="AR64" s="61"/>
      <c r="AS64" s="61"/>
      <c r="AT64" s="61"/>
      <c r="AU64" s="61"/>
      <c r="AV64" s="61"/>
      <c r="AW64" s="61"/>
      <c r="AX64" s="61"/>
      <c r="AY64" s="61"/>
      <c r="AZ64" s="61"/>
      <c r="BA64" s="61"/>
      <c r="BB64" s="61"/>
      <c r="BC64" s="61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84"/>
      <c r="BW64" s="86">
        <f t="shared" si="4"/>
        <v>0</v>
      </c>
      <c r="BX64" s="86">
        <f t="shared" si="4"/>
        <v>0</v>
      </c>
      <c r="BY64" s="86">
        <f t="shared" si="4"/>
        <v>0</v>
      </c>
      <c r="BZ64" s="86">
        <f t="shared" si="4"/>
        <v>0</v>
      </c>
    </row>
    <row r="65" spans="2:78" ht="18.75" customHeight="1">
      <c r="B65" s="54" t="s">
        <v>81</v>
      </c>
      <c r="C65" s="29"/>
      <c r="D65" s="26"/>
      <c r="E65" s="27" t="s">
        <v>53</v>
      </c>
      <c r="F65" s="132" t="str">
        <f t="array" ref="F65">IFERROR(INDEX($BW$4:$BZ$4,1,MATCH(IF(SUM(BW65:BZ65)&gt;0,MAX(BW65,BX65,BY65,BZ65)),BW65:BZ65,0)),"")</f>
        <v/>
      </c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61"/>
      <c r="AH65" s="61"/>
      <c r="AI65" s="61"/>
      <c r="AJ65" s="61"/>
      <c r="AK65" s="61"/>
      <c r="AL65" s="61"/>
      <c r="AM65" s="61"/>
      <c r="AN65" s="61"/>
      <c r="AO65" s="61"/>
      <c r="AP65" s="61"/>
      <c r="AQ65" s="61"/>
      <c r="AR65" s="61"/>
      <c r="AS65" s="61"/>
      <c r="AT65" s="61"/>
      <c r="AU65" s="61"/>
      <c r="AV65" s="61"/>
      <c r="AW65" s="61"/>
      <c r="AX65" s="61"/>
      <c r="AY65" s="61"/>
      <c r="AZ65" s="61"/>
      <c r="BA65" s="61"/>
      <c r="BB65" s="61"/>
      <c r="BC65" s="61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84"/>
      <c r="BW65" s="86">
        <f t="shared" si="4"/>
        <v>0</v>
      </c>
      <c r="BX65" s="86">
        <f t="shared" si="4"/>
        <v>0</v>
      </c>
      <c r="BY65" s="86">
        <f t="shared" si="4"/>
        <v>0</v>
      </c>
      <c r="BZ65" s="86">
        <f t="shared" si="4"/>
        <v>0</v>
      </c>
    </row>
    <row r="66" spans="2:78" ht="18.75" customHeight="1">
      <c r="B66" s="54" t="s">
        <v>81</v>
      </c>
      <c r="C66" s="62"/>
      <c r="D66" s="63"/>
      <c r="E66" s="64" t="s">
        <v>54</v>
      </c>
      <c r="F66" s="143" t="str">
        <f t="array" ref="F66">IFERROR(INDEX($BW$4:$BZ$4,1,MATCH(IF(SUM(BW66:BZ66)&gt;0,MAX(BW66,BX66,BY66,BZ66)),BW66:BZ66,0)),"")</f>
        <v/>
      </c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61"/>
      <c r="AC66" s="61"/>
      <c r="AD66" s="61"/>
      <c r="AE66" s="61"/>
      <c r="AF66" s="61"/>
      <c r="AG66" s="61"/>
      <c r="AH66" s="61"/>
      <c r="AI66" s="61"/>
      <c r="AJ66" s="61"/>
      <c r="AK66" s="61"/>
      <c r="AL66" s="61"/>
      <c r="AM66" s="61"/>
      <c r="AN66" s="61"/>
      <c r="AO66" s="61"/>
      <c r="AP66" s="61"/>
      <c r="AQ66" s="61"/>
      <c r="AR66" s="61"/>
      <c r="AS66" s="61"/>
      <c r="AT66" s="61"/>
      <c r="AU66" s="61"/>
      <c r="AV66" s="61"/>
      <c r="AW66" s="61"/>
      <c r="AX66" s="61"/>
      <c r="AY66" s="61"/>
      <c r="AZ66" s="61"/>
      <c r="BA66" s="61"/>
      <c r="BB66" s="61"/>
      <c r="BC66" s="61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84"/>
      <c r="BW66" s="86">
        <f t="shared" si="4"/>
        <v>0</v>
      </c>
      <c r="BX66" s="86">
        <f t="shared" si="4"/>
        <v>0</v>
      </c>
      <c r="BY66" s="86">
        <f t="shared" si="4"/>
        <v>0</v>
      </c>
      <c r="BZ66" s="86">
        <f t="shared" si="4"/>
        <v>0</v>
      </c>
    </row>
    <row r="67" spans="2:78" ht="18.75" customHeight="1">
      <c r="B67" s="54" t="s">
        <v>81</v>
      </c>
      <c r="C67" s="29"/>
      <c r="D67" s="26"/>
      <c r="E67" s="27" t="s">
        <v>55</v>
      </c>
      <c r="F67" s="132" t="str">
        <f t="array" ref="F67">IFERROR(INDEX($BW$4:$BZ$4,1,MATCH(IF(SUM(BW67:BZ67)&gt;0,MAX(BW67,BX67,BY67,BZ67)),BW67:BZ67,0)),"")</f>
        <v/>
      </c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61"/>
      <c r="AZ67" s="61"/>
      <c r="BA67" s="61"/>
      <c r="BB67" s="61"/>
      <c r="BC67" s="61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84"/>
      <c r="BW67" s="86">
        <f t="shared" si="4"/>
        <v>0</v>
      </c>
      <c r="BX67" s="86">
        <f t="shared" si="4"/>
        <v>0</v>
      </c>
      <c r="BY67" s="86">
        <f t="shared" si="4"/>
        <v>0</v>
      </c>
      <c r="BZ67" s="86">
        <f t="shared" si="4"/>
        <v>0</v>
      </c>
    </row>
    <row r="68" spans="2:78" ht="18.75" customHeight="1">
      <c r="B68" s="54" t="s">
        <v>81</v>
      </c>
      <c r="C68" s="21"/>
      <c r="D68" s="22"/>
      <c r="E68" s="23" t="s">
        <v>56</v>
      </c>
      <c r="F68" s="131" t="str">
        <f t="array" ref="F68">IFERROR(INDEX($BW$4:$BZ$4,1,MATCH(IF(SUM(BW68:BZ68)&gt;0,MAX(BW68,BX68,BY68,BZ68)),BW68:BZ68,0)),"")</f>
        <v/>
      </c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1"/>
      <c r="AM68" s="61"/>
      <c r="AN68" s="61"/>
      <c r="AO68" s="61"/>
      <c r="AP68" s="61"/>
      <c r="AQ68" s="61"/>
      <c r="AR68" s="61"/>
      <c r="AS68" s="61"/>
      <c r="AT68" s="61"/>
      <c r="AU68" s="61"/>
      <c r="AV68" s="61"/>
      <c r="AW68" s="61"/>
      <c r="AX68" s="61"/>
      <c r="AY68" s="61"/>
      <c r="AZ68" s="61"/>
      <c r="BA68" s="61"/>
      <c r="BB68" s="61"/>
      <c r="BC68" s="61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84"/>
      <c r="BW68" s="86">
        <f t="shared" ref="BW68:BZ96" si="5">IF(ISERROR(SEARCH("00|",$D$3)),0,COUNTIF($G68,BW$4))+IF(ISERROR(SEARCH("01|",$D$3)),0,COUNTIF($H68,BW$4))+IF(ISERROR(SEARCH("02|",$D$3)),0,COUNTIF($I68,BW$4))+IF(ISERROR(SEARCH("03|",$D$3)),0,COUNTIF($J68,BW$4))+IF(ISERROR(SEARCH("04|",$D$3)),0,COUNTIF($K68,BW$4))+IF(ISERROR(SEARCH("05|",$D$3)),0,COUNTIF($L68,BW$4))+IF(ISERROR(SEARCH("06|",$D$3)),0,COUNTIF($M68,BW$4))+IF(ISERROR(SEARCH("07|",$D$3)),0,COUNTIF($N68,BW$4))+IF(ISERROR(SEARCH("08|",$D$3)),0,COUNTIF($O68,BW$4))+IF(ISERROR(SEARCH("09|",$D$3)),0,COUNTIF($P68,BW$4))+IF(ISERROR(SEARCH("10|",$D$3)),0,COUNTIF($Q68,BW$4))+IF(ISERROR(SEARCH("11|",$D$3)),0,COUNTIF($R68,BW$4))+IF(ISERROR(SEARCH("12|",$D$3)),0,COUNTIF($S68,BW$4))+IF(ISERROR(SEARCH("13|",$D$3)),0,COUNTIF($T68,BW$4))+IF(ISERROR(SEARCH("14|",$D$3)),0,COUNTIF($U68,BW$4))+IF(ISERROR(SEARCH("15|",$D$3)),0,COUNTIF($V68,BW$4))+IF(ISERROR(SEARCH("16|",$D$3)),0,COUNTIF($W68,BW$4))+IF(ISERROR(SEARCH("17|",$D$3)),0,COUNTIF($X68,BW$4))+IF(ISERROR(SEARCH("18|",$D$3)),0,COUNTIF($Y68,BW$4))+IF(ISERROR(SEARCH("19|",$D$3)),0,COUNTIF($Z68,BW$4))+IF(ISERROR(SEARCH("20|",$D$3)),0,COUNTIF($AA68,BW$4))+IF(ISERROR(SEARCH("21|",$D$3)),0,COUNTIF($AB68,BW$4))+IF(ISERROR(SEARCH("22|",$D$3)),0,COUNTIF($AC68,BW$4))+IF(ISERROR(SEARCH("23|",$D$3)),0,COUNTIF($AD68,BW$4))+IF(ISERROR(SEARCH("24|",$D$3)),0,COUNTIF($AE68,BW$4))+IF(ISERROR(SEARCH("25|",$D$3)),0,COUNTIF($AF68,BW$4))+IF(ISERROR(SEARCH("26|",$D$3)),0,COUNTIF($AG68,BW$4))+IF(ISERROR(SEARCH("27|",$D$3)),0,COUNTIF($AH68,BW$4))+IF(ISERROR(SEARCH("28|",$D$3)),0,COUNTIF($AI68,BW$4))+IF(ISERROR(SEARCH("29|",$D$3)),0,COUNTIF($AJ68,BW$4))+IF(ISERROR(SEARCH("30|",$D$3)),0,COUNTIF($AK68,BW$4))+IF(ISERROR(SEARCH("31|",$D$3)),0,COUNTIF($AL68,BW$4))+IF(ISERROR(SEARCH("32|",$D$3)),0,COUNTIF($AM68,BW$4))+IF(ISERROR(SEARCH("33|",$D$3)),0,COUNTIF($AN68,BW$4))+IF(ISERROR(SEARCH("34|",$D$3)),0,COUNTIF($AO68,BW$4))+IF(ISERROR(SEARCH("35|",$D$3)),0,COUNTIF($AP68,BW$4))+IF(ISERROR(SEARCH("36|",$D$3)),0,COUNTIF($AQ68,BW$4))+IF(ISERROR(SEARCH("37|",$D$3)),0,COUNTIF($AR68,BW$4))+IF(ISERROR(SEARCH("38|",$D$3)),0,COUNTIF($AS68,BW$4))+IF(ISERROR(SEARCH("39|",$D$3)),0,COUNTIF($AT68,BW$4))+IF(ISERROR(SEARCH("40|",$D$3)),0,COUNTIF($AU68,BW$4))+IF(ISERROR(SEARCH("41|",$D$3)),0,COUNTIF($AV68,BW$4))+IF(ISERROR(SEARCH("42|",$D$3)),0,COUNTIF($AW68,BW$4))+IF(ISERROR(SEARCH("43|",$D$3)),0,COUNTIF($AX68,BW$4))+IF(ISERROR(SEARCH("44|",$D$3)),0,COUNTIF($AY68,BW$4))+IF(ISERROR(SEARCH("45|",$D$3)),0,COUNTIF($AZ68,BW$4))+IF(ISERROR(SEARCH("46|",$D$3)),0,COUNTIF($BA68,BW$4))+IF(ISERROR(SEARCH("47|",$D$3)),0,COUNTIF($BB68,BW$4))+IF(ISERROR(SEARCH("48|",$D$3)),0,COUNTIF($BC68,BW$4))</f>
        <v>0</v>
      </c>
      <c r="BX68" s="86">
        <f t="shared" si="5"/>
        <v>0</v>
      </c>
      <c r="BY68" s="86">
        <f t="shared" si="5"/>
        <v>0</v>
      </c>
      <c r="BZ68" s="86">
        <f t="shared" si="5"/>
        <v>0</v>
      </c>
    </row>
    <row r="69" spans="2:78" ht="18.75" customHeight="1">
      <c r="B69" s="54" t="s">
        <v>81</v>
      </c>
      <c r="C69" s="29"/>
      <c r="D69" s="26"/>
      <c r="E69" s="27" t="s">
        <v>57</v>
      </c>
      <c r="F69" s="132" t="str">
        <f t="array" ref="F69">IFERROR(INDEX($BW$4:$BZ$4,1,MATCH(IF(SUM(BW69:BZ69)&gt;0,MAX(BW69,BX69,BY69,BZ69)),BW69:BZ69,0)),"")</f>
        <v/>
      </c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  <c r="AA69" s="61"/>
      <c r="AB69" s="61"/>
      <c r="AC69" s="61"/>
      <c r="AD69" s="61"/>
      <c r="AE69" s="61"/>
      <c r="AF69" s="61"/>
      <c r="AG69" s="61"/>
      <c r="AH69" s="61"/>
      <c r="AI69" s="61"/>
      <c r="AJ69" s="61"/>
      <c r="AK69" s="61"/>
      <c r="AL69" s="61"/>
      <c r="AM69" s="61"/>
      <c r="AN69" s="61"/>
      <c r="AO69" s="61"/>
      <c r="AP69" s="61"/>
      <c r="AQ69" s="61"/>
      <c r="AR69" s="61"/>
      <c r="AS69" s="61"/>
      <c r="AT69" s="61"/>
      <c r="AU69" s="61"/>
      <c r="AV69" s="61"/>
      <c r="AW69" s="61"/>
      <c r="AX69" s="61"/>
      <c r="AY69" s="61"/>
      <c r="AZ69" s="61"/>
      <c r="BA69" s="61"/>
      <c r="BB69" s="61"/>
      <c r="BC69" s="61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84"/>
      <c r="BW69" s="86">
        <f t="shared" si="5"/>
        <v>0</v>
      </c>
      <c r="BX69" s="86">
        <f t="shared" si="5"/>
        <v>0</v>
      </c>
      <c r="BY69" s="86">
        <f t="shared" si="5"/>
        <v>0</v>
      </c>
      <c r="BZ69" s="86">
        <f t="shared" si="5"/>
        <v>0</v>
      </c>
    </row>
    <row r="70" spans="2:78" ht="18.75" customHeight="1">
      <c r="B70" s="54" t="s">
        <v>81</v>
      </c>
      <c r="C70" s="65"/>
      <c r="D70" s="66"/>
      <c r="E70" s="67"/>
      <c r="F70" s="144" t="str">
        <f t="array" ref="F70">IFERROR(INDEX($BW$4:$BZ$4,1,MATCH(IF(SUM(BW70:BZ70)&gt;0,MAX(BW70,BX70,BY70,BZ70)),BW70:BZ70,0)),"")</f>
        <v/>
      </c>
      <c r="G70" s="57"/>
      <c r="H70" s="57"/>
      <c r="I70" s="57"/>
      <c r="J70" s="57"/>
      <c r="K70" s="57"/>
      <c r="L70" s="57"/>
      <c r="M70" s="57"/>
      <c r="N70" s="57"/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  <c r="AF70" s="57"/>
      <c r="AG70" s="57"/>
      <c r="AH70" s="57"/>
      <c r="AI70" s="57"/>
      <c r="AJ70" s="57"/>
      <c r="AK70" s="57"/>
      <c r="AL70" s="57"/>
      <c r="AM70" s="57"/>
      <c r="AN70" s="57"/>
      <c r="AO70" s="57"/>
      <c r="AP70" s="57"/>
      <c r="AQ70" s="57"/>
      <c r="AR70" s="57"/>
      <c r="AS70" s="57"/>
      <c r="AT70" s="57"/>
      <c r="AU70" s="57"/>
      <c r="AV70" s="57"/>
      <c r="AW70" s="57"/>
      <c r="AX70" s="57"/>
      <c r="AY70" s="57"/>
      <c r="AZ70" s="57"/>
      <c r="BA70" s="57"/>
      <c r="BB70" s="57"/>
      <c r="BC70" s="57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84"/>
      <c r="BW70" s="86">
        <f t="shared" si="5"/>
        <v>0</v>
      </c>
      <c r="BX70" s="86">
        <f t="shared" si="5"/>
        <v>0</v>
      </c>
      <c r="BY70" s="86">
        <f t="shared" si="5"/>
        <v>0</v>
      </c>
      <c r="BZ70" s="86">
        <f t="shared" si="5"/>
        <v>0</v>
      </c>
    </row>
    <row r="71" spans="2:78" ht="18.75" customHeight="1">
      <c r="B71" s="54" t="s">
        <v>81</v>
      </c>
      <c r="C71" s="29"/>
      <c r="D71" s="42"/>
      <c r="E71" s="43"/>
      <c r="F71" s="136" t="str">
        <f t="array" ref="F71">IFERROR(INDEX($BW$4:$BZ$4,1,MATCH(IF(SUM(BW71:BZ71)&gt;0,MAX(BW71,BX71,BY71,BZ71)),BW71:BZ71,0)),"")</f>
        <v/>
      </c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  <c r="AA71" s="61"/>
      <c r="AB71" s="61"/>
      <c r="AC71" s="61"/>
      <c r="AD71" s="61"/>
      <c r="AE71" s="61"/>
      <c r="AF71" s="61"/>
      <c r="AG71" s="61"/>
      <c r="AH71" s="61"/>
      <c r="AI71" s="61"/>
      <c r="AJ71" s="61"/>
      <c r="AK71" s="61"/>
      <c r="AL71" s="61"/>
      <c r="AM71" s="61"/>
      <c r="AN71" s="61"/>
      <c r="AO71" s="61"/>
      <c r="AP71" s="61"/>
      <c r="AQ71" s="61"/>
      <c r="AR71" s="61"/>
      <c r="AS71" s="61"/>
      <c r="AT71" s="61"/>
      <c r="AU71" s="61"/>
      <c r="AV71" s="61"/>
      <c r="AW71" s="61"/>
      <c r="AX71" s="61"/>
      <c r="AY71" s="61"/>
      <c r="AZ71" s="61"/>
      <c r="BA71" s="61"/>
      <c r="BB71" s="61"/>
      <c r="BC71" s="61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84"/>
      <c r="BW71" s="86">
        <f t="shared" si="5"/>
        <v>0</v>
      </c>
      <c r="BX71" s="86">
        <f t="shared" si="5"/>
        <v>0</v>
      </c>
      <c r="BY71" s="86">
        <f t="shared" si="5"/>
        <v>0</v>
      </c>
      <c r="BZ71" s="86">
        <f t="shared" si="5"/>
        <v>0</v>
      </c>
    </row>
    <row r="72" spans="2:78" ht="18.75" customHeight="1">
      <c r="B72" s="54" t="s">
        <v>81</v>
      </c>
      <c r="C72" s="21"/>
      <c r="D72" s="22"/>
      <c r="E72" s="23" t="s">
        <v>58</v>
      </c>
      <c r="F72" s="131" t="str">
        <f t="array" ref="F72">IFERROR(INDEX($BW$4:$BZ$4,1,MATCH(IF(SUM(BW72:BZ72)&gt;0,MAX(BW72,BX72,BY72,BZ72)),BW72:BZ72,0)),"")</f>
        <v/>
      </c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  <c r="AA72" s="61"/>
      <c r="AB72" s="61"/>
      <c r="AC72" s="61"/>
      <c r="AD72" s="61"/>
      <c r="AE72" s="61"/>
      <c r="AF72" s="61"/>
      <c r="AG72" s="61"/>
      <c r="AH72" s="61"/>
      <c r="AI72" s="61"/>
      <c r="AJ72" s="61"/>
      <c r="AK72" s="61"/>
      <c r="AL72" s="61"/>
      <c r="AM72" s="61"/>
      <c r="AN72" s="61"/>
      <c r="AO72" s="61"/>
      <c r="AP72" s="61"/>
      <c r="AQ72" s="61"/>
      <c r="AR72" s="61"/>
      <c r="AS72" s="61"/>
      <c r="AT72" s="61"/>
      <c r="AU72" s="61"/>
      <c r="AV72" s="61"/>
      <c r="AW72" s="61"/>
      <c r="AX72" s="61"/>
      <c r="AY72" s="61"/>
      <c r="AZ72" s="61"/>
      <c r="BA72" s="61"/>
      <c r="BB72" s="61"/>
      <c r="BC72" s="61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84"/>
      <c r="BW72" s="86">
        <f t="shared" si="5"/>
        <v>0</v>
      </c>
      <c r="BX72" s="86">
        <f t="shared" si="5"/>
        <v>0</v>
      </c>
      <c r="BY72" s="86">
        <f t="shared" si="5"/>
        <v>0</v>
      </c>
      <c r="BZ72" s="86">
        <f t="shared" si="5"/>
        <v>0</v>
      </c>
    </row>
    <row r="73" spans="2:78" ht="18.75" customHeight="1">
      <c r="B73" s="54" t="s">
        <v>81</v>
      </c>
      <c r="C73" s="29"/>
      <c r="D73" s="26"/>
      <c r="E73" s="68" t="s">
        <v>59</v>
      </c>
      <c r="F73" s="132" t="str">
        <f t="array" ref="F73">IFERROR(INDEX($BW$4:$BZ$4,1,MATCH(IF(SUM(BW73:BZ73)&gt;0,MAX(BW73,BX73,BY73,BZ73)),BW73:BZ73,0)),"")</f>
        <v/>
      </c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84"/>
      <c r="BW73" s="86">
        <f t="shared" si="5"/>
        <v>0</v>
      </c>
      <c r="BX73" s="86">
        <f t="shared" si="5"/>
        <v>0</v>
      </c>
      <c r="BY73" s="86">
        <f t="shared" si="5"/>
        <v>0</v>
      </c>
      <c r="BZ73" s="86">
        <f t="shared" si="5"/>
        <v>0</v>
      </c>
    </row>
    <row r="74" spans="2:78" ht="18.75" customHeight="1">
      <c r="B74" s="54" t="s">
        <v>81</v>
      </c>
      <c r="C74" s="69"/>
      <c r="D74" s="70"/>
      <c r="E74" s="71" t="s">
        <v>60</v>
      </c>
      <c r="F74" s="145" t="str">
        <f t="array" ref="F74">IFERROR(INDEX($BW$4:$BZ$4,1,MATCH(IF(SUM(BW74:BZ74)&gt;0,MAX(BW74,BX74,BY74,BZ74)),BW74:BZ74,0)),"")</f>
        <v/>
      </c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  <c r="AA74" s="61"/>
      <c r="AB74" s="61"/>
      <c r="AC74" s="61"/>
      <c r="AD74" s="61"/>
      <c r="AE74" s="61"/>
      <c r="AF74" s="61"/>
      <c r="AG74" s="61"/>
      <c r="AH74" s="61"/>
      <c r="AI74" s="61"/>
      <c r="AJ74" s="61"/>
      <c r="AK74" s="61"/>
      <c r="AL74" s="61"/>
      <c r="AM74" s="61"/>
      <c r="AN74" s="61"/>
      <c r="AO74" s="61"/>
      <c r="AP74" s="61"/>
      <c r="AQ74" s="61"/>
      <c r="AR74" s="61"/>
      <c r="AS74" s="61"/>
      <c r="AT74" s="61"/>
      <c r="AU74" s="61"/>
      <c r="AV74" s="61"/>
      <c r="AW74" s="61"/>
      <c r="AX74" s="61"/>
      <c r="AY74" s="61"/>
      <c r="AZ74" s="61"/>
      <c r="BA74" s="61"/>
      <c r="BB74" s="61"/>
      <c r="BC74" s="61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84"/>
      <c r="BW74" s="86">
        <f t="shared" si="5"/>
        <v>0</v>
      </c>
      <c r="BX74" s="86">
        <f t="shared" si="5"/>
        <v>0</v>
      </c>
      <c r="BY74" s="86">
        <f t="shared" si="5"/>
        <v>0</v>
      </c>
      <c r="BZ74" s="86">
        <f t="shared" si="5"/>
        <v>0</v>
      </c>
    </row>
    <row r="75" spans="2:78" ht="18.75" customHeight="1">
      <c r="B75" s="54" t="s">
        <v>81</v>
      </c>
      <c r="C75" s="72"/>
      <c r="D75" s="73"/>
      <c r="E75" s="45" t="s">
        <v>51</v>
      </c>
      <c r="F75" s="138" t="str">
        <f t="array" ref="F75">IFERROR(INDEX($BW$4:$BZ$4,1,MATCH(IF(SUM(BW75:BZ75)&gt;0,MAX(BW75,BX75,BY75,BZ75)),BW75:BZ75,0)),"")</f>
        <v/>
      </c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/>
      <c r="AE75" s="61"/>
      <c r="AF75" s="61"/>
      <c r="AG75" s="61"/>
      <c r="AH75" s="61"/>
      <c r="AI75" s="61"/>
      <c r="AJ75" s="61"/>
      <c r="AK75" s="61"/>
      <c r="AL75" s="61"/>
      <c r="AM75" s="61"/>
      <c r="AN75" s="61"/>
      <c r="AO75" s="61"/>
      <c r="AP75" s="61"/>
      <c r="AQ75" s="61"/>
      <c r="AR75" s="61"/>
      <c r="AS75" s="61"/>
      <c r="AT75" s="61"/>
      <c r="AU75" s="61"/>
      <c r="AV75" s="61"/>
      <c r="AW75" s="61"/>
      <c r="AX75" s="61"/>
      <c r="AY75" s="61"/>
      <c r="AZ75" s="61"/>
      <c r="BA75" s="61"/>
      <c r="BB75" s="61"/>
      <c r="BC75" s="61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84"/>
      <c r="BW75" s="86">
        <f t="shared" si="5"/>
        <v>0</v>
      </c>
      <c r="BX75" s="86">
        <f t="shared" si="5"/>
        <v>0</v>
      </c>
      <c r="BY75" s="86">
        <f t="shared" si="5"/>
        <v>0</v>
      </c>
      <c r="BZ75" s="86">
        <f t="shared" si="5"/>
        <v>0</v>
      </c>
    </row>
    <row r="76" spans="2:78" ht="18.75" customHeight="1">
      <c r="B76" s="54" t="s">
        <v>81</v>
      </c>
      <c r="C76" s="69"/>
      <c r="D76" s="70"/>
      <c r="E76" s="71" t="s">
        <v>61</v>
      </c>
      <c r="F76" s="145" t="str">
        <f t="array" ref="F76">IFERROR(INDEX($BW$4:$BZ$4,1,MATCH(IF(SUM(BW76:BZ76)&gt;0,MAX(BW76,BX76,BY76,BZ76)),BW76:BZ76,0)),"")</f>
        <v/>
      </c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84"/>
      <c r="BW76" s="86">
        <f t="shared" si="5"/>
        <v>0</v>
      </c>
      <c r="BX76" s="86">
        <f t="shared" si="5"/>
        <v>0</v>
      </c>
      <c r="BY76" s="86">
        <f t="shared" si="5"/>
        <v>0</v>
      </c>
      <c r="BZ76" s="86">
        <f t="shared" si="5"/>
        <v>0</v>
      </c>
    </row>
    <row r="77" spans="2:78" ht="18.75" customHeight="1">
      <c r="B77" s="74" t="s">
        <v>82</v>
      </c>
      <c r="C77" s="74"/>
      <c r="D77" s="75"/>
      <c r="E77" s="46" t="s">
        <v>2</v>
      </c>
      <c r="F77" s="146" t="str">
        <f t="array" ref="F77">IFERROR(INDEX($BW$4:$BZ$4,1,MATCH(IF(SUM(BW77:BZ77)&gt;0,MAX(BW77,BX77,BY77,BZ77)),BW77:BZ77,0)),"")</f>
        <v/>
      </c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76" t="s">
        <v>62</v>
      </c>
      <c r="AV77" s="77" t="s">
        <v>63</v>
      </c>
      <c r="AW77" s="77" t="s">
        <v>64</v>
      </c>
      <c r="AX77" s="78"/>
      <c r="AY77" s="77" t="s">
        <v>63</v>
      </c>
      <c r="AZ77" s="77" t="s">
        <v>63</v>
      </c>
      <c r="BA77" s="77" t="s">
        <v>62</v>
      </c>
      <c r="BB77" s="12"/>
      <c r="BC77" s="12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84"/>
      <c r="BW77" s="86">
        <f t="shared" si="5"/>
        <v>0</v>
      </c>
      <c r="BX77" s="86">
        <f t="shared" si="5"/>
        <v>0</v>
      </c>
      <c r="BY77" s="86">
        <f t="shared" si="5"/>
        <v>0</v>
      </c>
      <c r="BZ77" s="86">
        <f t="shared" si="5"/>
        <v>0</v>
      </c>
    </row>
    <row r="78" spans="2:78" ht="18.75" customHeight="1">
      <c r="B78" s="74" t="s">
        <v>82</v>
      </c>
      <c r="C78" s="74"/>
      <c r="D78" s="75"/>
      <c r="E78" s="46" t="s">
        <v>5</v>
      </c>
      <c r="F78" s="146" t="str">
        <f t="array" ref="F78">IFERROR(INDEX($BW$4:$BZ$4,1,MATCH(IF(SUM(BW78:BZ78)&gt;0,MAX(BW78,BX78,BY78,BZ78)),BW78:BZ78,0)),"")</f>
        <v/>
      </c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79" t="s">
        <v>62</v>
      </c>
      <c r="AV78" s="77" t="s">
        <v>63</v>
      </c>
      <c r="AW78" s="79" t="s">
        <v>64</v>
      </c>
      <c r="AX78" s="79" t="s">
        <v>63</v>
      </c>
      <c r="AY78" s="77" t="s">
        <v>63</v>
      </c>
      <c r="AZ78" s="77" t="s">
        <v>63</v>
      </c>
      <c r="BA78" s="77" t="s">
        <v>63</v>
      </c>
      <c r="BB78" s="12"/>
      <c r="BC78" s="12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84"/>
      <c r="BW78" s="86">
        <f t="shared" si="5"/>
        <v>0</v>
      </c>
      <c r="BX78" s="86">
        <f t="shared" si="5"/>
        <v>0</v>
      </c>
      <c r="BY78" s="86">
        <f t="shared" si="5"/>
        <v>0</v>
      </c>
      <c r="BZ78" s="86">
        <f t="shared" si="5"/>
        <v>0</v>
      </c>
    </row>
    <row r="79" spans="2:78" ht="18.75" customHeight="1">
      <c r="B79" s="74" t="s">
        <v>82</v>
      </c>
      <c r="C79" s="25"/>
      <c r="D79" s="26"/>
      <c r="E79" s="27" t="s">
        <v>65</v>
      </c>
      <c r="F79" s="132" t="str">
        <f t="array" ref="F79">IFERROR(INDEX($BW$4:$BZ$4,1,MATCH(IF(SUM(BW79:BZ79)&gt;0,MAX(BW79,BX79,BY79,BZ79)),BW79:BZ79,0)),"")</f>
        <v/>
      </c>
      <c r="G79" s="80"/>
      <c r="H79" s="80"/>
      <c r="I79" s="80"/>
      <c r="J79" s="80"/>
      <c r="K79" s="80"/>
      <c r="L79" s="80"/>
      <c r="M79" s="80"/>
      <c r="N79" s="80"/>
      <c r="O79" s="80"/>
      <c r="P79" s="80"/>
      <c r="Q79" s="80"/>
      <c r="R79" s="80"/>
      <c r="S79" s="80"/>
      <c r="T79" s="80"/>
      <c r="U79" s="80"/>
      <c r="V79" s="80"/>
      <c r="W79" s="80"/>
      <c r="X79" s="80"/>
      <c r="Y79" s="80"/>
      <c r="Z79" s="80"/>
      <c r="AA79" s="80"/>
      <c r="AB79" s="80"/>
      <c r="AC79" s="80"/>
      <c r="AD79" s="80"/>
      <c r="AE79" s="80"/>
      <c r="AF79" s="80"/>
      <c r="AG79" s="80"/>
      <c r="AH79" s="80"/>
      <c r="AI79" s="80"/>
      <c r="AJ79" s="80"/>
      <c r="AK79" s="80"/>
      <c r="AL79" s="80"/>
      <c r="AM79" s="80"/>
      <c r="AN79" s="80"/>
      <c r="AO79" s="80"/>
      <c r="AP79" s="80"/>
      <c r="AQ79" s="80"/>
      <c r="AR79" s="80"/>
      <c r="AS79" s="80"/>
      <c r="AT79" s="80"/>
      <c r="AU79" s="80"/>
      <c r="AV79" s="80"/>
      <c r="AW79" s="80"/>
      <c r="AX79" s="80"/>
      <c r="AY79" s="80"/>
      <c r="AZ79" s="80"/>
      <c r="BA79" s="80"/>
      <c r="BB79" s="80"/>
      <c r="BC79" s="80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84"/>
      <c r="BW79" s="86">
        <f t="shared" si="5"/>
        <v>0</v>
      </c>
      <c r="BX79" s="86">
        <f t="shared" si="5"/>
        <v>0</v>
      </c>
      <c r="BY79" s="86">
        <f t="shared" si="5"/>
        <v>0</v>
      </c>
      <c r="BZ79" s="86">
        <f t="shared" si="5"/>
        <v>0</v>
      </c>
    </row>
    <row r="80" spans="2:78" ht="18.75" customHeight="1">
      <c r="B80" s="74" t="s">
        <v>82</v>
      </c>
      <c r="C80" s="21"/>
      <c r="D80" s="22"/>
      <c r="E80" s="23" t="s">
        <v>66</v>
      </c>
      <c r="F80" s="131" t="str">
        <f t="array" ref="F80">IFERROR(INDEX($BW$4:$BZ$4,1,MATCH(IF(SUM(BW80:BZ80)&gt;0,MAX(BW80,BX80,BY80,BZ80)),BW80:BZ80,0)),"")</f>
        <v/>
      </c>
      <c r="G80" s="80"/>
      <c r="H80" s="80"/>
      <c r="I80" s="80"/>
      <c r="J80" s="80"/>
      <c r="K80" s="80"/>
      <c r="L80" s="80"/>
      <c r="M80" s="80"/>
      <c r="N80" s="80"/>
      <c r="O80" s="80"/>
      <c r="P80" s="80"/>
      <c r="Q80" s="80"/>
      <c r="R80" s="80"/>
      <c r="S80" s="80"/>
      <c r="T80" s="80"/>
      <c r="U80" s="80"/>
      <c r="V80" s="80"/>
      <c r="W80" s="80"/>
      <c r="X80" s="80"/>
      <c r="Y80" s="80"/>
      <c r="Z80" s="80"/>
      <c r="AA80" s="80"/>
      <c r="AB80" s="80"/>
      <c r="AC80" s="80"/>
      <c r="AD80" s="80"/>
      <c r="AE80" s="80"/>
      <c r="AF80" s="80"/>
      <c r="AG80" s="80"/>
      <c r="AH80" s="80"/>
      <c r="AI80" s="80"/>
      <c r="AJ80" s="80"/>
      <c r="AK80" s="80"/>
      <c r="AL80" s="80"/>
      <c r="AM80" s="80"/>
      <c r="AN80" s="80"/>
      <c r="AO80" s="80"/>
      <c r="AP80" s="80"/>
      <c r="AQ80" s="80"/>
      <c r="AR80" s="80"/>
      <c r="AS80" s="80"/>
      <c r="AT80" s="80"/>
      <c r="AU80" s="80"/>
      <c r="AV80" s="80"/>
      <c r="AW80" s="80"/>
      <c r="AX80" s="80"/>
      <c r="AY80" s="80"/>
      <c r="AZ80" s="80"/>
      <c r="BA80" s="80"/>
      <c r="BB80" s="80"/>
      <c r="BC80" s="80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84"/>
      <c r="BW80" s="86">
        <f t="shared" si="5"/>
        <v>0</v>
      </c>
      <c r="BX80" s="86">
        <f t="shared" si="5"/>
        <v>0</v>
      </c>
      <c r="BY80" s="86">
        <f t="shared" si="5"/>
        <v>0</v>
      </c>
      <c r="BZ80" s="86">
        <f t="shared" si="5"/>
        <v>0</v>
      </c>
    </row>
    <row r="81" spans="2:78" ht="18.75" customHeight="1">
      <c r="B81" s="74" t="s">
        <v>82</v>
      </c>
      <c r="C81" s="29"/>
      <c r="D81" s="26"/>
      <c r="E81" s="27" t="s">
        <v>67</v>
      </c>
      <c r="F81" s="132" t="str">
        <f t="array" ref="F81">IFERROR(INDEX($BW$4:$BZ$4,1,MATCH(IF(SUM(BW81:BZ81)&gt;0,MAX(BW81,BX81,BY81,BZ81)),BW81:BZ81,0)),"")</f>
        <v/>
      </c>
      <c r="G81" s="80"/>
      <c r="H81" s="80"/>
      <c r="I81" s="80"/>
      <c r="J81" s="80"/>
      <c r="K81" s="80"/>
      <c r="L81" s="80"/>
      <c r="M81" s="80"/>
      <c r="N81" s="80"/>
      <c r="O81" s="80"/>
      <c r="P81" s="80"/>
      <c r="Q81" s="80"/>
      <c r="R81" s="80"/>
      <c r="S81" s="80"/>
      <c r="T81" s="80"/>
      <c r="U81" s="80"/>
      <c r="V81" s="80"/>
      <c r="W81" s="80"/>
      <c r="X81" s="80"/>
      <c r="Y81" s="80"/>
      <c r="Z81" s="80"/>
      <c r="AA81" s="80"/>
      <c r="AB81" s="80"/>
      <c r="AC81" s="80"/>
      <c r="AD81" s="80"/>
      <c r="AE81" s="80"/>
      <c r="AF81" s="80"/>
      <c r="AG81" s="80"/>
      <c r="AH81" s="80"/>
      <c r="AI81" s="80"/>
      <c r="AJ81" s="80"/>
      <c r="AK81" s="80"/>
      <c r="AL81" s="80"/>
      <c r="AM81" s="80"/>
      <c r="AN81" s="80"/>
      <c r="AO81" s="80"/>
      <c r="AP81" s="80"/>
      <c r="AQ81" s="80"/>
      <c r="AR81" s="80"/>
      <c r="AS81" s="80"/>
      <c r="AT81" s="80"/>
      <c r="AU81" s="80"/>
      <c r="AV81" s="80"/>
      <c r="AW81" s="80"/>
      <c r="AX81" s="80"/>
      <c r="AY81" s="80"/>
      <c r="AZ81" s="80"/>
      <c r="BA81" s="80"/>
      <c r="BB81" s="80"/>
      <c r="BC81" s="80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84"/>
      <c r="BW81" s="86">
        <f t="shared" si="5"/>
        <v>0</v>
      </c>
      <c r="BX81" s="86">
        <f t="shared" si="5"/>
        <v>0</v>
      </c>
      <c r="BY81" s="86">
        <f t="shared" si="5"/>
        <v>0</v>
      </c>
      <c r="BZ81" s="86">
        <f t="shared" si="5"/>
        <v>0</v>
      </c>
    </row>
    <row r="82" spans="2:78" ht="18.75" customHeight="1">
      <c r="B82" s="74" t="s">
        <v>82</v>
      </c>
      <c r="C82" s="110"/>
      <c r="D82" s="111"/>
      <c r="E82" s="112" t="s">
        <v>68</v>
      </c>
      <c r="F82" s="147" t="str">
        <f t="array" ref="F82">IFERROR(INDEX($BW$4:$BZ$4,1,MATCH(IF(SUM(BW82:BZ82)&gt;0,MAX(BW82,BX82,BY82,BZ82)),BW82:BZ82,0)),"")</f>
        <v/>
      </c>
      <c r="G82" s="80"/>
      <c r="H82" s="80"/>
      <c r="I82" s="80"/>
      <c r="J82" s="80"/>
      <c r="K82" s="80"/>
      <c r="L82" s="80"/>
      <c r="M82" s="80"/>
      <c r="N82" s="80"/>
      <c r="O82" s="80"/>
      <c r="P82" s="80"/>
      <c r="Q82" s="80"/>
      <c r="R82" s="80"/>
      <c r="S82" s="80"/>
      <c r="T82" s="80"/>
      <c r="U82" s="80"/>
      <c r="V82" s="80"/>
      <c r="W82" s="80"/>
      <c r="X82" s="80"/>
      <c r="Y82" s="80"/>
      <c r="Z82" s="80"/>
      <c r="AA82" s="80"/>
      <c r="AB82" s="80"/>
      <c r="AC82" s="80"/>
      <c r="AD82" s="80"/>
      <c r="AE82" s="80"/>
      <c r="AF82" s="80"/>
      <c r="AG82" s="80"/>
      <c r="AH82" s="80"/>
      <c r="AI82" s="80"/>
      <c r="AJ82" s="80"/>
      <c r="AK82" s="80"/>
      <c r="AL82" s="80"/>
      <c r="AM82" s="80"/>
      <c r="AN82" s="80"/>
      <c r="AO82" s="80"/>
      <c r="AP82" s="80"/>
      <c r="AQ82" s="80"/>
      <c r="AR82" s="80"/>
      <c r="AS82" s="80"/>
      <c r="AT82" s="80"/>
      <c r="AU82" s="80"/>
      <c r="AV82" s="80"/>
      <c r="AW82" s="80"/>
      <c r="AX82" s="80"/>
      <c r="AY82" s="80"/>
      <c r="AZ82" s="80"/>
      <c r="BA82" s="80"/>
      <c r="BB82" s="80"/>
      <c r="BC82" s="80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84"/>
      <c r="BW82" s="86">
        <f t="shared" si="5"/>
        <v>0</v>
      </c>
      <c r="BX82" s="86">
        <f t="shared" si="5"/>
        <v>0</v>
      </c>
      <c r="BY82" s="86">
        <f t="shared" si="5"/>
        <v>0</v>
      </c>
      <c r="BZ82" s="86">
        <f t="shared" si="5"/>
        <v>0</v>
      </c>
    </row>
    <row r="83" spans="2:78" ht="18.75" customHeight="1">
      <c r="B83" s="74" t="s">
        <v>82</v>
      </c>
      <c r="C83" s="113"/>
      <c r="D83" s="114"/>
      <c r="E83" s="115" t="s">
        <v>69</v>
      </c>
      <c r="F83" s="148" t="str">
        <f t="array" ref="F83">IFERROR(INDEX($BW$4:$BZ$4,1,MATCH(IF(SUM(BW83:BZ83)&gt;0,MAX(BW83,BX83,BY83,BZ83)),BW83:BZ83,0)),"")</f>
        <v/>
      </c>
      <c r="G83" s="80"/>
      <c r="H83" s="80"/>
      <c r="I83" s="80"/>
      <c r="J83" s="80"/>
      <c r="K83" s="80"/>
      <c r="L83" s="80"/>
      <c r="M83" s="80"/>
      <c r="N83" s="80"/>
      <c r="O83" s="80"/>
      <c r="P83" s="80"/>
      <c r="Q83" s="80"/>
      <c r="R83" s="80"/>
      <c r="S83" s="80"/>
      <c r="T83" s="80"/>
      <c r="U83" s="80"/>
      <c r="V83" s="80"/>
      <c r="W83" s="80"/>
      <c r="X83" s="80"/>
      <c r="Y83" s="80"/>
      <c r="Z83" s="80"/>
      <c r="AA83" s="80"/>
      <c r="AB83" s="80"/>
      <c r="AC83" s="80"/>
      <c r="AD83" s="80"/>
      <c r="AE83" s="80"/>
      <c r="AF83" s="80"/>
      <c r="AG83" s="80"/>
      <c r="AH83" s="80"/>
      <c r="AI83" s="80"/>
      <c r="AJ83" s="80"/>
      <c r="AK83" s="80"/>
      <c r="AL83" s="80"/>
      <c r="AM83" s="80"/>
      <c r="AN83" s="80"/>
      <c r="AO83" s="80"/>
      <c r="AP83" s="80"/>
      <c r="AQ83" s="80"/>
      <c r="AR83" s="80"/>
      <c r="AS83" s="80"/>
      <c r="AT83" s="80"/>
      <c r="AU83" s="80"/>
      <c r="AV83" s="80"/>
      <c r="AW83" s="80"/>
      <c r="AX83" s="80"/>
      <c r="AY83" s="80"/>
      <c r="AZ83" s="80"/>
      <c r="BA83" s="80"/>
      <c r="BB83" s="80"/>
      <c r="BC83" s="80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84"/>
      <c r="BW83" s="86">
        <f t="shared" si="5"/>
        <v>0</v>
      </c>
      <c r="BX83" s="86">
        <f t="shared" si="5"/>
        <v>0</v>
      </c>
      <c r="BY83" s="86">
        <f t="shared" si="5"/>
        <v>0</v>
      </c>
      <c r="BZ83" s="86">
        <f t="shared" si="5"/>
        <v>0</v>
      </c>
    </row>
    <row r="84" spans="2:78" ht="18.75" customHeight="1">
      <c r="B84" s="74" t="s">
        <v>82</v>
      </c>
      <c r="C84" s="110"/>
      <c r="D84" s="111"/>
      <c r="E84" s="112"/>
      <c r="F84" s="147" t="str">
        <f t="array" ref="F84">IFERROR(INDEX($BW$4:$BZ$4,1,MATCH(IF(SUM(BW84:BZ84)&gt;0,MAX(BW84,BX84,BY84,BZ84)),BW84:BZ84,0)),"")</f>
        <v/>
      </c>
      <c r="G84" s="80"/>
      <c r="H84" s="80"/>
      <c r="I84" s="80"/>
      <c r="J84" s="80"/>
      <c r="K84" s="80"/>
      <c r="L84" s="80"/>
      <c r="M84" s="80"/>
      <c r="N84" s="80"/>
      <c r="O84" s="80"/>
      <c r="P84" s="80"/>
      <c r="Q84" s="80"/>
      <c r="R84" s="80"/>
      <c r="S84" s="80"/>
      <c r="T84" s="80"/>
      <c r="U84" s="80"/>
      <c r="V84" s="80"/>
      <c r="W84" s="80"/>
      <c r="X84" s="80"/>
      <c r="Y84" s="80"/>
      <c r="Z84" s="80"/>
      <c r="AA84" s="80"/>
      <c r="AB84" s="80"/>
      <c r="AC84" s="80"/>
      <c r="AD84" s="80"/>
      <c r="AE84" s="80"/>
      <c r="AF84" s="80"/>
      <c r="AG84" s="80"/>
      <c r="AH84" s="80"/>
      <c r="AI84" s="80"/>
      <c r="AJ84" s="80"/>
      <c r="AK84" s="80"/>
      <c r="AL84" s="80"/>
      <c r="AM84" s="80"/>
      <c r="AN84" s="80"/>
      <c r="AO84" s="80"/>
      <c r="AP84" s="80"/>
      <c r="AQ84" s="80"/>
      <c r="AR84" s="80"/>
      <c r="AS84" s="80"/>
      <c r="AT84" s="80"/>
      <c r="AU84" s="80"/>
      <c r="AV84" s="80"/>
      <c r="AW84" s="80"/>
      <c r="AX84" s="80"/>
      <c r="AY84" s="80"/>
      <c r="AZ84" s="80"/>
      <c r="BA84" s="80"/>
      <c r="BB84" s="80"/>
      <c r="BC84" s="80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84"/>
      <c r="BW84" s="86">
        <f t="shared" si="5"/>
        <v>0</v>
      </c>
      <c r="BX84" s="86">
        <f t="shared" si="5"/>
        <v>0</v>
      </c>
      <c r="BY84" s="86">
        <f t="shared" si="5"/>
        <v>0</v>
      </c>
      <c r="BZ84" s="86">
        <f t="shared" si="5"/>
        <v>0</v>
      </c>
    </row>
    <row r="85" spans="2:78" ht="18.75" customHeight="1">
      <c r="B85" s="74" t="s">
        <v>82</v>
      </c>
      <c r="C85" s="113"/>
      <c r="D85" s="114"/>
      <c r="E85" s="115"/>
      <c r="F85" s="149" t="str">
        <f t="array" ref="F85">IFERROR(INDEX($BW$4:$BZ$4,1,MATCH(IF(SUM(BW85:BZ85)&gt;0,MAX(BW85,BX85,BY85,BZ85)),BW85:BZ85,0)),"")</f>
        <v/>
      </c>
      <c r="G85" s="80"/>
      <c r="H85" s="80"/>
      <c r="I85" s="80"/>
      <c r="J85" s="80"/>
      <c r="K85" s="80"/>
      <c r="L85" s="80"/>
      <c r="M85" s="80"/>
      <c r="N85" s="80"/>
      <c r="O85" s="80"/>
      <c r="P85" s="80"/>
      <c r="Q85" s="80"/>
      <c r="R85" s="80"/>
      <c r="S85" s="80"/>
      <c r="T85" s="80"/>
      <c r="U85" s="80"/>
      <c r="V85" s="80"/>
      <c r="W85" s="80"/>
      <c r="X85" s="80"/>
      <c r="Y85" s="80"/>
      <c r="Z85" s="80"/>
      <c r="AA85" s="80"/>
      <c r="AB85" s="80"/>
      <c r="AC85" s="80"/>
      <c r="AD85" s="80"/>
      <c r="AE85" s="80"/>
      <c r="AF85" s="80"/>
      <c r="AG85" s="80"/>
      <c r="AH85" s="80"/>
      <c r="AI85" s="80"/>
      <c r="AJ85" s="80"/>
      <c r="AK85" s="80"/>
      <c r="AL85" s="80"/>
      <c r="AM85" s="80"/>
      <c r="AN85" s="80"/>
      <c r="AO85" s="80"/>
      <c r="AP85" s="80"/>
      <c r="AQ85" s="80"/>
      <c r="AR85" s="80"/>
      <c r="AS85" s="80"/>
      <c r="AT85" s="80"/>
      <c r="AU85" s="80"/>
      <c r="AV85" s="80"/>
      <c r="AW85" s="80"/>
      <c r="AX85" s="80"/>
      <c r="AY85" s="80"/>
      <c r="AZ85" s="80"/>
      <c r="BA85" s="80"/>
      <c r="BB85" s="80"/>
      <c r="BC85" s="80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84"/>
      <c r="BW85" s="86">
        <f t="shared" si="5"/>
        <v>0</v>
      </c>
      <c r="BX85" s="86">
        <f t="shared" si="5"/>
        <v>0</v>
      </c>
      <c r="BY85" s="86">
        <f t="shared" si="5"/>
        <v>0</v>
      </c>
      <c r="BZ85" s="86">
        <f t="shared" si="5"/>
        <v>0</v>
      </c>
    </row>
    <row r="86" spans="2:78" ht="18.75" customHeight="1">
      <c r="B86" s="74" t="s">
        <v>82</v>
      </c>
      <c r="C86" s="28"/>
      <c r="D86" s="22"/>
      <c r="E86" s="23" t="s">
        <v>70</v>
      </c>
      <c r="F86" s="131" t="str">
        <f t="array" ref="F86">IFERROR(INDEX($BW$4:$BZ$4,1,MATCH(IF(SUM(BW86:BZ86)&gt;0,MAX(BW86,BX86,BY86,BZ86)),BW86:BZ86,0)),"")</f>
        <v/>
      </c>
      <c r="G86" s="80"/>
      <c r="H86" s="80"/>
      <c r="I86" s="80"/>
      <c r="J86" s="80"/>
      <c r="K86" s="80"/>
      <c r="L86" s="80"/>
      <c r="M86" s="80"/>
      <c r="N86" s="80"/>
      <c r="O86" s="80"/>
      <c r="P86" s="80"/>
      <c r="Q86" s="80"/>
      <c r="R86" s="80"/>
      <c r="S86" s="80"/>
      <c r="T86" s="80"/>
      <c r="U86" s="80"/>
      <c r="V86" s="80"/>
      <c r="W86" s="80"/>
      <c r="X86" s="80"/>
      <c r="Y86" s="80"/>
      <c r="Z86" s="80"/>
      <c r="AA86" s="80"/>
      <c r="AB86" s="80"/>
      <c r="AC86" s="80"/>
      <c r="AD86" s="80"/>
      <c r="AE86" s="80"/>
      <c r="AF86" s="80"/>
      <c r="AG86" s="80"/>
      <c r="AH86" s="80"/>
      <c r="AI86" s="80"/>
      <c r="AJ86" s="80"/>
      <c r="AK86" s="80"/>
      <c r="AL86" s="80"/>
      <c r="AM86" s="80"/>
      <c r="AN86" s="80"/>
      <c r="AO86" s="80"/>
      <c r="AP86" s="80"/>
      <c r="AQ86" s="80"/>
      <c r="AR86" s="80"/>
      <c r="AS86" s="80"/>
      <c r="AT86" s="80"/>
      <c r="AU86" s="80"/>
      <c r="AV86" s="80"/>
      <c r="AW86" s="80"/>
      <c r="AX86" s="80"/>
      <c r="AY86" s="80"/>
      <c r="AZ86" s="80"/>
      <c r="BA86" s="80"/>
      <c r="BB86" s="80"/>
      <c r="BC86" s="80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84"/>
      <c r="BW86" s="86">
        <f t="shared" si="5"/>
        <v>0</v>
      </c>
      <c r="BX86" s="86">
        <f t="shared" si="5"/>
        <v>0</v>
      </c>
      <c r="BY86" s="86">
        <f t="shared" si="5"/>
        <v>0</v>
      </c>
      <c r="BZ86" s="86">
        <f t="shared" si="5"/>
        <v>0</v>
      </c>
    </row>
    <row r="87" spans="2:78" ht="18.75" customHeight="1">
      <c r="B87" s="74" t="s">
        <v>82</v>
      </c>
      <c r="C87" s="116"/>
      <c r="D87" s="117"/>
      <c r="E87" s="118"/>
      <c r="F87" s="148" t="str">
        <f t="array" ref="F87">IFERROR(INDEX($BW$4:$BZ$4,1,MATCH(IF(SUM(BW87:BZ87)&gt;0,MAX(BW87,BX87,BY87,BZ87)),BW87:BZ87,0)),"")</f>
        <v/>
      </c>
      <c r="G87" s="80"/>
      <c r="H87" s="80"/>
      <c r="I87" s="80"/>
      <c r="J87" s="80"/>
      <c r="K87" s="80"/>
      <c r="L87" s="80"/>
      <c r="M87" s="80"/>
      <c r="N87" s="80"/>
      <c r="O87" s="80"/>
      <c r="P87" s="80"/>
      <c r="Q87" s="80"/>
      <c r="R87" s="80"/>
      <c r="S87" s="80"/>
      <c r="T87" s="80"/>
      <c r="U87" s="80"/>
      <c r="V87" s="80"/>
      <c r="W87" s="80"/>
      <c r="X87" s="80"/>
      <c r="Y87" s="80"/>
      <c r="Z87" s="80"/>
      <c r="AA87" s="80"/>
      <c r="AB87" s="80"/>
      <c r="AC87" s="80"/>
      <c r="AD87" s="80"/>
      <c r="AE87" s="80"/>
      <c r="AF87" s="80"/>
      <c r="AG87" s="80"/>
      <c r="AH87" s="80"/>
      <c r="AI87" s="80"/>
      <c r="AJ87" s="80"/>
      <c r="AK87" s="80"/>
      <c r="AL87" s="80"/>
      <c r="AM87" s="80"/>
      <c r="AN87" s="80"/>
      <c r="AO87" s="80"/>
      <c r="AP87" s="80"/>
      <c r="AQ87" s="80"/>
      <c r="AR87" s="80"/>
      <c r="AS87" s="80"/>
      <c r="AT87" s="80"/>
      <c r="AU87" s="80"/>
      <c r="AV87" s="80"/>
      <c r="AW87" s="80"/>
      <c r="AX87" s="80"/>
      <c r="AY87" s="80"/>
      <c r="AZ87" s="80"/>
      <c r="BA87" s="80"/>
      <c r="BB87" s="80"/>
      <c r="BC87" s="80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84"/>
      <c r="BW87" s="86">
        <f t="shared" si="5"/>
        <v>0</v>
      </c>
      <c r="BX87" s="86">
        <f t="shared" si="5"/>
        <v>0</v>
      </c>
      <c r="BY87" s="86">
        <f t="shared" si="5"/>
        <v>0</v>
      </c>
      <c r="BZ87" s="86">
        <f t="shared" si="5"/>
        <v>0</v>
      </c>
    </row>
    <row r="88" spans="2:78" ht="18.75" customHeight="1">
      <c r="B88" s="74" t="s">
        <v>82</v>
      </c>
      <c r="C88" s="110"/>
      <c r="D88" s="111"/>
      <c r="E88" s="119" t="s">
        <v>71</v>
      </c>
      <c r="F88" s="147" t="str">
        <f t="array" ref="F88">IFERROR(INDEX($BW$4:$BZ$4,1,MATCH(IF(SUM(BW88:BZ88)&gt;0,MAX(BW88,BX88,BY88,BZ88)),BW88:BZ88,0)),"")</f>
        <v/>
      </c>
      <c r="G88" s="80"/>
      <c r="H88" s="80"/>
      <c r="I88" s="80"/>
      <c r="J88" s="80"/>
      <c r="K88" s="80"/>
      <c r="L88" s="80"/>
      <c r="M88" s="80"/>
      <c r="N88" s="80"/>
      <c r="O88" s="80"/>
      <c r="P88" s="80"/>
      <c r="Q88" s="80"/>
      <c r="R88" s="80"/>
      <c r="S88" s="80"/>
      <c r="T88" s="80"/>
      <c r="U88" s="80"/>
      <c r="V88" s="80"/>
      <c r="W88" s="80"/>
      <c r="X88" s="80"/>
      <c r="Y88" s="80"/>
      <c r="Z88" s="80"/>
      <c r="AA88" s="80"/>
      <c r="AB88" s="80"/>
      <c r="AC88" s="80"/>
      <c r="AD88" s="80"/>
      <c r="AE88" s="80"/>
      <c r="AF88" s="80"/>
      <c r="AG88" s="80"/>
      <c r="AH88" s="80"/>
      <c r="AI88" s="80"/>
      <c r="AJ88" s="80"/>
      <c r="AK88" s="80"/>
      <c r="AL88" s="80"/>
      <c r="AM88" s="80"/>
      <c r="AN88" s="80"/>
      <c r="AO88" s="80"/>
      <c r="AP88" s="80"/>
      <c r="AQ88" s="80"/>
      <c r="AR88" s="80"/>
      <c r="AS88" s="80"/>
      <c r="AT88" s="80"/>
      <c r="AU88" s="80"/>
      <c r="AV88" s="80"/>
      <c r="AW88" s="80"/>
      <c r="AX88" s="80"/>
      <c r="AY88" s="80"/>
      <c r="AZ88" s="80"/>
      <c r="BA88" s="80"/>
      <c r="BB88" s="80"/>
      <c r="BC88" s="80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84"/>
      <c r="BW88" s="86">
        <f t="shared" si="5"/>
        <v>0</v>
      </c>
      <c r="BX88" s="86">
        <f t="shared" si="5"/>
        <v>0</v>
      </c>
      <c r="BY88" s="86">
        <f t="shared" si="5"/>
        <v>0</v>
      </c>
      <c r="BZ88" s="86">
        <f t="shared" si="5"/>
        <v>0</v>
      </c>
    </row>
    <row r="89" spans="2:78" ht="18.75" customHeight="1">
      <c r="B89" s="74" t="s">
        <v>82</v>
      </c>
      <c r="C89" s="120"/>
      <c r="D89" s="117"/>
      <c r="E89" s="118" t="s">
        <v>72</v>
      </c>
      <c r="F89" s="148" t="str">
        <f t="array" ref="F89">IFERROR(INDEX($BW$4:$BZ$4,1,MATCH(IF(SUM(BW89:BZ89)&gt;0,MAX(BW89,BX89,BY89,BZ89)),BW89:BZ89,0)),"")</f>
        <v/>
      </c>
      <c r="G89" s="80"/>
      <c r="H89" s="80"/>
      <c r="I89" s="80"/>
      <c r="J89" s="80"/>
      <c r="K89" s="80"/>
      <c r="L89" s="80"/>
      <c r="M89" s="80"/>
      <c r="N89" s="80"/>
      <c r="O89" s="80"/>
      <c r="P89" s="80"/>
      <c r="Q89" s="80"/>
      <c r="R89" s="80"/>
      <c r="S89" s="80"/>
      <c r="T89" s="80"/>
      <c r="U89" s="80"/>
      <c r="V89" s="80"/>
      <c r="W89" s="80"/>
      <c r="X89" s="80"/>
      <c r="Y89" s="80"/>
      <c r="Z89" s="80"/>
      <c r="AA89" s="80"/>
      <c r="AB89" s="80"/>
      <c r="AC89" s="80"/>
      <c r="AD89" s="80"/>
      <c r="AE89" s="80"/>
      <c r="AF89" s="80"/>
      <c r="AG89" s="80"/>
      <c r="AH89" s="80"/>
      <c r="AI89" s="80"/>
      <c r="AJ89" s="80"/>
      <c r="AK89" s="80"/>
      <c r="AL89" s="80"/>
      <c r="AM89" s="80"/>
      <c r="AN89" s="80"/>
      <c r="AO89" s="80"/>
      <c r="AP89" s="80"/>
      <c r="AQ89" s="80"/>
      <c r="AR89" s="80"/>
      <c r="AS89" s="80"/>
      <c r="AT89" s="80"/>
      <c r="AU89" s="80"/>
      <c r="AV89" s="80"/>
      <c r="AW89" s="80"/>
      <c r="AX89" s="80"/>
      <c r="AY89" s="80"/>
      <c r="AZ89" s="80"/>
      <c r="BA89" s="80"/>
      <c r="BB89" s="80"/>
      <c r="BC89" s="80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84"/>
      <c r="BW89" s="86">
        <f t="shared" si="5"/>
        <v>0</v>
      </c>
      <c r="BX89" s="86">
        <f t="shared" si="5"/>
        <v>0</v>
      </c>
      <c r="BY89" s="86">
        <f t="shared" si="5"/>
        <v>0</v>
      </c>
      <c r="BZ89" s="86">
        <f t="shared" si="5"/>
        <v>0</v>
      </c>
    </row>
    <row r="90" spans="2:78" ht="18.75" customHeight="1">
      <c r="B90" s="121" t="s">
        <v>83</v>
      </c>
      <c r="C90" s="122"/>
      <c r="D90" s="123"/>
      <c r="E90" s="46" t="s">
        <v>2</v>
      </c>
      <c r="F90" s="150" t="str">
        <f t="array" ref="F90">IFERROR(INDEX($BW$4:$BZ$4,1,MATCH(IF(SUM(BW90:BZ90)&gt;0,MAX(BW90,BX90,BY90,BZ90)),BW90:BZ90,0)),"")</f>
        <v/>
      </c>
      <c r="G90" s="12" t="s">
        <v>73</v>
      </c>
      <c r="H90" s="48"/>
      <c r="I90" s="48"/>
      <c r="J90" s="48"/>
      <c r="K90" s="48"/>
      <c r="L90" s="12" t="s">
        <v>74</v>
      </c>
      <c r="M90" s="48"/>
      <c r="N90" s="48"/>
      <c r="O90" s="48"/>
      <c r="P90" s="12" t="s">
        <v>74</v>
      </c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  <c r="AK90" s="48"/>
      <c r="AL90" s="48"/>
      <c r="AM90" s="48"/>
      <c r="AN90" s="48"/>
      <c r="AO90" s="48"/>
      <c r="AP90" s="12" t="s">
        <v>75</v>
      </c>
      <c r="AQ90" s="12" t="s">
        <v>75</v>
      </c>
      <c r="AR90" s="12" t="s">
        <v>75</v>
      </c>
      <c r="AS90" s="12" t="s">
        <v>74</v>
      </c>
      <c r="AT90" s="12" t="s">
        <v>75</v>
      </c>
      <c r="AU90" s="48"/>
      <c r="AV90" s="48"/>
      <c r="AW90" s="48"/>
      <c r="AX90" s="48"/>
      <c r="AY90" s="48"/>
      <c r="AZ90" s="48"/>
      <c r="BA90" s="48"/>
      <c r="BB90" s="48"/>
      <c r="BC90" s="48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84"/>
      <c r="BW90" s="86">
        <f t="shared" si="5"/>
        <v>0</v>
      </c>
      <c r="BX90" s="86">
        <f t="shared" si="5"/>
        <v>0</v>
      </c>
      <c r="BY90" s="86">
        <f t="shared" si="5"/>
        <v>0</v>
      </c>
      <c r="BZ90" s="86">
        <f t="shared" si="5"/>
        <v>0</v>
      </c>
    </row>
    <row r="91" spans="2:78" ht="18.75" customHeight="1">
      <c r="B91" s="121" t="s">
        <v>83</v>
      </c>
      <c r="C91" s="122"/>
      <c r="D91" s="123"/>
      <c r="E91" s="46" t="s">
        <v>5</v>
      </c>
      <c r="F91" s="148" t="str">
        <f t="array" ref="F91">IFERROR(INDEX($BW$4:$BZ$4,1,MATCH(IF(SUM(BW91:BZ91)&gt;0,MAX(BW91,BX91,BY91,BZ91)),BW91:BZ91,0)),"")</f>
        <v/>
      </c>
      <c r="G91" s="12" t="s">
        <v>74</v>
      </c>
      <c r="H91" s="48"/>
      <c r="I91" s="48"/>
      <c r="J91" s="48"/>
      <c r="K91" s="48"/>
      <c r="L91" s="12" t="s">
        <v>73</v>
      </c>
      <c r="M91" s="48"/>
      <c r="N91" s="48"/>
      <c r="O91" s="48"/>
      <c r="P91" s="12" t="s">
        <v>73</v>
      </c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  <c r="AK91" s="48"/>
      <c r="AL91" s="48"/>
      <c r="AM91" s="48"/>
      <c r="AN91" s="48"/>
      <c r="AO91" s="48"/>
      <c r="AP91" s="12" t="s">
        <v>76</v>
      </c>
      <c r="AQ91" s="12" t="s">
        <v>74</v>
      </c>
      <c r="AR91" s="12" t="s">
        <v>75</v>
      </c>
      <c r="AS91" s="12" t="s">
        <v>73</v>
      </c>
      <c r="AT91" s="12" t="s">
        <v>75</v>
      </c>
      <c r="AU91" s="48"/>
      <c r="AV91" s="48"/>
      <c r="AW91" s="48"/>
      <c r="AX91" s="48"/>
      <c r="AY91" s="48"/>
      <c r="AZ91" s="48"/>
      <c r="BA91" s="48"/>
      <c r="BB91" s="48"/>
      <c r="BC91" s="48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84"/>
      <c r="BW91" s="86">
        <f t="shared" si="5"/>
        <v>0</v>
      </c>
      <c r="BX91" s="86">
        <f t="shared" si="5"/>
        <v>0</v>
      </c>
      <c r="BY91" s="86">
        <f t="shared" si="5"/>
        <v>0</v>
      </c>
      <c r="BZ91" s="86">
        <f t="shared" si="5"/>
        <v>0</v>
      </c>
    </row>
    <row r="92" spans="2:78" ht="18.75" customHeight="1">
      <c r="B92" s="121" t="s">
        <v>83</v>
      </c>
      <c r="C92" s="28"/>
      <c r="D92" s="22"/>
      <c r="E92" s="23" t="s">
        <v>77</v>
      </c>
      <c r="F92" s="131" t="str">
        <f t="array" ref="F92">IFERROR(INDEX($BW$4:$BZ$4,1,MATCH(IF(SUM(BW92:BZ92)&gt;0,MAX(BW92,BX92,BY92,BZ92)),BW92:BZ92,0)),"")</f>
        <v/>
      </c>
      <c r="G92" s="81"/>
      <c r="H92" s="81"/>
      <c r="I92" s="81"/>
      <c r="J92" s="81"/>
      <c r="K92" s="81"/>
      <c r="L92" s="81"/>
      <c r="M92" s="81"/>
      <c r="N92" s="81"/>
      <c r="O92" s="81"/>
      <c r="P92" s="81"/>
      <c r="Q92" s="81"/>
      <c r="R92" s="81"/>
      <c r="S92" s="81"/>
      <c r="T92" s="81"/>
      <c r="U92" s="81"/>
      <c r="V92" s="81"/>
      <c r="W92" s="81"/>
      <c r="X92" s="81"/>
      <c r="Y92" s="81"/>
      <c r="Z92" s="81"/>
      <c r="AA92" s="81"/>
      <c r="AB92" s="81"/>
      <c r="AC92" s="81"/>
      <c r="AD92" s="81"/>
      <c r="AE92" s="81"/>
      <c r="AF92" s="81"/>
      <c r="AG92" s="81"/>
      <c r="AH92" s="81"/>
      <c r="AI92" s="81"/>
      <c r="AJ92" s="81"/>
      <c r="AK92" s="81"/>
      <c r="AL92" s="81"/>
      <c r="AM92" s="81"/>
      <c r="AN92" s="81"/>
      <c r="AO92" s="81"/>
      <c r="AP92" s="81"/>
      <c r="AQ92" s="81"/>
      <c r="AR92" s="81"/>
      <c r="AS92" s="81"/>
      <c r="AT92" s="81"/>
      <c r="AU92" s="81"/>
      <c r="AV92" s="81"/>
      <c r="AW92" s="81"/>
      <c r="AX92" s="81"/>
      <c r="AY92" s="81"/>
      <c r="AZ92" s="81"/>
      <c r="BA92" s="81"/>
      <c r="BB92" s="81"/>
      <c r="BC92" s="81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84"/>
      <c r="BW92" s="86">
        <f t="shared" si="5"/>
        <v>0</v>
      </c>
      <c r="BX92" s="86">
        <f t="shared" si="5"/>
        <v>0</v>
      </c>
      <c r="BY92" s="86">
        <f t="shared" si="5"/>
        <v>0</v>
      </c>
      <c r="BZ92" s="86">
        <f t="shared" si="5"/>
        <v>0</v>
      </c>
    </row>
    <row r="93" spans="2:78" ht="18.75" customHeight="1">
      <c r="B93" s="121" t="s">
        <v>83</v>
      </c>
      <c r="C93" s="25"/>
      <c r="D93" s="26"/>
      <c r="E93" s="27" t="s">
        <v>78</v>
      </c>
      <c r="F93" s="132" t="str">
        <f t="array" ref="F93">IFERROR(INDEX($BW$4:$BZ$4,1,MATCH(IF(SUM(BW93:BZ93)&gt;0,MAX(BW93,BX93,BY93,BZ93)),BW93:BZ93,0)),"")</f>
        <v/>
      </c>
      <c r="G93" s="81"/>
      <c r="H93" s="81"/>
      <c r="I93" s="81"/>
      <c r="J93" s="81"/>
      <c r="K93" s="81"/>
      <c r="L93" s="81"/>
      <c r="M93" s="81"/>
      <c r="N93" s="81"/>
      <c r="O93" s="81"/>
      <c r="P93" s="81"/>
      <c r="Q93" s="81"/>
      <c r="R93" s="81"/>
      <c r="S93" s="81"/>
      <c r="T93" s="81"/>
      <c r="U93" s="81"/>
      <c r="V93" s="81"/>
      <c r="W93" s="81"/>
      <c r="X93" s="81"/>
      <c r="Y93" s="81"/>
      <c r="Z93" s="81"/>
      <c r="AA93" s="81"/>
      <c r="AB93" s="81"/>
      <c r="AC93" s="81"/>
      <c r="AD93" s="81"/>
      <c r="AE93" s="81"/>
      <c r="AF93" s="81"/>
      <c r="AG93" s="81"/>
      <c r="AH93" s="81"/>
      <c r="AI93" s="81"/>
      <c r="AJ93" s="81"/>
      <c r="AK93" s="81"/>
      <c r="AL93" s="81"/>
      <c r="AM93" s="81"/>
      <c r="AN93" s="81"/>
      <c r="AO93" s="81"/>
      <c r="AP93" s="81"/>
      <c r="AQ93" s="81"/>
      <c r="AR93" s="81"/>
      <c r="AS93" s="81"/>
      <c r="AT93" s="81"/>
      <c r="AU93" s="81"/>
      <c r="AV93" s="81"/>
      <c r="AW93" s="81"/>
      <c r="AX93" s="81"/>
      <c r="AY93" s="81"/>
      <c r="AZ93" s="81"/>
      <c r="BA93" s="81"/>
      <c r="BB93" s="81"/>
      <c r="BC93" s="81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84"/>
      <c r="BW93" s="86">
        <f t="shared" si="5"/>
        <v>0</v>
      </c>
      <c r="BX93" s="86">
        <f t="shared" si="5"/>
        <v>0</v>
      </c>
      <c r="BY93" s="86">
        <f t="shared" si="5"/>
        <v>0</v>
      </c>
      <c r="BZ93" s="86">
        <f t="shared" si="5"/>
        <v>0</v>
      </c>
    </row>
    <row r="94" spans="2:78" ht="18.75" customHeight="1">
      <c r="B94" s="121" t="s">
        <v>83</v>
      </c>
      <c r="C94" s="124"/>
      <c r="D94" s="125"/>
      <c r="E94" s="126" t="s">
        <v>19</v>
      </c>
      <c r="F94" s="151" t="str">
        <f t="array" ref="F94">IFERROR(INDEX($BW$4:$BZ$4,1,MATCH(IF(SUM(BW94:BZ94)&gt;0,MAX(BW94,BX94,BY94,BZ94)),BW94:BZ94,0)),"")</f>
        <v/>
      </c>
      <c r="G94" s="81"/>
      <c r="H94" s="81"/>
      <c r="I94" s="81"/>
      <c r="J94" s="81"/>
      <c r="K94" s="81"/>
      <c r="L94" s="81"/>
      <c r="M94" s="81"/>
      <c r="N94" s="81"/>
      <c r="O94" s="81"/>
      <c r="P94" s="81"/>
      <c r="Q94" s="81"/>
      <c r="R94" s="81"/>
      <c r="S94" s="81"/>
      <c r="T94" s="81"/>
      <c r="U94" s="81"/>
      <c r="V94" s="81"/>
      <c r="W94" s="81"/>
      <c r="X94" s="81"/>
      <c r="Y94" s="81"/>
      <c r="Z94" s="81"/>
      <c r="AA94" s="81"/>
      <c r="AB94" s="81"/>
      <c r="AC94" s="81"/>
      <c r="AD94" s="81"/>
      <c r="AE94" s="81"/>
      <c r="AF94" s="81"/>
      <c r="AG94" s="81"/>
      <c r="AH94" s="81"/>
      <c r="AI94" s="81"/>
      <c r="AJ94" s="81"/>
      <c r="AK94" s="81"/>
      <c r="AL94" s="81"/>
      <c r="AM94" s="81"/>
      <c r="AN94" s="81"/>
      <c r="AO94" s="81"/>
      <c r="AP94" s="81"/>
      <c r="AQ94" s="81"/>
      <c r="AR94" s="81"/>
      <c r="AS94" s="81"/>
      <c r="AT94" s="81"/>
      <c r="AU94" s="81"/>
      <c r="AV94" s="81"/>
      <c r="AW94" s="81"/>
      <c r="AX94" s="81"/>
      <c r="AY94" s="81"/>
      <c r="AZ94" s="81"/>
      <c r="BA94" s="81"/>
      <c r="BB94" s="81"/>
      <c r="BC94" s="81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84"/>
      <c r="BW94" s="86">
        <f t="shared" si="5"/>
        <v>0</v>
      </c>
      <c r="BX94" s="86">
        <f t="shared" si="5"/>
        <v>0</v>
      </c>
      <c r="BY94" s="86">
        <f t="shared" si="5"/>
        <v>0</v>
      </c>
      <c r="BZ94" s="86">
        <f t="shared" si="5"/>
        <v>0</v>
      </c>
    </row>
    <row r="95" spans="2:78" ht="18.75" customHeight="1">
      <c r="B95" s="121" t="s">
        <v>83</v>
      </c>
      <c r="C95" s="127"/>
      <c r="D95" s="128"/>
      <c r="E95" s="129" t="s">
        <v>46</v>
      </c>
      <c r="F95" s="152" t="str">
        <f t="array" ref="F95">IFERROR(INDEX($BW$4:$BZ$4,1,MATCH(IF(SUM(BW95:BZ95)&gt;0,MAX(BW95,BX95,BY95,BZ95)),BW95:BZ95,0)),"")</f>
        <v/>
      </c>
      <c r="G95" s="81"/>
      <c r="H95" s="81"/>
      <c r="I95" s="81"/>
      <c r="J95" s="81"/>
      <c r="K95" s="81"/>
      <c r="L95" s="81"/>
      <c r="M95" s="81"/>
      <c r="N95" s="81"/>
      <c r="O95" s="81"/>
      <c r="P95" s="81"/>
      <c r="Q95" s="81"/>
      <c r="R95" s="81"/>
      <c r="S95" s="81"/>
      <c r="T95" s="81"/>
      <c r="U95" s="81"/>
      <c r="V95" s="81"/>
      <c r="W95" s="81"/>
      <c r="X95" s="81"/>
      <c r="Y95" s="81"/>
      <c r="Z95" s="81"/>
      <c r="AA95" s="81"/>
      <c r="AB95" s="81"/>
      <c r="AC95" s="81"/>
      <c r="AD95" s="81"/>
      <c r="AE95" s="81"/>
      <c r="AF95" s="81"/>
      <c r="AG95" s="81"/>
      <c r="AH95" s="81"/>
      <c r="AI95" s="81"/>
      <c r="AJ95" s="81"/>
      <c r="AK95" s="81"/>
      <c r="AL95" s="81"/>
      <c r="AM95" s="81"/>
      <c r="AN95" s="81"/>
      <c r="AO95" s="81"/>
      <c r="AP95" s="81"/>
      <c r="AQ95" s="81"/>
      <c r="AR95" s="81"/>
      <c r="AS95" s="81"/>
      <c r="AT95" s="81"/>
      <c r="AU95" s="81"/>
      <c r="AV95" s="81"/>
      <c r="AW95" s="81"/>
      <c r="AX95" s="81"/>
      <c r="AY95" s="81"/>
      <c r="AZ95" s="81"/>
      <c r="BA95" s="81"/>
      <c r="BB95" s="81"/>
      <c r="BC95" s="81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84"/>
      <c r="BW95" s="86">
        <f t="shared" si="5"/>
        <v>0</v>
      </c>
      <c r="BX95" s="86">
        <f t="shared" si="5"/>
        <v>0</v>
      </c>
      <c r="BY95" s="86">
        <f t="shared" si="5"/>
        <v>0</v>
      </c>
      <c r="BZ95" s="86">
        <f t="shared" si="5"/>
        <v>0</v>
      </c>
    </row>
    <row r="96" spans="2:78" ht="18.75" customHeight="1">
      <c r="B96" s="121" t="s">
        <v>83</v>
      </c>
      <c r="C96" s="124"/>
      <c r="D96" s="125"/>
      <c r="E96" s="126" t="s">
        <v>7</v>
      </c>
      <c r="F96" s="151" t="str">
        <f t="array" ref="F96">IFERROR(INDEX($BW$4:$BZ$4,1,MATCH(IF(SUM(BW96:BZ96)&gt;0,MAX(BW96,BX96,BY96,BZ96)),BW96:BZ96,0)),"")</f>
        <v/>
      </c>
      <c r="G96" s="81"/>
      <c r="H96" s="81"/>
      <c r="I96" s="81"/>
      <c r="J96" s="81"/>
      <c r="K96" s="81"/>
      <c r="L96" s="81"/>
      <c r="M96" s="81"/>
      <c r="N96" s="81"/>
      <c r="O96" s="81"/>
      <c r="P96" s="81"/>
      <c r="Q96" s="81"/>
      <c r="R96" s="81"/>
      <c r="S96" s="81"/>
      <c r="T96" s="81"/>
      <c r="U96" s="81"/>
      <c r="V96" s="81"/>
      <c r="W96" s="81"/>
      <c r="X96" s="81"/>
      <c r="Y96" s="81"/>
      <c r="Z96" s="81"/>
      <c r="AA96" s="81"/>
      <c r="AB96" s="81"/>
      <c r="AC96" s="81"/>
      <c r="AD96" s="81"/>
      <c r="AE96" s="81"/>
      <c r="AF96" s="81"/>
      <c r="AG96" s="81"/>
      <c r="AH96" s="81"/>
      <c r="AI96" s="81"/>
      <c r="AJ96" s="81"/>
      <c r="AK96" s="81"/>
      <c r="AL96" s="81"/>
      <c r="AM96" s="81"/>
      <c r="AN96" s="81"/>
      <c r="AO96" s="81"/>
      <c r="AP96" s="81"/>
      <c r="AQ96" s="81"/>
      <c r="AR96" s="81"/>
      <c r="AS96" s="81"/>
      <c r="AT96" s="81"/>
      <c r="AU96" s="81"/>
      <c r="AV96" s="81"/>
      <c r="AW96" s="81"/>
      <c r="AX96" s="81"/>
      <c r="AY96" s="81"/>
      <c r="AZ96" s="81"/>
      <c r="BA96" s="81"/>
      <c r="BB96" s="81"/>
      <c r="BC96" s="81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84"/>
      <c r="BW96" s="86">
        <f t="shared" si="5"/>
        <v>0</v>
      </c>
      <c r="BX96" s="86">
        <f t="shared" si="5"/>
        <v>0</v>
      </c>
      <c r="BY96" s="86">
        <f t="shared" si="5"/>
        <v>0</v>
      </c>
      <c r="BZ96" s="86">
        <f t="shared" si="5"/>
        <v>0</v>
      </c>
    </row>
  </sheetData>
  <protectedRanges>
    <protectedRange password="DFD1" sqref="G92:BC96" name="Plage1"/>
  </protectedRanges>
  <mergeCells count="15">
    <mergeCell ref="BW3:BZ3"/>
    <mergeCell ref="BD1:BV2"/>
    <mergeCell ref="G2:S2"/>
    <mergeCell ref="T2:U2"/>
    <mergeCell ref="V2:W2"/>
    <mergeCell ref="X2:Y2"/>
    <mergeCell ref="G1:AJ1"/>
    <mergeCell ref="AK1:AO2"/>
    <mergeCell ref="AP1:AT2"/>
    <mergeCell ref="AU1:BA2"/>
    <mergeCell ref="BB1:BC2"/>
    <mergeCell ref="Z2:AC2"/>
    <mergeCell ref="AD2:AE2"/>
    <mergeCell ref="AF2:AG2"/>
    <mergeCell ref="AI2:AJ2"/>
  </mergeCells>
  <conditionalFormatting sqref="G4:BC4">
    <cfRule type="expression" dxfId="0" priority="1">
      <formula>AND(SEARCH(G$3,$D$3))</formula>
    </cfRule>
  </conditionalFormatting>
  <dataValidations count="2">
    <dataValidation type="list" allowBlank="1" showInputMessage="1" showErrorMessage="1" sqref="AG24:AG40 AH7:BC22 G7:AE21 G71:BC76 G43:BC58 AH24:BC41 G60:BC61 G64:BC69 G92:BC96 G79:BC89 G24:AE40 AF7:AF22 AG7:AG21 AF24:AF41">
      <formula1>"S,A,M,E"</formula1>
    </dataValidation>
    <dataValidation type="list" allowBlank="1" showInputMessage="1" showErrorMessage="1" sqref="D2">
      <formula1>Liste_bilan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Y21"/>
  <sheetViews>
    <sheetView showGridLines="0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2" sqref="C2:AY2"/>
    </sheetView>
  </sheetViews>
  <sheetFormatPr baseColWidth="10" defaultColWidth="7" defaultRowHeight="23.25" customHeight="1"/>
  <cols>
    <col min="1" max="1" width="27" style="93" customWidth="1"/>
    <col min="2" max="2" width="50.5703125" style="93" bestFit="1" customWidth="1"/>
    <col min="3" max="51" width="3.7109375" style="93" customWidth="1"/>
    <col min="52" max="16384" width="7" style="93"/>
  </cols>
  <sheetData>
    <row r="1" spans="1:51" ht="23.25" customHeight="1">
      <c r="A1" s="100"/>
      <c r="B1" s="101"/>
      <c r="C1" s="98" t="s">
        <v>114</v>
      </c>
      <c r="D1" s="98" t="s">
        <v>115</v>
      </c>
      <c r="E1" s="98" t="s">
        <v>116</v>
      </c>
      <c r="F1" s="98" t="s">
        <v>117</v>
      </c>
      <c r="G1" s="98" t="s">
        <v>118</v>
      </c>
      <c r="H1" s="98" t="s">
        <v>119</v>
      </c>
      <c r="I1" s="98" t="s">
        <v>120</v>
      </c>
      <c r="J1" s="98" t="s">
        <v>121</v>
      </c>
      <c r="K1" s="98" t="s">
        <v>122</v>
      </c>
      <c r="L1" s="98" t="s">
        <v>123</v>
      </c>
      <c r="M1" s="95" t="s">
        <v>124</v>
      </c>
      <c r="N1" s="95" t="s">
        <v>125</v>
      </c>
      <c r="O1" s="95" t="s">
        <v>126</v>
      </c>
      <c r="P1" s="95" t="s">
        <v>113</v>
      </c>
      <c r="Q1" s="95" t="s">
        <v>127</v>
      </c>
      <c r="R1" s="95" t="s">
        <v>128</v>
      </c>
      <c r="S1" s="95" t="s">
        <v>129</v>
      </c>
      <c r="T1" s="95" t="s">
        <v>130</v>
      </c>
      <c r="U1" s="95" t="s">
        <v>131</v>
      </c>
      <c r="V1" s="95" t="s">
        <v>132</v>
      </c>
      <c r="W1" s="95" t="s">
        <v>133</v>
      </c>
      <c r="X1" s="95" t="s">
        <v>134</v>
      </c>
      <c r="Y1" s="95" t="s">
        <v>135</v>
      </c>
      <c r="Z1" s="95" t="s">
        <v>136</v>
      </c>
      <c r="AA1" s="95" t="s">
        <v>104</v>
      </c>
      <c r="AB1" s="95" t="s">
        <v>137</v>
      </c>
      <c r="AC1" s="95" t="s">
        <v>138</v>
      </c>
      <c r="AD1" s="95" t="s">
        <v>139</v>
      </c>
      <c r="AE1" s="95" t="s">
        <v>140</v>
      </c>
      <c r="AF1" s="95" t="s">
        <v>141</v>
      </c>
      <c r="AG1" s="95" t="s">
        <v>103</v>
      </c>
      <c r="AH1" s="95" t="s">
        <v>102</v>
      </c>
      <c r="AI1" s="95" t="s">
        <v>101</v>
      </c>
      <c r="AJ1" s="95" t="s">
        <v>142</v>
      </c>
      <c r="AK1" s="95" t="s">
        <v>143</v>
      </c>
      <c r="AL1" s="95" t="s">
        <v>144</v>
      </c>
      <c r="AM1" s="95" t="s">
        <v>145</v>
      </c>
      <c r="AN1" s="95" t="s">
        <v>146</v>
      </c>
      <c r="AO1" s="95" t="s">
        <v>147</v>
      </c>
      <c r="AP1" s="95" t="s">
        <v>148</v>
      </c>
      <c r="AQ1" s="95" t="s">
        <v>149</v>
      </c>
      <c r="AR1" s="95" t="s">
        <v>150</v>
      </c>
      <c r="AS1" s="95" t="s">
        <v>151</v>
      </c>
      <c r="AT1" s="95" t="s">
        <v>152</v>
      </c>
      <c r="AU1" s="95" t="s">
        <v>153</v>
      </c>
      <c r="AV1" s="95" t="s">
        <v>154</v>
      </c>
      <c r="AW1" s="95" t="s">
        <v>155</v>
      </c>
      <c r="AX1" s="95" t="s">
        <v>156</v>
      </c>
      <c r="AY1" s="95" t="s">
        <v>157</v>
      </c>
    </row>
    <row r="2" spans="1:51" ht="140.25" customHeight="1">
      <c r="A2" s="102"/>
      <c r="B2" s="103"/>
      <c r="C2" s="99" t="s">
        <v>108</v>
      </c>
      <c r="D2" s="97">
        <v>1</v>
      </c>
      <c r="E2" s="97">
        <v>2</v>
      </c>
      <c r="F2" s="97">
        <v>3</v>
      </c>
      <c r="G2" s="97">
        <v>4</v>
      </c>
      <c r="H2" s="97" t="s">
        <v>109</v>
      </c>
      <c r="I2" s="97">
        <v>6</v>
      </c>
      <c r="J2" s="97">
        <v>7</v>
      </c>
      <c r="K2" s="97" t="s">
        <v>110</v>
      </c>
      <c r="L2" s="97" t="s">
        <v>111</v>
      </c>
      <c r="M2" s="97">
        <v>10</v>
      </c>
      <c r="N2" s="97">
        <v>11</v>
      </c>
      <c r="O2" s="97">
        <v>12</v>
      </c>
      <c r="P2" s="97" t="s">
        <v>112</v>
      </c>
      <c r="Q2" s="97">
        <v>14</v>
      </c>
      <c r="R2" s="97">
        <v>15</v>
      </c>
      <c r="S2" s="97">
        <v>16</v>
      </c>
      <c r="T2" s="97">
        <v>17</v>
      </c>
      <c r="U2" s="97">
        <v>18</v>
      </c>
      <c r="V2" s="97">
        <v>19</v>
      </c>
      <c r="W2" s="97">
        <v>20</v>
      </c>
      <c r="X2" s="97">
        <v>21</v>
      </c>
      <c r="Y2" s="97">
        <v>22</v>
      </c>
      <c r="Z2" s="97">
        <v>23</v>
      </c>
      <c r="AA2" s="97">
        <v>24</v>
      </c>
      <c r="AB2" s="97">
        <v>25</v>
      </c>
      <c r="AC2" s="97">
        <v>26</v>
      </c>
      <c r="AD2" s="97">
        <v>27</v>
      </c>
      <c r="AE2" s="97">
        <v>28</v>
      </c>
      <c r="AF2" s="97">
        <v>29</v>
      </c>
      <c r="AG2" s="97">
        <v>30</v>
      </c>
      <c r="AH2" s="97">
        <v>31</v>
      </c>
      <c r="AI2" s="97">
        <v>32</v>
      </c>
      <c r="AJ2" s="97">
        <v>33</v>
      </c>
      <c r="AK2" s="97">
        <v>34</v>
      </c>
      <c r="AL2" s="97">
        <v>35</v>
      </c>
      <c r="AM2" s="97">
        <v>36</v>
      </c>
      <c r="AN2" s="97">
        <v>37</v>
      </c>
      <c r="AO2" s="97">
        <v>38</v>
      </c>
      <c r="AP2" s="97">
        <v>39</v>
      </c>
      <c r="AQ2" s="97">
        <v>40</v>
      </c>
      <c r="AR2" s="97">
        <v>41</v>
      </c>
      <c r="AS2" s="97">
        <v>42</v>
      </c>
      <c r="AT2" s="97">
        <v>43</v>
      </c>
      <c r="AU2" s="97">
        <v>44</v>
      </c>
      <c r="AV2" s="97">
        <v>45</v>
      </c>
      <c r="AW2" s="97">
        <v>46</v>
      </c>
      <c r="AX2" s="97">
        <v>47</v>
      </c>
      <c r="AY2" s="97">
        <v>48</v>
      </c>
    </row>
    <row r="3" spans="1:51" ht="23.25" customHeight="1" thickBot="1">
      <c r="A3" s="104" t="s">
        <v>107</v>
      </c>
      <c r="B3" s="106" t="str">
        <f>IF(C3&lt;&gt;"",C$1,"")&amp;IF(D3&lt;&gt;"",D$1,"")&amp;IF(E3&lt;&gt;"",E$1,"")&amp;IF(F3&lt;&gt;"",F$1,"")&amp;IF(G3&lt;&gt;"",G$1,"")&amp;IF(H3&lt;&gt;"",H$1,"")&amp;IF(I3&lt;&gt;"",I$1,"")&amp;IF(J3&lt;&gt;"",J$1,"")&amp;IF(K3&lt;&gt;"",K$1,"")&amp;IF(L3&lt;&gt;"",L$1,"")&amp;IF(M3&lt;&gt;"",M$1,"")&amp;IF(N3&lt;&gt;"",N$1,"")&amp;IF(O3&lt;&gt;"",O$1,"")&amp;IF(P3&lt;&gt;"",P$1,"")&amp;IF(Q3&lt;&gt;"",Q$1,"")&amp;IF(R3&lt;&gt;"",R$1,"")&amp;IF(S3&lt;&gt;"",S$1,"")&amp;IF(T3&lt;&gt;"",T$1,"")&amp;IF(U3&lt;&gt;"",U$1,"")&amp;IF(V3&lt;&gt;"",V$1,"")&amp;IF(W3&lt;&gt;"",W$1,"")&amp;IF(X3&lt;&gt;"",X$1,"")&amp;IF(Y3&lt;&gt;"",Y$1,"")&amp;IF(Z3&lt;&gt;"",Z$1,"")&amp;IF(AA3&lt;&gt;"",AA$1,"")&amp;IF(AB3&lt;&gt;"",AB$1,"")&amp;IF(AC3&lt;&gt;"",AC$1,"")&amp;IF(AD3&lt;&gt;"",AD$1,"")&amp;IF(AE3&lt;&gt;"",AE$1,"")&amp;IF(AF3&lt;&gt;"",AF$1,"")&amp;IF(AG3&lt;&gt;"",AG$1,"")&amp;IF(AH3&lt;&gt;"",AH$1,"")&amp;IF(AI3&lt;&gt;"",AI$1,"")&amp;IF(AJ3&lt;&gt;"",AJ$1,"")&amp;IF(AK3&lt;&gt;"",AK$1,"")&amp;IF(AL3&lt;&gt;"",AL$1,"")&amp;IF(AM3&lt;&gt;"",AM$1,"")&amp;IF(AN3&lt;&gt;"",AN$1,"")&amp;IF(AO3&lt;&gt;"",AO$1,"")&amp;IF(AP3&lt;&gt;"",AP$1,"")&amp;IF(AQ3&lt;&gt;"",AQ$1,"")&amp;IF(AR3&lt;&gt;"",AR$1,"")&amp;IF(AS3&lt;&gt;"",AS$1,"")&amp;IF(AT3&lt;&gt;"",AT$1,"")&amp;IF(AU3&lt;&gt;"",AU$1,"")&amp;IF(AV3&lt;&gt;"",AV$1,"")&amp;IF(AW3&lt;&gt;"",AW$1,"")&amp;IF(AX3&lt;&gt;"",AX$1,"")&amp;IF(AY3&lt;&gt;"",AY$1,"")</f>
        <v>00|05|08|09|13|30|31|</v>
      </c>
      <c r="C3" s="96" t="s">
        <v>79</v>
      </c>
      <c r="D3" s="96"/>
      <c r="E3" s="96"/>
      <c r="F3" s="96"/>
      <c r="G3" s="96"/>
      <c r="H3" s="96" t="s">
        <v>79</v>
      </c>
      <c r="I3" s="96"/>
      <c r="J3" s="96"/>
      <c r="K3" s="96" t="s">
        <v>79</v>
      </c>
      <c r="L3" s="96" t="s">
        <v>79</v>
      </c>
      <c r="M3" s="96"/>
      <c r="N3" s="96"/>
      <c r="O3" s="96"/>
      <c r="P3" s="96" t="s">
        <v>79</v>
      </c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 t="s">
        <v>79</v>
      </c>
      <c r="AH3" s="96" t="s">
        <v>79</v>
      </c>
      <c r="AI3" s="96"/>
      <c r="AJ3" s="96"/>
      <c r="AK3" s="96"/>
      <c r="AL3" s="96"/>
      <c r="AM3" s="96"/>
      <c r="AN3" s="96"/>
      <c r="AO3" s="96"/>
      <c r="AP3" s="96"/>
      <c r="AQ3" s="96"/>
      <c r="AR3" s="96"/>
      <c r="AS3" s="96"/>
      <c r="AT3" s="96"/>
      <c r="AU3" s="96"/>
      <c r="AV3" s="96"/>
      <c r="AW3" s="94"/>
      <c r="AX3" s="94"/>
      <c r="AY3" s="94"/>
    </row>
    <row r="4" spans="1:51" ht="23.25" customHeight="1" thickBot="1">
      <c r="A4" s="105" t="s">
        <v>84</v>
      </c>
      <c r="B4" s="106" t="str">
        <f t="shared" ref="B4:B21" si="0">IF(C4&lt;&gt;"",C$1,"")&amp;IF(D4&lt;&gt;"",D$1,"")&amp;IF(E4&lt;&gt;"",E$1,"")&amp;IF(F4&lt;&gt;"",F$1,"")&amp;IF(G4&lt;&gt;"",G$1,"")&amp;IF(H4&lt;&gt;"",H$1,"")&amp;IF(I4&lt;&gt;"",I$1,"")&amp;IF(J4&lt;&gt;"",J$1,"")&amp;IF(K4&lt;&gt;"",K$1,"")&amp;IF(L4&lt;&gt;"",L$1,"")&amp;IF(M4&lt;&gt;"",M$1,"")&amp;IF(N4&lt;&gt;"",N$1,"")&amp;IF(O4&lt;&gt;"",O$1,"")&amp;IF(P4&lt;&gt;"",P$1,"")&amp;IF(Q4&lt;&gt;"",Q$1,"")&amp;IF(R4&lt;&gt;"",R$1,"")&amp;IF(S4&lt;&gt;"",S$1,"")&amp;IF(T4&lt;&gt;"",T$1,"")&amp;IF(U4&lt;&gt;"",U$1,"")&amp;IF(V4&lt;&gt;"",V$1,"")&amp;IF(W4&lt;&gt;"",W$1,"")&amp;IF(X4&lt;&gt;"",X$1,"")&amp;IF(Y4&lt;&gt;"",Y$1,"")&amp;IF(Z4&lt;&gt;"",Z$1,"")&amp;IF(AA4&lt;&gt;"",AA$1,"")&amp;IF(AB4&lt;&gt;"",AB$1,"")&amp;IF(AC4&lt;&gt;"",AC$1,"")&amp;IF(AD4&lt;&gt;"",AD$1,"")&amp;IF(AE4&lt;&gt;"",AE$1,"")&amp;IF(AF4&lt;&gt;"",AF$1,"")&amp;IF(AG4&lt;&gt;"",AG$1,"")&amp;IF(AH4&lt;&gt;"",AH$1,"")&amp;IF(AI4&lt;&gt;"",AI$1,"")&amp;IF(AJ4&lt;&gt;"",AJ$1,"")&amp;IF(AK4&lt;&gt;"",AK$1,"")&amp;IF(AL4&lt;&gt;"",AL$1,"")&amp;IF(AM4&lt;&gt;"",AM$1,"")&amp;IF(AN4&lt;&gt;"",AN$1,"")&amp;IF(AO4&lt;&gt;"",AO$1,"")&amp;IF(AP4&lt;&gt;"",AP$1,"")&amp;IF(AQ4&lt;&gt;"",AQ$1,"")&amp;IF(AR4&lt;&gt;"",AR$1,"")&amp;IF(AS4&lt;&gt;"",AS$1,"")&amp;IF(AT4&lt;&gt;"",AT$1,"")&amp;IF(AU4&lt;&gt;"",AU$1,"")&amp;IF(AV4&lt;&gt;"",AV$1,"")&amp;IF(AW4&lt;&gt;"",AW$1,"")&amp;IF(AX4&lt;&gt;"",AX$1,"")&amp;IF(AY4&lt;&gt;"",AY$1,"")</f>
        <v>05|09|13|</v>
      </c>
      <c r="C4" s="96"/>
      <c r="D4" s="96"/>
      <c r="E4" s="96"/>
      <c r="F4" s="96"/>
      <c r="G4" s="96"/>
      <c r="H4" s="96" t="s">
        <v>79</v>
      </c>
      <c r="I4" s="96"/>
      <c r="J4" s="96"/>
      <c r="K4" s="96"/>
      <c r="L4" s="96" t="s">
        <v>79</v>
      </c>
      <c r="M4" s="96"/>
      <c r="N4" s="96"/>
      <c r="O4" s="96"/>
      <c r="P4" s="96" t="s">
        <v>79</v>
      </c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6"/>
      <c r="AK4" s="96"/>
      <c r="AL4" s="96"/>
      <c r="AM4" s="96"/>
      <c r="AN4" s="96"/>
      <c r="AO4" s="96"/>
      <c r="AP4" s="96"/>
      <c r="AQ4" s="96"/>
      <c r="AR4" s="96"/>
      <c r="AS4" s="96"/>
      <c r="AT4" s="96"/>
      <c r="AU4" s="96"/>
      <c r="AV4" s="96"/>
      <c r="AW4" s="94"/>
      <c r="AX4" s="94"/>
      <c r="AY4" s="94"/>
    </row>
    <row r="5" spans="1:51" ht="23.25" customHeight="1" thickBot="1">
      <c r="A5" s="105" t="s">
        <v>85</v>
      </c>
      <c r="B5" s="106" t="str">
        <f t="shared" si="0"/>
        <v>00|01|02|03|04|05|06|07|09|11|13|16|17|18|19|20|21|22|23|24|</v>
      </c>
      <c r="C5" s="96" t="s">
        <v>79</v>
      </c>
      <c r="D5" s="96" t="s">
        <v>79</v>
      </c>
      <c r="E5" s="96" t="s">
        <v>79</v>
      </c>
      <c r="F5" s="96" t="s">
        <v>79</v>
      </c>
      <c r="G5" s="96" t="s">
        <v>79</v>
      </c>
      <c r="H5" s="96" t="s">
        <v>79</v>
      </c>
      <c r="I5" s="96" t="s">
        <v>79</v>
      </c>
      <c r="J5" s="96" t="s">
        <v>79</v>
      </c>
      <c r="K5" s="96"/>
      <c r="L5" s="96" t="s">
        <v>79</v>
      </c>
      <c r="M5" s="96"/>
      <c r="N5" s="96" t="s">
        <v>79</v>
      </c>
      <c r="O5" s="96"/>
      <c r="P5" s="96" t="s">
        <v>79</v>
      </c>
      <c r="Q5" s="96"/>
      <c r="R5" s="96"/>
      <c r="S5" s="96" t="s">
        <v>79</v>
      </c>
      <c r="T5" s="96" t="s">
        <v>79</v>
      </c>
      <c r="U5" s="96" t="s">
        <v>79</v>
      </c>
      <c r="V5" s="96" t="s">
        <v>79</v>
      </c>
      <c r="W5" s="96" t="s">
        <v>79</v>
      </c>
      <c r="X5" s="96" t="s">
        <v>79</v>
      </c>
      <c r="Y5" s="96" t="s">
        <v>79</v>
      </c>
      <c r="Z5" s="96" t="s">
        <v>79</v>
      </c>
      <c r="AA5" s="96" t="s">
        <v>79</v>
      </c>
      <c r="AB5" s="96"/>
      <c r="AC5" s="96"/>
      <c r="AD5" s="96"/>
      <c r="AE5" s="96"/>
      <c r="AF5" s="96"/>
      <c r="AG5" s="96"/>
      <c r="AH5" s="96"/>
      <c r="AI5" s="96"/>
      <c r="AJ5" s="96"/>
      <c r="AK5" s="96"/>
      <c r="AL5" s="96"/>
      <c r="AM5" s="96"/>
      <c r="AN5" s="96"/>
      <c r="AO5" s="96"/>
      <c r="AP5" s="96"/>
      <c r="AQ5" s="96"/>
      <c r="AR5" s="96"/>
      <c r="AS5" s="96"/>
      <c r="AT5" s="96"/>
      <c r="AU5" s="96"/>
      <c r="AV5" s="96"/>
      <c r="AW5" s="94"/>
      <c r="AX5" s="94"/>
      <c r="AY5" s="94"/>
    </row>
    <row r="6" spans="1:51" ht="23.25" customHeight="1" thickBot="1">
      <c r="A6" s="105" t="s">
        <v>86</v>
      </c>
      <c r="B6" s="106" t="str">
        <f t="shared" si="0"/>
        <v>32|</v>
      </c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6" t="s">
        <v>79</v>
      </c>
      <c r="AJ6" s="96"/>
      <c r="AK6" s="96"/>
      <c r="AL6" s="96"/>
      <c r="AM6" s="96"/>
      <c r="AN6" s="96"/>
      <c r="AO6" s="96"/>
      <c r="AP6" s="96"/>
      <c r="AQ6" s="96"/>
      <c r="AR6" s="96"/>
      <c r="AS6" s="96"/>
      <c r="AT6" s="96"/>
      <c r="AU6" s="96"/>
      <c r="AV6" s="96"/>
      <c r="AW6" s="94"/>
      <c r="AX6" s="94"/>
      <c r="AY6" s="94"/>
    </row>
    <row r="7" spans="1:51" ht="23.25" customHeight="1" thickBot="1">
      <c r="A7" s="105" t="s">
        <v>87</v>
      </c>
      <c r="B7" s="106" t="str">
        <f t="shared" si="0"/>
        <v>00|05|09|</v>
      </c>
      <c r="C7" s="96" t="s">
        <v>79</v>
      </c>
      <c r="D7" s="96"/>
      <c r="E7" s="96"/>
      <c r="F7" s="96"/>
      <c r="G7" s="96"/>
      <c r="H7" s="96" t="s">
        <v>79</v>
      </c>
      <c r="I7" s="96"/>
      <c r="J7" s="96"/>
      <c r="K7" s="96"/>
      <c r="L7" s="96" t="s">
        <v>79</v>
      </c>
      <c r="M7" s="96"/>
      <c r="N7" s="96"/>
      <c r="O7" s="96"/>
      <c r="P7" s="96"/>
      <c r="Q7" s="96"/>
      <c r="R7" s="96"/>
      <c r="S7" s="96"/>
      <c r="T7" s="96"/>
      <c r="U7" s="96"/>
      <c r="V7" s="96"/>
      <c r="W7" s="96"/>
      <c r="X7" s="96"/>
      <c r="Y7" s="96"/>
      <c r="Z7" s="96"/>
      <c r="AA7" s="96"/>
      <c r="AB7" s="96"/>
      <c r="AC7" s="96"/>
      <c r="AD7" s="96"/>
      <c r="AE7" s="96"/>
      <c r="AF7" s="96"/>
      <c r="AG7" s="96"/>
      <c r="AH7" s="96"/>
      <c r="AI7" s="96"/>
      <c r="AJ7" s="96"/>
      <c r="AK7" s="96"/>
      <c r="AL7" s="96"/>
      <c r="AM7" s="96"/>
      <c r="AN7" s="96"/>
      <c r="AO7" s="96"/>
      <c r="AP7" s="96"/>
      <c r="AQ7" s="96"/>
      <c r="AR7" s="96"/>
      <c r="AS7" s="96"/>
      <c r="AT7" s="96"/>
      <c r="AU7" s="96"/>
      <c r="AV7" s="96"/>
      <c r="AW7" s="94"/>
      <c r="AX7" s="94"/>
      <c r="AY7" s="94"/>
    </row>
    <row r="8" spans="1:51" ht="23.25" customHeight="1" thickBot="1">
      <c r="A8" s="105" t="s">
        <v>88</v>
      </c>
      <c r="B8" s="106" t="str">
        <f t="shared" si="0"/>
        <v/>
      </c>
      <c r="C8" s="96"/>
      <c r="D8" s="96"/>
      <c r="E8" s="96"/>
      <c r="F8" s="96"/>
      <c r="G8" s="96"/>
      <c r="H8" s="96"/>
      <c r="I8" s="96"/>
      <c r="J8" s="96"/>
      <c r="K8" s="96"/>
      <c r="L8" s="96"/>
      <c r="M8" s="96"/>
      <c r="N8" s="96"/>
      <c r="O8" s="96"/>
      <c r="P8" s="96"/>
      <c r="Q8" s="96"/>
      <c r="R8" s="96"/>
      <c r="S8" s="96"/>
      <c r="T8" s="96"/>
      <c r="U8" s="96"/>
      <c r="V8" s="96"/>
      <c r="W8" s="96"/>
      <c r="X8" s="96"/>
      <c r="Y8" s="96"/>
      <c r="Z8" s="96"/>
      <c r="AA8" s="96"/>
      <c r="AB8" s="96"/>
      <c r="AC8" s="96"/>
      <c r="AD8" s="96"/>
      <c r="AE8" s="96"/>
      <c r="AF8" s="96"/>
      <c r="AG8" s="96"/>
      <c r="AH8" s="96"/>
      <c r="AI8" s="96"/>
      <c r="AJ8" s="96"/>
      <c r="AK8" s="96"/>
      <c r="AL8" s="96"/>
      <c r="AM8" s="96"/>
      <c r="AN8" s="96"/>
      <c r="AO8" s="96"/>
      <c r="AP8" s="96"/>
      <c r="AQ8" s="96"/>
      <c r="AR8" s="96"/>
      <c r="AS8" s="96"/>
      <c r="AT8" s="96"/>
      <c r="AU8" s="96"/>
      <c r="AV8" s="96"/>
      <c r="AW8" s="94"/>
      <c r="AX8" s="94"/>
      <c r="AY8" s="94"/>
    </row>
    <row r="9" spans="1:51" ht="23.25" customHeight="1" thickBot="1">
      <c r="A9" s="105" t="s">
        <v>89</v>
      </c>
      <c r="B9" s="106" t="str">
        <f t="shared" si="0"/>
        <v/>
      </c>
      <c r="C9" s="96"/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4"/>
      <c r="AX9" s="94"/>
      <c r="AY9" s="94"/>
    </row>
    <row r="10" spans="1:51" ht="23.25" customHeight="1" thickBot="1">
      <c r="A10" s="105" t="s">
        <v>90</v>
      </c>
      <c r="B10" s="106" t="str">
        <f t="shared" si="0"/>
        <v>31|</v>
      </c>
      <c r="C10" s="96"/>
      <c r="D10" s="96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96"/>
      <c r="Y10" s="96"/>
      <c r="Z10" s="96"/>
      <c r="AA10" s="96"/>
      <c r="AB10" s="96"/>
      <c r="AC10" s="96"/>
      <c r="AD10" s="96"/>
      <c r="AE10" s="96"/>
      <c r="AF10" s="96"/>
      <c r="AG10" s="96"/>
      <c r="AH10" s="96" t="s">
        <v>79</v>
      </c>
      <c r="AI10" s="96"/>
      <c r="AJ10" s="96"/>
      <c r="AK10" s="96"/>
      <c r="AL10" s="96"/>
      <c r="AM10" s="96"/>
      <c r="AN10" s="96"/>
      <c r="AO10" s="96"/>
      <c r="AP10" s="96"/>
      <c r="AQ10" s="96"/>
      <c r="AR10" s="96"/>
      <c r="AS10" s="96"/>
      <c r="AT10" s="96"/>
      <c r="AU10" s="96"/>
      <c r="AV10" s="96"/>
      <c r="AW10" s="94"/>
      <c r="AX10" s="94"/>
      <c r="AY10" s="94"/>
    </row>
    <row r="11" spans="1:51" ht="23.25" customHeight="1" thickBot="1">
      <c r="A11" s="105" t="s">
        <v>91</v>
      </c>
      <c r="B11" s="106" t="str">
        <f t="shared" si="0"/>
        <v>05|09|</v>
      </c>
      <c r="C11" s="96"/>
      <c r="D11" s="96"/>
      <c r="E11" s="96"/>
      <c r="F11" s="96"/>
      <c r="G11" s="96"/>
      <c r="H11" s="96" t="s">
        <v>79</v>
      </c>
      <c r="I11" s="96"/>
      <c r="J11" s="96"/>
      <c r="K11" s="96"/>
      <c r="L11" s="96" t="s">
        <v>79</v>
      </c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  <c r="AB11" s="96"/>
      <c r="AC11" s="96"/>
      <c r="AD11" s="96"/>
      <c r="AE11" s="96"/>
      <c r="AF11" s="96"/>
      <c r="AG11" s="96"/>
      <c r="AH11" s="96"/>
      <c r="AI11" s="96"/>
      <c r="AJ11" s="96"/>
      <c r="AK11" s="96"/>
      <c r="AL11" s="96"/>
      <c r="AM11" s="96"/>
      <c r="AN11" s="96"/>
      <c r="AO11" s="96"/>
      <c r="AP11" s="96"/>
      <c r="AQ11" s="96"/>
      <c r="AR11" s="96"/>
      <c r="AS11" s="96"/>
      <c r="AT11" s="96"/>
      <c r="AU11" s="96"/>
      <c r="AV11" s="96"/>
      <c r="AW11" s="94"/>
      <c r="AX11" s="94"/>
      <c r="AY11" s="94"/>
    </row>
    <row r="12" spans="1:51" ht="23.25" customHeight="1" thickBot="1">
      <c r="A12" s="105" t="s">
        <v>92</v>
      </c>
      <c r="B12" s="106" t="str">
        <f t="shared" si="0"/>
        <v>30|</v>
      </c>
      <c r="C12" s="96"/>
      <c r="D12" s="96"/>
      <c r="E12" s="96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96"/>
      <c r="AG12" s="96" t="s">
        <v>79</v>
      </c>
      <c r="AH12" s="96"/>
      <c r="AI12" s="96"/>
      <c r="AJ12" s="96"/>
      <c r="AK12" s="96"/>
      <c r="AL12" s="96"/>
      <c r="AM12" s="96"/>
      <c r="AN12" s="96"/>
      <c r="AO12" s="96"/>
      <c r="AP12" s="96"/>
      <c r="AQ12" s="96"/>
      <c r="AR12" s="96"/>
      <c r="AS12" s="96"/>
      <c r="AT12" s="96"/>
      <c r="AU12" s="96"/>
      <c r="AV12" s="96"/>
      <c r="AW12" s="94"/>
      <c r="AX12" s="94"/>
      <c r="AY12" s="94"/>
    </row>
    <row r="13" spans="1:51" ht="23.25" customHeight="1" thickBot="1">
      <c r="A13" s="105" t="s">
        <v>93</v>
      </c>
      <c r="B13" s="106" t="str">
        <f t="shared" si="0"/>
        <v/>
      </c>
      <c r="C13" s="96"/>
      <c r="D13" s="96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6"/>
      <c r="AJ13" s="96"/>
      <c r="AK13" s="96"/>
      <c r="AL13" s="96"/>
      <c r="AM13" s="96"/>
      <c r="AN13" s="96"/>
      <c r="AO13" s="96"/>
      <c r="AP13" s="96"/>
      <c r="AQ13" s="96"/>
      <c r="AR13" s="96"/>
      <c r="AS13" s="96"/>
      <c r="AT13" s="96"/>
      <c r="AU13" s="96"/>
      <c r="AV13" s="96"/>
      <c r="AW13" s="94"/>
      <c r="AX13" s="94"/>
      <c r="AY13" s="94"/>
    </row>
    <row r="14" spans="1:51" ht="23.25" customHeight="1" thickBot="1">
      <c r="A14" s="105" t="s">
        <v>94</v>
      </c>
      <c r="B14" s="106" t="str">
        <f t="shared" si="0"/>
        <v/>
      </c>
      <c r="C14" s="96"/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96"/>
      <c r="AC14" s="96"/>
      <c r="AD14" s="96"/>
      <c r="AE14" s="96"/>
      <c r="AF14" s="96"/>
      <c r="AG14" s="96"/>
      <c r="AH14" s="96"/>
      <c r="AI14" s="96"/>
      <c r="AJ14" s="96"/>
      <c r="AK14" s="96"/>
      <c r="AL14" s="96"/>
      <c r="AM14" s="96"/>
      <c r="AN14" s="96"/>
      <c r="AO14" s="96"/>
      <c r="AP14" s="96"/>
      <c r="AQ14" s="96"/>
      <c r="AR14" s="96"/>
      <c r="AS14" s="96"/>
      <c r="AT14" s="96"/>
      <c r="AU14" s="96"/>
      <c r="AV14" s="96"/>
      <c r="AW14" s="94"/>
      <c r="AX14" s="94"/>
      <c r="AY14" s="94"/>
    </row>
    <row r="15" spans="1:51" ht="23.25" customHeight="1" thickBot="1">
      <c r="A15" s="105" t="s">
        <v>9</v>
      </c>
      <c r="B15" s="106" t="str">
        <f t="shared" si="0"/>
        <v/>
      </c>
      <c r="C15" s="96"/>
      <c r="D15" s="96"/>
      <c r="E15" s="96"/>
      <c r="F15" s="96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A15" s="96"/>
      <c r="AB15" s="96"/>
      <c r="AC15" s="96"/>
      <c r="AD15" s="96"/>
      <c r="AE15" s="96"/>
      <c r="AF15" s="96"/>
      <c r="AG15" s="96"/>
      <c r="AH15" s="96"/>
      <c r="AI15" s="96"/>
      <c r="AJ15" s="96"/>
      <c r="AK15" s="96"/>
      <c r="AL15" s="96"/>
      <c r="AM15" s="96"/>
      <c r="AN15" s="96"/>
      <c r="AO15" s="96"/>
      <c r="AP15" s="96"/>
      <c r="AQ15" s="96"/>
      <c r="AR15" s="96"/>
      <c r="AS15" s="96"/>
      <c r="AT15" s="96"/>
      <c r="AU15" s="96"/>
      <c r="AV15" s="96"/>
      <c r="AW15" s="94"/>
      <c r="AX15" s="94"/>
      <c r="AY15" s="94"/>
    </row>
    <row r="16" spans="1:51" ht="23.25" customHeight="1" thickBot="1">
      <c r="A16" s="105" t="s">
        <v>95</v>
      </c>
      <c r="B16" s="106" t="str">
        <f t="shared" si="0"/>
        <v/>
      </c>
      <c r="C16" s="96"/>
      <c r="D16" s="96"/>
      <c r="E16" s="96"/>
      <c r="F16" s="96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E16" s="96"/>
      <c r="AF16" s="96"/>
      <c r="AG16" s="96"/>
      <c r="AH16" s="96"/>
      <c r="AI16" s="96"/>
      <c r="AJ16" s="96"/>
      <c r="AK16" s="96"/>
      <c r="AL16" s="96"/>
      <c r="AM16" s="96"/>
      <c r="AN16" s="96"/>
      <c r="AO16" s="96"/>
      <c r="AP16" s="96"/>
      <c r="AQ16" s="96"/>
      <c r="AR16" s="96"/>
      <c r="AS16" s="96"/>
      <c r="AT16" s="96"/>
      <c r="AU16" s="96"/>
      <c r="AV16" s="96"/>
      <c r="AW16" s="94"/>
      <c r="AX16" s="94"/>
      <c r="AY16" s="94"/>
    </row>
    <row r="17" spans="1:51" ht="23.25" customHeight="1" thickBot="1">
      <c r="A17" s="105" t="s">
        <v>96</v>
      </c>
      <c r="B17" s="106" t="str">
        <f t="shared" si="0"/>
        <v>00|01|02|03|04|05|06|09|10|</v>
      </c>
      <c r="C17" s="96" t="s">
        <v>79</v>
      </c>
      <c r="D17" s="96" t="s">
        <v>79</v>
      </c>
      <c r="E17" s="96" t="s">
        <v>79</v>
      </c>
      <c r="F17" s="96" t="s">
        <v>79</v>
      </c>
      <c r="G17" s="96" t="s">
        <v>79</v>
      </c>
      <c r="H17" s="96" t="s">
        <v>79</v>
      </c>
      <c r="I17" s="96" t="s">
        <v>79</v>
      </c>
      <c r="J17" s="96"/>
      <c r="K17" s="96"/>
      <c r="L17" s="96" t="s">
        <v>79</v>
      </c>
      <c r="M17" s="96" t="s">
        <v>79</v>
      </c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96"/>
      <c r="AC17" s="96"/>
      <c r="AD17" s="96"/>
      <c r="AE17" s="96"/>
      <c r="AF17" s="96"/>
      <c r="AG17" s="96"/>
      <c r="AH17" s="96"/>
      <c r="AI17" s="96"/>
      <c r="AJ17" s="96"/>
      <c r="AK17" s="96"/>
      <c r="AL17" s="96"/>
      <c r="AM17" s="96"/>
      <c r="AN17" s="96"/>
      <c r="AO17" s="96"/>
      <c r="AP17" s="96"/>
      <c r="AQ17" s="96"/>
      <c r="AR17" s="96"/>
      <c r="AS17" s="96"/>
      <c r="AT17" s="96"/>
      <c r="AU17" s="96"/>
      <c r="AV17" s="96"/>
      <c r="AW17" s="94"/>
      <c r="AX17" s="94"/>
      <c r="AY17" s="94"/>
    </row>
    <row r="18" spans="1:51" ht="23.25" customHeight="1" thickBot="1">
      <c r="A18" s="105" t="s">
        <v>97</v>
      </c>
      <c r="B18" s="106" t="str">
        <f t="shared" si="0"/>
        <v>17|18|</v>
      </c>
      <c r="C18" s="96"/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 t="s">
        <v>79</v>
      </c>
      <c r="U18" s="96" t="s">
        <v>79</v>
      </c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  <c r="AK18" s="96"/>
      <c r="AL18" s="96"/>
      <c r="AM18" s="96"/>
      <c r="AN18" s="96"/>
      <c r="AO18" s="96"/>
      <c r="AP18" s="96"/>
      <c r="AQ18" s="96"/>
      <c r="AR18" s="96"/>
      <c r="AS18" s="96"/>
      <c r="AT18" s="96"/>
      <c r="AU18" s="96"/>
      <c r="AV18" s="96"/>
      <c r="AW18" s="94"/>
      <c r="AX18" s="94"/>
      <c r="AY18" s="94"/>
    </row>
    <row r="19" spans="1:51" ht="23.25" customHeight="1" thickBot="1">
      <c r="A19" s="105" t="s">
        <v>98</v>
      </c>
      <c r="B19" s="106" t="str">
        <f t="shared" si="0"/>
        <v/>
      </c>
      <c r="C19" s="96"/>
      <c r="D19" s="96"/>
      <c r="E19" s="96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96"/>
      <c r="AG19" s="96"/>
      <c r="AH19" s="96"/>
      <c r="AI19" s="96"/>
      <c r="AJ19" s="96"/>
      <c r="AK19" s="96"/>
      <c r="AL19" s="96"/>
      <c r="AM19" s="96"/>
      <c r="AN19" s="96"/>
      <c r="AO19" s="96"/>
      <c r="AP19" s="96"/>
      <c r="AQ19" s="96"/>
      <c r="AR19" s="96"/>
      <c r="AS19" s="96"/>
      <c r="AT19" s="96"/>
      <c r="AU19" s="96"/>
      <c r="AV19" s="96"/>
      <c r="AW19" s="94"/>
      <c r="AX19" s="94"/>
      <c r="AY19" s="94"/>
    </row>
    <row r="20" spans="1:51" ht="23.25" customHeight="1" thickBot="1">
      <c r="A20" s="105" t="s">
        <v>99</v>
      </c>
      <c r="B20" s="106" t="str">
        <f t="shared" si="0"/>
        <v>24|</v>
      </c>
      <c r="C20" s="96"/>
      <c r="D20" s="96"/>
      <c r="E20" s="96"/>
      <c r="F20" s="96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 t="s">
        <v>79</v>
      </c>
      <c r="AB20" s="96"/>
      <c r="AC20" s="96"/>
      <c r="AD20" s="96"/>
      <c r="AE20" s="96"/>
      <c r="AF20" s="96"/>
      <c r="AG20" s="96"/>
      <c r="AH20" s="96"/>
      <c r="AI20" s="96"/>
      <c r="AJ20" s="96"/>
      <c r="AK20" s="96"/>
      <c r="AL20" s="96"/>
      <c r="AM20" s="96"/>
      <c r="AN20" s="96"/>
      <c r="AO20" s="96"/>
      <c r="AP20" s="96"/>
      <c r="AQ20" s="96"/>
      <c r="AR20" s="96"/>
      <c r="AS20" s="96"/>
      <c r="AT20" s="96"/>
      <c r="AU20" s="96"/>
      <c r="AV20" s="96"/>
      <c r="AW20" s="94"/>
      <c r="AX20" s="94"/>
      <c r="AY20" s="94"/>
    </row>
    <row r="21" spans="1:51" ht="23.25" customHeight="1">
      <c r="A21" s="105" t="s">
        <v>10</v>
      </c>
      <c r="B21" s="106" t="str">
        <f t="shared" si="0"/>
        <v/>
      </c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4"/>
      <c r="P21" s="94"/>
      <c r="Q21" s="94"/>
      <c r="R21" s="94"/>
      <c r="S21" s="94"/>
      <c r="T21" s="94"/>
      <c r="U21" s="94"/>
      <c r="V21" s="94"/>
      <c r="W21" s="94"/>
      <c r="X21" s="94"/>
      <c r="Y21" s="94"/>
      <c r="Z21" s="94"/>
      <c r="AA21" s="94"/>
      <c r="AB21" s="94"/>
      <c r="AC21" s="94"/>
      <c r="AD21" s="94"/>
      <c r="AE21" s="94"/>
      <c r="AF21" s="94"/>
      <c r="AG21" s="94"/>
      <c r="AH21" s="94"/>
      <c r="AI21" s="94"/>
      <c r="AJ21" s="94"/>
      <c r="AK21" s="94"/>
      <c r="AL21" s="94"/>
      <c r="AM21" s="94"/>
      <c r="AN21" s="94"/>
      <c r="AO21" s="94"/>
      <c r="AP21" s="94"/>
      <c r="AQ21" s="94"/>
      <c r="AR21" s="94"/>
      <c r="AS21" s="94"/>
      <c r="AT21" s="94"/>
      <c r="AU21" s="94"/>
      <c r="AV21" s="94"/>
      <c r="AW21" s="94"/>
      <c r="AX21" s="94"/>
      <c r="AY21" s="9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suivie de competences</vt:lpstr>
      <vt:lpstr>matrice</vt:lpstr>
      <vt:lpstr>Intitulés</vt:lpstr>
      <vt:lpstr>Liste_bilan</vt:lpstr>
      <vt:lpstr>tab_conv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BOURAHLA Ismael TSEF 3E CLASSE DEF</dc:creator>
  <cp:lastModifiedBy>LouReeD</cp:lastModifiedBy>
  <dcterms:created xsi:type="dcterms:W3CDTF">2018-06-15T10:16:05Z</dcterms:created>
  <dcterms:modified xsi:type="dcterms:W3CDTF">2018-06-15T16:01:45Z</dcterms:modified>
</cp:coreProperties>
</file>