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trlProps/ctrlProp19.xml" ContentType="application/vnd.ms-excel.controlproperties+xml"/>
  <Override PartName="/xl/ctrlProps/ctrlProp29.xml" ContentType="application/vnd.ms-excel.controlproperties+xml"/>
  <Override PartName="/xl/ctrlProps/ctrlProp28.xml" ContentType="application/vnd.ms-excel.controlproperties+xml"/>
  <Override PartName="/xl/ctrlProps/ctrlProp18.xml" ContentType="application/vnd.ms-excel.controlproperties+xml"/>
  <Override PartName="/xl/ctrlProps/ctrlProp27.xml" ContentType="application/vnd.ms-excel.controlproperties+xml"/>
  <Override PartName="/xl/ctrlProps/ctrlProp26.xml" ContentType="application/vnd.ms-excel.controlproperties+xml"/>
  <Override PartName="/xl/ctrlProps/ctrlProp17.xml" ContentType="application/vnd.ms-excel.controlproperties+xml"/>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xl/ctrlProps/ctrlProp16.xml" ContentType="application/vnd.ms-excel.controlproperties+xml"/>
  <Override PartName="/xl/ctrlProps/ctrlProp24.xml" ContentType="application/vnd.ms-excel.controlproperties+xml"/>
  <Override PartName="/xl/ctrlProps/ctrlProp15.xml" ContentType="application/vnd.ms-excel.controlproperties+xml"/>
  <Override PartName="/xl/ctrlProps/ctrlProp9.xml" ContentType="application/vnd.ms-excel.controlproperties+xml"/>
  <Override PartName="/xl/ctrlProps/ctrlProp25.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trlProps/ctrlProp23.xml" ContentType="application/vnd.ms-excel.controlproperties+xml"/>
  <Override PartName="/xl/ctrlProps/ctrlProp14.xml" ContentType="application/vnd.ms-excel.controlproperties+xml"/>
  <Override PartName="/xl/ctrlProps/ctrlProp22.xml" ContentType="application/vnd.ms-excel.controlproperties+xml"/>
  <Override PartName="/xl/ctrlProps/ctrlProp13.xml" ContentType="application/vnd.ms-excel.controlproperties+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6.xml" ContentType="application/vnd.ms-excel.controlproperties+xml"/>
  <Override PartName="/xl/ctrlProps/ctrlProp11.xml" ContentType="application/vnd.ms-excel.controlproperties+xml"/>
  <Override PartName="/xl/ctrlProps/ctrlProp5.xml" ContentType="application/vnd.ms-excel.controlproperties+xml"/>
  <Override PartName="/xl/ctrlProps/ctrlProp30.xml" ContentType="application/vnd.ms-excel.controlproperties+xml"/>
  <Override PartName="/xl/ctrlProps/ctrlProp21.xml" ContentType="application/vnd.ms-excel.controlproperties+xml"/>
  <Override PartName="/xl/ctrlProps/ctrlProp12.xml" ContentType="application/vnd.ms-excel.controlproperties+xml"/>
  <Override PartName="/xl/ctrlProps/ctrlProp20.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0460" windowHeight="7680"/>
  </bookViews>
  <sheets>
    <sheet name="Planning_Automatique" sheetId="1" r:id="rId1"/>
    <sheet name="Système" sheetId="2" r:id="rId2"/>
  </sheets>
  <definedNames>
    <definedName name="_CodeWE">Système!$F$10</definedName>
    <definedName name="_DD">Système!$C$2</definedName>
    <definedName name="_F">Système!$M$1</definedName>
    <definedName name="_Res">OFFSET(Système!$A$1,1,,COUNTA(Système!$A:$A)-1,)</definedName>
    <definedName name="_SD">Système!$B$2</definedName>
    <definedName name="An">Système!$C$6</definedName>
    <definedName name="Fériés">OFFSET(Système!$H$1,1,,COUNTA(Système!$H:$H)-1,)</definedName>
    <definedName name="Jours_chômés">Système!$F$2:$F$8</definedName>
    <definedName name="L_F">Système!$M$2:$M$7</definedName>
    <definedName name="Le_Mois">Système!$F$9</definedName>
    <definedName name="Premier_mois">Système!$C$4</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D15" i="1"/>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14"/>
  <c r="E14" s="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112"/>
  <c r="E113"/>
  <c r="E114"/>
  <c r="E115"/>
  <c r="E116"/>
  <c r="E117"/>
  <c r="E118"/>
  <c r="E119"/>
  <c r="E120"/>
  <c r="E121"/>
  <c r="E122"/>
  <c r="E123"/>
  <c r="E124"/>
  <c r="E125"/>
  <c r="E126"/>
  <c r="E127"/>
  <c r="E128"/>
  <c r="E129"/>
  <c r="E130"/>
  <c r="E131"/>
  <c r="E132"/>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72"/>
  <c r="E173"/>
  <c r="E174"/>
  <c r="E175"/>
  <c r="E176"/>
  <c r="E177"/>
  <c r="E178"/>
  <c r="E179"/>
  <c r="E180"/>
  <c r="E181"/>
  <c r="E182"/>
  <c r="E183"/>
  <c r="E184"/>
  <c r="E185"/>
  <c r="E186"/>
  <c r="E187"/>
  <c r="E188"/>
  <c r="E189"/>
  <c r="E190"/>
  <c r="E191"/>
  <c r="E192"/>
  <c r="E193"/>
  <c r="E194"/>
  <c r="E195"/>
  <c r="E196"/>
  <c r="E197"/>
  <c r="E198"/>
  <c r="E199"/>
  <c r="E200"/>
  <c r="E15"/>
  <c r="E16"/>
  <c r="E17"/>
  <c r="E18"/>
  <c r="E19"/>
  <c r="E20"/>
  <c r="E21"/>
  <c r="F13" l="1"/>
  <c r="F200" l="1"/>
  <c r="F198"/>
  <c r="F196"/>
  <c r="F194"/>
  <c r="F192"/>
  <c r="F190"/>
  <c r="F188"/>
  <c r="F186"/>
  <c r="F184"/>
  <c r="F182"/>
  <c r="F180"/>
  <c r="F178"/>
  <c r="F176"/>
  <c r="F174"/>
  <c r="F172"/>
  <c r="F170"/>
  <c r="F168"/>
  <c r="F166"/>
  <c r="F164"/>
  <c r="F199"/>
  <c r="F197"/>
  <c r="F195"/>
  <c r="F193"/>
  <c r="F191"/>
  <c r="F189"/>
  <c r="F187"/>
  <c r="F185"/>
  <c r="F183"/>
  <c r="F181"/>
  <c r="F179"/>
  <c r="F177"/>
  <c r="F175"/>
  <c r="F173"/>
  <c r="F171"/>
  <c r="F169"/>
  <c r="F167"/>
  <c r="F165"/>
  <c r="F163"/>
  <c r="F161"/>
  <c r="F159"/>
  <c r="F157"/>
  <c r="F155"/>
  <c r="F153"/>
  <c r="F151"/>
  <c r="F149"/>
  <c r="F147"/>
  <c r="F145"/>
  <c r="F143"/>
  <c r="F141"/>
  <c r="F139"/>
  <c r="F137"/>
  <c r="F135"/>
  <c r="F133"/>
  <c r="F131"/>
  <c r="F129"/>
  <c r="F127"/>
  <c r="F125"/>
  <c r="F123"/>
  <c r="F121"/>
  <c r="F119"/>
  <c r="F117"/>
  <c r="F115"/>
  <c r="F113"/>
  <c r="F111"/>
  <c r="F109"/>
  <c r="F107"/>
  <c r="F105"/>
  <c r="F103"/>
  <c r="F101"/>
  <c r="F99"/>
  <c r="F97"/>
  <c r="F95"/>
  <c r="F93"/>
  <c r="F91"/>
  <c r="F89"/>
  <c r="F87"/>
  <c r="F85"/>
  <c r="F83"/>
  <c r="F162"/>
  <c r="F160"/>
  <c r="F158"/>
  <c r="F156"/>
  <c r="F154"/>
  <c r="F152"/>
  <c r="F150"/>
  <c r="F148"/>
  <c r="F146"/>
  <c r="F144"/>
  <c r="F142"/>
  <c r="F140"/>
  <c r="F138"/>
  <c r="F136"/>
  <c r="F134"/>
  <c r="F132"/>
  <c r="F130"/>
  <c r="F128"/>
  <c r="F126"/>
  <c r="F124"/>
  <c r="F122"/>
  <c r="F120"/>
  <c r="F118"/>
  <c r="F116"/>
  <c r="F114"/>
  <c r="F112"/>
  <c r="F110"/>
  <c r="F108"/>
  <c r="F106"/>
  <c r="F104"/>
  <c r="F102"/>
  <c r="F100"/>
  <c r="F98"/>
  <c r="F96"/>
  <c r="F94"/>
  <c r="F92"/>
  <c r="F90"/>
  <c r="F88"/>
  <c r="F86"/>
  <c r="F84"/>
  <c r="F82"/>
  <c r="F81"/>
  <c r="F79"/>
  <c r="F77"/>
  <c r="F75"/>
  <c r="F73"/>
  <c r="F71"/>
  <c r="F69"/>
  <c r="F67"/>
  <c r="F65"/>
  <c r="F63"/>
  <c r="F61"/>
  <c r="F59"/>
  <c r="F57"/>
  <c r="F55"/>
  <c r="F53"/>
  <c r="F51"/>
  <c r="F49"/>
  <c r="F47"/>
  <c r="F45"/>
  <c r="F43"/>
  <c r="F41"/>
  <c r="F39"/>
  <c r="F37"/>
  <c r="F35"/>
  <c r="F33"/>
  <c r="F31"/>
  <c r="F29"/>
  <c r="F27"/>
  <c r="F25"/>
  <c r="F23"/>
  <c r="F21"/>
  <c r="F19"/>
  <c r="F17"/>
  <c r="F15"/>
  <c r="F80"/>
  <c r="F78"/>
  <c r="F76"/>
  <c r="F74"/>
  <c r="F72"/>
  <c r="F70"/>
  <c r="F68"/>
  <c r="F66"/>
  <c r="F64"/>
  <c r="F62"/>
  <c r="F60"/>
  <c r="F58"/>
  <c r="F56"/>
  <c r="F54"/>
  <c r="F52"/>
  <c r="F50"/>
  <c r="F48"/>
  <c r="F46"/>
  <c r="F44"/>
  <c r="F42"/>
  <c r="F40"/>
  <c r="F38"/>
  <c r="F36"/>
  <c r="F34"/>
  <c r="F32"/>
  <c r="F30"/>
  <c r="F28"/>
  <c r="F26"/>
  <c r="F24"/>
  <c r="F22"/>
  <c r="F20"/>
  <c r="F18"/>
  <c r="F16"/>
  <c r="F14"/>
  <c r="F6"/>
  <c r="F4" s="1"/>
  <c r="F10"/>
  <c r="F12"/>
  <c r="G13"/>
  <c r="G199" l="1"/>
  <c r="G197"/>
  <c r="G195"/>
  <c r="G193"/>
  <c r="G191"/>
  <c r="G189"/>
  <c r="G187"/>
  <c r="G185"/>
  <c r="G183"/>
  <c r="G181"/>
  <c r="G179"/>
  <c r="G177"/>
  <c r="G175"/>
  <c r="G173"/>
  <c r="G171"/>
  <c r="G169"/>
  <c r="G167"/>
  <c r="G165"/>
  <c r="G163"/>
  <c r="G200"/>
  <c r="G198"/>
  <c r="G196"/>
  <c r="G194"/>
  <c r="G192"/>
  <c r="G190"/>
  <c r="G188"/>
  <c r="G186"/>
  <c r="G184"/>
  <c r="G182"/>
  <c r="G180"/>
  <c r="G178"/>
  <c r="G176"/>
  <c r="G174"/>
  <c r="G172"/>
  <c r="G170"/>
  <c r="G168"/>
  <c r="G166"/>
  <c r="G164"/>
  <c r="G162"/>
  <c r="G160"/>
  <c r="G158"/>
  <c r="G156"/>
  <c r="G154"/>
  <c r="G152"/>
  <c r="G150"/>
  <c r="G148"/>
  <c r="G146"/>
  <c r="G144"/>
  <c r="G142"/>
  <c r="G140"/>
  <c r="G138"/>
  <c r="G136"/>
  <c r="G134"/>
  <c r="G132"/>
  <c r="G130"/>
  <c r="G128"/>
  <c r="G126"/>
  <c r="G124"/>
  <c r="G122"/>
  <c r="G120"/>
  <c r="G118"/>
  <c r="G116"/>
  <c r="G114"/>
  <c r="G112"/>
  <c r="G110"/>
  <c r="G108"/>
  <c r="G106"/>
  <c r="G104"/>
  <c r="G102"/>
  <c r="G100"/>
  <c r="G98"/>
  <c r="G96"/>
  <c r="G94"/>
  <c r="G92"/>
  <c r="G90"/>
  <c r="G88"/>
  <c r="G86"/>
  <c r="G84"/>
  <c r="G82"/>
  <c r="G161"/>
  <c r="G159"/>
  <c r="G157"/>
  <c r="G155"/>
  <c r="G153"/>
  <c r="G151"/>
  <c r="G149"/>
  <c r="G147"/>
  <c r="G145"/>
  <c r="G143"/>
  <c r="G141"/>
  <c r="G139"/>
  <c r="G137"/>
  <c r="G135"/>
  <c r="G133"/>
  <c r="G131"/>
  <c r="G129"/>
  <c r="G127"/>
  <c r="G125"/>
  <c r="G123"/>
  <c r="G121"/>
  <c r="G119"/>
  <c r="G117"/>
  <c r="G115"/>
  <c r="G113"/>
  <c r="G111"/>
  <c r="G109"/>
  <c r="G107"/>
  <c r="G105"/>
  <c r="G103"/>
  <c r="G101"/>
  <c r="G99"/>
  <c r="G97"/>
  <c r="G95"/>
  <c r="G93"/>
  <c r="G91"/>
  <c r="G89"/>
  <c r="G87"/>
  <c r="G85"/>
  <c r="G83"/>
  <c r="G80"/>
  <c r="G78"/>
  <c r="G76"/>
  <c r="G74"/>
  <c r="G72"/>
  <c r="G70"/>
  <c r="G68"/>
  <c r="G66"/>
  <c r="G64"/>
  <c r="G62"/>
  <c r="G60"/>
  <c r="G58"/>
  <c r="G56"/>
  <c r="G54"/>
  <c r="G52"/>
  <c r="G50"/>
  <c r="G48"/>
  <c r="G46"/>
  <c r="G44"/>
  <c r="G42"/>
  <c r="G40"/>
  <c r="G38"/>
  <c r="G36"/>
  <c r="G34"/>
  <c r="G32"/>
  <c r="G30"/>
  <c r="G28"/>
  <c r="G26"/>
  <c r="G24"/>
  <c r="G22"/>
  <c r="G20"/>
  <c r="G18"/>
  <c r="G16"/>
  <c r="G14"/>
  <c r="G81"/>
  <c r="G79"/>
  <c r="G77"/>
  <c r="G75"/>
  <c r="G73"/>
  <c r="G71"/>
  <c r="G69"/>
  <c r="G67"/>
  <c r="G65"/>
  <c r="G63"/>
  <c r="G61"/>
  <c r="G59"/>
  <c r="G57"/>
  <c r="G55"/>
  <c r="G53"/>
  <c r="G51"/>
  <c r="G49"/>
  <c r="G47"/>
  <c r="G45"/>
  <c r="G43"/>
  <c r="G41"/>
  <c r="G39"/>
  <c r="G37"/>
  <c r="G35"/>
  <c r="G33"/>
  <c r="G31"/>
  <c r="G29"/>
  <c r="G27"/>
  <c r="G25"/>
  <c r="G23"/>
  <c r="G21"/>
  <c r="G19"/>
  <c r="G17"/>
  <c r="G15"/>
  <c r="G6"/>
  <c r="G4" s="1"/>
  <c r="H13"/>
  <c r="G10"/>
  <c r="G12"/>
  <c r="H200" l="1"/>
  <c r="H198"/>
  <c r="H196"/>
  <c r="H194"/>
  <c r="H192"/>
  <c r="H190"/>
  <c r="H188"/>
  <c r="H186"/>
  <c r="H184"/>
  <c r="H182"/>
  <c r="H180"/>
  <c r="H178"/>
  <c r="H176"/>
  <c r="H174"/>
  <c r="H172"/>
  <c r="H170"/>
  <c r="H168"/>
  <c r="H166"/>
  <c r="H164"/>
  <c r="H199"/>
  <c r="H197"/>
  <c r="H195"/>
  <c r="H193"/>
  <c r="H191"/>
  <c r="H189"/>
  <c r="H187"/>
  <c r="H185"/>
  <c r="H183"/>
  <c r="H181"/>
  <c r="H179"/>
  <c r="H177"/>
  <c r="H175"/>
  <c r="H173"/>
  <c r="H171"/>
  <c r="H169"/>
  <c r="H167"/>
  <c r="H165"/>
  <c r="H163"/>
  <c r="H161"/>
  <c r="H159"/>
  <c r="H157"/>
  <c r="H155"/>
  <c r="H153"/>
  <c r="H151"/>
  <c r="H149"/>
  <c r="H147"/>
  <c r="H145"/>
  <c r="H143"/>
  <c r="H141"/>
  <c r="H139"/>
  <c r="H137"/>
  <c r="H135"/>
  <c r="H133"/>
  <c r="H131"/>
  <c r="H129"/>
  <c r="H127"/>
  <c r="H125"/>
  <c r="H123"/>
  <c r="H121"/>
  <c r="H119"/>
  <c r="H117"/>
  <c r="H115"/>
  <c r="H113"/>
  <c r="H111"/>
  <c r="H109"/>
  <c r="H107"/>
  <c r="H105"/>
  <c r="H103"/>
  <c r="H101"/>
  <c r="H99"/>
  <c r="H97"/>
  <c r="H95"/>
  <c r="H93"/>
  <c r="H91"/>
  <c r="H89"/>
  <c r="H87"/>
  <c r="H85"/>
  <c r="H83"/>
  <c r="H162"/>
  <c r="H160"/>
  <c r="H158"/>
  <c r="H156"/>
  <c r="H154"/>
  <c r="H152"/>
  <c r="H150"/>
  <c r="H148"/>
  <c r="H146"/>
  <c r="H144"/>
  <c r="H142"/>
  <c r="H140"/>
  <c r="H138"/>
  <c r="H136"/>
  <c r="H134"/>
  <c r="H132"/>
  <c r="H130"/>
  <c r="H128"/>
  <c r="H126"/>
  <c r="H124"/>
  <c r="H122"/>
  <c r="H120"/>
  <c r="H118"/>
  <c r="H116"/>
  <c r="H114"/>
  <c r="H112"/>
  <c r="H110"/>
  <c r="H108"/>
  <c r="H106"/>
  <c r="H104"/>
  <c r="H102"/>
  <c r="H100"/>
  <c r="H98"/>
  <c r="H96"/>
  <c r="H94"/>
  <c r="H92"/>
  <c r="H90"/>
  <c r="H88"/>
  <c r="H86"/>
  <c r="H84"/>
  <c r="H82"/>
  <c r="H81"/>
  <c r="H79"/>
  <c r="H77"/>
  <c r="H75"/>
  <c r="H73"/>
  <c r="H71"/>
  <c r="H69"/>
  <c r="H67"/>
  <c r="H65"/>
  <c r="H63"/>
  <c r="H61"/>
  <c r="H59"/>
  <c r="H57"/>
  <c r="H55"/>
  <c r="H53"/>
  <c r="H51"/>
  <c r="H49"/>
  <c r="H47"/>
  <c r="H45"/>
  <c r="H43"/>
  <c r="H41"/>
  <c r="H39"/>
  <c r="H37"/>
  <c r="H35"/>
  <c r="H33"/>
  <c r="H31"/>
  <c r="H29"/>
  <c r="H27"/>
  <c r="H25"/>
  <c r="H23"/>
  <c r="H21"/>
  <c r="H19"/>
  <c r="H17"/>
  <c r="H15"/>
  <c r="H80"/>
  <c r="H78"/>
  <c r="H76"/>
  <c r="H74"/>
  <c r="H72"/>
  <c r="H70"/>
  <c r="H68"/>
  <c r="H66"/>
  <c r="H64"/>
  <c r="H62"/>
  <c r="H60"/>
  <c r="H58"/>
  <c r="H56"/>
  <c r="H54"/>
  <c r="H52"/>
  <c r="H50"/>
  <c r="H48"/>
  <c r="H46"/>
  <c r="H44"/>
  <c r="H42"/>
  <c r="H40"/>
  <c r="H38"/>
  <c r="H36"/>
  <c r="H34"/>
  <c r="H32"/>
  <c r="H30"/>
  <c r="H28"/>
  <c r="H26"/>
  <c r="H24"/>
  <c r="H22"/>
  <c r="H20"/>
  <c r="H18"/>
  <c r="H16"/>
  <c r="H14"/>
  <c r="H6"/>
  <c r="H4" s="1"/>
  <c r="H10"/>
  <c r="I13"/>
  <c r="H12"/>
  <c r="I199" l="1"/>
  <c r="I197"/>
  <c r="I195"/>
  <c r="I193"/>
  <c r="I191"/>
  <c r="I189"/>
  <c r="I187"/>
  <c r="I185"/>
  <c r="I183"/>
  <c r="I181"/>
  <c r="I179"/>
  <c r="I177"/>
  <c r="I175"/>
  <c r="I173"/>
  <c r="I171"/>
  <c r="I169"/>
  <c r="I167"/>
  <c r="I165"/>
  <c r="I163"/>
  <c r="I200"/>
  <c r="I198"/>
  <c r="I196"/>
  <c r="I194"/>
  <c r="I192"/>
  <c r="I190"/>
  <c r="I188"/>
  <c r="I186"/>
  <c r="I184"/>
  <c r="I182"/>
  <c r="I180"/>
  <c r="I178"/>
  <c r="I176"/>
  <c r="I174"/>
  <c r="I172"/>
  <c r="I170"/>
  <c r="I168"/>
  <c r="I166"/>
  <c r="I164"/>
  <c r="I162"/>
  <c r="I160"/>
  <c r="I158"/>
  <c r="I156"/>
  <c r="I154"/>
  <c r="I152"/>
  <c r="I150"/>
  <c r="I148"/>
  <c r="I146"/>
  <c r="I144"/>
  <c r="I142"/>
  <c r="I140"/>
  <c r="I138"/>
  <c r="I136"/>
  <c r="I134"/>
  <c r="I132"/>
  <c r="I130"/>
  <c r="I128"/>
  <c r="I126"/>
  <c r="I124"/>
  <c r="I122"/>
  <c r="I120"/>
  <c r="I118"/>
  <c r="I116"/>
  <c r="I114"/>
  <c r="I112"/>
  <c r="I110"/>
  <c r="I108"/>
  <c r="I106"/>
  <c r="I104"/>
  <c r="I102"/>
  <c r="I100"/>
  <c r="I98"/>
  <c r="I96"/>
  <c r="I94"/>
  <c r="I92"/>
  <c r="I90"/>
  <c r="I88"/>
  <c r="I86"/>
  <c r="I84"/>
  <c r="I82"/>
  <c r="I161"/>
  <c r="I159"/>
  <c r="I157"/>
  <c r="I155"/>
  <c r="I153"/>
  <c r="I151"/>
  <c r="I149"/>
  <c r="I147"/>
  <c r="I145"/>
  <c r="I143"/>
  <c r="I141"/>
  <c r="I139"/>
  <c r="I137"/>
  <c r="I135"/>
  <c r="I133"/>
  <c r="I131"/>
  <c r="I129"/>
  <c r="I127"/>
  <c r="I125"/>
  <c r="I123"/>
  <c r="I121"/>
  <c r="I119"/>
  <c r="I117"/>
  <c r="I115"/>
  <c r="I113"/>
  <c r="I111"/>
  <c r="I109"/>
  <c r="I107"/>
  <c r="I105"/>
  <c r="I103"/>
  <c r="I101"/>
  <c r="I99"/>
  <c r="I97"/>
  <c r="I95"/>
  <c r="I93"/>
  <c r="I91"/>
  <c r="I89"/>
  <c r="I87"/>
  <c r="I85"/>
  <c r="I83"/>
  <c r="I80"/>
  <c r="I78"/>
  <c r="I76"/>
  <c r="I74"/>
  <c r="I72"/>
  <c r="I70"/>
  <c r="I68"/>
  <c r="I66"/>
  <c r="I64"/>
  <c r="I62"/>
  <c r="I60"/>
  <c r="I58"/>
  <c r="I56"/>
  <c r="I54"/>
  <c r="I52"/>
  <c r="I50"/>
  <c r="I48"/>
  <c r="I46"/>
  <c r="I44"/>
  <c r="I42"/>
  <c r="I40"/>
  <c r="I38"/>
  <c r="I36"/>
  <c r="I34"/>
  <c r="I32"/>
  <c r="I30"/>
  <c r="I28"/>
  <c r="I26"/>
  <c r="I24"/>
  <c r="I22"/>
  <c r="I20"/>
  <c r="I18"/>
  <c r="I16"/>
  <c r="I14"/>
  <c r="I81"/>
  <c r="I79"/>
  <c r="I77"/>
  <c r="I75"/>
  <c r="I73"/>
  <c r="I71"/>
  <c r="I69"/>
  <c r="I67"/>
  <c r="I65"/>
  <c r="I63"/>
  <c r="I61"/>
  <c r="I59"/>
  <c r="I57"/>
  <c r="I55"/>
  <c r="I53"/>
  <c r="I51"/>
  <c r="I49"/>
  <c r="I47"/>
  <c r="I45"/>
  <c r="I43"/>
  <c r="I41"/>
  <c r="I39"/>
  <c r="I37"/>
  <c r="I35"/>
  <c r="I33"/>
  <c r="I31"/>
  <c r="I29"/>
  <c r="I27"/>
  <c r="I25"/>
  <c r="I23"/>
  <c r="I21"/>
  <c r="I19"/>
  <c r="I17"/>
  <c r="I15"/>
  <c r="I6"/>
  <c r="I4" s="1"/>
  <c r="I10"/>
  <c r="J13"/>
  <c r="I12"/>
  <c r="J200" l="1"/>
  <c r="J198"/>
  <c r="J196"/>
  <c r="J194"/>
  <c r="J192"/>
  <c r="J190"/>
  <c r="J188"/>
  <c r="J186"/>
  <c r="J184"/>
  <c r="J182"/>
  <c r="J180"/>
  <c r="J178"/>
  <c r="J176"/>
  <c r="J174"/>
  <c r="J172"/>
  <c r="J170"/>
  <c r="J168"/>
  <c r="J166"/>
  <c r="J164"/>
  <c r="J199"/>
  <c r="J197"/>
  <c r="J195"/>
  <c r="J193"/>
  <c r="J191"/>
  <c r="J189"/>
  <c r="J187"/>
  <c r="J185"/>
  <c r="J183"/>
  <c r="J181"/>
  <c r="J179"/>
  <c r="J177"/>
  <c r="J175"/>
  <c r="J173"/>
  <c r="J171"/>
  <c r="J169"/>
  <c r="J167"/>
  <c r="J165"/>
  <c r="J163"/>
  <c r="J161"/>
  <c r="J159"/>
  <c r="J157"/>
  <c r="J155"/>
  <c r="J153"/>
  <c r="J151"/>
  <c r="J149"/>
  <c r="J147"/>
  <c r="J145"/>
  <c r="J143"/>
  <c r="J141"/>
  <c r="J139"/>
  <c r="J137"/>
  <c r="J135"/>
  <c r="J133"/>
  <c r="J131"/>
  <c r="J129"/>
  <c r="J127"/>
  <c r="J125"/>
  <c r="J123"/>
  <c r="J121"/>
  <c r="J119"/>
  <c r="J117"/>
  <c r="J115"/>
  <c r="J113"/>
  <c r="J111"/>
  <c r="J109"/>
  <c r="J107"/>
  <c r="J105"/>
  <c r="J103"/>
  <c r="J101"/>
  <c r="J99"/>
  <c r="J97"/>
  <c r="J95"/>
  <c r="J93"/>
  <c r="J91"/>
  <c r="J89"/>
  <c r="J87"/>
  <c r="J85"/>
  <c r="J83"/>
  <c r="J162"/>
  <c r="J160"/>
  <c r="J158"/>
  <c r="J156"/>
  <c r="J154"/>
  <c r="J152"/>
  <c r="J150"/>
  <c r="J148"/>
  <c r="J146"/>
  <c r="J144"/>
  <c r="J142"/>
  <c r="J140"/>
  <c r="J138"/>
  <c r="J136"/>
  <c r="J134"/>
  <c r="J132"/>
  <c r="J130"/>
  <c r="J128"/>
  <c r="J126"/>
  <c r="J124"/>
  <c r="J122"/>
  <c r="J120"/>
  <c r="J118"/>
  <c r="J116"/>
  <c r="J114"/>
  <c r="J112"/>
  <c r="J110"/>
  <c r="J108"/>
  <c r="J106"/>
  <c r="J104"/>
  <c r="J102"/>
  <c r="J100"/>
  <c r="J98"/>
  <c r="J96"/>
  <c r="J94"/>
  <c r="J92"/>
  <c r="J90"/>
  <c r="J88"/>
  <c r="J86"/>
  <c r="J84"/>
  <c r="J82"/>
  <c r="J81"/>
  <c r="J79"/>
  <c r="J77"/>
  <c r="J75"/>
  <c r="J73"/>
  <c r="J71"/>
  <c r="J69"/>
  <c r="J67"/>
  <c r="J65"/>
  <c r="J63"/>
  <c r="J61"/>
  <c r="J59"/>
  <c r="J57"/>
  <c r="J55"/>
  <c r="J53"/>
  <c r="J51"/>
  <c r="J49"/>
  <c r="J47"/>
  <c r="J45"/>
  <c r="J43"/>
  <c r="J41"/>
  <c r="J39"/>
  <c r="J37"/>
  <c r="J35"/>
  <c r="J33"/>
  <c r="J31"/>
  <c r="J29"/>
  <c r="J27"/>
  <c r="J25"/>
  <c r="J23"/>
  <c r="J21"/>
  <c r="J19"/>
  <c r="J17"/>
  <c r="J15"/>
  <c r="J80"/>
  <c r="J78"/>
  <c r="J76"/>
  <c r="J74"/>
  <c r="J72"/>
  <c r="J70"/>
  <c r="J68"/>
  <c r="J66"/>
  <c r="J64"/>
  <c r="J62"/>
  <c r="J60"/>
  <c r="J58"/>
  <c r="J56"/>
  <c r="J54"/>
  <c r="J52"/>
  <c r="J50"/>
  <c r="J48"/>
  <c r="J46"/>
  <c r="J44"/>
  <c r="J42"/>
  <c r="J40"/>
  <c r="J38"/>
  <c r="J36"/>
  <c r="J34"/>
  <c r="J32"/>
  <c r="J30"/>
  <c r="J28"/>
  <c r="J26"/>
  <c r="J24"/>
  <c r="J22"/>
  <c r="J20"/>
  <c r="J18"/>
  <c r="J16"/>
  <c r="J14"/>
  <c r="J6"/>
  <c r="J4" s="1"/>
  <c r="J10"/>
  <c r="K13"/>
  <c r="J12"/>
  <c r="K199" l="1"/>
  <c r="K197"/>
  <c r="K195"/>
  <c r="K193"/>
  <c r="K191"/>
  <c r="K189"/>
  <c r="K187"/>
  <c r="K185"/>
  <c r="K183"/>
  <c r="K181"/>
  <c r="K179"/>
  <c r="K177"/>
  <c r="K175"/>
  <c r="K173"/>
  <c r="K171"/>
  <c r="K169"/>
  <c r="K167"/>
  <c r="K165"/>
  <c r="K163"/>
  <c r="K200"/>
  <c r="K198"/>
  <c r="K196"/>
  <c r="K194"/>
  <c r="K192"/>
  <c r="K190"/>
  <c r="K188"/>
  <c r="K186"/>
  <c r="K184"/>
  <c r="K182"/>
  <c r="K180"/>
  <c r="K178"/>
  <c r="K176"/>
  <c r="K174"/>
  <c r="K172"/>
  <c r="K170"/>
  <c r="K168"/>
  <c r="K166"/>
  <c r="K164"/>
  <c r="K162"/>
  <c r="K160"/>
  <c r="K158"/>
  <c r="K156"/>
  <c r="K154"/>
  <c r="K152"/>
  <c r="K150"/>
  <c r="K148"/>
  <c r="K146"/>
  <c r="K144"/>
  <c r="K142"/>
  <c r="K140"/>
  <c r="K138"/>
  <c r="K136"/>
  <c r="K134"/>
  <c r="K132"/>
  <c r="K130"/>
  <c r="K128"/>
  <c r="K126"/>
  <c r="K124"/>
  <c r="K122"/>
  <c r="K120"/>
  <c r="K118"/>
  <c r="K116"/>
  <c r="K114"/>
  <c r="K112"/>
  <c r="K110"/>
  <c r="K108"/>
  <c r="K106"/>
  <c r="K104"/>
  <c r="K102"/>
  <c r="K100"/>
  <c r="K98"/>
  <c r="K96"/>
  <c r="K94"/>
  <c r="K92"/>
  <c r="K90"/>
  <c r="K88"/>
  <c r="K86"/>
  <c r="K84"/>
  <c r="K82"/>
  <c r="K161"/>
  <c r="K159"/>
  <c r="K157"/>
  <c r="K155"/>
  <c r="K153"/>
  <c r="K151"/>
  <c r="K149"/>
  <c r="K147"/>
  <c r="K145"/>
  <c r="K143"/>
  <c r="K141"/>
  <c r="K139"/>
  <c r="K137"/>
  <c r="K135"/>
  <c r="K133"/>
  <c r="K131"/>
  <c r="K129"/>
  <c r="K127"/>
  <c r="K125"/>
  <c r="K123"/>
  <c r="K121"/>
  <c r="K119"/>
  <c r="K117"/>
  <c r="K115"/>
  <c r="K113"/>
  <c r="K111"/>
  <c r="K109"/>
  <c r="K107"/>
  <c r="K105"/>
  <c r="K103"/>
  <c r="K101"/>
  <c r="K99"/>
  <c r="K97"/>
  <c r="K95"/>
  <c r="K93"/>
  <c r="K91"/>
  <c r="K89"/>
  <c r="K87"/>
  <c r="K85"/>
  <c r="K83"/>
  <c r="K80"/>
  <c r="K78"/>
  <c r="K76"/>
  <c r="K74"/>
  <c r="K72"/>
  <c r="K70"/>
  <c r="K68"/>
  <c r="K66"/>
  <c r="K64"/>
  <c r="K62"/>
  <c r="K60"/>
  <c r="K58"/>
  <c r="K56"/>
  <c r="K54"/>
  <c r="K52"/>
  <c r="K50"/>
  <c r="K48"/>
  <c r="K46"/>
  <c r="K44"/>
  <c r="K42"/>
  <c r="K40"/>
  <c r="K38"/>
  <c r="K36"/>
  <c r="K34"/>
  <c r="K32"/>
  <c r="K30"/>
  <c r="K28"/>
  <c r="K26"/>
  <c r="K24"/>
  <c r="K22"/>
  <c r="K20"/>
  <c r="K18"/>
  <c r="K16"/>
  <c r="K14"/>
  <c r="K81"/>
  <c r="K79"/>
  <c r="K77"/>
  <c r="K75"/>
  <c r="K73"/>
  <c r="K71"/>
  <c r="K69"/>
  <c r="K67"/>
  <c r="K65"/>
  <c r="K63"/>
  <c r="K61"/>
  <c r="K59"/>
  <c r="K57"/>
  <c r="K55"/>
  <c r="K53"/>
  <c r="K51"/>
  <c r="K49"/>
  <c r="K47"/>
  <c r="K45"/>
  <c r="K43"/>
  <c r="K41"/>
  <c r="K39"/>
  <c r="K37"/>
  <c r="K35"/>
  <c r="K33"/>
  <c r="K31"/>
  <c r="K29"/>
  <c r="K27"/>
  <c r="K25"/>
  <c r="K23"/>
  <c r="K21"/>
  <c r="K19"/>
  <c r="K17"/>
  <c r="K15"/>
  <c r="K6"/>
  <c r="K4" s="1"/>
  <c r="K10"/>
  <c r="L13"/>
  <c r="K12"/>
  <c r="L200" l="1"/>
  <c r="L198"/>
  <c r="L196"/>
  <c r="L194"/>
  <c r="L192"/>
  <c r="L190"/>
  <c r="L188"/>
  <c r="L186"/>
  <c r="L184"/>
  <c r="L182"/>
  <c r="L180"/>
  <c r="L178"/>
  <c r="L176"/>
  <c r="L174"/>
  <c r="L172"/>
  <c r="L170"/>
  <c r="L168"/>
  <c r="L166"/>
  <c r="L164"/>
  <c r="L199"/>
  <c r="L197"/>
  <c r="L195"/>
  <c r="L193"/>
  <c r="L191"/>
  <c r="L189"/>
  <c r="L187"/>
  <c r="L185"/>
  <c r="L183"/>
  <c r="L181"/>
  <c r="L179"/>
  <c r="L177"/>
  <c r="L175"/>
  <c r="L173"/>
  <c r="L171"/>
  <c r="L169"/>
  <c r="L167"/>
  <c r="L165"/>
  <c r="L163"/>
  <c r="L161"/>
  <c r="L159"/>
  <c r="L157"/>
  <c r="L155"/>
  <c r="L153"/>
  <c r="L151"/>
  <c r="L149"/>
  <c r="L147"/>
  <c r="L145"/>
  <c r="L143"/>
  <c r="L141"/>
  <c r="L139"/>
  <c r="L137"/>
  <c r="L135"/>
  <c r="L133"/>
  <c r="L131"/>
  <c r="L129"/>
  <c r="L127"/>
  <c r="L125"/>
  <c r="L123"/>
  <c r="L121"/>
  <c r="L119"/>
  <c r="L117"/>
  <c r="L115"/>
  <c r="L113"/>
  <c r="L111"/>
  <c r="L109"/>
  <c r="L107"/>
  <c r="L105"/>
  <c r="L103"/>
  <c r="L101"/>
  <c r="L99"/>
  <c r="L97"/>
  <c r="L95"/>
  <c r="L93"/>
  <c r="L91"/>
  <c r="L89"/>
  <c r="L87"/>
  <c r="L85"/>
  <c r="L83"/>
  <c r="L162"/>
  <c r="L160"/>
  <c r="L158"/>
  <c r="L156"/>
  <c r="L154"/>
  <c r="L152"/>
  <c r="L150"/>
  <c r="L148"/>
  <c r="L146"/>
  <c r="L144"/>
  <c r="L142"/>
  <c r="L140"/>
  <c r="L138"/>
  <c r="L136"/>
  <c r="L134"/>
  <c r="L132"/>
  <c r="L130"/>
  <c r="L128"/>
  <c r="L126"/>
  <c r="L124"/>
  <c r="L122"/>
  <c r="L120"/>
  <c r="L118"/>
  <c r="L116"/>
  <c r="L114"/>
  <c r="L112"/>
  <c r="L110"/>
  <c r="L108"/>
  <c r="L106"/>
  <c r="L104"/>
  <c r="L102"/>
  <c r="L100"/>
  <c r="L98"/>
  <c r="L96"/>
  <c r="L94"/>
  <c r="L92"/>
  <c r="L90"/>
  <c r="L88"/>
  <c r="L86"/>
  <c r="L84"/>
  <c r="L82"/>
  <c r="L81"/>
  <c r="L79"/>
  <c r="L77"/>
  <c r="L75"/>
  <c r="L73"/>
  <c r="L71"/>
  <c r="L69"/>
  <c r="L67"/>
  <c r="L65"/>
  <c r="L63"/>
  <c r="L61"/>
  <c r="L59"/>
  <c r="L57"/>
  <c r="L55"/>
  <c r="L53"/>
  <c r="L51"/>
  <c r="L49"/>
  <c r="L47"/>
  <c r="L45"/>
  <c r="L43"/>
  <c r="L41"/>
  <c r="L39"/>
  <c r="L37"/>
  <c r="L35"/>
  <c r="L33"/>
  <c r="L31"/>
  <c r="L29"/>
  <c r="L27"/>
  <c r="L25"/>
  <c r="L23"/>
  <c r="L21"/>
  <c r="L19"/>
  <c r="L17"/>
  <c r="L15"/>
  <c r="L80"/>
  <c r="L78"/>
  <c r="L76"/>
  <c r="L74"/>
  <c r="L72"/>
  <c r="L70"/>
  <c r="L68"/>
  <c r="L66"/>
  <c r="L64"/>
  <c r="L62"/>
  <c r="L60"/>
  <c r="L58"/>
  <c r="L56"/>
  <c r="L54"/>
  <c r="L52"/>
  <c r="L50"/>
  <c r="L48"/>
  <c r="L46"/>
  <c r="L44"/>
  <c r="L42"/>
  <c r="L40"/>
  <c r="L38"/>
  <c r="L36"/>
  <c r="L34"/>
  <c r="L32"/>
  <c r="L30"/>
  <c r="L28"/>
  <c r="L26"/>
  <c r="L24"/>
  <c r="L22"/>
  <c r="L20"/>
  <c r="L18"/>
  <c r="L16"/>
  <c r="L14"/>
  <c r="L6"/>
  <c r="L4" s="1"/>
  <c r="L10"/>
  <c r="L12"/>
  <c r="M13"/>
  <c r="M199" l="1"/>
  <c r="M197"/>
  <c r="M195"/>
  <c r="M193"/>
  <c r="M191"/>
  <c r="M189"/>
  <c r="M187"/>
  <c r="M185"/>
  <c r="M183"/>
  <c r="M181"/>
  <c r="M179"/>
  <c r="M177"/>
  <c r="M175"/>
  <c r="M173"/>
  <c r="M171"/>
  <c r="M169"/>
  <c r="M167"/>
  <c r="M165"/>
  <c r="M163"/>
  <c r="M200"/>
  <c r="M198"/>
  <c r="M196"/>
  <c r="M194"/>
  <c r="M192"/>
  <c r="M190"/>
  <c r="M188"/>
  <c r="M186"/>
  <c r="M184"/>
  <c r="M182"/>
  <c r="M180"/>
  <c r="M178"/>
  <c r="M176"/>
  <c r="M174"/>
  <c r="M172"/>
  <c r="M170"/>
  <c r="M168"/>
  <c r="M166"/>
  <c r="M164"/>
  <c r="M162"/>
  <c r="M160"/>
  <c r="M158"/>
  <c r="M156"/>
  <c r="M154"/>
  <c r="M152"/>
  <c r="M150"/>
  <c r="M148"/>
  <c r="M146"/>
  <c r="M144"/>
  <c r="M142"/>
  <c r="M140"/>
  <c r="M138"/>
  <c r="M136"/>
  <c r="M134"/>
  <c r="M132"/>
  <c r="M130"/>
  <c r="M128"/>
  <c r="M126"/>
  <c r="M124"/>
  <c r="M122"/>
  <c r="M120"/>
  <c r="M118"/>
  <c r="M116"/>
  <c r="M114"/>
  <c r="M112"/>
  <c r="M110"/>
  <c r="M108"/>
  <c r="M106"/>
  <c r="M104"/>
  <c r="M102"/>
  <c r="M100"/>
  <c r="M98"/>
  <c r="M96"/>
  <c r="M94"/>
  <c r="M92"/>
  <c r="M90"/>
  <c r="M88"/>
  <c r="M86"/>
  <c r="M84"/>
  <c r="M82"/>
  <c r="M161"/>
  <c r="M159"/>
  <c r="M157"/>
  <c r="M155"/>
  <c r="M153"/>
  <c r="M151"/>
  <c r="M149"/>
  <c r="M147"/>
  <c r="M145"/>
  <c r="M143"/>
  <c r="M141"/>
  <c r="M139"/>
  <c r="M137"/>
  <c r="M135"/>
  <c r="M133"/>
  <c r="M131"/>
  <c r="M129"/>
  <c r="M127"/>
  <c r="M125"/>
  <c r="M123"/>
  <c r="M121"/>
  <c r="M119"/>
  <c r="M117"/>
  <c r="M115"/>
  <c r="M113"/>
  <c r="M111"/>
  <c r="M109"/>
  <c r="M107"/>
  <c r="M105"/>
  <c r="M103"/>
  <c r="M101"/>
  <c r="M99"/>
  <c r="M97"/>
  <c r="M95"/>
  <c r="M93"/>
  <c r="M91"/>
  <c r="M89"/>
  <c r="M87"/>
  <c r="M85"/>
  <c r="M83"/>
  <c r="M80"/>
  <c r="M78"/>
  <c r="M76"/>
  <c r="M74"/>
  <c r="M72"/>
  <c r="M70"/>
  <c r="M68"/>
  <c r="M66"/>
  <c r="M64"/>
  <c r="M62"/>
  <c r="M60"/>
  <c r="M58"/>
  <c r="M56"/>
  <c r="M54"/>
  <c r="M52"/>
  <c r="M50"/>
  <c r="M48"/>
  <c r="M46"/>
  <c r="M44"/>
  <c r="M42"/>
  <c r="M40"/>
  <c r="M38"/>
  <c r="M36"/>
  <c r="M34"/>
  <c r="M32"/>
  <c r="M30"/>
  <c r="M28"/>
  <c r="M26"/>
  <c r="M24"/>
  <c r="M22"/>
  <c r="M20"/>
  <c r="M18"/>
  <c r="M16"/>
  <c r="M14"/>
  <c r="M81"/>
  <c r="M79"/>
  <c r="M77"/>
  <c r="M75"/>
  <c r="M73"/>
  <c r="M71"/>
  <c r="M69"/>
  <c r="M67"/>
  <c r="M65"/>
  <c r="M63"/>
  <c r="M61"/>
  <c r="M59"/>
  <c r="M57"/>
  <c r="M55"/>
  <c r="M53"/>
  <c r="M51"/>
  <c r="M49"/>
  <c r="M47"/>
  <c r="M45"/>
  <c r="M43"/>
  <c r="M41"/>
  <c r="M39"/>
  <c r="M37"/>
  <c r="M35"/>
  <c r="M33"/>
  <c r="M31"/>
  <c r="M29"/>
  <c r="M27"/>
  <c r="M25"/>
  <c r="M23"/>
  <c r="M21"/>
  <c r="M19"/>
  <c r="M17"/>
  <c r="M15"/>
  <c r="M6"/>
  <c r="M4" s="1"/>
  <c r="M10"/>
  <c r="N13"/>
  <c r="M12"/>
  <c r="N200" l="1"/>
  <c r="N198"/>
  <c r="N196"/>
  <c r="N194"/>
  <c r="N192"/>
  <c r="N190"/>
  <c r="N188"/>
  <c r="N186"/>
  <c r="N184"/>
  <c r="N182"/>
  <c r="N180"/>
  <c r="N178"/>
  <c r="N176"/>
  <c r="N174"/>
  <c r="N172"/>
  <c r="N170"/>
  <c r="N168"/>
  <c r="N166"/>
  <c r="N164"/>
  <c r="N199"/>
  <c r="N197"/>
  <c r="N195"/>
  <c r="N193"/>
  <c r="N191"/>
  <c r="N189"/>
  <c r="N187"/>
  <c r="N185"/>
  <c r="N183"/>
  <c r="N181"/>
  <c r="N179"/>
  <c r="N177"/>
  <c r="N175"/>
  <c r="N173"/>
  <c r="N171"/>
  <c r="N169"/>
  <c r="N167"/>
  <c r="N165"/>
  <c r="N163"/>
  <c r="N161"/>
  <c r="N159"/>
  <c r="N157"/>
  <c r="N155"/>
  <c r="N153"/>
  <c r="N151"/>
  <c r="N149"/>
  <c r="N147"/>
  <c r="N145"/>
  <c r="N143"/>
  <c r="N141"/>
  <c r="N139"/>
  <c r="N137"/>
  <c r="N135"/>
  <c r="N133"/>
  <c r="N131"/>
  <c r="N129"/>
  <c r="N127"/>
  <c r="N125"/>
  <c r="N123"/>
  <c r="N121"/>
  <c r="N119"/>
  <c r="N117"/>
  <c r="N115"/>
  <c r="N113"/>
  <c r="N111"/>
  <c r="N109"/>
  <c r="N107"/>
  <c r="N105"/>
  <c r="N103"/>
  <c r="N101"/>
  <c r="N99"/>
  <c r="N97"/>
  <c r="N95"/>
  <c r="N93"/>
  <c r="N91"/>
  <c r="N89"/>
  <c r="N87"/>
  <c r="N85"/>
  <c r="N83"/>
  <c r="N162"/>
  <c r="N160"/>
  <c r="N158"/>
  <c r="N156"/>
  <c r="N154"/>
  <c r="N152"/>
  <c r="N150"/>
  <c r="N148"/>
  <c r="N146"/>
  <c r="N144"/>
  <c r="N142"/>
  <c r="N140"/>
  <c r="N138"/>
  <c r="N136"/>
  <c r="N134"/>
  <c r="N132"/>
  <c r="N130"/>
  <c r="N128"/>
  <c r="N126"/>
  <c r="N124"/>
  <c r="N122"/>
  <c r="N120"/>
  <c r="N118"/>
  <c r="N116"/>
  <c r="N114"/>
  <c r="N112"/>
  <c r="N110"/>
  <c r="N108"/>
  <c r="N106"/>
  <c r="N104"/>
  <c r="N102"/>
  <c r="N100"/>
  <c r="N98"/>
  <c r="N96"/>
  <c r="N94"/>
  <c r="N92"/>
  <c r="N90"/>
  <c r="N88"/>
  <c r="N86"/>
  <c r="N84"/>
  <c r="N82"/>
  <c r="N81"/>
  <c r="N79"/>
  <c r="N77"/>
  <c r="N75"/>
  <c r="N73"/>
  <c r="N71"/>
  <c r="N69"/>
  <c r="N67"/>
  <c r="N65"/>
  <c r="N63"/>
  <c r="N61"/>
  <c r="N59"/>
  <c r="N57"/>
  <c r="N55"/>
  <c r="N53"/>
  <c r="N51"/>
  <c r="N49"/>
  <c r="N47"/>
  <c r="N45"/>
  <c r="N43"/>
  <c r="N41"/>
  <c r="N39"/>
  <c r="N37"/>
  <c r="N35"/>
  <c r="N33"/>
  <c r="N31"/>
  <c r="N29"/>
  <c r="N27"/>
  <c r="N25"/>
  <c r="N23"/>
  <c r="N21"/>
  <c r="N19"/>
  <c r="N17"/>
  <c r="N15"/>
  <c r="N80"/>
  <c r="N78"/>
  <c r="N76"/>
  <c r="N74"/>
  <c r="N72"/>
  <c r="N70"/>
  <c r="N68"/>
  <c r="N66"/>
  <c r="N64"/>
  <c r="N62"/>
  <c r="N60"/>
  <c r="N58"/>
  <c r="N56"/>
  <c r="N54"/>
  <c r="N52"/>
  <c r="N50"/>
  <c r="N48"/>
  <c r="N46"/>
  <c r="N44"/>
  <c r="N42"/>
  <c r="N40"/>
  <c r="N38"/>
  <c r="N36"/>
  <c r="N34"/>
  <c r="N32"/>
  <c r="N30"/>
  <c r="N28"/>
  <c r="N26"/>
  <c r="N24"/>
  <c r="N22"/>
  <c r="N20"/>
  <c r="N18"/>
  <c r="N16"/>
  <c r="N14"/>
  <c r="N6"/>
  <c r="N4" s="1"/>
  <c r="N10"/>
  <c r="N12"/>
  <c r="O13"/>
  <c r="O199" l="1"/>
  <c r="O197"/>
  <c r="O195"/>
  <c r="O193"/>
  <c r="O191"/>
  <c r="O189"/>
  <c r="O187"/>
  <c r="O185"/>
  <c r="O183"/>
  <c r="O181"/>
  <c r="O179"/>
  <c r="O177"/>
  <c r="O175"/>
  <c r="O173"/>
  <c r="O171"/>
  <c r="O169"/>
  <c r="O167"/>
  <c r="O165"/>
  <c r="O163"/>
  <c r="O200"/>
  <c r="O198"/>
  <c r="O196"/>
  <c r="O194"/>
  <c r="O192"/>
  <c r="O190"/>
  <c r="O188"/>
  <c r="O186"/>
  <c r="O184"/>
  <c r="O182"/>
  <c r="O180"/>
  <c r="O178"/>
  <c r="O176"/>
  <c r="O174"/>
  <c r="O172"/>
  <c r="O170"/>
  <c r="O168"/>
  <c r="O166"/>
  <c r="O164"/>
  <c r="O162"/>
  <c r="O160"/>
  <c r="O158"/>
  <c r="O156"/>
  <c r="O154"/>
  <c r="O152"/>
  <c r="O150"/>
  <c r="O148"/>
  <c r="O146"/>
  <c r="O144"/>
  <c r="O142"/>
  <c r="O140"/>
  <c r="O138"/>
  <c r="O136"/>
  <c r="O134"/>
  <c r="O132"/>
  <c r="O130"/>
  <c r="O128"/>
  <c r="O126"/>
  <c r="O124"/>
  <c r="O122"/>
  <c r="O120"/>
  <c r="O118"/>
  <c r="O116"/>
  <c r="O114"/>
  <c r="O112"/>
  <c r="O110"/>
  <c r="O108"/>
  <c r="O106"/>
  <c r="O104"/>
  <c r="O102"/>
  <c r="O100"/>
  <c r="O98"/>
  <c r="O96"/>
  <c r="O94"/>
  <c r="O92"/>
  <c r="O90"/>
  <c r="O88"/>
  <c r="O86"/>
  <c r="O84"/>
  <c r="O82"/>
  <c r="O161"/>
  <c r="O159"/>
  <c r="O157"/>
  <c r="O155"/>
  <c r="O153"/>
  <c r="O151"/>
  <c r="O149"/>
  <c r="O147"/>
  <c r="O145"/>
  <c r="O143"/>
  <c r="O141"/>
  <c r="O139"/>
  <c r="O137"/>
  <c r="O135"/>
  <c r="O133"/>
  <c r="O131"/>
  <c r="O129"/>
  <c r="O127"/>
  <c r="O125"/>
  <c r="O123"/>
  <c r="O121"/>
  <c r="O119"/>
  <c r="O117"/>
  <c r="O115"/>
  <c r="O113"/>
  <c r="O111"/>
  <c r="O109"/>
  <c r="O107"/>
  <c r="O105"/>
  <c r="O103"/>
  <c r="O101"/>
  <c r="O99"/>
  <c r="O97"/>
  <c r="O95"/>
  <c r="O93"/>
  <c r="O91"/>
  <c r="O89"/>
  <c r="O87"/>
  <c r="O85"/>
  <c r="O83"/>
  <c r="O80"/>
  <c r="O78"/>
  <c r="O76"/>
  <c r="O74"/>
  <c r="O72"/>
  <c r="O70"/>
  <c r="O68"/>
  <c r="O66"/>
  <c r="O64"/>
  <c r="O62"/>
  <c r="O60"/>
  <c r="O58"/>
  <c r="O56"/>
  <c r="O54"/>
  <c r="O52"/>
  <c r="O50"/>
  <c r="O48"/>
  <c r="O46"/>
  <c r="O44"/>
  <c r="O42"/>
  <c r="O40"/>
  <c r="O38"/>
  <c r="O36"/>
  <c r="O34"/>
  <c r="O32"/>
  <c r="O30"/>
  <c r="O28"/>
  <c r="O26"/>
  <c r="O24"/>
  <c r="O22"/>
  <c r="O20"/>
  <c r="O18"/>
  <c r="O16"/>
  <c r="O14"/>
  <c r="O81"/>
  <c r="O79"/>
  <c r="O77"/>
  <c r="O75"/>
  <c r="O73"/>
  <c r="O71"/>
  <c r="O69"/>
  <c r="O67"/>
  <c r="O65"/>
  <c r="O63"/>
  <c r="O61"/>
  <c r="O59"/>
  <c r="O57"/>
  <c r="O55"/>
  <c r="O53"/>
  <c r="O51"/>
  <c r="O49"/>
  <c r="O47"/>
  <c r="O45"/>
  <c r="O43"/>
  <c r="O41"/>
  <c r="O39"/>
  <c r="O37"/>
  <c r="O35"/>
  <c r="O33"/>
  <c r="O31"/>
  <c r="O29"/>
  <c r="O27"/>
  <c r="O25"/>
  <c r="O23"/>
  <c r="O21"/>
  <c r="O19"/>
  <c r="O17"/>
  <c r="O15"/>
  <c r="O6"/>
  <c r="O4" s="1"/>
  <c r="O10"/>
  <c r="P13"/>
  <c r="O12"/>
  <c r="P200" l="1"/>
  <c r="P198"/>
  <c r="P196"/>
  <c r="P194"/>
  <c r="P192"/>
  <c r="P190"/>
  <c r="P188"/>
  <c r="P186"/>
  <c r="P184"/>
  <c r="P182"/>
  <c r="P180"/>
  <c r="P178"/>
  <c r="P176"/>
  <c r="P174"/>
  <c r="P172"/>
  <c r="P170"/>
  <c r="P168"/>
  <c r="P166"/>
  <c r="P164"/>
  <c r="P199"/>
  <c r="P197"/>
  <c r="P195"/>
  <c r="P193"/>
  <c r="P191"/>
  <c r="P189"/>
  <c r="P187"/>
  <c r="P185"/>
  <c r="P183"/>
  <c r="P181"/>
  <c r="P179"/>
  <c r="P177"/>
  <c r="P175"/>
  <c r="P173"/>
  <c r="P171"/>
  <c r="P169"/>
  <c r="P167"/>
  <c r="P165"/>
  <c r="P163"/>
  <c r="P161"/>
  <c r="P159"/>
  <c r="P157"/>
  <c r="P155"/>
  <c r="P153"/>
  <c r="P151"/>
  <c r="P149"/>
  <c r="P147"/>
  <c r="P145"/>
  <c r="P143"/>
  <c r="P141"/>
  <c r="P139"/>
  <c r="P137"/>
  <c r="P135"/>
  <c r="P133"/>
  <c r="P131"/>
  <c r="P129"/>
  <c r="P127"/>
  <c r="P125"/>
  <c r="P123"/>
  <c r="P121"/>
  <c r="P119"/>
  <c r="P117"/>
  <c r="P115"/>
  <c r="P113"/>
  <c r="P111"/>
  <c r="P109"/>
  <c r="P107"/>
  <c r="P105"/>
  <c r="P103"/>
  <c r="P101"/>
  <c r="P99"/>
  <c r="P97"/>
  <c r="P95"/>
  <c r="P93"/>
  <c r="P91"/>
  <c r="P89"/>
  <c r="P87"/>
  <c r="P85"/>
  <c r="P83"/>
  <c r="P162"/>
  <c r="P160"/>
  <c r="P158"/>
  <c r="P156"/>
  <c r="P154"/>
  <c r="P152"/>
  <c r="P150"/>
  <c r="P148"/>
  <c r="P146"/>
  <c r="P144"/>
  <c r="P142"/>
  <c r="P140"/>
  <c r="P138"/>
  <c r="P136"/>
  <c r="P134"/>
  <c r="P132"/>
  <c r="P130"/>
  <c r="P128"/>
  <c r="P126"/>
  <c r="P124"/>
  <c r="P122"/>
  <c r="P120"/>
  <c r="P118"/>
  <c r="P116"/>
  <c r="P114"/>
  <c r="P112"/>
  <c r="P110"/>
  <c r="P108"/>
  <c r="P106"/>
  <c r="P104"/>
  <c r="P102"/>
  <c r="P100"/>
  <c r="P98"/>
  <c r="P96"/>
  <c r="P94"/>
  <c r="P92"/>
  <c r="P90"/>
  <c r="P88"/>
  <c r="P86"/>
  <c r="P84"/>
  <c r="P82"/>
  <c r="P81"/>
  <c r="P79"/>
  <c r="P77"/>
  <c r="P75"/>
  <c r="P73"/>
  <c r="P71"/>
  <c r="P69"/>
  <c r="P67"/>
  <c r="P65"/>
  <c r="P63"/>
  <c r="P61"/>
  <c r="P59"/>
  <c r="P57"/>
  <c r="P55"/>
  <c r="P53"/>
  <c r="P51"/>
  <c r="P49"/>
  <c r="P47"/>
  <c r="P45"/>
  <c r="P43"/>
  <c r="P41"/>
  <c r="P39"/>
  <c r="P37"/>
  <c r="P35"/>
  <c r="P33"/>
  <c r="P31"/>
  <c r="P29"/>
  <c r="P27"/>
  <c r="P25"/>
  <c r="P23"/>
  <c r="P21"/>
  <c r="P19"/>
  <c r="P17"/>
  <c r="P15"/>
  <c r="P80"/>
  <c r="P78"/>
  <c r="P76"/>
  <c r="P74"/>
  <c r="P72"/>
  <c r="P70"/>
  <c r="P68"/>
  <c r="P66"/>
  <c r="P64"/>
  <c r="P62"/>
  <c r="P60"/>
  <c r="P58"/>
  <c r="P56"/>
  <c r="P54"/>
  <c r="P52"/>
  <c r="P50"/>
  <c r="P48"/>
  <c r="P46"/>
  <c r="P44"/>
  <c r="P42"/>
  <c r="P40"/>
  <c r="P38"/>
  <c r="P36"/>
  <c r="P34"/>
  <c r="P32"/>
  <c r="P30"/>
  <c r="P28"/>
  <c r="P26"/>
  <c r="P24"/>
  <c r="P22"/>
  <c r="P20"/>
  <c r="P18"/>
  <c r="P16"/>
  <c r="P14"/>
  <c r="P6"/>
  <c r="P4" s="1"/>
  <c r="P10"/>
  <c r="P12"/>
  <c r="Q13"/>
  <c r="Q199" l="1"/>
  <c r="Q197"/>
  <c r="Q195"/>
  <c r="Q193"/>
  <c r="Q191"/>
  <c r="Q189"/>
  <c r="Q187"/>
  <c r="Q185"/>
  <c r="Q183"/>
  <c r="Q181"/>
  <c r="Q179"/>
  <c r="Q177"/>
  <c r="Q175"/>
  <c r="Q173"/>
  <c r="Q171"/>
  <c r="Q169"/>
  <c r="Q167"/>
  <c r="Q165"/>
  <c r="Q163"/>
  <c r="Q200"/>
  <c r="Q198"/>
  <c r="Q196"/>
  <c r="Q194"/>
  <c r="Q192"/>
  <c r="Q190"/>
  <c r="Q188"/>
  <c r="Q186"/>
  <c r="Q184"/>
  <c r="Q182"/>
  <c r="Q180"/>
  <c r="Q178"/>
  <c r="Q176"/>
  <c r="Q174"/>
  <c r="Q172"/>
  <c r="Q170"/>
  <c r="Q168"/>
  <c r="Q166"/>
  <c r="Q164"/>
  <c r="Q162"/>
  <c r="Q160"/>
  <c r="Q158"/>
  <c r="Q156"/>
  <c r="Q154"/>
  <c r="Q152"/>
  <c r="Q150"/>
  <c r="Q148"/>
  <c r="Q146"/>
  <c r="Q144"/>
  <c r="Q142"/>
  <c r="Q140"/>
  <c r="Q138"/>
  <c r="Q136"/>
  <c r="Q134"/>
  <c r="Q132"/>
  <c r="Q130"/>
  <c r="Q128"/>
  <c r="Q126"/>
  <c r="Q124"/>
  <c r="Q122"/>
  <c r="Q120"/>
  <c r="Q118"/>
  <c r="Q116"/>
  <c r="Q114"/>
  <c r="Q112"/>
  <c r="Q110"/>
  <c r="Q108"/>
  <c r="Q106"/>
  <c r="Q104"/>
  <c r="Q102"/>
  <c r="Q100"/>
  <c r="Q98"/>
  <c r="Q96"/>
  <c r="Q94"/>
  <c r="Q92"/>
  <c r="Q90"/>
  <c r="Q88"/>
  <c r="Q86"/>
  <c r="Q84"/>
  <c r="Q82"/>
  <c r="Q161"/>
  <c r="Q159"/>
  <c r="Q157"/>
  <c r="Q155"/>
  <c r="Q153"/>
  <c r="Q151"/>
  <c r="Q149"/>
  <c r="Q147"/>
  <c r="Q145"/>
  <c r="Q143"/>
  <c r="Q141"/>
  <c r="Q139"/>
  <c r="Q137"/>
  <c r="Q135"/>
  <c r="Q133"/>
  <c r="Q131"/>
  <c r="Q129"/>
  <c r="Q127"/>
  <c r="Q125"/>
  <c r="Q123"/>
  <c r="Q121"/>
  <c r="Q119"/>
  <c r="Q117"/>
  <c r="Q115"/>
  <c r="Q113"/>
  <c r="Q111"/>
  <c r="Q109"/>
  <c r="Q107"/>
  <c r="Q105"/>
  <c r="Q103"/>
  <c r="Q101"/>
  <c r="Q99"/>
  <c r="Q97"/>
  <c r="Q95"/>
  <c r="Q93"/>
  <c r="Q91"/>
  <c r="Q89"/>
  <c r="Q87"/>
  <c r="Q85"/>
  <c r="Q83"/>
  <c r="Q80"/>
  <c r="Q78"/>
  <c r="Q76"/>
  <c r="Q74"/>
  <c r="Q72"/>
  <c r="Q70"/>
  <c r="Q68"/>
  <c r="Q66"/>
  <c r="Q64"/>
  <c r="Q62"/>
  <c r="Q60"/>
  <c r="Q58"/>
  <c r="Q56"/>
  <c r="Q54"/>
  <c r="Q52"/>
  <c r="Q50"/>
  <c r="Q48"/>
  <c r="Q46"/>
  <c r="Q44"/>
  <c r="Q42"/>
  <c r="Q40"/>
  <c r="Q38"/>
  <c r="Q36"/>
  <c r="Q34"/>
  <c r="Q32"/>
  <c r="Q30"/>
  <c r="Q28"/>
  <c r="Q26"/>
  <c r="Q24"/>
  <c r="Q22"/>
  <c r="Q20"/>
  <c r="Q18"/>
  <c r="Q16"/>
  <c r="Q14"/>
  <c r="Q81"/>
  <c r="Q79"/>
  <c r="Q77"/>
  <c r="Q75"/>
  <c r="Q73"/>
  <c r="Q71"/>
  <c r="Q69"/>
  <c r="Q67"/>
  <c r="Q65"/>
  <c r="Q63"/>
  <c r="Q61"/>
  <c r="Q59"/>
  <c r="Q57"/>
  <c r="Q55"/>
  <c r="Q53"/>
  <c r="Q51"/>
  <c r="Q49"/>
  <c r="Q47"/>
  <c r="Q45"/>
  <c r="Q43"/>
  <c r="Q41"/>
  <c r="Q39"/>
  <c r="Q37"/>
  <c r="Q35"/>
  <c r="Q33"/>
  <c r="Q31"/>
  <c r="Q29"/>
  <c r="Q27"/>
  <c r="Q25"/>
  <c r="Q23"/>
  <c r="Q21"/>
  <c r="Q19"/>
  <c r="Q17"/>
  <c r="Q15"/>
  <c r="Q6"/>
  <c r="Q4" s="1"/>
  <c r="Q10"/>
  <c r="R13"/>
  <c r="Q12"/>
  <c r="R200" l="1"/>
  <c r="R198"/>
  <c r="R196"/>
  <c r="R194"/>
  <c r="R192"/>
  <c r="R190"/>
  <c r="R188"/>
  <c r="R186"/>
  <c r="R184"/>
  <c r="R182"/>
  <c r="R180"/>
  <c r="R178"/>
  <c r="R176"/>
  <c r="R174"/>
  <c r="R172"/>
  <c r="R170"/>
  <c r="R168"/>
  <c r="R166"/>
  <c r="R164"/>
  <c r="R199"/>
  <c r="R197"/>
  <c r="R195"/>
  <c r="R193"/>
  <c r="R191"/>
  <c r="R189"/>
  <c r="R187"/>
  <c r="R185"/>
  <c r="R183"/>
  <c r="R181"/>
  <c r="R179"/>
  <c r="R177"/>
  <c r="R175"/>
  <c r="R173"/>
  <c r="R171"/>
  <c r="R169"/>
  <c r="R167"/>
  <c r="R165"/>
  <c r="R163"/>
  <c r="R161"/>
  <c r="R159"/>
  <c r="R157"/>
  <c r="R155"/>
  <c r="R153"/>
  <c r="R151"/>
  <c r="R149"/>
  <c r="R147"/>
  <c r="R145"/>
  <c r="R143"/>
  <c r="R141"/>
  <c r="R139"/>
  <c r="R137"/>
  <c r="R135"/>
  <c r="R133"/>
  <c r="R131"/>
  <c r="R129"/>
  <c r="R127"/>
  <c r="R125"/>
  <c r="R123"/>
  <c r="R121"/>
  <c r="R119"/>
  <c r="R117"/>
  <c r="R115"/>
  <c r="R113"/>
  <c r="R111"/>
  <c r="R109"/>
  <c r="R107"/>
  <c r="R105"/>
  <c r="R103"/>
  <c r="R101"/>
  <c r="R99"/>
  <c r="R97"/>
  <c r="R95"/>
  <c r="R93"/>
  <c r="R91"/>
  <c r="R89"/>
  <c r="R87"/>
  <c r="R85"/>
  <c r="R83"/>
  <c r="R162"/>
  <c r="R160"/>
  <c r="R158"/>
  <c r="R156"/>
  <c r="R154"/>
  <c r="R152"/>
  <c r="R150"/>
  <c r="R148"/>
  <c r="R146"/>
  <c r="R144"/>
  <c r="R142"/>
  <c r="R140"/>
  <c r="R138"/>
  <c r="R136"/>
  <c r="R134"/>
  <c r="R132"/>
  <c r="R130"/>
  <c r="R128"/>
  <c r="R126"/>
  <c r="R124"/>
  <c r="R122"/>
  <c r="R120"/>
  <c r="R118"/>
  <c r="R116"/>
  <c r="R114"/>
  <c r="R112"/>
  <c r="R110"/>
  <c r="R108"/>
  <c r="R106"/>
  <c r="R104"/>
  <c r="R102"/>
  <c r="R100"/>
  <c r="R98"/>
  <c r="R96"/>
  <c r="R94"/>
  <c r="R92"/>
  <c r="R90"/>
  <c r="R88"/>
  <c r="R86"/>
  <c r="R84"/>
  <c r="R82"/>
  <c r="R81"/>
  <c r="R79"/>
  <c r="R77"/>
  <c r="R75"/>
  <c r="R73"/>
  <c r="R71"/>
  <c r="R69"/>
  <c r="R67"/>
  <c r="R65"/>
  <c r="R63"/>
  <c r="R61"/>
  <c r="R59"/>
  <c r="R57"/>
  <c r="R55"/>
  <c r="R53"/>
  <c r="R51"/>
  <c r="R49"/>
  <c r="R47"/>
  <c r="R45"/>
  <c r="R43"/>
  <c r="R41"/>
  <c r="R39"/>
  <c r="R37"/>
  <c r="R35"/>
  <c r="R33"/>
  <c r="R31"/>
  <c r="R29"/>
  <c r="R27"/>
  <c r="R25"/>
  <c r="R23"/>
  <c r="R21"/>
  <c r="R19"/>
  <c r="R17"/>
  <c r="R15"/>
  <c r="R80"/>
  <c r="R78"/>
  <c r="R76"/>
  <c r="R74"/>
  <c r="R72"/>
  <c r="R70"/>
  <c r="R68"/>
  <c r="R66"/>
  <c r="R64"/>
  <c r="R62"/>
  <c r="R60"/>
  <c r="R58"/>
  <c r="R56"/>
  <c r="R54"/>
  <c r="R52"/>
  <c r="R50"/>
  <c r="R48"/>
  <c r="R46"/>
  <c r="R44"/>
  <c r="R42"/>
  <c r="R40"/>
  <c r="R38"/>
  <c r="R36"/>
  <c r="R34"/>
  <c r="R32"/>
  <c r="R30"/>
  <c r="R28"/>
  <c r="R26"/>
  <c r="R24"/>
  <c r="R22"/>
  <c r="R20"/>
  <c r="R18"/>
  <c r="R16"/>
  <c r="R14"/>
  <c r="R6"/>
  <c r="R4" s="1"/>
  <c r="R10"/>
  <c r="R12"/>
  <c r="S13"/>
  <c r="S199" l="1"/>
  <c r="S197"/>
  <c r="S195"/>
  <c r="S193"/>
  <c r="S191"/>
  <c r="S189"/>
  <c r="S187"/>
  <c r="S185"/>
  <c r="S183"/>
  <c r="S181"/>
  <c r="S179"/>
  <c r="S177"/>
  <c r="S175"/>
  <c r="S173"/>
  <c r="S171"/>
  <c r="S169"/>
  <c r="S167"/>
  <c r="S165"/>
  <c r="S163"/>
  <c r="S200"/>
  <c r="S198"/>
  <c r="S196"/>
  <c r="S194"/>
  <c r="S192"/>
  <c r="S190"/>
  <c r="S188"/>
  <c r="S186"/>
  <c r="S184"/>
  <c r="S182"/>
  <c r="S180"/>
  <c r="S178"/>
  <c r="S176"/>
  <c r="S174"/>
  <c r="S172"/>
  <c r="S170"/>
  <c r="S168"/>
  <c r="S166"/>
  <c r="S164"/>
  <c r="S162"/>
  <c r="S160"/>
  <c r="S158"/>
  <c r="S156"/>
  <c r="S154"/>
  <c r="S152"/>
  <c r="S150"/>
  <c r="S148"/>
  <c r="S146"/>
  <c r="S144"/>
  <c r="S142"/>
  <c r="S140"/>
  <c r="S138"/>
  <c r="S136"/>
  <c r="S134"/>
  <c r="S132"/>
  <c r="S130"/>
  <c r="S128"/>
  <c r="S126"/>
  <c r="S124"/>
  <c r="S122"/>
  <c r="S120"/>
  <c r="S118"/>
  <c r="S116"/>
  <c r="S114"/>
  <c r="S112"/>
  <c r="S110"/>
  <c r="S108"/>
  <c r="S106"/>
  <c r="S104"/>
  <c r="S102"/>
  <c r="S100"/>
  <c r="S98"/>
  <c r="S96"/>
  <c r="S94"/>
  <c r="S92"/>
  <c r="S90"/>
  <c r="S88"/>
  <c r="S86"/>
  <c r="S84"/>
  <c r="S82"/>
  <c r="S161"/>
  <c r="S159"/>
  <c r="S157"/>
  <c r="S155"/>
  <c r="S153"/>
  <c r="S151"/>
  <c r="S149"/>
  <c r="S147"/>
  <c r="S145"/>
  <c r="S143"/>
  <c r="S141"/>
  <c r="S139"/>
  <c r="S137"/>
  <c r="S135"/>
  <c r="S133"/>
  <c r="S131"/>
  <c r="S129"/>
  <c r="S127"/>
  <c r="S125"/>
  <c r="S123"/>
  <c r="S121"/>
  <c r="S119"/>
  <c r="S117"/>
  <c r="S115"/>
  <c r="S113"/>
  <c r="S111"/>
  <c r="S109"/>
  <c r="S107"/>
  <c r="S105"/>
  <c r="S103"/>
  <c r="S101"/>
  <c r="S99"/>
  <c r="S97"/>
  <c r="S95"/>
  <c r="S93"/>
  <c r="S91"/>
  <c r="S89"/>
  <c r="S87"/>
  <c r="S85"/>
  <c r="S83"/>
  <c r="S80"/>
  <c r="S78"/>
  <c r="S76"/>
  <c r="S74"/>
  <c r="S72"/>
  <c r="S70"/>
  <c r="S68"/>
  <c r="S66"/>
  <c r="S64"/>
  <c r="S62"/>
  <c r="S60"/>
  <c r="S58"/>
  <c r="S56"/>
  <c r="S54"/>
  <c r="S52"/>
  <c r="S50"/>
  <c r="S48"/>
  <c r="S46"/>
  <c r="S44"/>
  <c r="S42"/>
  <c r="S40"/>
  <c r="S38"/>
  <c r="S36"/>
  <c r="S34"/>
  <c r="S32"/>
  <c r="S30"/>
  <c r="S28"/>
  <c r="S26"/>
  <c r="S24"/>
  <c r="S22"/>
  <c r="S20"/>
  <c r="S18"/>
  <c r="S16"/>
  <c r="S14"/>
  <c r="S81"/>
  <c r="S79"/>
  <c r="S77"/>
  <c r="S75"/>
  <c r="S73"/>
  <c r="S71"/>
  <c r="S69"/>
  <c r="S67"/>
  <c r="S65"/>
  <c r="S63"/>
  <c r="S61"/>
  <c r="S59"/>
  <c r="S57"/>
  <c r="S55"/>
  <c r="S53"/>
  <c r="S51"/>
  <c r="S49"/>
  <c r="S47"/>
  <c r="S45"/>
  <c r="S43"/>
  <c r="S41"/>
  <c r="S39"/>
  <c r="S37"/>
  <c r="S35"/>
  <c r="S33"/>
  <c r="S31"/>
  <c r="S29"/>
  <c r="S27"/>
  <c r="S25"/>
  <c r="S23"/>
  <c r="S21"/>
  <c r="S19"/>
  <c r="S17"/>
  <c r="S15"/>
  <c r="S6"/>
  <c r="S4" s="1"/>
  <c r="S10"/>
  <c r="T13"/>
  <c r="S12"/>
  <c r="T200" l="1"/>
  <c r="T198"/>
  <c r="T196"/>
  <c r="T194"/>
  <c r="T192"/>
  <c r="T190"/>
  <c r="T188"/>
  <c r="T186"/>
  <c r="T184"/>
  <c r="T182"/>
  <c r="T180"/>
  <c r="T178"/>
  <c r="T176"/>
  <c r="T174"/>
  <c r="T172"/>
  <c r="T170"/>
  <c r="T168"/>
  <c r="T166"/>
  <c r="T164"/>
  <c r="T199"/>
  <c r="T197"/>
  <c r="T195"/>
  <c r="T193"/>
  <c r="T191"/>
  <c r="T189"/>
  <c r="T187"/>
  <c r="T185"/>
  <c r="T183"/>
  <c r="T181"/>
  <c r="T179"/>
  <c r="T177"/>
  <c r="T175"/>
  <c r="T173"/>
  <c r="T171"/>
  <c r="T169"/>
  <c r="T167"/>
  <c r="T165"/>
  <c r="T163"/>
  <c r="T161"/>
  <c r="T159"/>
  <c r="T157"/>
  <c r="T155"/>
  <c r="T153"/>
  <c r="T151"/>
  <c r="T149"/>
  <c r="T147"/>
  <c r="T145"/>
  <c r="T143"/>
  <c r="T141"/>
  <c r="T139"/>
  <c r="T137"/>
  <c r="T135"/>
  <c r="T133"/>
  <c r="T131"/>
  <c r="T129"/>
  <c r="T127"/>
  <c r="T125"/>
  <c r="T123"/>
  <c r="T121"/>
  <c r="T119"/>
  <c r="T117"/>
  <c r="T115"/>
  <c r="T113"/>
  <c r="T111"/>
  <c r="T109"/>
  <c r="T107"/>
  <c r="T105"/>
  <c r="T103"/>
  <c r="T101"/>
  <c r="T99"/>
  <c r="T97"/>
  <c r="T95"/>
  <c r="T93"/>
  <c r="T91"/>
  <c r="T89"/>
  <c r="T87"/>
  <c r="T85"/>
  <c r="T83"/>
  <c r="T162"/>
  <c r="T160"/>
  <c r="T158"/>
  <c r="T156"/>
  <c r="T154"/>
  <c r="T152"/>
  <c r="T150"/>
  <c r="T148"/>
  <c r="T146"/>
  <c r="T144"/>
  <c r="T142"/>
  <c r="T140"/>
  <c r="T138"/>
  <c r="T136"/>
  <c r="T134"/>
  <c r="T132"/>
  <c r="T130"/>
  <c r="T128"/>
  <c r="T126"/>
  <c r="T124"/>
  <c r="T122"/>
  <c r="T120"/>
  <c r="T118"/>
  <c r="T116"/>
  <c r="T114"/>
  <c r="T112"/>
  <c r="T110"/>
  <c r="T108"/>
  <c r="T106"/>
  <c r="T104"/>
  <c r="T102"/>
  <c r="T100"/>
  <c r="T98"/>
  <c r="T96"/>
  <c r="T94"/>
  <c r="T92"/>
  <c r="T90"/>
  <c r="T88"/>
  <c r="T86"/>
  <c r="T84"/>
  <c r="T82"/>
  <c r="T81"/>
  <c r="T79"/>
  <c r="T77"/>
  <c r="T75"/>
  <c r="T73"/>
  <c r="T71"/>
  <c r="T69"/>
  <c r="T67"/>
  <c r="T65"/>
  <c r="T63"/>
  <c r="T61"/>
  <c r="T59"/>
  <c r="T57"/>
  <c r="T55"/>
  <c r="T53"/>
  <c r="T51"/>
  <c r="T49"/>
  <c r="T47"/>
  <c r="T45"/>
  <c r="T43"/>
  <c r="T41"/>
  <c r="T39"/>
  <c r="T37"/>
  <c r="T35"/>
  <c r="T33"/>
  <c r="T31"/>
  <c r="T29"/>
  <c r="T27"/>
  <c r="T25"/>
  <c r="T23"/>
  <c r="T21"/>
  <c r="T19"/>
  <c r="T17"/>
  <c r="T15"/>
  <c r="T80"/>
  <c r="T78"/>
  <c r="T76"/>
  <c r="T74"/>
  <c r="T72"/>
  <c r="T70"/>
  <c r="T68"/>
  <c r="T66"/>
  <c r="T64"/>
  <c r="T62"/>
  <c r="T60"/>
  <c r="T58"/>
  <c r="T56"/>
  <c r="T54"/>
  <c r="T52"/>
  <c r="T50"/>
  <c r="T48"/>
  <c r="T46"/>
  <c r="T44"/>
  <c r="T42"/>
  <c r="T40"/>
  <c r="T38"/>
  <c r="T36"/>
  <c r="T34"/>
  <c r="T32"/>
  <c r="T30"/>
  <c r="T28"/>
  <c r="T26"/>
  <c r="T24"/>
  <c r="T22"/>
  <c r="T20"/>
  <c r="T18"/>
  <c r="T16"/>
  <c r="T14"/>
  <c r="T6"/>
  <c r="T4" s="1"/>
  <c r="T10"/>
  <c r="T12"/>
  <c r="U13"/>
  <c r="U199" l="1"/>
  <c r="U197"/>
  <c r="U195"/>
  <c r="U193"/>
  <c r="U191"/>
  <c r="U189"/>
  <c r="U187"/>
  <c r="U185"/>
  <c r="U183"/>
  <c r="U181"/>
  <c r="U179"/>
  <c r="U177"/>
  <c r="U175"/>
  <c r="U173"/>
  <c r="U171"/>
  <c r="U169"/>
  <c r="U167"/>
  <c r="U165"/>
  <c r="U163"/>
  <c r="U200"/>
  <c r="U198"/>
  <c r="U196"/>
  <c r="U194"/>
  <c r="U192"/>
  <c r="U190"/>
  <c r="U188"/>
  <c r="U186"/>
  <c r="U184"/>
  <c r="U182"/>
  <c r="U180"/>
  <c r="U178"/>
  <c r="U176"/>
  <c r="U174"/>
  <c r="U172"/>
  <c r="U170"/>
  <c r="U168"/>
  <c r="U166"/>
  <c r="U164"/>
  <c r="U162"/>
  <c r="U160"/>
  <c r="U158"/>
  <c r="U156"/>
  <c r="U154"/>
  <c r="U152"/>
  <c r="U150"/>
  <c r="U148"/>
  <c r="U146"/>
  <c r="U144"/>
  <c r="U142"/>
  <c r="U140"/>
  <c r="U138"/>
  <c r="U136"/>
  <c r="U134"/>
  <c r="U132"/>
  <c r="U130"/>
  <c r="U128"/>
  <c r="U126"/>
  <c r="U124"/>
  <c r="U122"/>
  <c r="U120"/>
  <c r="U118"/>
  <c r="U116"/>
  <c r="U114"/>
  <c r="U112"/>
  <c r="U110"/>
  <c r="U108"/>
  <c r="U106"/>
  <c r="U104"/>
  <c r="U102"/>
  <c r="U100"/>
  <c r="U98"/>
  <c r="U96"/>
  <c r="U94"/>
  <c r="U92"/>
  <c r="U90"/>
  <c r="U88"/>
  <c r="U86"/>
  <c r="U84"/>
  <c r="U82"/>
  <c r="U161"/>
  <c r="U159"/>
  <c r="U157"/>
  <c r="U155"/>
  <c r="U153"/>
  <c r="U151"/>
  <c r="U149"/>
  <c r="U147"/>
  <c r="U145"/>
  <c r="U143"/>
  <c r="U141"/>
  <c r="U139"/>
  <c r="U137"/>
  <c r="U135"/>
  <c r="U133"/>
  <c r="U131"/>
  <c r="U129"/>
  <c r="U127"/>
  <c r="U125"/>
  <c r="U123"/>
  <c r="U121"/>
  <c r="U119"/>
  <c r="U117"/>
  <c r="U115"/>
  <c r="U113"/>
  <c r="U111"/>
  <c r="U109"/>
  <c r="U107"/>
  <c r="U105"/>
  <c r="U103"/>
  <c r="U101"/>
  <c r="U99"/>
  <c r="U97"/>
  <c r="U95"/>
  <c r="U93"/>
  <c r="U91"/>
  <c r="U89"/>
  <c r="U87"/>
  <c r="U85"/>
  <c r="U83"/>
  <c r="U80"/>
  <c r="U78"/>
  <c r="U76"/>
  <c r="U74"/>
  <c r="U72"/>
  <c r="U70"/>
  <c r="U68"/>
  <c r="U66"/>
  <c r="U64"/>
  <c r="U62"/>
  <c r="U60"/>
  <c r="U58"/>
  <c r="U56"/>
  <c r="U54"/>
  <c r="U52"/>
  <c r="U50"/>
  <c r="U48"/>
  <c r="U46"/>
  <c r="U44"/>
  <c r="U42"/>
  <c r="U40"/>
  <c r="U38"/>
  <c r="U36"/>
  <c r="U34"/>
  <c r="U32"/>
  <c r="U30"/>
  <c r="U28"/>
  <c r="U26"/>
  <c r="U24"/>
  <c r="U22"/>
  <c r="U20"/>
  <c r="U18"/>
  <c r="U16"/>
  <c r="U14"/>
  <c r="U81"/>
  <c r="U79"/>
  <c r="U77"/>
  <c r="U75"/>
  <c r="U73"/>
  <c r="U71"/>
  <c r="U69"/>
  <c r="U67"/>
  <c r="U65"/>
  <c r="U63"/>
  <c r="U61"/>
  <c r="U59"/>
  <c r="U57"/>
  <c r="U55"/>
  <c r="U53"/>
  <c r="U51"/>
  <c r="U49"/>
  <c r="U47"/>
  <c r="U45"/>
  <c r="U43"/>
  <c r="U41"/>
  <c r="U39"/>
  <c r="U37"/>
  <c r="U35"/>
  <c r="U33"/>
  <c r="U31"/>
  <c r="U29"/>
  <c r="U27"/>
  <c r="U25"/>
  <c r="U23"/>
  <c r="U21"/>
  <c r="U19"/>
  <c r="U17"/>
  <c r="U15"/>
  <c r="U6"/>
  <c r="U4" s="1"/>
  <c r="U10"/>
  <c r="V13"/>
  <c r="U12"/>
  <c r="V200" l="1"/>
  <c r="V198"/>
  <c r="V196"/>
  <c r="V194"/>
  <c r="V192"/>
  <c r="V190"/>
  <c r="V188"/>
  <c r="V186"/>
  <c r="V184"/>
  <c r="V182"/>
  <c r="V180"/>
  <c r="V178"/>
  <c r="V176"/>
  <c r="V174"/>
  <c r="V172"/>
  <c r="V170"/>
  <c r="V168"/>
  <c r="V166"/>
  <c r="V164"/>
  <c r="V199"/>
  <c r="V197"/>
  <c r="V195"/>
  <c r="V193"/>
  <c r="V191"/>
  <c r="V189"/>
  <c r="V187"/>
  <c r="V185"/>
  <c r="V183"/>
  <c r="V181"/>
  <c r="V179"/>
  <c r="V177"/>
  <c r="V175"/>
  <c r="V173"/>
  <c r="V171"/>
  <c r="V169"/>
  <c r="V167"/>
  <c r="V165"/>
  <c r="V163"/>
  <c r="V161"/>
  <c r="V159"/>
  <c r="V157"/>
  <c r="V155"/>
  <c r="V153"/>
  <c r="V151"/>
  <c r="V149"/>
  <c r="V147"/>
  <c r="V145"/>
  <c r="V143"/>
  <c r="V141"/>
  <c r="V139"/>
  <c r="V137"/>
  <c r="V135"/>
  <c r="V133"/>
  <c r="V131"/>
  <c r="V129"/>
  <c r="V127"/>
  <c r="V125"/>
  <c r="V123"/>
  <c r="V121"/>
  <c r="V119"/>
  <c r="V117"/>
  <c r="V115"/>
  <c r="V113"/>
  <c r="V111"/>
  <c r="V109"/>
  <c r="V107"/>
  <c r="V105"/>
  <c r="V103"/>
  <c r="V101"/>
  <c r="V99"/>
  <c r="V97"/>
  <c r="V95"/>
  <c r="V93"/>
  <c r="V91"/>
  <c r="V89"/>
  <c r="V87"/>
  <c r="V85"/>
  <c r="V83"/>
  <c r="V162"/>
  <c r="V160"/>
  <c r="V158"/>
  <c r="V156"/>
  <c r="V154"/>
  <c r="V152"/>
  <c r="V150"/>
  <c r="V148"/>
  <c r="V146"/>
  <c r="V144"/>
  <c r="V142"/>
  <c r="V140"/>
  <c r="V138"/>
  <c r="V136"/>
  <c r="V134"/>
  <c r="V132"/>
  <c r="V130"/>
  <c r="V128"/>
  <c r="V126"/>
  <c r="V124"/>
  <c r="V122"/>
  <c r="V120"/>
  <c r="V118"/>
  <c r="V116"/>
  <c r="V114"/>
  <c r="V112"/>
  <c r="V110"/>
  <c r="V108"/>
  <c r="V106"/>
  <c r="V104"/>
  <c r="V102"/>
  <c r="V100"/>
  <c r="V98"/>
  <c r="V96"/>
  <c r="V94"/>
  <c r="V92"/>
  <c r="V90"/>
  <c r="V88"/>
  <c r="V86"/>
  <c r="V84"/>
  <c r="V82"/>
  <c r="V81"/>
  <c r="V79"/>
  <c r="V77"/>
  <c r="V75"/>
  <c r="V73"/>
  <c r="V71"/>
  <c r="V69"/>
  <c r="V67"/>
  <c r="V65"/>
  <c r="V63"/>
  <c r="V61"/>
  <c r="V59"/>
  <c r="V57"/>
  <c r="V55"/>
  <c r="V53"/>
  <c r="V51"/>
  <c r="V49"/>
  <c r="V47"/>
  <c r="V45"/>
  <c r="V43"/>
  <c r="V41"/>
  <c r="V39"/>
  <c r="V37"/>
  <c r="V35"/>
  <c r="V33"/>
  <c r="V31"/>
  <c r="V29"/>
  <c r="V27"/>
  <c r="V25"/>
  <c r="V23"/>
  <c r="V21"/>
  <c r="V19"/>
  <c r="V17"/>
  <c r="V15"/>
  <c r="V80"/>
  <c r="V78"/>
  <c r="V76"/>
  <c r="V74"/>
  <c r="V72"/>
  <c r="V70"/>
  <c r="V68"/>
  <c r="V66"/>
  <c r="V64"/>
  <c r="V62"/>
  <c r="V60"/>
  <c r="V58"/>
  <c r="V56"/>
  <c r="V54"/>
  <c r="V52"/>
  <c r="V50"/>
  <c r="V48"/>
  <c r="V46"/>
  <c r="V44"/>
  <c r="V42"/>
  <c r="V40"/>
  <c r="V38"/>
  <c r="V36"/>
  <c r="V34"/>
  <c r="V32"/>
  <c r="V30"/>
  <c r="V28"/>
  <c r="V26"/>
  <c r="V24"/>
  <c r="V22"/>
  <c r="V20"/>
  <c r="V18"/>
  <c r="V16"/>
  <c r="V14"/>
  <c r="V6"/>
  <c r="V4" s="1"/>
  <c r="V10"/>
  <c r="V12"/>
  <c r="W13"/>
  <c r="W199" l="1"/>
  <c r="W197"/>
  <c r="W195"/>
  <c r="W193"/>
  <c r="W191"/>
  <c r="W189"/>
  <c r="W187"/>
  <c r="W185"/>
  <c r="W183"/>
  <c r="W181"/>
  <c r="W179"/>
  <c r="W177"/>
  <c r="W175"/>
  <c r="W173"/>
  <c r="W171"/>
  <c r="W169"/>
  <c r="W167"/>
  <c r="W165"/>
  <c r="W163"/>
  <c r="W200"/>
  <c r="W198"/>
  <c r="W196"/>
  <c r="W194"/>
  <c r="W192"/>
  <c r="W190"/>
  <c r="W188"/>
  <c r="W186"/>
  <c r="W184"/>
  <c r="W182"/>
  <c r="W180"/>
  <c r="W178"/>
  <c r="W176"/>
  <c r="W174"/>
  <c r="W172"/>
  <c r="W170"/>
  <c r="W168"/>
  <c r="W166"/>
  <c r="W164"/>
  <c r="W162"/>
  <c r="W160"/>
  <c r="W158"/>
  <c r="W156"/>
  <c r="W154"/>
  <c r="W152"/>
  <c r="W150"/>
  <c r="W148"/>
  <c r="W146"/>
  <c r="W144"/>
  <c r="W142"/>
  <c r="W140"/>
  <c r="W138"/>
  <c r="W136"/>
  <c r="W134"/>
  <c r="W132"/>
  <c r="W130"/>
  <c r="W128"/>
  <c r="W126"/>
  <c r="W124"/>
  <c r="W122"/>
  <c r="W120"/>
  <c r="W118"/>
  <c r="W116"/>
  <c r="W114"/>
  <c r="W112"/>
  <c r="W110"/>
  <c r="W108"/>
  <c r="W106"/>
  <c r="W104"/>
  <c r="W102"/>
  <c r="W100"/>
  <c r="W98"/>
  <c r="W96"/>
  <c r="W94"/>
  <c r="W92"/>
  <c r="W90"/>
  <c r="W88"/>
  <c r="W86"/>
  <c r="W84"/>
  <c r="W82"/>
  <c r="W161"/>
  <c r="W159"/>
  <c r="W157"/>
  <c r="W155"/>
  <c r="W153"/>
  <c r="W151"/>
  <c r="W149"/>
  <c r="W147"/>
  <c r="W145"/>
  <c r="W143"/>
  <c r="W141"/>
  <c r="W139"/>
  <c r="W137"/>
  <c r="W135"/>
  <c r="W133"/>
  <c r="W131"/>
  <c r="W129"/>
  <c r="W127"/>
  <c r="W125"/>
  <c r="W123"/>
  <c r="W121"/>
  <c r="W119"/>
  <c r="W117"/>
  <c r="W115"/>
  <c r="W113"/>
  <c r="W111"/>
  <c r="W109"/>
  <c r="W107"/>
  <c r="W105"/>
  <c r="W103"/>
  <c r="W101"/>
  <c r="W99"/>
  <c r="W97"/>
  <c r="W95"/>
  <c r="W93"/>
  <c r="W91"/>
  <c r="W89"/>
  <c r="W87"/>
  <c r="W85"/>
  <c r="W83"/>
  <c r="W80"/>
  <c r="W78"/>
  <c r="W76"/>
  <c r="W74"/>
  <c r="W72"/>
  <c r="W70"/>
  <c r="W68"/>
  <c r="W66"/>
  <c r="W64"/>
  <c r="W62"/>
  <c r="W60"/>
  <c r="W58"/>
  <c r="W56"/>
  <c r="W54"/>
  <c r="W52"/>
  <c r="W50"/>
  <c r="W48"/>
  <c r="W46"/>
  <c r="W44"/>
  <c r="W42"/>
  <c r="W40"/>
  <c r="W38"/>
  <c r="W36"/>
  <c r="W34"/>
  <c r="W32"/>
  <c r="W30"/>
  <c r="W28"/>
  <c r="W26"/>
  <c r="W24"/>
  <c r="W22"/>
  <c r="W20"/>
  <c r="W18"/>
  <c r="W16"/>
  <c r="W14"/>
  <c r="W81"/>
  <c r="W79"/>
  <c r="W77"/>
  <c r="W75"/>
  <c r="W73"/>
  <c r="W71"/>
  <c r="W69"/>
  <c r="W67"/>
  <c r="W65"/>
  <c r="W63"/>
  <c r="W61"/>
  <c r="W59"/>
  <c r="W57"/>
  <c r="W55"/>
  <c r="W53"/>
  <c r="W51"/>
  <c r="W49"/>
  <c r="W47"/>
  <c r="W45"/>
  <c r="W43"/>
  <c r="W41"/>
  <c r="W39"/>
  <c r="W37"/>
  <c r="W35"/>
  <c r="W33"/>
  <c r="W31"/>
  <c r="W29"/>
  <c r="W27"/>
  <c r="W25"/>
  <c r="W23"/>
  <c r="W21"/>
  <c r="W19"/>
  <c r="W17"/>
  <c r="W15"/>
  <c r="W6"/>
  <c r="W4" s="1"/>
  <c r="W10"/>
  <c r="X13"/>
  <c r="W12"/>
  <c r="X200" l="1"/>
  <c r="X198"/>
  <c r="X196"/>
  <c r="X194"/>
  <c r="X192"/>
  <c r="X190"/>
  <c r="X188"/>
  <c r="X186"/>
  <c r="X184"/>
  <c r="X182"/>
  <c r="X180"/>
  <c r="X178"/>
  <c r="X176"/>
  <c r="X174"/>
  <c r="X172"/>
  <c r="X170"/>
  <c r="X168"/>
  <c r="X166"/>
  <c r="X164"/>
  <c r="X199"/>
  <c r="X197"/>
  <c r="X195"/>
  <c r="X193"/>
  <c r="X191"/>
  <c r="X189"/>
  <c r="X187"/>
  <c r="X185"/>
  <c r="X183"/>
  <c r="X181"/>
  <c r="X179"/>
  <c r="X177"/>
  <c r="X175"/>
  <c r="X173"/>
  <c r="X171"/>
  <c r="X169"/>
  <c r="X167"/>
  <c r="X165"/>
  <c r="X163"/>
  <c r="X161"/>
  <c r="X159"/>
  <c r="X157"/>
  <c r="X155"/>
  <c r="X153"/>
  <c r="X151"/>
  <c r="X149"/>
  <c r="X147"/>
  <c r="X145"/>
  <c r="X143"/>
  <c r="X141"/>
  <c r="X139"/>
  <c r="X137"/>
  <c r="X135"/>
  <c r="X133"/>
  <c r="X131"/>
  <c r="X129"/>
  <c r="X127"/>
  <c r="X125"/>
  <c r="X123"/>
  <c r="X121"/>
  <c r="X119"/>
  <c r="X117"/>
  <c r="X115"/>
  <c r="X113"/>
  <c r="X111"/>
  <c r="X109"/>
  <c r="X107"/>
  <c r="X105"/>
  <c r="X103"/>
  <c r="X101"/>
  <c r="X99"/>
  <c r="X97"/>
  <c r="X95"/>
  <c r="X93"/>
  <c r="X91"/>
  <c r="X89"/>
  <c r="X87"/>
  <c r="X85"/>
  <c r="X83"/>
  <c r="X162"/>
  <c r="X160"/>
  <c r="X158"/>
  <c r="X156"/>
  <c r="X154"/>
  <c r="X152"/>
  <c r="X150"/>
  <c r="X148"/>
  <c r="X146"/>
  <c r="X144"/>
  <c r="X142"/>
  <c r="X140"/>
  <c r="X138"/>
  <c r="X136"/>
  <c r="X134"/>
  <c r="X132"/>
  <c r="X130"/>
  <c r="X128"/>
  <c r="X126"/>
  <c r="X124"/>
  <c r="X122"/>
  <c r="X120"/>
  <c r="X118"/>
  <c r="X116"/>
  <c r="X114"/>
  <c r="X112"/>
  <c r="X110"/>
  <c r="X108"/>
  <c r="X106"/>
  <c r="X104"/>
  <c r="X102"/>
  <c r="X100"/>
  <c r="X98"/>
  <c r="X96"/>
  <c r="X94"/>
  <c r="X92"/>
  <c r="X90"/>
  <c r="X88"/>
  <c r="X86"/>
  <c r="X84"/>
  <c r="X82"/>
  <c r="X81"/>
  <c r="X79"/>
  <c r="X77"/>
  <c r="X75"/>
  <c r="X73"/>
  <c r="X71"/>
  <c r="X69"/>
  <c r="X67"/>
  <c r="X65"/>
  <c r="X63"/>
  <c r="X61"/>
  <c r="X59"/>
  <c r="X57"/>
  <c r="X55"/>
  <c r="X53"/>
  <c r="X51"/>
  <c r="X49"/>
  <c r="X47"/>
  <c r="X45"/>
  <c r="X43"/>
  <c r="X41"/>
  <c r="X39"/>
  <c r="X37"/>
  <c r="X35"/>
  <c r="X33"/>
  <c r="X31"/>
  <c r="X29"/>
  <c r="X27"/>
  <c r="X25"/>
  <c r="X23"/>
  <c r="X21"/>
  <c r="X19"/>
  <c r="X17"/>
  <c r="X15"/>
  <c r="X80"/>
  <c r="X78"/>
  <c r="X76"/>
  <c r="X74"/>
  <c r="X72"/>
  <c r="X70"/>
  <c r="X68"/>
  <c r="X66"/>
  <c r="X64"/>
  <c r="X62"/>
  <c r="X60"/>
  <c r="X58"/>
  <c r="X56"/>
  <c r="X54"/>
  <c r="X52"/>
  <c r="X50"/>
  <c r="X48"/>
  <c r="X46"/>
  <c r="X44"/>
  <c r="X42"/>
  <c r="X40"/>
  <c r="X38"/>
  <c r="X36"/>
  <c r="X34"/>
  <c r="X32"/>
  <c r="X30"/>
  <c r="X28"/>
  <c r="X26"/>
  <c r="X24"/>
  <c r="X22"/>
  <c r="X20"/>
  <c r="X18"/>
  <c r="X16"/>
  <c r="X14"/>
  <c r="X6"/>
  <c r="X4" s="1"/>
  <c r="X10"/>
  <c r="X12"/>
  <c r="Y13"/>
  <c r="Y199" l="1"/>
  <c r="Y197"/>
  <c r="Y195"/>
  <c r="Y193"/>
  <c r="Y191"/>
  <c r="Y189"/>
  <c r="Y187"/>
  <c r="Y185"/>
  <c r="Y183"/>
  <c r="Y181"/>
  <c r="Y179"/>
  <c r="Y177"/>
  <c r="Y175"/>
  <c r="Y173"/>
  <c r="Y171"/>
  <c r="Y169"/>
  <c r="Y167"/>
  <c r="Y165"/>
  <c r="Y163"/>
  <c r="Y200"/>
  <c r="Y198"/>
  <c r="Y196"/>
  <c r="Y194"/>
  <c r="Y192"/>
  <c r="Y190"/>
  <c r="Y188"/>
  <c r="Y186"/>
  <c r="Y184"/>
  <c r="Y182"/>
  <c r="Y180"/>
  <c r="Y178"/>
  <c r="Y176"/>
  <c r="Y174"/>
  <c r="Y172"/>
  <c r="Y170"/>
  <c r="Y168"/>
  <c r="Y166"/>
  <c r="Y164"/>
  <c r="Y162"/>
  <c r="Y160"/>
  <c r="Y158"/>
  <c r="Y156"/>
  <c r="Y154"/>
  <c r="Y152"/>
  <c r="Y150"/>
  <c r="Y148"/>
  <c r="Y146"/>
  <c r="Y144"/>
  <c r="Y142"/>
  <c r="Y140"/>
  <c r="Y138"/>
  <c r="Y136"/>
  <c r="Y134"/>
  <c r="Y132"/>
  <c r="Y130"/>
  <c r="Y128"/>
  <c r="Y126"/>
  <c r="Y124"/>
  <c r="Y122"/>
  <c r="Y120"/>
  <c r="Y118"/>
  <c r="Y116"/>
  <c r="Y114"/>
  <c r="Y112"/>
  <c r="Y110"/>
  <c r="Y108"/>
  <c r="Y106"/>
  <c r="Y104"/>
  <c r="Y102"/>
  <c r="Y100"/>
  <c r="Y98"/>
  <c r="Y96"/>
  <c r="Y94"/>
  <c r="Y92"/>
  <c r="Y90"/>
  <c r="Y88"/>
  <c r="Y86"/>
  <c r="Y84"/>
  <c r="Y82"/>
  <c r="Y161"/>
  <c r="Y159"/>
  <c r="Y157"/>
  <c r="Y155"/>
  <c r="Y153"/>
  <c r="Y151"/>
  <c r="Y149"/>
  <c r="Y147"/>
  <c r="Y145"/>
  <c r="Y143"/>
  <c r="Y141"/>
  <c r="Y139"/>
  <c r="Y137"/>
  <c r="Y135"/>
  <c r="Y133"/>
  <c r="Y131"/>
  <c r="Y129"/>
  <c r="Y127"/>
  <c r="Y125"/>
  <c r="Y123"/>
  <c r="Y121"/>
  <c r="Y119"/>
  <c r="Y117"/>
  <c r="Y115"/>
  <c r="Y113"/>
  <c r="Y111"/>
  <c r="Y109"/>
  <c r="Y107"/>
  <c r="Y105"/>
  <c r="Y103"/>
  <c r="Y101"/>
  <c r="Y99"/>
  <c r="Y97"/>
  <c r="Y95"/>
  <c r="Y93"/>
  <c r="Y91"/>
  <c r="Y89"/>
  <c r="Y87"/>
  <c r="Y85"/>
  <c r="Y83"/>
  <c r="Y80"/>
  <c r="Y78"/>
  <c r="Y76"/>
  <c r="Y74"/>
  <c r="Y72"/>
  <c r="Y70"/>
  <c r="Y68"/>
  <c r="Y66"/>
  <c r="Y64"/>
  <c r="Y62"/>
  <c r="Y60"/>
  <c r="Y58"/>
  <c r="Y56"/>
  <c r="Y54"/>
  <c r="Y52"/>
  <c r="Y50"/>
  <c r="Y48"/>
  <c r="Y46"/>
  <c r="Y44"/>
  <c r="Y42"/>
  <c r="Y40"/>
  <c r="Y38"/>
  <c r="Y36"/>
  <c r="Y34"/>
  <c r="Y32"/>
  <c r="Y30"/>
  <c r="Y28"/>
  <c r="Y26"/>
  <c r="Y24"/>
  <c r="Y22"/>
  <c r="Y20"/>
  <c r="Y18"/>
  <c r="Y16"/>
  <c r="Y14"/>
  <c r="Y81"/>
  <c r="Y79"/>
  <c r="Y77"/>
  <c r="Y75"/>
  <c r="Y73"/>
  <c r="Y71"/>
  <c r="Y69"/>
  <c r="Y67"/>
  <c r="Y65"/>
  <c r="Y63"/>
  <c r="Y61"/>
  <c r="Y59"/>
  <c r="Y57"/>
  <c r="Y55"/>
  <c r="Y53"/>
  <c r="Y51"/>
  <c r="Y49"/>
  <c r="Y47"/>
  <c r="Y45"/>
  <c r="Y43"/>
  <c r="Y41"/>
  <c r="Y39"/>
  <c r="Y37"/>
  <c r="Y35"/>
  <c r="Y33"/>
  <c r="Y31"/>
  <c r="Y29"/>
  <c r="Y27"/>
  <c r="Y25"/>
  <c r="Y23"/>
  <c r="Y21"/>
  <c r="Y19"/>
  <c r="Y17"/>
  <c r="Y15"/>
  <c r="Y6"/>
  <c r="Y4" s="1"/>
  <c r="Y10"/>
  <c r="Z13"/>
  <c r="Y12"/>
  <c r="Z200" l="1"/>
  <c r="Z198"/>
  <c r="Z196"/>
  <c r="Z194"/>
  <c r="Z192"/>
  <c r="Z190"/>
  <c r="Z188"/>
  <c r="Z186"/>
  <c r="Z184"/>
  <c r="Z182"/>
  <c r="Z180"/>
  <c r="Z178"/>
  <c r="Z176"/>
  <c r="Z174"/>
  <c r="Z172"/>
  <c r="Z170"/>
  <c r="Z168"/>
  <c r="Z166"/>
  <c r="Z164"/>
  <c r="Z199"/>
  <c r="Z197"/>
  <c r="Z195"/>
  <c r="Z193"/>
  <c r="Z191"/>
  <c r="Z189"/>
  <c r="Z187"/>
  <c r="Z185"/>
  <c r="Z183"/>
  <c r="Z181"/>
  <c r="Z179"/>
  <c r="Z177"/>
  <c r="Z175"/>
  <c r="Z173"/>
  <c r="Z171"/>
  <c r="Z169"/>
  <c r="Z167"/>
  <c r="Z165"/>
  <c r="Z163"/>
  <c r="Z161"/>
  <c r="Z159"/>
  <c r="Z157"/>
  <c r="Z155"/>
  <c r="Z153"/>
  <c r="Z151"/>
  <c r="Z149"/>
  <c r="Z147"/>
  <c r="Z145"/>
  <c r="Z143"/>
  <c r="Z141"/>
  <c r="Z139"/>
  <c r="Z137"/>
  <c r="Z135"/>
  <c r="Z133"/>
  <c r="Z131"/>
  <c r="Z129"/>
  <c r="Z127"/>
  <c r="Z125"/>
  <c r="Z123"/>
  <c r="Z121"/>
  <c r="Z119"/>
  <c r="Z117"/>
  <c r="Z115"/>
  <c r="Z113"/>
  <c r="Z111"/>
  <c r="Z109"/>
  <c r="Z107"/>
  <c r="Z105"/>
  <c r="Z103"/>
  <c r="Z101"/>
  <c r="Z99"/>
  <c r="Z97"/>
  <c r="Z95"/>
  <c r="Z93"/>
  <c r="Z91"/>
  <c r="Z89"/>
  <c r="Z87"/>
  <c r="Z85"/>
  <c r="Z83"/>
  <c r="Z162"/>
  <c r="Z160"/>
  <c r="Z158"/>
  <c r="Z156"/>
  <c r="Z154"/>
  <c r="Z152"/>
  <c r="Z150"/>
  <c r="Z148"/>
  <c r="Z146"/>
  <c r="Z144"/>
  <c r="Z142"/>
  <c r="Z140"/>
  <c r="Z138"/>
  <c r="Z136"/>
  <c r="Z134"/>
  <c r="Z132"/>
  <c r="Z130"/>
  <c r="Z128"/>
  <c r="Z126"/>
  <c r="Z124"/>
  <c r="Z122"/>
  <c r="Z120"/>
  <c r="Z118"/>
  <c r="Z116"/>
  <c r="Z114"/>
  <c r="Z112"/>
  <c r="Z110"/>
  <c r="Z108"/>
  <c r="Z106"/>
  <c r="Z104"/>
  <c r="Z102"/>
  <c r="Z100"/>
  <c r="Z98"/>
  <c r="Z96"/>
  <c r="Z94"/>
  <c r="Z92"/>
  <c r="Z90"/>
  <c r="Z88"/>
  <c r="Z86"/>
  <c r="Z84"/>
  <c r="Z82"/>
  <c r="Z81"/>
  <c r="Z79"/>
  <c r="Z77"/>
  <c r="Z75"/>
  <c r="Z73"/>
  <c r="Z71"/>
  <c r="Z69"/>
  <c r="Z67"/>
  <c r="Z65"/>
  <c r="Z63"/>
  <c r="Z61"/>
  <c r="Z59"/>
  <c r="Z57"/>
  <c r="Z55"/>
  <c r="Z53"/>
  <c r="Z51"/>
  <c r="Z49"/>
  <c r="Z47"/>
  <c r="Z45"/>
  <c r="Z43"/>
  <c r="Z41"/>
  <c r="Z39"/>
  <c r="Z37"/>
  <c r="Z35"/>
  <c r="Z33"/>
  <c r="Z31"/>
  <c r="Z29"/>
  <c r="Z27"/>
  <c r="Z25"/>
  <c r="Z23"/>
  <c r="Z21"/>
  <c r="Z19"/>
  <c r="Z17"/>
  <c r="Z15"/>
  <c r="Z80"/>
  <c r="Z78"/>
  <c r="Z76"/>
  <c r="Z74"/>
  <c r="Z72"/>
  <c r="Z70"/>
  <c r="Z68"/>
  <c r="Z66"/>
  <c r="Z64"/>
  <c r="Z62"/>
  <c r="Z60"/>
  <c r="Z58"/>
  <c r="Z56"/>
  <c r="Z54"/>
  <c r="Z52"/>
  <c r="Z50"/>
  <c r="Z48"/>
  <c r="Z46"/>
  <c r="Z44"/>
  <c r="Z42"/>
  <c r="Z40"/>
  <c r="Z38"/>
  <c r="Z36"/>
  <c r="Z34"/>
  <c r="Z32"/>
  <c r="Z30"/>
  <c r="Z28"/>
  <c r="Z26"/>
  <c r="Z24"/>
  <c r="Z22"/>
  <c r="Z20"/>
  <c r="Z18"/>
  <c r="Z16"/>
  <c r="Z14"/>
  <c r="Z6"/>
  <c r="Z4" s="1"/>
  <c r="Z10"/>
  <c r="Z12"/>
  <c r="AA13"/>
  <c r="AA199" l="1"/>
  <c r="AA197"/>
  <c r="AA195"/>
  <c r="AA193"/>
  <c r="AA191"/>
  <c r="AA189"/>
  <c r="AA187"/>
  <c r="AA185"/>
  <c r="AA183"/>
  <c r="AA181"/>
  <c r="AA179"/>
  <c r="AA177"/>
  <c r="AA175"/>
  <c r="AA173"/>
  <c r="AA171"/>
  <c r="AA169"/>
  <c r="AA167"/>
  <c r="AA165"/>
  <c r="AA163"/>
  <c r="AA200"/>
  <c r="AA198"/>
  <c r="AA196"/>
  <c r="AA194"/>
  <c r="AA192"/>
  <c r="AA190"/>
  <c r="AA188"/>
  <c r="AA186"/>
  <c r="AA184"/>
  <c r="AA182"/>
  <c r="AA180"/>
  <c r="AA178"/>
  <c r="AA176"/>
  <c r="AA174"/>
  <c r="AA172"/>
  <c r="AA170"/>
  <c r="AA168"/>
  <c r="AA166"/>
  <c r="AA164"/>
  <c r="AA162"/>
  <c r="AA160"/>
  <c r="AA158"/>
  <c r="AA156"/>
  <c r="AA154"/>
  <c r="AA152"/>
  <c r="AA150"/>
  <c r="AA148"/>
  <c r="AA146"/>
  <c r="AA144"/>
  <c r="AA142"/>
  <c r="AA140"/>
  <c r="AA138"/>
  <c r="AA136"/>
  <c r="AA134"/>
  <c r="AA132"/>
  <c r="AA130"/>
  <c r="AA128"/>
  <c r="AA126"/>
  <c r="AA124"/>
  <c r="AA122"/>
  <c r="AA120"/>
  <c r="AA118"/>
  <c r="AA116"/>
  <c r="AA114"/>
  <c r="AA112"/>
  <c r="AA110"/>
  <c r="AA108"/>
  <c r="AA106"/>
  <c r="AA104"/>
  <c r="AA102"/>
  <c r="AA100"/>
  <c r="AA98"/>
  <c r="AA96"/>
  <c r="AA94"/>
  <c r="AA92"/>
  <c r="AA90"/>
  <c r="AA88"/>
  <c r="AA86"/>
  <c r="AA84"/>
  <c r="AA82"/>
  <c r="AA161"/>
  <c r="AA159"/>
  <c r="AA157"/>
  <c r="AA155"/>
  <c r="AA153"/>
  <c r="AA151"/>
  <c r="AA149"/>
  <c r="AA147"/>
  <c r="AA145"/>
  <c r="AA143"/>
  <c r="AA141"/>
  <c r="AA139"/>
  <c r="AA137"/>
  <c r="AA135"/>
  <c r="AA133"/>
  <c r="AA131"/>
  <c r="AA129"/>
  <c r="AA127"/>
  <c r="AA125"/>
  <c r="AA123"/>
  <c r="AA121"/>
  <c r="AA119"/>
  <c r="AA117"/>
  <c r="AA115"/>
  <c r="AA113"/>
  <c r="AA111"/>
  <c r="AA109"/>
  <c r="AA107"/>
  <c r="AA105"/>
  <c r="AA103"/>
  <c r="AA101"/>
  <c r="AA99"/>
  <c r="AA97"/>
  <c r="AA95"/>
  <c r="AA93"/>
  <c r="AA91"/>
  <c r="AA89"/>
  <c r="AA87"/>
  <c r="AA85"/>
  <c r="AA83"/>
  <c r="AA80"/>
  <c r="AA78"/>
  <c r="AA76"/>
  <c r="AA74"/>
  <c r="AA72"/>
  <c r="AA70"/>
  <c r="AA68"/>
  <c r="AA66"/>
  <c r="AA64"/>
  <c r="AA62"/>
  <c r="AA60"/>
  <c r="AA58"/>
  <c r="AA56"/>
  <c r="AA54"/>
  <c r="AA52"/>
  <c r="AA50"/>
  <c r="AA48"/>
  <c r="AA46"/>
  <c r="AA44"/>
  <c r="AA42"/>
  <c r="AA40"/>
  <c r="AA38"/>
  <c r="AA36"/>
  <c r="AA34"/>
  <c r="AA32"/>
  <c r="AA30"/>
  <c r="AA28"/>
  <c r="AA26"/>
  <c r="AA24"/>
  <c r="AA22"/>
  <c r="AA20"/>
  <c r="AA18"/>
  <c r="AA16"/>
  <c r="AA14"/>
  <c r="AA81"/>
  <c r="AA79"/>
  <c r="AA77"/>
  <c r="AA75"/>
  <c r="AA73"/>
  <c r="AA71"/>
  <c r="AA69"/>
  <c r="AA67"/>
  <c r="AA65"/>
  <c r="AA63"/>
  <c r="AA61"/>
  <c r="AA59"/>
  <c r="AA57"/>
  <c r="AA55"/>
  <c r="AA53"/>
  <c r="AA51"/>
  <c r="AA49"/>
  <c r="AA47"/>
  <c r="AA45"/>
  <c r="AA43"/>
  <c r="AA41"/>
  <c r="AA39"/>
  <c r="AA37"/>
  <c r="AA35"/>
  <c r="AA33"/>
  <c r="AA31"/>
  <c r="AA29"/>
  <c r="AA27"/>
  <c r="AA25"/>
  <c r="AA23"/>
  <c r="AA21"/>
  <c r="AA19"/>
  <c r="AA17"/>
  <c r="AA15"/>
  <c r="AA6"/>
  <c r="AA4" s="1"/>
  <c r="AA10"/>
  <c r="AB13"/>
  <c r="AA12"/>
  <c r="AB200" l="1"/>
  <c r="AB198"/>
  <c r="AB196"/>
  <c r="AB194"/>
  <c r="AB192"/>
  <c r="AB190"/>
  <c r="AB188"/>
  <c r="AB186"/>
  <c r="AB184"/>
  <c r="AB182"/>
  <c r="AB180"/>
  <c r="AB178"/>
  <c r="AB176"/>
  <c r="AB174"/>
  <c r="AB172"/>
  <c r="AB170"/>
  <c r="AB168"/>
  <c r="AB166"/>
  <c r="AB164"/>
  <c r="AB199"/>
  <c r="AB197"/>
  <c r="AB195"/>
  <c r="AB193"/>
  <c r="AB191"/>
  <c r="AB189"/>
  <c r="AB187"/>
  <c r="AB185"/>
  <c r="AB183"/>
  <c r="AB181"/>
  <c r="AB179"/>
  <c r="AB177"/>
  <c r="AB175"/>
  <c r="AB173"/>
  <c r="AB171"/>
  <c r="AB169"/>
  <c r="AB167"/>
  <c r="AB165"/>
  <c r="AB163"/>
  <c r="AB161"/>
  <c r="AB159"/>
  <c r="AB157"/>
  <c r="AB155"/>
  <c r="AB153"/>
  <c r="AB151"/>
  <c r="AB149"/>
  <c r="AB147"/>
  <c r="AB145"/>
  <c r="AB143"/>
  <c r="AB141"/>
  <c r="AB139"/>
  <c r="AB137"/>
  <c r="AB135"/>
  <c r="AB133"/>
  <c r="AB131"/>
  <c r="AB129"/>
  <c r="AB127"/>
  <c r="AB125"/>
  <c r="AB123"/>
  <c r="AB121"/>
  <c r="AB119"/>
  <c r="AB117"/>
  <c r="AB115"/>
  <c r="AB113"/>
  <c r="AB111"/>
  <c r="AB109"/>
  <c r="AB107"/>
  <c r="AB105"/>
  <c r="AB103"/>
  <c r="AB101"/>
  <c r="AB99"/>
  <c r="AB97"/>
  <c r="AB95"/>
  <c r="AB93"/>
  <c r="AB91"/>
  <c r="AB89"/>
  <c r="AB87"/>
  <c r="AB85"/>
  <c r="AB83"/>
  <c r="AB162"/>
  <c r="AB160"/>
  <c r="AB158"/>
  <c r="AB156"/>
  <c r="AB154"/>
  <c r="AB152"/>
  <c r="AB150"/>
  <c r="AB148"/>
  <c r="AB146"/>
  <c r="AB144"/>
  <c r="AB142"/>
  <c r="AB140"/>
  <c r="AB138"/>
  <c r="AB136"/>
  <c r="AB134"/>
  <c r="AB132"/>
  <c r="AB130"/>
  <c r="AB128"/>
  <c r="AB126"/>
  <c r="AB124"/>
  <c r="AB122"/>
  <c r="AB120"/>
  <c r="AB118"/>
  <c r="AB116"/>
  <c r="AB114"/>
  <c r="AB112"/>
  <c r="AB110"/>
  <c r="AB108"/>
  <c r="AB106"/>
  <c r="AB104"/>
  <c r="AB102"/>
  <c r="AB100"/>
  <c r="AB98"/>
  <c r="AB96"/>
  <c r="AB94"/>
  <c r="AB92"/>
  <c r="AB90"/>
  <c r="AB88"/>
  <c r="AB86"/>
  <c r="AB84"/>
  <c r="AB82"/>
  <c r="AB81"/>
  <c r="AB79"/>
  <c r="AB77"/>
  <c r="AB75"/>
  <c r="AB73"/>
  <c r="AB71"/>
  <c r="AB69"/>
  <c r="AB67"/>
  <c r="AB65"/>
  <c r="AB63"/>
  <c r="AB61"/>
  <c r="AB59"/>
  <c r="AB57"/>
  <c r="AB55"/>
  <c r="AB53"/>
  <c r="AB51"/>
  <c r="AB49"/>
  <c r="AB47"/>
  <c r="AB45"/>
  <c r="AB43"/>
  <c r="AB41"/>
  <c r="AB39"/>
  <c r="AB37"/>
  <c r="AB35"/>
  <c r="AB33"/>
  <c r="AB31"/>
  <c r="AB29"/>
  <c r="AB27"/>
  <c r="AB25"/>
  <c r="AB23"/>
  <c r="AB21"/>
  <c r="AB19"/>
  <c r="AB17"/>
  <c r="AB15"/>
  <c r="AB80"/>
  <c r="AB78"/>
  <c r="AB76"/>
  <c r="AB74"/>
  <c r="AB72"/>
  <c r="AB70"/>
  <c r="AB68"/>
  <c r="AB66"/>
  <c r="AB64"/>
  <c r="AB62"/>
  <c r="AB60"/>
  <c r="AB58"/>
  <c r="AB56"/>
  <c r="AB54"/>
  <c r="AB52"/>
  <c r="AB50"/>
  <c r="AB48"/>
  <c r="AB46"/>
  <c r="AB44"/>
  <c r="AB42"/>
  <c r="AB40"/>
  <c r="AB38"/>
  <c r="AB36"/>
  <c r="AB34"/>
  <c r="AB32"/>
  <c r="AB30"/>
  <c r="AB28"/>
  <c r="AB26"/>
  <c r="AB24"/>
  <c r="AB22"/>
  <c r="AB20"/>
  <c r="AB18"/>
  <c r="AB16"/>
  <c r="AB14"/>
  <c r="AB6"/>
  <c r="AB4" s="1"/>
  <c r="AB10"/>
  <c r="AB12"/>
  <c r="AC13"/>
  <c r="AC199" l="1"/>
  <c r="AC197"/>
  <c r="AC195"/>
  <c r="AC193"/>
  <c r="AC191"/>
  <c r="AC189"/>
  <c r="AC187"/>
  <c r="AC185"/>
  <c r="AC183"/>
  <c r="AC181"/>
  <c r="AC179"/>
  <c r="AC177"/>
  <c r="AC175"/>
  <c r="AC173"/>
  <c r="AC171"/>
  <c r="AC169"/>
  <c r="AC167"/>
  <c r="AC165"/>
  <c r="AC163"/>
  <c r="AC200"/>
  <c r="AC198"/>
  <c r="AC196"/>
  <c r="AC194"/>
  <c r="AC192"/>
  <c r="AC190"/>
  <c r="AC188"/>
  <c r="AC186"/>
  <c r="AC184"/>
  <c r="AC182"/>
  <c r="AC180"/>
  <c r="AC178"/>
  <c r="AC176"/>
  <c r="AC174"/>
  <c r="AC172"/>
  <c r="AC170"/>
  <c r="AC168"/>
  <c r="AC166"/>
  <c r="AC164"/>
  <c r="AC162"/>
  <c r="AC160"/>
  <c r="AC158"/>
  <c r="AC156"/>
  <c r="AC154"/>
  <c r="AC152"/>
  <c r="AC150"/>
  <c r="AC148"/>
  <c r="AC146"/>
  <c r="AC144"/>
  <c r="AC142"/>
  <c r="AC140"/>
  <c r="AC138"/>
  <c r="AC136"/>
  <c r="AC134"/>
  <c r="AC132"/>
  <c r="AC130"/>
  <c r="AC128"/>
  <c r="AC126"/>
  <c r="AC124"/>
  <c r="AC122"/>
  <c r="AC120"/>
  <c r="AC118"/>
  <c r="AC116"/>
  <c r="AC114"/>
  <c r="AC112"/>
  <c r="AC110"/>
  <c r="AC108"/>
  <c r="AC106"/>
  <c r="AC104"/>
  <c r="AC102"/>
  <c r="AC100"/>
  <c r="AC98"/>
  <c r="AC96"/>
  <c r="AC94"/>
  <c r="AC92"/>
  <c r="AC90"/>
  <c r="AC88"/>
  <c r="AC86"/>
  <c r="AC84"/>
  <c r="AC82"/>
  <c r="AC161"/>
  <c r="AC159"/>
  <c r="AC157"/>
  <c r="AC155"/>
  <c r="AC153"/>
  <c r="AC151"/>
  <c r="AC149"/>
  <c r="AC147"/>
  <c r="AC145"/>
  <c r="AC143"/>
  <c r="AC141"/>
  <c r="AC139"/>
  <c r="AC137"/>
  <c r="AC135"/>
  <c r="AC133"/>
  <c r="AC131"/>
  <c r="AC129"/>
  <c r="AC127"/>
  <c r="AC125"/>
  <c r="AC123"/>
  <c r="AC121"/>
  <c r="AC119"/>
  <c r="AC117"/>
  <c r="AC115"/>
  <c r="AC113"/>
  <c r="AC111"/>
  <c r="AC109"/>
  <c r="AC107"/>
  <c r="AC105"/>
  <c r="AC103"/>
  <c r="AC101"/>
  <c r="AC99"/>
  <c r="AC97"/>
  <c r="AC95"/>
  <c r="AC93"/>
  <c r="AC91"/>
  <c r="AC89"/>
  <c r="AC87"/>
  <c r="AC85"/>
  <c r="AC83"/>
  <c r="AC80"/>
  <c r="AC78"/>
  <c r="AC76"/>
  <c r="AC74"/>
  <c r="AC72"/>
  <c r="AC70"/>
  <c r="AC68"/>
  <c r="AC66"/>
  <c r="AC64"/>
  <c r="AC62"/>
  <c r="AC60"/>
  <c r="AC58"/>
  <c r="AC56"/>
  <c r="AC54"/>
  <c r="AC52"/>
  <c r="AC50"/>
  <c r="AC48"/>
  <c r="AC46"/>
  <c r="AC44"/>
  <c r="AC42"/>
  <c r="AC40"/>
  <c r="AC38"/>
  <c r="AC36"/>
  <c r="AC34"/>
  <c r="AC32"/>
  <c r="AC30"/>
  <c r="AC28"/>
  <c r="AC26"/>
  <c r="AC24"/>
  <c r="AC22"/>
  <c r="AC20"/>
  <c r="AC18"/>
  <c r="AC16"/>
  <c r="AC14"/>
  <c r="AC81"/>
  <c r="AC79"/>
  <c r="AC77"/>
  <c r="AC75"/>
  <c r="AC73"/>
  <c r="AC71"/>
  <c r="AC69"/>
  <c r="AC67"/>
  <c r="AC65"/>
  <c r="AC63"/>
  <c r="AC61"/>
  <c r="AC59"/>
  <c r="AC57"/>
  <c r="AC55"/>
  <c r="AC53"/>
  <c r="AC51"/>
  <c r="AC49"/>
  <c r="AC47"/>
  <c r="AC45"/>
  <c r="AC43"/>
  <c r="AC41"/>
  <c r="AC39"/>
  <c r="AC37"/>
  <c r="AC35"/>
  <c r="AC33"/>
  <c r="AC31"/>
  <c r="AC29"/>
  <c r="AC27"/>
  <c r="AC25"/>
  <c r="AC23"/>
  <c r="AC21"/>
  <c r="AC19"/>
  <c r="AC17"/>
  <c r="AC15"/>
  <c r="AC6"/>
  <c r="AC4" s="1"/>
  <c r="AC10"/>
  <c r="AD13"/>
  <c r="AC12"/>
  <c r="AD200" l="1"/>
  <c r="AD198"/>
  <c r="AD196"/>
  <c r="AD194"/>
  <c r="AD192"/>
  <c r="AD190"/>
  <c r="AD188"/>
  <c r="AD186"/>
  <c r="AD184"/>
  <c r="AD182"/>
  <c r="AD180"/>
  <c r="AD178"/>
  <c r="AD176"/>
  <c r="AD174"/>
  <c r="AD172"/>
  <c r="AD170"/>
  <c r="AD168"/>
  <c r="AD166"/>
  <c r="AD164"/>
  <c r="AD199"/>
  <c r="AD197"/>
  <c r="AD195"/>
  <c r="AD193"/>
  <c r="AD191"/>
  <c r="AD189"/>
  <c r="AD187"/>
  <c r="AD185"/>
  <c r="AD183"/>
  <c r="AD181"/>
  <c r="AD179"/>
  <c r="AD177"/>
  <c r="AD175"/>
  <c r="AD173"/>
  <c r="AD171"/>
  <c r="AD169"/>
  <c r="AD167"/>
  <c r="AD165"/>
  <c r="AD163"/>
  <c r="AD161"/>
  <c r="AD159"/>
  <c r="AD157"/>
  <c r="AD155"/>
  <c r="AD153"/>
  <c r="AD151"/>
  <c r="AD149"/>
  <c r="AD147"/>
  <c r="AD145"/>
  <c r="AD143"/>
  <c r="AD141"/>
  <c r="AD139"/>
  <c r="AD137"/>
  <c r="AD135"/>
  <c r="AD133"/>
  <c r="AD131"/>
  <c r="AD129"/>
  <c r="AD127"/>
  <c r="AD125"/>
  <c r="AD123"/>
  <c r="AD121"/>
  <c r="AD119"/>
  <c r="AD117"/>
  <c r="AD115"/>
  <c r="AD113"/>
  <c r="AD111"/>
  <c r="AD109"/>
  <c r="AD107"/>
  <c r="AD105"/>
  <c r="AD103"/>
  <c r="AD101"/>
  <c r="AD99"/>
  <c r="AD97"/>
  <c r="AD95"/>
  <c r="AD93"/>
  <c r="AD91"/>
  <c r="AD89"/>
  <c r="AD87"/>
  <c r="AD85"/>
  <c r="AD83"/>
  <c r="AD162"/>
  <c r="AD160"/>
  <c r="AD158"/>
  <c r="AD156"/>
  <c r="AD154"/>
  <c r="AD152"/>
  <c r="AD150"/>
  <c r="AD148"/>
  <c r="AD146"/>
  <c r="AD144"/>
  <c r="AD142"/>
  <c r="AD140"/>
  <c r="AD138"/>
  <c r="AD136"/>
  <c r="AD134"/>
  <c r="AD132"/>
  <c r="AD130"/>
  <c r="AD128"/>
  <c r="AD126"/>
  <c r="AD124"/>
  <c r="AD122"/>
  <c r="AD120"/>
  <c r="AD118"/>
  <c r="AD116"/>
  <c r="AD114"/>
  <c r="AD112"/>
  <c r="AD110"/>
  <c r="AD108"/>
  <c r="AD106"/>
  <c r="AD104"/>
  <c r="AD102"/>
  <c r="AD100"/>
  <c r="AD98"/>
  <c r="AD96"/>
  <c r="AD94"/>
  <c r="AD92"/>
  <c r="AD90"/>
  <c r="AD88"/>
  <c r="AD86"/>
  <c r="AD84"/>
  <c r="AD82"/>
  <c r="AD81"/>
  <c r="AD79"/>
  <c r="AD77"/>
  <c r="AD75"/>
  <c r="AD73"/>
  <c r="AD71"/>
  <c r="AD69"/>
  <c r="AD67"/>
  <c r="AD65"/>
  <c r="AD63"/>
  <c r="AD61"/>
  <c r="AD59"/>
  <c r="AD57"/>
  <c r="AD55"/>
  <c r="AD53"/>
  <c r="AD51"/>
  <c r="AD49"/>
  <c r="AD47"/>
  <c r="AD45"/>
  <c r="AD43"/>
  <c r="AD41"/>
  <c r="AD39"/>
  <c r="AD37"/>
  <c r="AD35"/>
  <c r="AD33"/>
  <c r="AD31"/>
  <c r="AD29"/>
  <c r="AD27"/>
  <c r="AD25"/>
  <c r="AD23"/>
  <c r="AD21"/>
  <c r="AD19"/>
  <c r="AD17"/>
  <c r="AD15"/>
  <c r="AD80"/>
  <c r="AD78"/>
  <c r="AD76"/>
  <c r="AD74"/>
  <c r="AD72"/>
  <c r="AD70"/>
  <c r="AD68"/>
  <c r="AD66"/>
  <c r="AD64"/>
  <c r="AD62"/>
  <c r="AD60"/>
  <c r="AD58"/>
  <c r="AD56"/>
  <c r="AD54"/>
  <c r="AD52"/>
  <c r="AD50"/>
  <c r="AD48"/>
  <c r="AD46"/>
  <c r="AD44"/>
  <c r="AD42"/>
  <c r="AD40"/>
  <c r="AD38"/>
  <c r="AD36"/>
  <c r="AD34"/>
  <c r="AD32"/>
  <c r="AD30"/>
  <c r="AD28"/>
  <c r="AD26"/>
  <c r="AD24"/>
  <c r="AD22"/>
  <c r="AD20"/>
  <c r="AD18"/>
  <c r="AD16"/>
  <c r="AD14"/>
  <c r="AD6"/>
  <c r="AD4" s="1"/>
  <c r="AD10"/>
  <c r="AD12"/>
  <c r="AE13"/>
  <c r="AE199" l="1"/>
  <c r="AE197"/>
  <c r="AE195"/>
  <c r="AE193"/>
  <c r="AE191"/>
  <c r="AE189"/>
  <c r="AE187"/>
  <c r="AE185"/>
  <c r="AE183"/>
  <c r="AE181"/>
  <c r="AE179"/>
  <c r="AE177"/>
  <c r="AE175"/>
  <c r="AE173"/>
  <c r="AE171"/>
  <c r="AE169"/>
  <c r="AE167"/>
  <c r="AE165"/>
  <c r="AE163"/>
  <c r="AE200"/>
  <c r="AE198"/>
  <c r="AE196"/>
  <c r="AE194"/>
  <c r="AE192"/>
  <c r="AE190"/>
  <c r="AE188"/>
  <c r="AE186"/>
  <c r="AE184"/>
  <c r="AE182"/>
  <c r="AE180"/>
  <c r="AE178"/>
  <c r="AE176"/>
  <c r="AE174"/>
  <c r="AE172"/>
  <c r="AE170"/>
  <c r="AE168"/>
  <c r="AE166"/>
  <c r="AE164"/>
  <c r="AE162"/>
  <c r="AE160"/>
  <c r="AE158"/>
  <c r="AE156"/>
  <c r="AE154"/>
  <c r="AE152"/>
  <c r="AE150"/>
  <c r="AE148"/>
  <c r="AE146"/>
  <c r="AE144"/>
  <c r="AE142"/>
  <c r="AE140"/>
  <c r="AE138"/>
  <c r="AE136"/>
  <c r="AE134"/>
  <c r="AE132"/>
  <c r="AE130"/>
  <c r="AE128"/>
  <c r="AE126"/>
  <c r="AE124"/>
  <c r="AE122"/>
  <c r="AE120"/>
  <c r="AE118"/>
  <c r="AE116"/>
  <c r="AE114"/>
  <c r="AE112"/>
  <c r="AE110"/>
  <c r="AE108"/>
  <c r="AE106"/>
  <c r="AE104"/>
  <c r="AE102"/>
  <c r="AE100"/>
  <c r="AE98"/>
  <c r="AE96"/>
  <c r="AE94"/>
  <c r="AE92"/>
  <c r="AE90"/>
  <c r="AE88"/>
  <c r="AE86"/>
  <c r="AE84"/>
  <c r="AE82"/>
  <c r="AE161"/>
  <c r="AE159"/>
  <c r="AE157"/>
  <c r="AE155"/>
  <c r="AE153"/>
  <c r="AE151"/>
  <c r="AE149"/>
  <c r="AE147"/>
  <c r="AE145"/>
  <c r="AE143"/>
  <c r="AE141"/>
  <c r="AE139"/>
  <c r="AE137"/>
  <c r="AE135"/>
  <c r="AE133"/>
  <c r="AE131"/>
  <c r="AE129"/>
  <c r="AE127"/>
  <c r="AE125"/>
  <c r="AE123"/>
  <c r="AE121"/>
  <c r="AE119"/>
  <c r="AE117"/>
  <c r="AE115"/>
  <c r="AE113"/>
  <c r="AE111"/>
  <c r="AE109"/>
  <c r="AE107"/>
  <c r="AE105"/>
  <c r="AE103"/>
  <c r="AE101"/>
  <c r="AE99"/>
  <c r="AE97"/>
  <c r="AE95"/>
  <c r="AE93"/>
  <c r="AE91"/>
  <c r="AE89"/>
  <c r="AE87"/>
  <c r="AE85"/>
  <c r="AE83"/>
  <c r="AE80"/>
  <c r="AE78"/>
  <c r="AE76"/>
  <c r="AE74"/>
  <c r="AE72"/>
  <c r="AE70"/>
  <c r="AE68"/>
  <c r="AE66"/>
  <c r="AE64"/>
  <c r="AE62"/>
  <c r="AE60"/>
  <c r="AE58"/>
  <c r="AE56"/>
  <c r="AE54"/>
  <c r="AE52"/>
  <c r="AE50"/>
  <c r="AE48"/>
  <c r="AE46"/>
  <c r="AE44"/>
  <c r="AE42"/>
  <c r="AE40"/>
  <c r="AE38"/>
  <c r="AE36"/>
  <c r="AE34"/>
  <c r="AE32"/>
  <c r="AE30"/>
  <c r="AE28"/>
  <c r="AE26"/>
  <c r="AE24"/>
  <c r="AE22"/>
  <c r="AE20"/>
  <c r="AE18"/>
  <c r="AE16"/>
  <c r="AE14"/>
  <c r="AE81"/>
  <c r="AE79"/>
  <c r="AE77"/>
  <c r="AE75"/>
  <c r="AE73"/>
  <c r="AE71"/>
  <c r="AE69"/>
  <c r="AE67"/>
  <c r="AE65"/>
  <c r="AE63"/>
  <c r="AE61"/>
  <c r="AE59"/>
  <c r="AE57"/>
  <c r="AE55"/>
  <c r="AE53"/>
  <c r="AE51"/>
  <c r="AE49"/>
  <c r="AE47"/>
  <c r="AE45"/>
  <c r="AE43"/>
  <c r="AE41"/>
  <c r="AE39"/>
  <c r="AE37"/>
  <c r="AE35"/>
  <c r="AE33"/>
  <c r="AE31"/>
  <c r="AE29"/>
  <c r="AE27"/>
  <c r="AE25"/>
  <c r="AE23"/>
  <c r="AE21"/>
  <c r="AE19"/>
  <c r="AE17"/>
  <c r="AE15"/>
  <c r="AE6"/>
  <c r="AE4" s="1"/>
  <c r="AE10"/>
  <c r="AF13"/>
  <c r="AE12"/>
  <c r="AF200" l="1"/>
  <c r="AF198"/>
  <c r="AF196"/>
  <c r="AF194"/>
  <c r="AF192"/>
  <c r="AF190"/>
  <c r="AF188"/>
  <c r="AF186"/>
  <c r="AF184"/>
  <c r="AF182"/>
  <c r="AF180"/>
  <c r="AF178"/>
  <c r="AF176"/>
  <c r="AF174"/>
  <c r="AF172"/>
  <c r="AF170"/>
  <c r="AF168"/>
  <c r="AF166"/>
  <c r="AF164"/>
  <c r="AF199"/>
  <c r="AF197"/>
  <c r="AF195"/>
  <c r="AF193"/>
  <c r="AF191"/>
  <c r="AF189"/>
  <c r="AF187"/>
  <c r="AF185"/>
  <c r="AF183"/>
  <c r="AF181"/>
  <c r="AF179"/>
  <c r="AF177"/>
  <c r="AF175"/>
  <c r="AF173"/>
  <c r="AF171"/>
  <c r="AF169"/>
  <c r="AF167"/>
  <c r="AF165"/>
  <c r="AF163"/>
  <c r="AF161"/>
  <c r="AF159"/>
  <c r="AF157"/>
  <c r="AF155"/>
  <c r="AF153"/>
  <c r="AF151"/>
  <c r="AF149"/>
  <c r="AF147"/>
  <c r="AF145"/>
  <c r="AF143"/>
  <c r="AF141"/>
  <c r="AF139"/>
  <c r="AF137"/>
  <c r="AF135"/>
  <c r="AF133"/>
  <c r="AF131"/>
  <c r="AF129"/>
  <c r="AF127"/>
  <c r="AF125"/>
  <c r="AF123"/>
  <c r="AF121"/>
  <c r="AF119"/>
  <c r="AF117"/>
  <c r="AF115"/>
  <c r="AF113"/>
  <c r="AF111"/>
  <c r="AF109"/>
  <c r="AF107"/>
  <c r="AF105"/>
  <c r="AF103"/>
  <c r="AF101"/>
  <c r="AF99"/>
  <c r="AF97"/>
  <c r="AF95"/>
  <c r="AF93"/>
  <c r="AF91"/>
  <c r="AF89"/>
  <c r="AF87"/>
  <c r="AF85"/>
  <c r="AF83"/>
  <c r="AF162"/>
  <c r="AF160"/>
  <c r="AF158"/>
  <c r="AF156"/>
  <c r="AF154"/>
  <c r="AF152"/>
  <c r="AF150"/>
  <c r="AF148"/>
  <c r="AF146"/>
  <c r="AF144"/>
  <c r="AF142"/>
  <c r="AF140"/>
  <c r="AF138"/>
  <c r="AF136"/>
  <c r="AF134"/>
  <c r="AF132"/>
  <c r="AF130"/>
  <c r="AF128"/>
  <c r="AF126"/>
  <c r="AF124"/>
  <c r="AF122"/>
  <c r="AF120"/>
  <c r="AF118"/>
  <c r="AF116"/>
  <c r="AF114"/>
  <c r="AF112"/>
  <c r="AF110"/>
  <c r="AF108"/>
  <c r="AF106"/>
  <c r="AF104"/>
  <c r="AF102"/>
  <c r="AF100"/>
  <c r="AF98"/>
  <c r="AF96"/>
  <c r="AF94"/>
  <c r="AF92"/>
  <c r="AF90"/>
  <c r="AF88"/>
  <c r="AF86"/>
  <c r="AF84"/>
  <c r="AF82"/>
  <c r="AF81"/>
  <c r="AF79"/>
  <c r="AF77"/>
  <c r="AF75"/>
  <c r="AF73"/>
  <c r="AF71"/>
  <c r="AF69"/>
  <c r="AF67"/>
  <c r="AF65"/>
  <c r="AF63"/>
  <c r="AF61"/>
  <c r="AF59"/>
  <c r="AF57"/>
  <c r="AF55"/>
  <c r="AF53"/>
  <c r="AF51"/>
  <c r="AF49"/>
  <c r="AF47"/>
  <c r="AF45"/>
  <c r="AF43"/>
  <c r="AF41"/>
  <c r="AF39"/>
  <c r="AF37"/>
  <c r="AF35"/>
  <c r="AF33"/>
  <c r="AF31"/>
  <c r="AF29"/>
  <c r="AF27"/>
  <c r="AF25"/>
  <c r="AF23"/>
  <c r="AF21"/>
  <c r="AF19"/>
  <c r="AF17"/>
  <c r="AF15"/>
  <c r="AF80"/>
  <c r="AF78"/>
  <c r="AF76"/>
  <c r="AF74"/>
  <c r="AF72"/>
  <c r="AF70"/>
  <c r="AF68"/>
  <c r="AF66"/>
  <c r="AF64"/>
  <c r="AF62"/>
  <c r="AF60"/>
  <c r="AF58"/>
  <c r="AF56"/>
  <c r="AF54"/>
  <c r="AF52"/>
  <c r="AF50"/>
  <c r="AF48"/>
  <c r="AF46"/>
  <c r="AF44"/>
  <c r="AF42"/>
  <c r="AF40"/>
  <c r="AF38"/>
  <c r="AF36"/>
  <c r="AF34"/>
  <c r="AF32"/>
  <c r="AF30"/>
  <c r="AF28"/>
  <c r="AF26"/>
  <c r="AF24"/>
  <c r="AF22"/>
  <c r="AF20"/>
  <c r="AF18"/>
  <c r="AF16"/>
  <c r="AF14"/>
  <c r="AF6"/>
  <c r="AF4" s="1"/>
  <c r="AF10"/>
  <c r="AF12"/>
  <c r="AG13"/>
  <c r="AG199" l="1"/>
  <c r="AG197"/>
  <c r="AG195"/>
  <c r="AG193"/>
  <c r="AG191"/>
  <c r="AG189"/>
  <c r="AG187"/>
  <c r="AG185"/>
  <c r="AG183"/>
  <c r="AG181"/>
  <c r="AG179"/>
  <c r="AG177"/>
  <c r="AG175"/>
  <c r="AG173"/>
  <c r="AG171"/>
  <c r="AG169"/>
  <c r="AG167"/>
  <c r="AG165"/>
  <c r="AG163"/>
  <c r="AG200"/>
  <c r="AG198"/>
  <c r="AG196"/>
  <c r="AG194"/>
  <c r="AG192"/>
  <c r="AG190"/>
  <c r="AG188"/>
  <c r="AG186"/>
  <c r="AG184"/>
  <c r="AG182"/>
  <c r="AG180"/>
  <c r="AG178"/>
  <c r="AG176"/>
  <c r="AG174"/>
  <c r="AG172"/>
  <c r="AG170"/>
  <c r="AG168"/>
  <c r="AG166"/>
  <c r="AG164"/>
  <c r="AG162"/>
  <c r="AG160"/>
  <c r="AG158"/>
  <c r="AG156"/>
  <c r="AG154"/>
  <c r="AG152"/>
  <c r="AG150"/>
  <c r="AG148"/>
  <c r="AG146"/>
  <c r="AG144"/>
  <c r="AG142"/>
  <c r="AG140"/>
  <c r="AG138"/>
  <c r="AG136"/>
  <c r="AG134"/>
  <c r="AG132"/>
  <c r="AG130"/>
  <c r="AG128"/>
  <c r="AG126"/>
  <c r="AG124"/>
  <c r="AG122"/>
  <c r="AG120"/>
  <c r="AG118"/>
  <c r="AG116"/>
  <c r="AG114"/>
  <c r="AG112"/>
  <c r="AG110"/>
  <c r="AG108"/>
  <c r="AG106"/>
  <c r="AG104"/>
  <c r="AG102"/>
  <c r="AG100"/>
  <c r="AG98"/>
  <c r="AG96"/>
  <c r="AG94"/>
  <c r="AG92"/>
  <c r="AG90"/>
  <c r="AG88"/>
  <c r="AG86"/>
  <c r="AG84"/>
  <c r="AG82"/>
  <c r="AG161"/>
  <c r="AG159"/>
  <c r="AG157"/>
  <c r="AG155"/>
  <c r="AG153"/>
  <c r="AG151"/>
  <c r="AG149"/>
  <c r="AG147"/>
  <c r="AG145"/>
  <c r="AG143"/>
  <c r="AG141"/>
  <c r="AG139"/>
  <c r="AG137"/>
  <c r="AG135"/>
  <c r="AG133"/>
  <c r="AG131"/>
  <c r="AG129"/>
  <c r="AG127"/>
  <c r="AG125"/>
  <c r="AG123"/>
  <c r="AG121"/>
  <c r="AG119"/>
  <c r="AG117"/>
  <c r="AG115"/>
  <c r="AG113"/>
  <c r="AG111"/>
  <c r="AG109"/>
  <c r="AG107"/>
  <c r="AG105"/>
  <c r="AG103"/>
  <c r="AG101"/>
  <c r="AG99"/>
  <c r="AG97"/>
  <c r="AG95"/>
  <c r="AG93"/>
  <c r="AG91"/>
  <c r="AG89"/>
  <c r="AG87"/>
  <c r="AG85"/>
  <c r="AG83"/>
  <c r="AG80"/>
  <c r="AG78"/>
  <c r="AG76"/>
  <c r="AG74"/>
  <c r="AG72"/>
  <c r="AG70"/>
  <c r="AG68"/>
  <c r="AG66"/>
  <c r="AG64"/>
  <c r="AG62"/>
  <c r="AG60"/>
  <c r="AG58"/>
  <c r="AG56"/>
  <c r="AG54"/>
  <c r="AG52"/>
  <c r="AG50"/>
  <c r="AG48"/>
  <c r="AG46"/>
  <c r="AG44"/>
  <c r="AG42"/>
  <c r="AG40"/>
  <c r="AG38"/>
  <c r="AG36"/>
  <c r="AG34"/>
  <c r="AG32"/>
  <c r="AG30"/>
  <c r="AG28"/>
  <c r="AG26"/>
  <c r="AG24"/>
  <c r="AG22"/>
  <c r="AG20"/>
  <c r="AG18"/>
  <c r="AG16"/>
  <c r="AG14"/>
  <c r="AG81"/>
  <c r="AG79"/>
  <c r="AG77"/>
  <c r="AG75"/>
  <c r="AG73"/>
  <c r="AG71"/>
  <c r="AG69"/>
  <c r="AG67"/>
  <c r="AG65"/>
  <c r="AG63"/>
  <c r="AG61"/>
  <c r="AG59"/>
  <c r="AG57"/>
  <c r="AG55"/>
  <c r="AG53"/>
  <c r="AG51"/>
  <c r="AG49"/>
  <c r="AG47"/>
  <c r="AG45"/>
  <c r="AG43"/>
  <c r="AG41"/>
  <c r="AG39"/>
  <c r="AG37"/>
  <c r="AG35"/>
  <c r="AG33"/>
  <c r="AG31"/>
  <c r="AG29"/>
  <c r="AG27"/>
  <c r="AG25"/>
  <c r="AG23"/>
  <c r="AG21"/>
  <c r="AG19"/>
  <c r="AG17"/>
  <c r="AG15"/>
  <c r="AG6"/>
  <c r="AG4" s="1"/>
  <c r="AG10"/>
  <c r="AH13"/>
  <c r="AG12"/>
  <c r="AH200" l="1"/>
  <c r="AH198"/>
  <c r="AH196"/>
  <c r="AH194"/>
  <c r="AH192"/>
  <c r="AH190"/>
  <c r="AH188"/>
  <c r="AH186"/>
  <c r="AH184"/>
  <c r="AH182"/>
  <c r="AH180"/>
  <c r="AH178"/>
  <c r="AH176"/>
  <c r="AH174"/>
  <c r="AH172"/>
  <c r="AH170"/>
  <c r="AH168"/>
  <c r="AH166"/>
  <c r="AH164"/>
  <c r="AH199"/>
  <c r="AH197"/>
  <c r="AH195"/>
  <c r="AH193"/>
  <c r="AH191"/>
  <c r="AH189"/>
  <c r="AH187"/>
  <c r="AH185"/>
  <c r="AH183"/>
  <c r="AH181"/>
  <c r="AH179"/>
  <c r="AH177"/>
  <c r="AH175"/>
  <c r="AH173"/>
  <c r="AH171"/>
  <c r="AH169"/>
  <c r="AH167"/>
  <c r="AH165"/>
  <c r="AH163"/>
  <c r="AH161"/>
  <c r="AH159"/>
  <c r="AH157"/>
  <c r="AH155"/>
  <c r="AH153"/>
  <c r="AH151"/>
  <c r="AH149"/>
  <c r="AH147"/>
  <c r="AH145"/>
  <c r="AH143"/>
  <c r="AH141"/>
  <c r="AH139"/>
  <c r="AH137"/>
  <c r="AH135"/>
  <c r="AH133"/>
  <c r="AH131"/>
  <c r="AH129"/>
  <c r="AH127"/>
  <c r="AH125"/>
  <c r="AH123"/>
  <c r="AH121"/>
  <c r="AH119"/>
  <c r="AH117"/>
  <c r="AH115"/>
  <c r="AH113"/>
  <c r="AH111"/>
  <c r="AH109"/>
  <c r="AH107"/>
  <c r="AH105"/>
  <c r="AH103"/>
  <c r="AH101"/>
  <c r="AH99"/>
  <c r="AH97"/>
  <c r="AH95"/>
  <c r="AH93"/>
  <c r="AH91"/>
  <c r="AH89"/>
  <c r="AH87"/>
  <c r="AH85"/>
  <c r="AH83"/>
  <c r="AH162"/>
  <c r="AH160"/>
  <c r="AH158"/>
  <c r="AH156"/>
  <c r="AH154"/>
  <c r="AH152"/>
  <c r="AH150"/>
  <c r="AH148"/>
  <c r="AH146"/>
  <c r="AH144"/>
  <c r="AH142"/>
  <c r="AH140"/>
  <c r="AH138"/>
  <c r="AH136"/>
  <c r="AH134"/>
  <c r="AH132"/>
  <c r="AH130"/>
  <c r="AH128"/>
  <c r="AH126"/>
  <c r="AH124"/>
  <c r="AH122"/>
  <c r="AH120"/>
  <c r="AH118"/>
  <c r="AH116"/>
  <c r="AH114"/>
  <c r="AH112"/>
  <c r="AH110"/>
  <c r="AH108"/>
  <c r="AH106"/>
  <c r="AH104"/>
  <c r="AH102"/>
  <c r="AH100"/>
  <c r="AH98"/>
  <c r="AH96"/>
  <c r="AH94"/>
  <c r="AH92"/>
  <c r="AH90"/>
  <c r="AH88"/>
  <c r="AH86"/>
  <c r="AH84"/>
  <c r="AH82"/>
  <c r="AH81"/>
  <c r="AH79"/>
  <c r="AH77"/>
  <c r="AH75"/>
  <c r="AH73"/>
  <c r="AH71"/>
  <c r="AH69"/>
  <c r="AH67"/>
  <c r="AH65"/>
  <c r="AH63"/>
  <c r="AH61"/>
  <c r="AH59"/>
  <c r="AH57"/>
  <c r="AH55"/>
  <c r="AH53"/>
  <c r="AH51"/>
  <c r="AH49"/>
  <c r="AH47"/>
  <c r="AH45"/>
  <c r="AH43"/>
  <c r="AH41"/>
  <c r="AH39"/>
  <c r="AH37"/>
  <c r="AH35"/>
  <c r="AH33"/>
  <c r="AH31"/>
  <c r="AH29"/>
  <c r="AH27"/>
  <c r="AH25"/>
  <c r="AH23"/>
  <c r="AH21"/>
  <c r="AH19"/>
  <c r="AH17"/>
  <c r="AH15"/>
  <c r="AH80"/>
  <c r="AH78"/>
  <c r="AH76"/>
  <c r="AH74"/>
  <c r="AH72"/>
  <c r="AH70"/>
  <c r="AH68"/>
  <c r="AH66"/>
  <c r="AH64"/>
  <c r="AH62"/>
  <c r="AH60"/>
  <c r="AH58"/>
  <c r="AH56"/>
  <c r="AH54"/>
  <c r="AH52"/>
  <c r="AH50"/>
  <c r="AH48"/>
  <c r="AH46"/>
  <c r="AH44"/>
  <c r="AH42"/>
  <c r="AH40"/>
  <c r="AH38"/>
  <c r="AH36"/>
  <c r="AH34"/>
  <c r="AH32"/>
  <c r="AH30"/>
  <c r="AH28"/>
  <c r="AH26"/>
  <c r="AH24"/>
  <c r="AH22"/>
  <c r="AH20"/>
  <c r="AH18"/>
  <c r="AH16"/>
  <c r="AH14"/>
  <c r="AH6"/>
  <c r="AH4" s="1"/>
  <c r="AH10"/>
  <c r="AH12"/>
  <c r="AI13"/>
  <c r="AI199" l="1"/>
  <c r="AI197"/>
  <c r="AI195"/>
  <c r="AI193"/>
  <c r="AI191"/>
  <c r="AI189"/>
  <c r="AI187"/>
  <c r="AI185"/>
  <c r="AI183"/>
  <c r="AI181"/>
  <c r="AI179"/>
  <c r="AI177"/>
  <c r="AI175"/>
  <c r="AI173"/>
  <c r="AI171"/>
  <c r="AI169"/>
  <c r="AI167"/>
  <c r="AI165"/>
  <c r="AI163"/>
  <c r="AI200"/>
  <c r="AI198"/>
  <c r="AI196"/>
  <c r="AI194"/>
  <c r="AI192"/>
  <c r="AI190"/>
  <c r="AI188"/>
  <c r="AI186"/>
  <c r="AI184"/>
  <c r="AI182"/>
  <c r="AI180"/>
  <c r="AI178"/>
  <c r="AI176"/>
  <c r="AI174"/>
  <c r="AI172"/>
  <c r="AI170"/>
  <c r="AI168"/>
  <c r="AI166"/>
  <c r="AI164"/>
  <c r="AI162"/>
  <c r="AI160"/>
  <c r="AI158"/>
  <c r="AI156"/>
  <c r="AI154"/>
  <c r="AI152"/>
  <c r="AI150"/>
  <c r="AI148"/>
  <c r="AI146"/>
  <c r="AI144"/>
  <c r="AI142"/>
  <c r="AI140"/>
  <c r="AI138"/>
  <c r="AI136"/>
  <c r="AI134"/>
  <c r="AI132"/>
  <c r="AI130"/>
  <c r="AI128"/>
  <c r="AI126"/>
  <c r="AI124"/>
  <c r="AI122"/>
  <c r="AI120"/>
  <c r="AI118"/>
  <c r="AI116"/>
  <c r="AI114"/>
  <c r="AI112"/>
  <c r="AI110"/>
  <c r="AI108"/>
  <c r="AI106"/>
  <c r="AI104"/>
  <c r="AI102"/>
  <c r="AI100"/>
  <c r="AI98"/>
  <c r="AI96"/>
  <c r="AI94"/>
  <c r="AI92"/>
  <c r="AI90"/>
  <c r="AI88"/>
  <c r="AI86"/>
  <c r="AI84"/>
  <c r="AI82"/>
  <c r="AI161"/>
  <c r="AI159"/>
  <c r="AI157"/>
  <c r="AI155"/>
  <c r="AI153"/>
  <c r="AI151"/>
  <c r="AI149"/>
  <c r="AI147"/>
  <c r="AI145"/>
  <c r="AI143"/>
  <c r="AI141"/>
  <c r="AI139"/>
  <c r="AI137"/>
  <c r="AI135"/>
  <c r="AI133"/>
  <c r="AI131"/>
  <c r="AI129"/>
  <c r="AI127"/>
  <c r="AI125"/>
  <c r="AI123"/>
  <c r="AI121"/>
  <c r="AI119"/>
  <c r="AI117"/>
  <c r="AI115"/>
  <c r="AI113"/>
  <c r="AI111"/>
  <c r="AI109"/>
  <c r="AI107"/>
  <c r="AI105"/>
  <c r="AI103"/>
  <c r="AI101"/>
  <c r="AI99"/>
  <c r="AI97"/>
  <c r="AI95"/>
  <c r="AI93"/>
  <c r="AI91"/>
  <c r="AI89"/>
  <c r="AI87"/>
  <c r="AI85"/>
  <c r="AI83"/>
  <c r="AI80"/>
  <c r="AI78"/>
  <c r="AI76"/>
  <c r="AI74"/>
  <c r="AI72"/>
  <c r="AI70"/>
  <c r="AI68"/>
  <c r="AI66"/>
  <c r="AI64"/>
  <c r="AI62"/>
  <c r="AI60"/>
  <c r="AI58"/>
  <c r="AI56"/>
  <c r="AI54"/>
  <c r="AI52"/>
  <c r="AI50"/>
  <c r="AI48"/>
  <c r="AI46"/>
  <c r="AI44"/>
  <c r="AI42"/>
  <c r="AI40"/>
  <c r="AI38"/>
  <c r="AI36"/>
  <c r="AI34"/>
  <c r="AI32"/>
  <c r="AI30"/>
  <c r="AI28"/>
  <c r="AI26"/>
  <c r="AI24"/>
  <c r="AI22"/>
  <c r="AI20"/>
  <c r="AI18"/>
  <c r="AI16"/>
  <c r="AI14"/>
  <c r="AI81"/>
  <c r="AI79"/>
  <c r="AI77"/>
  <c r="AI75"/>
  <c r="AI73"/>
  <c r="AI71"/>
  <c r="AI69"/>
  <c r="AI67"/>
  <c r="AI65"/>
  <c r="AI63"/>
  <c r="AI61"/>
  <c r="AI59"/>
  <c r="AI57"/>
  <c r="AI55"/>
  <c r="AI53"/>
  <c r="AI51"/>
  <c r="AI49"/>
  <c r="AI47"/>
  <c r="AI45"/>
  <c r="AI43"/>
  <c r="AI41"/>
  <c r="AI39"/>
  <c r="AI37"/>
  <c r="AI35"/>
  <c r="AI33"/>
  <c r="AI31"/>
  <c r="AI29"/>
  <c r="AI27"/>
  <c r="AI25"/>
  <c r="AI23"/>
  <c r="AI21"/>
  <c r="AI19"/>
  <c r="AI17"/>
  <c r="AI15"/>
  <c r="AI6"/>
  <c r="AI4" s="1"/>
  <c r="AI10"/>
  <c r="AJ13"/>
  <c r="AI12"/>
  <c r="AJ200" l="1"/>
  <c r="AJ198"/>
  <c r="AJ196"/>
  <c r="AJ194"/>
  <c r="AJ192"/>
  <c r="AJ190"/>
  <c r="AJ188"/>
  <c r="AJ186"/>
  <c r="AJ184"/>
  <c r="AJ182"/>
  <c r="AJ180"/>
  <c r="AJ178"/>
  <c r="AJ176"/>
  <c r="AJ174"/>
  <c r="AJ172"/>
  <c r="AJ170"/>
  <c r="AJ168"/>
  <c r="AJ166"/>
  <c r="AJ164"/>
  <c r="AJ199"/>
  <c r="AJ197"/>
  <c r="AJ195"/>
  <c r="AJ193"/>
  <c r="AJ191"/>
  <c r="AJ189"/>
  <c r="AJ187"/>
  <c r="AJ185"/>
  <c r="AJ183"/>
  <c r="AJ181"/>
  <c r="AJ179"/>
  <c r="AJ177"/>
  <c r="AJ175"/>
  <c r="AJ173"/>
  <c r="AJ171"/>
  <c r="AJ169"/>
  <c r="AJ167"/>
  <c r="AJ165"/>
  <c r="AJ163"/>
  <c r="AJ161"/>
  <c r="AJ159"/>
  <c r="AJ157"/>
  <c r="AJ155"/>
  <c r="AJ153"/>
  <c r="AJ151"/>
  <c r="AJ149"/>
  <c r="AJ147"/>
  <c r="AJ145"/>
  <c r="AJ143"/>
  <c r="AJ141"/>
  <c r="AJ139"/>
  <c r="AJ137"/>
  <c r="AJ135"/>
  <c r="AJ133"/>
  <c r="AJ131"/>
  <c r="AJ129"/>
  <c r="AJ127"/>
  <c r="AJ125"/>
  <c r="AJ123"/>
  <c r="AJ121"/>
  <c r="AJ119"/>
  <c r="AJ117"/>
  <c r="AJ115"/>
  <c r="AJ113"/>
  <c r="AJ111"/>
  <c r="AJ109"/>
  <c r="AJ107"/>
  <c r="AJ105"/>
  <c r="AJ103"/>
  <c r="AJ101"/>
  <c r="AJ99"/>
  <c r="AJ97"/>
  <c r="AJ95"/>
  <c r="AJ93"/>
  <c r="AJ91"/>
  <c r="AJ89"/>
  <c r="AJ87"/>
  <c r="AJ85"/>
  <c r="AJ83"/>
  <c r="AJ162"/>
  <c r="AJ160"/>
  <c r="AJ158"/>
  <c r="AJ156"/>
  <c r="AJ154"/>
  <c r="AJ152"/>
  <c r="AJ150"/>
  <c r="AJ148"/>
  <c r="AJ146"/>
  <c r="AJ144"/>
  <c r="AJ142"/>
  <c r="AJ140"/>
  <c r="AJ138"/>
  <c r="AJ136"/>
  <c r="AJ134"/>
  <c r="AJ132"/>
  <c r="AJ130"/>
  <c r="AJ128"/>
  <c r="AJ126"/>
  <c r="AJ124"/>
  <c r="AJ122"/>
  <c r="AJ120"/>
  <c r="AJ118"/>
  <c r="AJ116"/>
  <c r="AJ114"/>
  <c r="AJ112"/>
  <c r="AJ110"/>
  <c r="AJ108"/>
  <c r="AJ106"/>
  <c r="AJ104"/>
  <c r="AJ102"/>
  <c r="AJ100"/>
  <c r="AJ98"/>
  <c r="AJ96"/>
  <c r="AJ94"/>
  <c r="AJ92"/>
  <c r="AJ90"/>
  <c r="AJ88"/>
  <c r="AJ86"/>
  <c r="AJ84"/>
  <c r="AJ82"/>
  <c r="AJ81"/>
  <c r="AJ79"/>
  <c r="AJ77"/>
  <c r="AJ75"/>
  <c r="AJ73"/>
  <c r="AJ71"/>
  <c r="AJ69"/>
  <c r="AJ67"/>
  <c r="AJ65"/>
  <c r="AJ63"/>
  <c r="AJ61"/>
  <c r="AJ59"/>
  <c r="AJ57"/>
  <c r="AJ55"/>
  <c r="AJ53"/>
  <c r="AJ51"/>
  <c r="AJ49"/>
  <c r="AJ47"/>
  <c r="AJ45"/>
  <c r="AJ43"/>
  <c r="AJ41"/>
  <c r="AJ39"/>
  <c r="AJ37"/>
  <c r="AJ35"/>
  <c r="AJ33"/>
  <c r="AJ31"/>
  <c r="AJ29"/>
  <c r="AJ27"/>
  <c r="AJ25"/>
  <c r="AJ23"/>
  <c r="AJ21"/>
  <c r="AJ19"/>
  <c r="AJ17"/>
  <c r="AJ15"/>
  <c r="AJ80"/>
  <c r="AJ78"/>
  <c r="AJ76"/>
  <c r="AJ74"/>
  <c r="AJ72"/>
  <c r="AJ70"/>
  <c r="AJ68"/>
  <c r="AJ66"/>
  <c r="AJ64"/>
  <c r="AJ62"/>
  <c r="AJ60"/>
  <c r="AJ58"/>
  <c r="AJ56"/>
  <c r="AJ54"/>
  <c r="AJ52"/>
  <c r="AJ50"/>
  <c r="AJ48"/>
  <c r="AJ46"/>
  <c r="AJ44"/>
  <c r="AJ42"/>
  <c r="AJ40"/>
  <c r="AJ38"/>
  <c r="AJ36"/>
  <c r="AJ34"/>
  <c r="AJ32"/>
  <c r="AJ30"/>
  <c r="AJ28"/>
  <c r="AJ26"/>
  <c r="AJ24"/>
  <c r="AJ22"/>
  <c r="AJ20"/>
  <c r="AJ18"/>
  <c r="AJ16"/>
  <c r="AJ14"/>
  <c r="AJ6"/>
  <c r="AJ4" s="1"/>
  <c r="AJ10"/>
  <c r="AJ12"/>
  <c r="AK13"/>
  <c r="AK199" l="1"/>
  <c r="AK197"/>
  <c r="AK195"/>
  <c r="AK193"/>
  <c r="AK191"/>
  <c r="AK189"/>
  <c r="AK187"/>
  <c r="AK185"/>
  <c r="AK183"/>
  <c r="AK181"/>
  <c r="AK179"/>
  <c r="AK177"/>
  <c r="AK175"/>
  <c r="AK173"/>
  <c r="AK171"/>
  <c r="AK169"/>
  <c r="AK167"/>
  <c r="AK165"/>
  <c r="AK163"/>
  <c r="AK200"/>
  <c r="AK198"/>
  <c r="AK196"/>
  <c r="AK194"/>
  <c r="AK192"/>
  <c r="AK190"/>
  <c r="AK188"/>
  <c r="AK186"/>
  <c r="AK184"/>
  <c r="AK182"/>
  <c r="AK180"/>
  <c r="AK178"/>
  <c r="AK176"/>
  <c r="AK174"/>
  <c r="AK172"/>
  <c r="AK170"/>
  <c r="AK168"/>
  <c r="AK166"/>
  <c r="AK164"/>
  <c r="AK162"/>
  <c r="AK160"/>
  <c r="AK158"/>
  <c r="AK156"/>
  <c r="AK154"/>
  <c r="AK152"/>
  <c r="AK150"/>
  <c r="AK148"/>
  <c r="AK146"/>
  <c r="AK144"/>
  <c r="AK142"/>
  <c r="AK140"/>
  <c r="AK138"/>
  <c r="AK136"/>
  <c r="AK134"/>
  <c r="AK132"/>
  <c r="AK130"/>
  <c r="AK128"/>
  <c r="AK126"/>
  <c r="AK124"/>
  <c r="AK122"/>
  <c r="AK120"/>
  <c r="AK118"/>
  <c r="AK116"/>
  <c r="AK114"/>
  <c r="AK112"/>
  <c r="AK110"/>
  <c r="AK108"/>
  <c r="AK106"/>
  <c r="AK104"/>
  <c r="AK102"/>
  <c r="AK100"/>
  <c r="AK98"/>
  <c r="AK96"/>
  <c r="AK94"/>
  <c r="AK92"/>
  <c r="AK90"/>
  <c r="AK88"/>
  <c r="AK86"/>
  <c r="AK84"/>
  <c r="AK82"/>
  <c r="AK161"/>
  <c r="AK159"/>
  <c r="AK157"/>
  <c r="AK155"/>
  <c r="AK153"/>
  <c r="AK151"/>
  <c r="AK149"/>
  <c r="AK147"/>
  <c r="AK145"/>
  <c r="AK143"/>
  <c r="AK141"/>
  <c r="AK139"/>
  <c r="AK137"/>
  <c r="AK135"/>
  <c r="AK133"/>
  <c r="AK131"/>
  <c r="AK129"/>
  <c r="AK127"/>
  <c r="AK125"/>
  <c r="AK123"/>
  <c r="AK121"/>
  <c r="AK119"/>
  <c r="AK117"/>
  <c r="AK115"/>
  <c r="AK113"/>
  <c r="AK111"/>
  <c r="AK109"/>
  <c r="AK107"/>
  <c r="AK105"/>
  <c r="AK103"/>
  <c r="AK101"/>
  <c r="AK99"/>
  <c r="AK97"/>
  <c r="AK95"/>
  <c r="AK93"/>
  <c r="AK91"/>
  <c r="AK89"/>
  <c r="AK87"/>
  <c r="AK85"/>
  <c r="AK83"/>
  <c r="AK80"/>
  <c r="AK78"/>
  <c r="AK76"/>
  <c r="AK74"/>
  <c r="AK72"/>
  <c r="AK70"/>
  <c r="AK68"/>
  <c r="AK66"/>
  <c r="AK64"/>
  <c r="AK62"/>
  <c r="AK60"/>
  <c r="AK58"/>
  <c r="AK56"/>
  <c r="AK54"/>
  <c r="AK52"/>
  <c r="AK50"/>
  <c r="AK48"/>
  <c r="AK46"/>
  <c r="AK44"/>
  <c r="AK42"/>
  <c r="AK40"/>
  <c r="AK38"/>
  <c r="AK36"/>
  <c r="AK34"/>
  <c r="AK32"/>
  <c r="AK30"/>
  <c r="AK28"/>
  <c r="AK26"/>
  <c r="AK24"/>
  <c r="AK22"/>
  <c r="AK20"/>
  <c r="AK18"/>
  <c r="AK16"/>
  <c r="AK14"/>
  <c r="AK81"/>
  <c r="AK79"/>
  <c r="AK77"/>
  <c r="AK75"/>
  <c r="AK73"/>
  <c r="AK71"/>
  <c r="AK69"/>
  <c r="AK67"/>
  <c r="AK65"/>
  <c r="AK63"/>
  <c r="AK61"/>
  <c r="AK59"/>
  <c r="AK57"/>
  <c r="AK55"/>
  <c r="AK53"/>
  <c r="AK51"/>
  <c r="AK49"/>
  <c r="AK47"/>
  <c r="AK45"/>
  <c r="AK43"/>
  <c r="AK41"/>
  <c r="AK39"/>
  <c r="AK37"/>
  <c r="AK35"/>
  <c r="AK33"/>
  <c r="AK31"/>
  <c r="AK29"/>
  <c r="AK27"/>
  <c r="AK25"/>
  <c r="AK23"/>
  <c r="AK21"/>
  <c r="AK19"/>
  <c r="AK17"/>
  <c r="AK15"/>
  <c r="AK6"/>
  <c r="AK4" s="1"/>
  <c r="AK10"/>
  <c r="AL13"/>
  <c r="AK12"/>
  <c r="AL200" l="1"/>
  <c r="AL198"/>
  <c r="AL196"/>
  <c r="AL194"/>
  <c r="AL192"/>
  <c r="AL190"/>
  <c r="AL188"/>
  <c r="AL186"/>
  <c r="AL184"/>
  <c r="AL182"/>
  <c r="AL180"/>
  <c r="AL178"/>
  <c r="AL176"/>
  <c r="AL174"/>
  <c r="AL172"/>
  <c r="AL170"/>
  <c r="AL168"/>
  <c r="AL166"/>
  <c r="AL164"/>
  <c r="AL199"/>
  <c r="AL197"/>
  <c r="AL195"/>
  <c r="AL193"/>
  <c r="AL191"/>
  <c r="AL189"/>
  <c r="AL187"/>
  <c r="AL185"/>
  <c r="AL183"/>
  <c r="AL181"/>
  <c r="AL179"/>
  <c r="AL177"/>
  <c r="AL175"/>
  <c r="AL173"/>
  <c r="AL171"/>
  <c r="AL169"/>
  <c r="AL167"/>
  <c r="AL165"/>
  <c r="AL163"/>
  <c r="AL161"/>
  <c r="AL159"/>
  <c r="AL157"/>
  <c r="AL155"/>
  <c r="AL153"/>
  <c r="AL151"/>
  <c r="AL149"/>
  <c r="AL147"/>
  <c r="AL145"/>
  <c r="AL143"/>
  <c r="AL141"/>
  <c r="AL139"/>
  <c r="AL137"/>
  <c r="AL135"/>
  <c r="AL133"/>
  <c r="AL131"/>
  <c r="AL129"/>
  <c r="AL127"/>
  <c r="AL125"/>
  <c r="AL123"/>
  <c r="AL121"/>
  <c r="AL119"/>
  <c r="AL117"/>
  <c r="AL115"/>
  <c r="AL113"/>
  <c r="AL111"/>
  <c r="AL109"/>
  <c r="AL107"/>
  <c r="AL105"/>
  <c r="AL103"/>
  <c r="AL101"/>
  <c r="AL99"/>
  <c r="AL97"/>
  <c r="AL95"/>
  <c r="AL93"/>
  <c r="AL91"/>
  <c r="AL89"/>
  <c r="AL87"/>
  <c r="AL85"/>
  <c r="AL83"/>
  <c r="AL162"/>
  <c r="AL160"/>
  <c r="AL158"/>
  <c r="AL156"/>
  <c r="AL154"/>
  <c r="AL152"/>
  <c r="AL150"/>
  <c r="AL148"/>
  <c r="AL146"/>
  <c r="AL144"/>
  <c r="AL142"/>
  <c r="AL140"/>
  <c r="AL138"/>
  <c r="AL136"/>
  <c r="AL134"/>
  <c r="AL132"/>
  <c r="AL130"/>
  <c r="AL128"/>
  <c r="AL126"/>
  <c r="AL124"/>
  <c r="AL122"/>
  <c r="AL120"/>
  <c r="AL118"/>
  <c r="AL116"/>
  <c r="AL114"/>
  <c r="AL112"/>
  <c r="AL110"/>
  <c r="AL108"/>
  <c r="AL106"/>
  <c r="AL104"/>
  <c r="AL102"/>
  <c r="AL100"/>
  <c r="AL98"/>
  <c r="AL96"/>
  <c r="AL94"/>
  <c r="AL92"/>
  <c r="AL90"/>
  <c r="AL88"/>
  <c r="AL86"/>
  <c r="AL84"/>
  <c r="AL82"/>
  <c r="AL81"/>
  <c r="AL79"/>
  <c r="AL77"/>
  <c r="AL75"/>
  <c r="AL73"/>
  <c r="AL71"/>
  <c r="AL69"/>
  <c r="AL67"/>
  <c r="AL65"/>
  <c r="AL63"/>
  <c r="AL61"/>
  <c r="AL59"/>
  <c r="AL57"/>
  <c r="AL55"/>
  <c r="AL53"/>
  <c r="AL51"/>
  <c r="AL49"/>
  <c r="AL47"/>
  <c r="AL45"/>
  <c r="AL43"/>
  <c r="AL41"/>
  <c r="AL39"/>
  <c r="AL37"/>
  <c r="AL35"/>
  <c r="AL33"/>
  <c r="AL31"/>
  <c r="AL29"/>
  <c r="AL27"/>
  <c r="AL25"/>
  <c r="AL23"/>
  <c r="AL21"/>
  <c r="AL19"/>
  <c r="AL17"/>
  <c r="AL15"/>
  <c r="AL80"/>
  <c r="AL78"/>
  <c r="AL76"/>
  <c r="AL74"/>
  <c r="AL72"/>
  <c r="AL70"/>
  <c r="AL68"/>
  <c r="AL66"/>
  <c r="AL64"/>
  <c r="AL62"/>
  <c r="AL60"/>
  <c r="AL58"/>
  <c r="AL56"/>
  <c r="AL54"/>
  <c r="AL52"/>
  <c r="AL50"/>
  <c r="AL48"/>
  <c r="AL46"/>
  <c r="AL44"/>
  <c r="AL42"/>
  <c r="AL40"/>
  <c r="AL38"/>
  <c r="AL36"/>
  <c r="AL34"/>
  <c r="AL32"/>
  <c r="AL30"/>
  <c r="AL28"/>
  <c r="AL26"/>
  <c r="AL24"/>
  <c r="AL22"/>
  <c r="AL20"/>
  <c r="AL18"/>
  <c r="AL16"/>
  <c r="AL14"/>
  <c r="AL6"/>
  <c r="AL4" s="1"/>
  <c r="AL10"/>
  <c r="AL12"/>
  <c r="AM13"/>
  <c r="AM199" l="1"/>
  <c r="AM197"/>
  <c r="AM195"/>
  <c r="AM193"/>
  <c r="AM191"/>
  <c r="AM189"/>
  <c r="AM187"/>
  <c r="AM185"/>
  <c r="AM183"/>
  <c r="AM181"/>
  <c r="AM179"/>
  <c r="AM177"/>
  <c r="AM175"/>
  <c r="AM173"/>
  <c r="AM171"/>
  <c r="AM169"/>
  <c r="AM167"/>
  <c r="AM165"/>
  <c r="AM163"/>
  <c r="AM200"/>
  <c r="AM198"/>
  <c r="AM196"/>
  <c r="AM194"/>
  <c r="AM192"/>
  <c r="AM190"/>
  <c r="AM188"/>
  <c r="AM186"/>
  <c r="AM184"/>
  <c r="AM182"/>
  <c r="AM180"/>
  <c r="AM178"/>
  <c r="AM176"/>
  <c r="AM174"/>
  <c r="AM172"/>
  <c r="AM170"/>
  <c r="AM168"/>
  <c r="AM166"/>
  <c r="AM164"/>
  <c r="AM162"/>
  <c r="AM160"/>
  <c r="AM158"/>
  <c r="AM156"/>
  <c r="AM154"/>
  <c r="AM152"/>
  <c r="AM150"/>
  <c r="AM148"/>
  <c r="AM146"/>
  <c r="AM144"/>
  <c r="AM142"/>
  <c r="AM140"/>
  <c r="AM138"/>
  <c r="AM136"/>
  <c r="AM134"/>
  <c r="AM132"/>
  <c r="AM130"/>
  <c r="AM128"/>
  <c r="AM126"/>
  <c r="AM124"/>
  <c r="AM122"/>
  <c r="AM120"/>
  <c r="AM118"/>
  <c r="AM116"/>
  <c r="AM114"/>
  <c r="AM112"/>
  <c r="AM110"/>
  <c r="AM108"/>
  <c r="AM106"/>
  <c r="AM104"/>
  <c r="AM102"/>
  <c r="AM100"/>
  <c r="AM98"/>
  <c r="AM96"/>
  <c r="AM94"/>
  <c r="AM92"/>
  <c r="AM90"/>
  <c r="AM88"/>
  <c r="AM86"/>
  <c r="AM84"/>
  <c r="AM82"/>
  <c r="AM161"/>
  <c r="AM159"/>
  <c r="AM157"/>
  <c r="AM155"/>
  <c r="AM153"/>
  <c r="AM151"/>
  <c r="AM149"/>
  <c r="AM147"/>
  <c r="AM145"/>
  <c r="AM143"/>
  <c r="AM141"/>
  <c r="AM139"/>
  <c r="AM137"/>
  <c r="AM135"/>
  <c r="AM133"/>
  <c r="AM131"/>
  <c r="AM129"/>
  <c r="AM127"/>
  <c r="AM125"/>
  <c r="AM123"/>
  <c r="AM121"/>
  <c r="AM119"/>
  <c r="AM117"/>
  <c r="AM115"/>
  <c r="AM113"/>
  <c r="AM111"/>
  <c r="AM109"/>
  <c r="AM107"/>
  <c r="AM105"/>
  <c r="AM103"/>
  <c r="AM101"/>
  <c r="AM99"/>
  <c r="AM97"/>
  <c r="AM95"/>
  <c r="AM93"/>
  <c r="AM91"/>
  <c r="AM89"/>
  <c r="AM87"/>
  <c r="AM85"/>
  <c r="AM83"/>
  <c r="AM80"/>
  <c r="AM78"/>
  <c r="AM76"/>
  <c r="AM74"/>
  <c r="AM72"/>
  <c r="AM70"/>
  <c r="AM68"/>
  <c r="AM66"/>
  <c r="AM64"/>
  <c r="AM62"/>
  <c r="AM60"/>
  <c r="AM58"/>
  <c r="AM56"/>
  <c r="AM54"/>
  <c r="AM52"/>
  <c r="AM50"/>
  <c r="AM48"/>
  <c r="AM46"/>
  <c r="AM44"/>
  <c r="AM42"/>
  <c r="AM40"/>
  <c r="AM38"/>
  <c r="AM36"/>
  <c r="AM34"/>
  <c r="AM32"/>
  <c r="AM30"/>
  <c r="AM28"/>
  <c r="AM26"/>
  <c r="AM24"/>
  <c r="AM22"/>
  <c r="AM20"/>
  <c r="AM18"/>
  <c r="AM16"/>
  <c r="AM14"/>
  <c r="AM81"/>
  <c r="AM79"/>
  <c r="AM77"/>
  <c r="AM75"/>
  <c r="AM73"/>
  <c r="AM71"/>
  <c r="AM69"/>
  <c r="AM67"/>
  <c r="AM65"/>
  <c r="AM63"/>
  <c r="AM61"/>
  <c r="AM59"/>
  <c r="AM57"/>
  <c r="AM55"/>
  <c r="AM53"/>
  <c r="AM51"/>
  <c r="AM49"/>
  <c r="AM47"/>
  <c r="AM45"/>
  <c r="AM43"/>
  <c r="AM41"/>
  <c r="AM39"/>
  <c r="AM37"/>
  <c r="AM35"/>
  <c r="AM33"/>
  <c r="AM31"/>
  <c r="AM29"/>
  <c r="AM27"/>
  <c r="AM25"/>
  <c r="AM23"/>
  <c r="AM21"/>
  <c r="AM19"/>
  <c r="AM17"/>
  <c r="AM15"/>
  <c r="AM6"/>
  <c r="AM4" s="1"/>
  <c r="AM10"/>
  <c r="AN13"/>
  <c r="AM12"/>
  <c r="AN200" l="1"/>
  <c r="AN198"/>
  <c r="AN196"/>
  <c r="AN194"/>
  <c r="AN192"/>
  <c r="AN190"/>
  <c r="AN188"/>
  <c r="AN186"/>
  <c r="AN184"/>
  <c r="AN182"/>
  <c r="AN180"/>
  <c r="AN178"/>
  <c r="AN176"/>
  <c r="AN174"/>
  <c r="AN172"/>
  <c r="AN170"/>
  <c r="AN168"/>
  <c r="AN166"/>
  <c r="AN164"/>
  <c r="AN199"/>
  <c r="AN197"/>
  <c r="AN195"/>
  <c r="AN193"/>
  <c r="AN191"/>
  <c r="AN189"/>
  <c r="AN187"/>
  <c r="AN185"/>
  <c r="AN183"/>
  <c r="AN181"/>
  <c r="AN179"/>
  <c r="AN177"/>
  <c r="AN175"/>
  <c r="AN173"/>
  <c r="AN171"/>
  <c r="AN169"/>
  <c r="AN167"/>
  <c r="AN165"/>
  <c r="AN163"/>
  <c r="AN161"/>
  <c r="AN159"/>
  <c r="AN157"/>
  <c r="AN155"/>
  <c r="AN153"/>
  <c r="AN151"/>
  <c r="AN149"/>
  <c r="AN147"/>
  <c r="AN145"/>
  <c r="AN143"/>
  <c r="AN141"/>
  <c r="AN139"/>
  <c r="AN137"/>
  <c r="AN135"/>
  <c r="AN133"/>
  <c r="AN131"/>
  <c r="AN129"/>
  <c r="AN127"/>
  <c r="AN125"/>
  <c r="AN123"/>
  <c r="AN121"/>
  <c r="AN119"/>
  <c r="AN117"/>
  <c r="AN115"/>
  <c r="AN113"/>
  <c r="AN111"/>
  <c r="AN109"/>
  <c r="AN107"/>
  <c r="AN105"/>
  <c r="AN103"/>
  <c r="AN101"/>
  <c r="AN99"/>
  <c r="AN97"/>
  <c r="AN95"/>
  <c r="AN93"/>
  <c r="AN91"/>
  <c r="AN89"/>
  <c r="AN87"/>
  <c r="AN85"/>
  <c r="AN83"/>
  <c r="AN162"/>
  <c r="AN160"/>
  <c r="AN158"/>
  <c r="AN156"/>
  <c r="AN154"/>
  <c r="AN152"/>
  <c r="AN150"/>
  <c r="AN148"/>
  <c r="AN146"/>
  <c r="AN144"/>
  <c r="AN142"/>
  <c r="AN140"/>
  <c r="AN138"/>
  <c r="AN136"/>
  <c r="AN134"/>
  <c r="AN132"/>
  <c r="AN130"/>
  <c r="AN128"/>
  <c r="AN126"/>
  <c r="AN124"/>
  <c r="AN122"/>
  <c r="AN120"/>
  <c r="AN118"/>
  <c r="AN116"/>
  <c r="AN114"/>
  <c r="AN112"/>
  <c r="AN110"/>
  <c r="AN108"/>
  <c r="AN106"/>
  <c r="AN104"/>
  <c r="AN102"/>
  <c r="AN100"/>
  <c r="AN98"/>
  <c r="AN96"/>
  <c r="AN94"/>
  <c r="AN92"/>
  <c r="AN90"/>
  <c r="AN88"/>
  <c r="AN86"/>
  <c r="AN84"/>
  <c r="AN82"/>
  <c r="AN81"/>
  <c r="AN79"/>
  <c r="AN77"/>
  <c r="AN75"/>
  <c r="AN73"/>
  <c r="AN71"/>
  <c r="AN69"/>
  <c r="AN67"/>
  <c r="AN65"/>
  <c r="AN63"/>
  <c r="AN61"/>
  <c r="AN59"/>
  <c r="AN57"/>
  <c r="AN55"/>
  <c r="AN53"/>
  <c r="AN51"/>
  <c r="AN49"/>
  <c r="AN47"/>
  <c r="AN45"/>
  <c r="AN43"/>
  <c r="AN41"/>
  <c r="AN39"/>
  <c r="AN37"/>
  <c r="AN35"/>
  <c r="AN33"/>
  <c r="AN31"/>
  <c r="AN29"/>
  <c r="AN27"/>
  <c r="AN25"/>
  <c r="AN23"/>
  <c r="AN21"/>
  <c r="AN19"/>
  <c r="AN17"/>
  <c r="AN15"/>
  <c r="AN80"/>
  <c r="AN78"/>
  <c r="AN76"/>
  <c r="AN74"/>
  <c r="AN72"/>
  <c r="AN70"/>
  <c r="AN68"/>
  <c r="AN66"/>
  <c r="AN64"/>
  <c r="AN62"/>
  <c r="AN60"/>
  <c r="AN58"/>
  <c r="AN56"/>
  <c r="AN54"/>
  <c r="AN52"/>
  <c r="AN50"/>
  <c r="AN48"/>
  <c r="AN46"/>
  <c r="AN44"/>
  <c r="AN42"/>
  <c r="AN40"/>
  <c r="AN38"/>
  <c r="AN36"/>
  <c r="AN34"/>
  <c r="AN32"/>
  <c r="AN30"/>
  <c r="AN28"/>
  <c r="AN26"/>
  <c r="AN24"/>
  <c r="AN22"/>
  <c r="AN20"/>
  <c r="AN18"/>
  <c r="AN16"/>
  <c r="AN14"/>
  <c r="AN6"/>
  <c r="AN4" s="1"/>
  <c r="AN10"/>
  <c r="AN12"/>
  <c r="AO13"/>
  <c r="AO199" l="1"/>
  <c r="AO197"/>
  <c r="AO195"/>
  <c r="AO193"/>
  <c r="AO191"/>
  <c r="AO189"/>
  <c r="AO187"/>
  <c r="AO185"/>
  <c r="AO183"/>
  <c r="AO181"/>
  <c r="AO179"/>
  <c r="AO177"/>
  <c r="AO175"/>
  <c r="AO173"/>
  <c r="AO171"/>
  <c r="AO169"/>
  <c r="AO167"/>
  <c r="AO165"/>
  <c r="AO163"/>
  <c r="AO200"/>
  <c r="AO198"/>
  <c r="AO196"/>
  <c r="AO194"/>
  <c r="AO192"/>
  <c r="AO190"/>
  <c r="AO188"/>
  <c r="AO186"/>
  <c r="AO184"/>
  <c r="AO182"/>
  <c r="AO180"/>
  <c r="AO178"/>
  <c r="AO176"/>
  <c r="AO174"/>
  <c r="AO172"/>
  <c r="AO170"/>
  <c r="AO168"/>
  <c r="AO166"/>
  <c r="AO164"/>
  <c r="AO162"/>
  <c r="AO160"/>
  <c r="AO158"/>
  <c r="AO156"/>
  <c r="AO154"/>
  <c r="AO152"/>
  <c r="AO150"/>
  <c r="AO148"/>
  <c r="AO146"/>
  <c r="AO144"/>
  <c r="AO142"/>
  <c r="AO140"/>
  <c r="AO138"/>
  <c r="AO136"/>
  <c r="AO134"/>
  <c r="AO132"/>
  <c r="AO130"/>
  <c r="AO128"/>
  <c r="AO126"/>
  <c r="AO124"/>
  <c r="AO122"/>
  <c r="AO120"/>
  <c r="AO118"/>
  <c r="AO116"/>
  <c r="AO114"/>
  <c r="AO112"/>
  <c r="AO110"/>
  <c r="AO108"/>
  <c r="AO106"/>
  <c r="AO104"/>
  <c r="AO102"/>
  <c r="AO100"/>
  <c r="AO98"/>
  <c r="AO96"/>
  <c r="AO94"/>
  <c r="AO92"/>
  <c r="AO90"/>
  <c r="AO88"/>
  <c r="AO86"/>
  <c r="AO84"/>
  <c r="AO82"/>
  <c r="AO161"/>
  <c r="AO159"/>
  <c r="AO157"/>
  <c r="AO155"/>
  <c r="AO153"/>
  <c r="AO151"/>
  <c r="AO149"/>
  <c r="AO147"/>
  <c r="AO145"/>
  <c r="AO143"/>
  <c r="AO141"/>
  <c r="AO139"/>
  <c r="AO137"/>
  <c r="AO135"/>
  <c r="AO133"/>
  <c r="AO131"/>
  <c r="AO129"/>
  <c r="AO127"/>
  <c r="AO125"/>
  <c r="AO123"/>
  <c r="AO121"/>
  <c r="AO119"/>
  <c r="AO117"/>
  <c r="AO115"/>
  <c r="AO113"/>
  <c r="AO111"/>
  <c r="AO109"/>
  <c r="AO107"/>
  <c r="AO105"/>
  <c r="AO103"/>
  <c r="AO101"/>
  <c r="AO99"/>
  <c r="AO97"/>
  <c r="AO95"/>
  <c r="AO93"/>
  <c r="AO91"/>
  <c r="AO89"/>
  <c r="AO87"/>
  <c r="AO85"/>
  <c r="AO83"/>
  <c r="AO80"/>
  <c r="AO78"/>
  <c r="AO76"/>
  <c r="AO74"/>
  <c r="AO72"/>
  <c r="AO70"/>
  <c r="AO68"/>
  <c r="AO66"/>
  <c r="AO64"/>
  <c r="AO62"/>
  <c r="AO60"/>
  <c r="AO58"/>
  <c r="AO56"/>
  <c r="AO54"/>
  <c r="AO52"/>
  <c r="AO50"/>
  <c r="AO48"/>
  <c r="AO46"/>
  <c r="AO44"/>
  <c r="AO42"/>
  <c r="AO40"/>
  <c r="AO38"/>
  <c r="AO36"/>
  <c r="AO34"/>
  <c r="AO32"/>
  <c r="AO30"/>
  <c r="AO28"/>
  <c r="AO26"/>
  <c r="AO24"/>
  <c r="AO22"/>
  <c r="AO20"/>
  <c r="AO18"/>
  <c r="AO16"/>
  <c r="AO14"/>
  <c r="AO81"/>
  <c r="AO79"/>
  <c r="AO77"/>
  <c r="AO75"/>
  <c r="AO73"/>
  <c r="AO71"/>
  <c r="AO69"/>
  <c r="AO67"/>
  <c r="AO65"/>
  <c r="AO63"/>
  <c r="AO61"/>
  <c r="AO59"/>
  <c r="AO57"/>
  <c r="AO55"/>
  <c r="AO53"/>
  <c r="AO51"/>
  <c r="AO49"/>
  <c r="AO47"/>
  <c r="AO45"/>
  <c r="AO43"/>
  <c r="AO41"/>
  <c r="AO39"/>
  <c r="AO37"/>
  <c r="AO35"/>
  <c r="AO33"/>
  <c r="AO31"/>
  <c r="AO29"/>
  <c r="AO27"/>
  <c r="AO25"/>
  <c r="AO23"/>
  <c r="AO21"/>
  <c r="AO19"/>
  <c r="AO17"/>
  <c r="AO15"/>
  <c r="AO6"/>
  <c r="AO4" s="1"/>
  <c r="AO10"/>
  <c r="AP13"/>
  <c r="AO12"/>
  <c r="AP200" l="1"/>
  <c r="AP198"/>
  <c r="AP196"/>
  <c r="AP194"/>
  <c r="AP192"/>
  <c r="AP190"/>
  <c r="AP188"/>
  <c r="AP186"/>
  <c r="AP184"/>
  <c r="AP182"/>
  <c r="AP180"/>
  <c r="AP178"/>
  <c r="AP176"/>
  <c r="AP174"/>
  <c r="AP172"/>
  <c r="AP170"/>
  <c r="AP168"/>
  <c r="AP166"/>
  <c r="AP164"/>
  <c r="AP199"/>
  <c r="AP197"/>
  <c r="AP195"/>
  <c r="AP193"/>
  <c r="AP191"/>
  <c r="AP189"/>
  <c r="AP187"/>
  <c r="AP185"/>
  <c r="AP183"/>
  <c r="AP181"/>
  <c r="AP179"/>
  <c r="AP177"/>
  <c r="AP175"/>
  <c r="AP173"/>
  <c r="AP171"/>
  <c r="AP169"/>
  <c r="AP167"/>
  <c r="AP165"/>
  <c r="AP163"/>
  <c r="AP161"/>
  <c r="AP159"/>
  <c r="AP157"/>
  <c r="AP155"/>
  <c r="AP153"/>
  <c r="AP151"/>
  <c r="AP149"/>
  <c r="AP147"/>
  <c r="AP145"/>
  <c r="AP143"/>
  <c r="AP141"/>
  <c r="AP139"/>
  <c r="AP137"/>
  <c r="AP135"/>
  <c r="AP133"/>
  <c r="AP131"/>
  <c r="AP129"/>
  <c r="AP127"/>
  <c r="AP125"/>
  <c r="AP123"/>
  <c r="AP121"/>
  <c r="AP119"/>
  <c r="AP117"/>
  <c r="AP115"/>
  <c r="AP113"/>
  <c r="AP111"/>
  <c r="AP109"/>
  <c r="AP107"/>
  <c r="AP105"/>
  <c r="AP103"/>
  <c r="AP101"/>
  <c r="AP99"/>
  <c r="AP97"/>
  <c r="AP95"/>
  <c r="AP93"/>
  <c r="AP91"/>
  <c r="AP89"/>
  <c r="AP87"/>
  <c r="AP85"/>
  <c r="AP83"/>
  <c r="AP162"/>
  <c r="AP160"/>
  <c r="AP158"/>
  <c r="AP156"/>
  <c r="AP154"/>
  <c r="AP152"/>
  <c r="AP150"/>
  <c r="AP148"/>
  <c r="AP146"/>
  <c r="AP144"/>
  <c r="AP142"/>
  <c r="AP140"/>
  <c r="AP138"/>
  <c r="AP136"/>
  <c r="AP134"/>
  <c r="AP132"/>
  <c r="AP130"/>
  <c r="AP128"/>
  <c r="AP126"/>
  <c r="AP124"/>
  <c r="AP122"/>
  <c r="AP120"/>
  <c r="AP118"/>
  <c r="AP116"/>
  <c r="AP114"/>
  <c r="AP112"/>
  <c r="AP110"/>
  <c r="AP108"/>
  <c r="AP106"/>
  <c r="AP104"/>
  <c r="AP102"/>
  <c r="AP100"/>
  <c r="AP98"/>
  <c r="AP96"/>
  <c r="AP94"/>
  <c r="AP92"/>
  <c r="AP90"/>
  <c r="AP88"/>
  <c r="AP86"/>
  <c r="AP84"/>
  <c r="AP82"/>
  <c r="AP81"/>
  <c r="AP79"/>
  <c r="AP77"/>
  <c r="AP75"/>
  <c r="AP73"/>
  <c r="AP71"/>
  <c r="AP69"/>
  <c r="AP67"/>
  <c r="AP65"/>
  <c r="AP63"/>
  <c r="AP61"/>
  <c r="AP59"/>
  <c r="AP57"/>
  <c r="AP55"/>
  <c r="AP53"/>
  <c r="AP51"/>
  <c r="AP49"/>
  <c r="AP47"/>
  <c r="AP45"/>
  <c r="AP43"/>
  <c r="AP41"/>
  <c r="AP39"/>
  <c r="AP37"/>
  <c r="AP35"/>
  <c r="AP33"/>
  <c r="AP31"/>
  <c r="AP29"/>
  <c r="AP27"/>
  <c r="AP25"/>
  <c r="AP23"/>
  <c r="AP21"/>
  <c r="AP19"/>
  <c r="AP17"/>
  <c r="AP15"/>
  <c r="AP80"/>
  <c r="AP78"/>
  <c r="AP76"/>
  <c r="AP74"/>
  <c r="AP72"/>
  <c r="AP70"/>
  <c r="AP68"/>
  <c r="AP66"/>
  <c r="AP64"/>
  <c r="AP62"/>
  <c r="AP60"/>
  <c r="AP58"/>
  <c r="AP56"/>
  <c r="AP54"/>
  <c r="AP52"/>
  <c r="AP50"/>
  <c r="AP48"/>
  <c r="AP46"/>
  <c r="AP44"/>
  <c r="AP42"/>
  <c r="AP40"/>
  <c r="AP38"/>
  <c r="AP36"/>
  <c r="AP34"/>
  <c r="AP32"/>
  <c r="AP30"/>
  <c r="AP28"/>
  <c r="AP26"/>
  <c r="AP24"/>
  <c r="AP22"/>
  <c r="AP20"/>
  <c r="AP18"/>
  <c r="AP16"/>
  <c r="AP14"/>
  <c r="AP6"/>
  <c r="AP4" s="1"/>
  <c r="AP10"/>
  <c r="AP12"/>
  <c r="AQ13"/>
  <c r="AQ199" l="1"/>
  <c r="AQ197"/>
  <c r="AQ195"/>
  <c r="AQ193"/>
  <c r="AQ191"/>
  <c r="AQ189"/>
  <c r="AQ187"/>
  <c r="AQ185"/>
  <c r="AQ183"/>
  <c r="AQ181"/>
  <c r="AQ179"/>
  <c r="AQ177"/>
  <c r="AQ175"/>
  <c r="AQ173"/>
  <c r="AQ171"/>
  <c r="AQ169"/>
  <c r="AQ167"/>
  <c r="AQ165"/>
  <c r="AQ163"/>
  <c r="AQ200"/>
  <c r="AQ198"/>
  <c r="AQ196"/>
  <c r="AQ194"/>
  <c r="AQ192"/>
  <c r="AQ190"/>
  <c r="AQ188"/>
  <c r="AQ186"/>
  <c r="AQ184"/>
  <c r="AQ182"/>
  <c r="AQ180"/>
  <c r="AQ178"/>
  <c r="AQ176"/>
  <c r="AQ174"/>
  <c r="AQ172"/>
  <c r="AQ170"/>
  <c r="AQ168"/>
  <c r="AQ166"/>
  <c r="AQ164"/>
  <c r="AQ162"/>
  <c r="AQ160"/>
  <c r="AQ158"/>
  <c r="AQ156"/>
  <c r="AQ154"/>
  <c r="AQ152"/>
  <c r="AQ150"/>
  <c r="AQ148"/>
  <c r="AQ146"/>
  <c r="AQ144"/>
  <c r="AQ142"/>
  <c r="AQ140"/>
  <c r="AQ138"/>
  <c r="AQ136"/>
  <c r="AQ134"/>
  <c r="AQ132"/>
  <c r="AQ130"/>
  <c r="AQ128"/>
  <c r="AQ126"/>
  <c r="AQ124"/>
  <c r="AQ122"/>
  <c r="AQ120"/>
  <c r="AQ118"/>
  <c r="AQ116"/>
  <c r="AQ114"/>
  <c r="AQ112"/>
  <c r="AQ110"/>
  <c r="AQ108"/>
  <c r="AQ106"/>
  <c r="AQ104"/>
  <c r="AQ102"/>
  <c r="AQ100"/>
  <c r="AQ98"/>
  <c r="AQ96"/>
  <c r="AQ94"/>
  <c r="AQ92"/>
  <c r="AQ90"/>
  <c r="AQ88"/>
  <c r="AQ86"/>
  <c r="AQ84"/>
  <c r="AQ82"/>
  <c r="AQ161"/>
  <c r="AQ159"/>
  <c r="AQ157"/>
  <c r="AQ155"/>
  <c r="AQ153"/>
  <c r="AQ151"/>
  <c r="AQ149"/>
  <c r="AQ147"/>
  <c r="AQ145"/>
  <c r="AQ143"/>
  <c r="AQ141"/>
  <c r="AQ139"/>
  <c r="AQ137"/>
  <c r="AQ135"/>
  <c r="AQ133"/>
  <c r="AQ131"/>
  <c r="AQ129"/>
  <c r="AQ127"/>
  <c r="AQ125"/>
  <c r="AQ123"/>
  <c r="AQ121"/>
  <c r="AQ119"/>
  <c r="AQ117"/>
  <c r="AQ115"/>
  <c r="AQ113"/>
  <c r="AQ111"/>
  <c r="AQ109"/>
  <c r="AQ107"/>
  <c r="AQ105"/>
  <c r="AQ103"/>
  <c r="AQ101"/>
  <c r="AQ99"/>
  <c r="AQ97"/>
  <c r="AQ95"/>
  <c r="AQ93"/>
  <c r="AQ91"/>
  <c r="AQ89"/>
  <c r="AQ87"/>
  <c r="AQ85"/>
  <c r="AQ83"/>
  <c r="AQ80"/>
  <c r="AQ78"/>
  <c r="AQ76"/>
  <c r="AQ74"/>
  <c r="AQ72"/>
  <c r="AQ70"/>
  <c r="AQ68"/>
  <c r="AQ66"/>
  <c r="AQ64"/>
  <c r="AQ62"/>
  <c r="AQ60"/>
  <c r="AQ58"/>
  <c r="AQ56"/>
  <c r="AQ54"/>
  <c r="AQ52"/>
  <c r="AQ50"/>
  <c r="AQ48"/>
  <c r="AQ46"/>
  <c r="AQ44"/>
  <c r="AQ42"/>
  <c r="AQ40"/>
  <c r="AQ38"/>
  <c r="AQ36"/>
  <c r="AQ34"/>
  <c r="AQ32"/>
  <c r="AQ30"/>
  <c r="AQ28"/>
  <c r="AQ26"/>
  <c r="AQ24"/>
  <c r="AQ22"/>
  <c r="AQ20"/>
  <c r="AQ18"/>
  <c r="AQ16"/>
  <c r="AQ14"/>
  <c r="AQ81"/>
  <c r="AQ79"/>
  <c r="AQ77"/>
  <c r="AQ75"/>
  <c r="AQ73"/>
  <c r="AQ71"/>
  <c r="AQ69"/>
  <c r="AQ67"/>
  <c r="AQ65"/>
  <c r="AQ63"/>
  <c r="AQ61"/>
  <c r="AQ59"/>
  <c r="AQ57"/>
  <c r="AQ55"/>
  <c r="AQ53"/>
  <c r="AQ51"/>
  <c r="AQ49"/>
  <c r="AQ47"/>
  <c r="AQ45"/>
  <c r="AQ43"/>
  <c r="AQ41"/>
  <c r="AQ39"/>
  <c r="AQ37"/>
  <c r="AQ35"/>
  <c r="AQ33"/>
  <c r="AQ31"/>
  <c r="AQ29"/>
  <c r="AQ27"/>
  <c r="AQ25"/>
  <c r="AQ23"/>
  <c r="AQ21"/>
  <c r="AQ19"/>
  <c r="AQ17"/>
  <c r="AQ15"/>
  <c r="AQ6"/>
  <c r="AQ4" s="1"/>
  <c r="AQ10"/>
  <c r="AR13"/>
  <c r="AQ12"/>
  <c r="AR200" l="1"/>
  <c r="AR198"/>
  <c r="AR196"/>
  <c r="AR194"/>
  <c r="AR192"/>
  <c r="AR190"/>
  <c r="AR188"/>
  <c r="AR186"/>
  <c r="AR184"/>
  <c r="AR182"/>
  <c r="AR180"/>
  <c r="AR178"/>
  <c r="AR176"/>
  <c r="AR174"/>
  <c r="AR172"/>
  <c r="AR170"/>
  <c r="AR168"/>
  <c r="AR166"/>
  <c r="AR164"/>
  <c r="AR199"/>
  <c r="AR197"/>
  <c r="AR195"/>
  <c r="AR193"/>
  <c r="AR191"/>
  <c r="AR189"/>
  <c r="AR187"/>
  <c r="AR185"/>
  <c r="AR183"/>
  <c r="AR181"/>
  <c r="AR179"/>
  <c r="AR177"/>
  <c r="AR175"/>
  <c r="AR173"/>
  <c r="AR171"/>
  <c r="AR169"/>
  <c r="AR167"/>
  <c r="AR165"/>
  <c r="AR163"/>
  <c r="AR161"/>
  <c r="AR159"/>
  <c r="AR157"/>
  <c r="AR155"/>
  <c r="AR153"/>
  <c r="AR151"/>
  <c r="AR149"/>
  <c r="AR147"/>
  <c r="AR145"/>
  <c r="AR143"/>
  <c r="AR141"/>
  <c r="AR139"/>
  <c r="AR137"/>
  <c r="AR135"/>
  <c r="AR133"/>
  <c r="AR131"/>
  <c r="AR129"/>
  <c r="AR127"/>
  <c r="AR125"/>
  <c r="AR123"/>
  <c r="AR121"/>
  <c r="AR119"/>
  <c r="AR117"/>
  <c r="AR115"/>
  <c r="AR113"/>
  <c r="AR111"/>
  <c r="AR109"/>
  <c r="AR107"/>
  <c r="AR105"/>
  <c r="AR103"/>
  <c r="AR101"/>
  <c r="AR99"/>
  <c r="AR97"/>
  <c r="AR95"/>
  <c r="AR93"/>
  <c r="AR91"/>
  <c r="AR89"/>
  <c r="AR87"/>
  <c r="AR85"/>
  <c r="AR83"/>
  <c r="AR162"/>
  <c r="AR160"/>
  <c r="AR158"/>
  <c r="AR156"/>
  <c r="AR154"/>
  <c r="AR152"/>
  <c r="AR150"/>
  <c r="AR148"/>
  <c r="AR146"/>
  <c r="AR144"/>
  <c r="AR142"/>
  <c r="AR140"/>
  <c r="AR138"/>
  <c r="AR136"/>
  <c r="AR134"/>
  <c r="AR132"/>
  <c r="AR130"/>
  <c r="AR128"/>
  <c r="AR126"/>
  <c r="AR124"/>
  <c r="AR122"/>
  <c r="AR120"/>
  <c r="AR118"/>
  <c r="AR116"/>
  <c r="AR114"/>
  <c r="AR112"/>
  <c r="AR110"/>
  <c r="AR108"/>
  <c r="AR106"/>
  <c r="AR104"/>
  <c r="AR102"/>
  <c r="AR100"/>
  <c r="AR98"/>
  <c r="AR96"/>
  <c r="AR94"/>
  <c r="AR92"/>
  <c r="AR90"/>
  <c r="AR88"/>
  <c r="AR86"/>
  <c r="AR84"/>
  <c r="AR82"/>
  <c r="AR81"/>
  <c r="AR79"/>
  <c r="AR77"/>
  <c r="AR75"/>
  <c r="AR73"/>
  <c r="AR71"/>
  <c r="AR69"/>
  <c r="AR67"/>
  <c r="AR65"/>
  <c r="AR63"/>
  <c r="AR61"/>
  <c r="AR59"/>
  <c r="AR57"/>
  <c r="AR55"/>
  <c r="AR53"/>
  <c r="AR51"/>
  <c r="AR49"/>
  <c r="AR47"/>
  <c r="AR45"/>
  <c r="AR43"/>
  <c r="AR41"/>
  <c r="AR39"/>
  <c r="AR37"/>
  <c r="AR35"/>
  <c r="AR33"/>
  <c r="AR31"/>
  <c r="AR29"/>
  <c r="AR27"/>
  <c r="AR25"/>
  <c r="AR23"/>
  <c r="AR21"/>
  <c r="AR19"/>
  <c r="AR17"/>
  <c r="AR15"/>
  <c r="AR80"/>
  <c r="AR78"/>
  <c r="AR76"/>
  <c r="AR74"/>
  <c r="AR72"/>
  <c r="AR70"/>
  <c r="AR68"/>
  <c r="AR66"/>
  <c r="AR64"/>
  <c r="AR62"/>
  <c r="AR60"/>
  <c r="AR58"/>
  <c r="AR56"/>
  <c r="AR54"/>
  <c r="AR52"/>
  <c r="AR50"/>
  <c r="AR48"/>
  <c r="AR46"/>
  <c r="AR44"/>
  <c r="AR42"/>
  <c r="AR40"/>
  <c r="AR38"/>
  <c r="AR36"/>
  <c r="AR34"/>
  <c r="AR32"/>
  <c r="AR30"/>
  <c r="AR28"/>
  <c r="AR26"/>
  <c r="AR24"/>
  <c r="AR22"/>
  <c r="AR20"/>
  <c r="AR18"/>
  <c r="AR16"/>
  <c r="AR14"/>
  <c r="AR6"/>
  <c r="AR4" s="1"/>
  <c r="AR10"/>
  <c r="AR12"/>
  <c r="AS13"/>
  <c r="AS199" l="1"/>
  <c r="AS197"/>
  <c r="AS195"/>
  <c r="AS193"/>
  <c r="AS191"/>
  <c r="AS189"/>
  <c r="AS187"/>
  <c r="AS185"/>
  <c r="AS183"/>
  <c r="AS181"/>
  <c r="AS179"/>
  <c r="AS177"/>
  <c r="AS175"/>
  <c r="AS173"/>
  <c r="AS171"/>
  <c r="AS169"/>
  <c r="AS167"/>
  <c r="AS165"/>
  <c r="AS163"/>
  <c r="AS200"/>
  <c r="AS198"/>
  <c r="AS196"/>
  <c r="AS194"/>
  <c r="AS192"/>
  <c r="AS190"/>
  <c r="AS188"/>
  <c r="AS186"/>
  <c r="AS184"/>
  <c r="AS182"/>
  <c r="AS180"/>
  <c r="AS178"/>
  <c r="AS176"/>
  <c r="AS174"/>
  <c r="AS172"/>
  <c r="AS170"/>
  <c r="AS168"/>
  <c r="AS166"/>
  <c r="AS164"/>
  <c r="AS162"/>
  <c r="AS160"/>
  <c r="AS158"/>
  <c r="AS156"/>
  <c r="AS154"/>
  <c r="AS152"/>
  <c r="AS150"/>
  <c r="AS148"/>
  <c r="AS146"/>
  <c r="AS144"/>
  <c r="AS142"/>
  <c r="AS140"/>
  <c r="AS138"/>
  <c r="AS136"/>
  <c r="AS134"/>
  <c r="AS132"/>
  <c r="AS130"/>
  <c r="AS128"/>
  <c r="AS126"/>
  <c r="AS124"/>
  <c r="AS122"/>
  <c r="AS120"/>
  <c r="AS118"/>
  <c r="AS116"/>
  <c r="AS114"/>
  <c r="AS112"/>
  <c r="AS110"/>
  <c r="AS108"/>
  <c r="AS106"/>
  <c r="AS104"/>
  <c r="AS102"/>
  <c r="AS100"/>
  <c r="AS98"/>
  <c r="AS96"/>
  <c r="AS94"/>
  <c r="AS92"/>
  <c r="AS90"/>
  <c r="AS88"/>
  <c r="AS86"/>
  <c r="AS84"/>
  <c r="AS82"/>
  <c r="AS161"/>
  <c r="AS159"/>
  <c r="AS157"/>
  <c r="AS155"/>
  <c r="AS153"/>
  <c r="AS151"/>
  <c r="AS149"/>
  <c r="AS147"/>
  <c r="AS145"/>
  <c r="AS143"/>
  <c r="AS141"/>
  <c r="AS139"/>
  <c r="AS137"/>
  <c r="AS135"/>
  <c r="AS133"/>
  <c r="AS131"/>
  <c r="AS129"/>
  <c r="AS127"/>
  <c r="AS125"/>
  <c r="AS123"/>
  <c r="AS121"/>
  <c r="AS119"/>
  <c r="AS117"/>
  <c r="AS115"/>
  <c r="AS113"/>
  <c r="AS111"/>
  <c r="AS109"/>
  <c r="AS107"/>
  <c r="AS105"/>
  <c r="AS103"/>
  <c r="AS101"/>
  <c r="AS99"/>
  <c r="AS97"/>
  <c r="AS95"/>
  <c r="AS93"/>
  <c r="AS91"/>
  <c r="AS89"/>
  <c r="AS87"/>
  <c r="AS85"/>
  <c r="AS83"/>
  <c r="AS80"/>
  <c r="AS78"/>
  <c r="AS76"/>
  <c r="AS74"/>
  <c r="AS72"/>
  <c r="AS70"/>
  <c r="AS68"/>
  <c r="AS66"/>
  <c r="AS64"/>
  <c r="AS62"/>
  <c r="AS60"/>
  <c r="AS58"/>
  <c r="AS56"/>
  <c r="AS54"/>
  <c r="AS52"/>
  <c r="AS50"/>
  <c r="AS48"/>
  <c r="AS46"/>
  <c r="AS44"/>
  <c r="AS42"/>
  <c r="AS40"/>
  <c r="AS38"/>
  <c r="AS36"/>
  <c r="AS34"/>
  <c r="AS32"/>
  <c r="AS30"/>
  <c r="AS28"/>
  <c r="AS26"/>
  <c r="AS24"/>
  <c r="AS22"/>
  <c r="AS20"/>
  <c r="AS18"/>
  <c r="AS16"/>
  <c r="AS14"/>
  <c r="AS81"/>
  <c r="AS79"/>
  <c r="AS77"/>
  <c r="AS75"/>
  <c r="AS73"/>
  <c r="AS71"/>
  <c r="AS69"/>
  <c r="AS67"/>
  <c r="AS65"/>
  <c r="AS63"/>
  <c r="AS61"/>
  <c r="AS59"/>
  <c r="AS57"/>
  <c r="AS55"/>
  <c r="AS53"/>
  <c r="AS51"/>
  <c r="AS49"/>
  <c r="AS47"/>
  <c r="AS45"/>
  <c r="AS43"/>
  <c r="AS41"/>
  <c r="AS39"/>
  <c r="AS37"/>
  <c r="AS35"/>
  <c r="AS33"/>
  <c r="AS31"/>
  <c r="AS29"/>
  <c r="AS27"/>
  <c r="AS25"/>
  <c r="AS23"/>
  <c r="AS21"/>
  <c r="AS19"/>
  <c r="AS17"/>
  <c r="AS15"/>
  <c r="AS6"/>
  <c r="AS4" s="1"/>
  <c r="AS10"/>
  <c r="AT13"/>
  <c r="AS12"/>
  <c r="AT200" l="1"/>
  <c r="AT198"/>
  <c r="AT196"/>
  <c r="AT194"/>
  <c r="AT192"/>
  <c r="AT190"/>
  <c r="AT188"/>
  <c r="AT186"/>
  <c r="AT184"/>
  <c r="AT182"/>
  <c r="AT180"/>
  <c r="AT178"/>
  <c r="AT176"/>
  <c r="AT174"/>
  <c r="AT172"/>
  <c r="AT170"/>
  <c r="AT168"/>
  <c r="AT166"/>
  <c r="AT164"/>
  <c r="AT199"/>
  <c r="AT197"/>
  <c r="AT195"/>
  <c r="AT193"/>
  <c r="AT191"/>
  <c r="AT189"/>
  <c r="AT187"/>
  <c r="AT185"/>
  <c r="AT183"/>
  <c r="AT181"/>
  <c r="AT179"/>
  <c r="AT177"/>
  <c r="AT175"/>
  <c r="AT173"/>
  <c r="AT171"/>
  <c r="AT169"/>
  <c r="AT167"/>
  <c r="AT165"/>
  <c r="AT163"/>
  <c r="AT161"/>
  <c r="AT159"/>
  <c r="AT157"/>
  <c r="AT155"/>
  <c r="AT153"/>
  <c r="AT151"/>
  <c r="AT149"/>
  <c r="AT147"/>
  <c r="AT145"/>
  <c r="AT143"/>
  <c r="AT141"/>
  <c r="AT139"/>
  <c r="AT137"/>
  <c r="AT135"/>
  <c r="AT133"/>
  <c r="AT131"/>
  <c r="AT129"/>
  <c r="AT127"/>
  <c r="AT125"/>
  <c r="AT123"/>
  <c r="AT121"/>
  <c r="AT119"/>
  <c r="AT117"/>
  <c r="AT115"/>
  <c r="AT113"/>
  <c r="AT111"/>
  <c r="AT109"/>
  <c r="AT107"/>
  <c r="AT105"/>
  <c r="AT103"/>
  <c r="AT101"/>
  <c r="AT99"/>
  <c r="AT97"/>
  <c r="AT95"/>
  <c r="AT93"/>
  <c r="AT91"/>
  <c r="AT89"/>
  <c r="AT87"/>
  <c r="AT85"/>
  <c r="AT83"/>
  <c r="AT162"/>
  <c r="AT160"/>
  <c r="AT158"/>
  <c r="AT156"/>
  <c r="AT154"/>
  <c r="AT152"/>
  <c r="AT150"/>
  <c r="AT148"/>
  <c r="AT146"/>
  <c r="AT144"/>
  <c r="AT142"/>
  <c r="AT140"/>
  <c r="AT138"/>
  <c r="AT136"/>
  <c r="AT134"/>
  <c r="AT132"/>
  <c r="AT130"/>
  <c r="AT128"/>
  <c r="AT126"/>
  <c r="AT124"/>
  <c r="AT122"/>
  <c r="AT120"/>
  <c r="AT118"/>
  <c r="AT116"/>
  <c r="AT114"/>
  <c r="AT112"/>
  <c r="AT110"/>
  <c r="AT108"/>
  <c r="AT106"/>
  <c r="AT104"/>
  <c r="AT102"/>
  <c r="AT100"/>
  <c r="AT98"/>
  <c r="AT96"/>
  <c r="AT94"/>
  <c r="AT92"/>
  <c r="AT90"/>
  <c r="AT88"/>
  <c r="AT86"/>
  <c r="AT84"/>
  <c r="AT82"/>
  <c r="AT81"/>
  <c r="AT79"/>
  <c r="AT77"/>
  <c r="AT75"/>
  <c r="AT73"/>
  <c r="AT71"/>
  <c r="AT69"/>
  <c r="AT67"/>
  <c r="AT65"/>
  <c r="AT63"/>
  <c r="AT61"/>
  <c r="AT59"/>
  <c r="AT57"/>
  <c r="AT55"/>
  <c r="AT53"/>
  <c r="AT51"/>
  <c r="AT49"/>
  <c r="AT47"/>
  <c r="AT45"/>
  <c r="AT43"/>
  <c r="AT41"/>
  <c r="AT39"/>
  <c r="AT37"/>
  <c r="AT35"/>
  <c r="AT33"/>
  <c r="AT31"/>
  <c r="AT29"/>
  <c r="AT27"/>
  <c r="AT25"/>
  <c r="AT23"/>
  <c r="AT21"/>
  <c r="AT19"/>
  <c r="AT17"/>
  <c r="AT15"/>
  <c r="AT80"/>
  <c r="AT78"/>
  <c r="AT76"/>
  <c r="AT74"/>
  <c r="AT72"/>
  <c r="AT70"/>
  <c r="AT68"/>
  <c r="AT66"/>
  <c r="AT64"/>
  <c r="AT62"/>
  <c r="AT60"/>
  <c r="AT58"/>
  <c r="AT56"/>
  <c r="AT54"/>
  <c r="AT52"/>
  <c r="AT50"/>
  <c r="AT48"/>
  <c r="AT46"/>
  <c r="AT44"/>
  <c r="AT42"/>
  <c r="AT40"/>
  <c r="AT38"/>
  <c r="AT36"/>
  <c r="AT34"/>
  <c r="AT32"/>
  <c r="AT30"/>
  <c r="AT28"/>
  <c r="AT26"/>
  <c r="AT24"/>
  <c r="AT22"/>
  <c r="AT20"/>
  <c r="AT18"/>
  <c r="AT16"/>
  <c r="AT14"/>
  <c r="AT6"/>
  <c r="AT4" s="1"/>
  <c r="AT10"/>
  <c r="AT12"/>
  <c r="AU13"/>
  <c r="AU199" l="1"/>
  <c r="AU197"/>
  <c r="AU195"/>
  <c r="AU193"/>
  <c r="AU191"/>
  <c r="AU189"/>
  <c r="AU187"/>
  <c r="AU185"/>
  <c r="AU183"/>
  <c r="AU181"/>
  <c r="AU179"/>
  <c r="AU177"/>
  <c r="AU175"/>
  <c r="AU173"/>
  <c r="AU171"/>
  <c r="AU169"/>
  <c r="AU167"/>
  <c r="AU165"/>
  <c r="AU163"/>
  <c r="AU200"/>
  <c r="AU198"/>
  <c r="AU196"/>
  <c r="AU194"/>
  <c r="AU192"/>
  <c r="AU190"/>
  <c r="AU188"/>
  <c r="AU186"/>
  <c r="AU184"/>
  <c r="AU182"/>
  <c r="AU180"/>
  <c r="AU178"/>
  <c r="AU176"/>
  <c r="AU174"/>
  <c r="AU172"/>
  <c r="AU170"/>
  <c r="AU168"/>
  <c r="AU166"/>
  <c r="AU164"/>
  <c r="AU162"/>
  <c r="AU160"/>
  <c r="AU158"/>
  <c r="AU156"/>
  <c r="AU154"/>
  <c r="AU152"/>
  <c r="AU150"/>
  <c r="AU148"/>
  <c r="AU146"/>
  <c r="AU144"/>
  <c r="AU142"/>
  <c r="AU140"/>
  <c r="AU138"/>
  <c r="AU136"/>
  <c r="AU134"/>
  <c r="AU132"/>
  <c r="AU130"/>
  <c r="AU128"/>
  <c r="AU126"/>
  <c r="AU124"/>
  <c r="AU122"/>
  <c r="AU120"/>
  <c r="AU118"/>
  <c r="AU116"/>
  <c r="AU114"/>
  <c r="AU112"/>
  <c r="AU110"/>
  <c r="AU108"/>
  <c r="AU106"/>
  <c r="AU104"/>
  <c r="AU102"/>
  <c r="AU100"/>
  <c r="AU98"/>
  <c r="AU96"/>
  <c r="AU94"/>
  <c r="AU92"/>
  <c r="AU90"/>
  <c r="AU88"/>
  <c r="AU86"/>
  <c r="AU84"/>
  <c r="AU82"/>
  <c r="AU161"/>
  <c r="AU159"/>
  <c r="AU157"/>
  <c r="AU155"/>
  <c r="AU153"/>
  <c r="AU151"/>
  <c r="AU149"/>
  <c r="AU147"/>
  <c r="AU145"/>
  <c r="AU143"/>
  <c r="AU141"/>
  <c r="AU139"/>
  <c r="AU137"/>
  <c r="AU135"/>
  <c r="AU133"/>
  <c r="AU131"/>
  <c r="AU129"/>
  <c r="AU127"/>
  <c r="AU125"/>
  <c r="AU123"/>
  <c r="AU121"/>
  <c r="AU119"/>
  <c r="AU117"/>
  <c r="AU115"/>
  <c r="AU113"/>
  <c r="AU111"/>
  <c r="AU109"/>
  <c r="AU107"/>
  <c r="AU105"/>
  <c r="AU103"/>
  <c r="AU101"/>
  <c r="AU99"/>
  <c r="AU97"/>
  <c r="AU95"/>
  <c r="AU93"/>
  <c r="AU91"/>
  <c r="AU89"/>
  <c r="AU87"/>
  <c r="AU85"/>
  <c r="AU83"/>
  <c r="AU80"/>
  <c r="AU78"/>
  <c r="AU76"/>
  <c r="AU74"/>
  <c r="AU72"/>
  <c r="AU70"/>
  <c r="AU68"/>
  <c r="AU66"/>
  <c r="AU64"/>
  <c r="AU62"/>
  <c r="AU60"/>
  <c r="AU58"/>
  <c r="AU56"/>
  <c r="AU54"/>
  <c r="AU52"/>
  <c r="AU50"/>
  <c r="AU48"/>
  <c r="AU46"/>
  <c r="AU44"/>
  <c r="AU42"/>
  <c r="AU40"/>
  <c r="AU38"/>
  <c r="AU36"/>
  <c r="AU34"/>
  <c r="AU32"/>
  <c r="AU30"/>
  <c r="AU28"/>
  <c r="AU26"/>
  <c r="AU24"/>
  <c r="AU22"/>
  <c r="AU20"/>
  <c r="AU18"/>
  <c r="AU16"/>
  <c r="AU14"/>
  <c r="AU81"/>
  <c r="AU79"/>
  <c r="AU77"/>
  <c r="AU75"/>
  <c r="AU73"/>
  <c r="AU71"/>
  <c r="AU69"/>
  <c r="AU67"/>
  <c r="AU65"/>
  <c r="AU63"/>
  <c r="AU61"/>
  <c r="AU59"/>
  <c r="AU57"/>
  <c r="AU55"/>
  <c r="AU53"/>
  <c r="AU51"/>
  <c r="AU49"/>
  <c r="AU47"/>
  <c r="AU45"/>
  <c r="AU43"/>
  <c r="AU41"/>
  <c r="AU39"/>
  <c r="AU37"/>
  <c r="AU35"/>
  <c r="AU33"/>
  <c r="AU31"/>
  <c r="AU29"/>
  <c r="AU27"/>
  <c r="AU25"/>
  <c r="AU23"/>
  <c r="AU21"/>
  <c r="AU19"/>
  <c r="AU17"/>
  <c r="AU15"/>
  <c r="AU6"/>
  <c r="AU4" s="1"/>
  <c r="AU10"/>
  <c r="AV13"/>
  <c r="AU12"/>
  <c r="AV200" l="1"/>
  <c r="AV198"/>
  <c r="AV196"/>
  <c r="AV194"/>
  <c r="AV192"/>
  <c r="AV190"/>
  <c r="AV188"/>
  <c r="AV186"/>
  <c r="AV184"/>
  <c r="AV182"/>
  <c r="AV180"/>
  <c r="AV178"/>
  <c r="AV176"/>
  <c r="AV174"/>
  <c r="AV172"/>
  <c r="AV170"/>
  <c r="AV168"/>
  <c r="AV166"/>
  <c r="AV164"/>
  <c r="AV199"/>
  <c r="AV197"/>
  <c r="AV195"/>
  <c r="AV193"/>
  <c r="AV191"/>
  <c r="AV189"/>
  <c r="AV187"/>
  <c r="AV185"/>
  <c r="AV183"/>
  <c r="AV181"/>
  <c r="AV179"/>
  <c r="AV177"/>
  <c r="AV175"/>
  <c r="AV173"/>
  <c r="AV171"/>
  <c r="AV169"/>
  <c r="AV167"/>
  <c r="AV165"/>
  <c r="AV163"/>
  <c r="AV161"/>
  <c r="AV159"/>
  <c r="AV157"/>
  <c r="AV155"/>
  <c r="AV153"/>
  <c r="AV151"/>
  <c r="AV149"/>
  <c r="AV147"/>
  <c r="AV145"/>
  <c r="AV143"/>
  <c r="AV141"/>
  <c r="AV139"/>
  <c r="AV137"/>
  <c r="AV135"/>
  <c r="AV133"/>
  <c r="AV131"/>
  <c r="AV129"/>
  <c r="AV127"/>
  <c r="AV125"/>
  <c r="AV123"/>
  <c r="AV121"/>
  <c r="AV119"/>
  <c r="AV117"/>
  <c r="AV115"/>
  <c r="AV113"/>
  <c r="AV111"/>
  <c r="AV109"/>
  <c r="AV107"/>
  <c r="AV105"/>
  <c r="AV103"/>
  <c r="AV101"/>
  <c r="AV99"/>
  <c r="AV97"/>
  <c r="AV95"/>
  <c r="AV93"/>
  <c r="AV91"/>
  <c r="AV89"/>
  <c r="AV87"/>
  <c r="AV85"/>
  <c r="AV83"/>
  <c r="AV162"/>
  <c r="AV160"/>
  <c r="AV158"/>
  <c r="AV156"/>
  <c r="AV154"/>
  <c r="AV152"/>
  <c r="AV150"/>
  <c r="AV148"/>
  <c r="AV146"/>
  <c r="AV144"/>
  <c r="AV142"/>
  <c r="AV140"/>
  <c r="AV138"/>
  <c r="AV136"/>
  <c r="AV134"/>
  <c r="AV132"/>
  <c r="AV130"/>
  <c r="AV128"/>
  <c r="AV126"/>
  <c r="AV124"/>
  <c r="AV122"/>
  <c r="AV120"/>
  <c r="AV118"/>
  <c r="AV116"/>
  <c r="AV114"/>
  <c r="AV112"/>
  <c r="AV110"/>
  <c r="AV108"/>
  <c r="AV106"/>
  <c r="AV104"/>
  <c r="AV102"/>
  <c r="AV100"/>
  <c r="AV98"/>
  <c r="AV96"/>
  <c r="AV94"/>
  <c r="AV92"/>
  <c r="AV90"/>
  <c r="AV88"/>
  <c r="AV86"/>
  <c r="AV84"/>
  <c r="AV82"/>
  <c r="AV81"/>
  <c r="AV79"/>
  <c r="AV77"/>
  <c r="AV75"/>
  <c r="AV73"/>
  <c r="AV71"/>
  <c r="AV69"/>
  <c r="AV67"/>
  <c r="AV65"/>
  <c r="AV63"/>
  <c r="AV61"/>
  <c r="AV59"/>
  <c r="AV57"/>
  <c r="AV55"/>
  <c r="AV53"/>
  <c r="AV51"/>
  <c r="AV49"/>
  <c r="AV47"/>
  <c r="AV45"/>
  <c r="AV43"/>
  <c r="AV41"/>
  <c r="AV39"/>
  <c r="AV37"/>
  <c r="AV35"/>
  <c r="AV33"/>
  <c r="AV31"/>
  <c r="AV29"/>
  <c r="AV27"/>
  <c r="AV25"/>
  <c r="AV23"/>
  <c r="AV21"/>
  <c r="AV19"/>
  <c r="AV17"/>
  <c r="AV15"/>
  <c r="AV80"/>
  <c r="AV78"/>
  <c r="AV76"/>
  <c r="AV74"/>
  <c r="AV72"/>
  <c r="AV70"/>
  <c r="AV68"/>
  <c r="AV66"/>
  <c r="AV64"/>
  <c r="AV62"/>
  <c r="AV60"/>
  <c r="AV58"/>
  <c r="AV56"/>
  <c r="AV54"/>
  <c r="AV52"/>
  <c r="AV50"/>
  <c r="AV48"/>
  <c r="AV46"/>
  <c r="AV44"/>
  <c r="AV42"/>
  <c r="AV40"/>
  <c r="AV38"/>
  <c r="AV36"/>
  <c r="AV34"/>
  <c r="AV32"/>
  <c r="AV30"/>
  <c r="AV28"/>
  <c r="AV26"/>
  <c r="AV24"/>
  <c r="AV22"/>
  <c r="AV20"/>
  <c r="AV18"/>
  <c r="AV16"/>
  <c r="AV14"/>
  <c r="AV6"/>
  <c r="AV4" s="1"/>
  <c r="AV10"/>
  <c r="AV12"/>
  <c r="AW13"/>
  <c r="AW199" l="1"/>
  <c r="AW197"/>
  <c r="AW195"/>
  <c r="AW193"/>
  <c r="AW191"/>
  <c r="AW189"/>
  <c r="AW187"/>
  <c r="AW185"/>
  <c r="AW183"/>
  <c r="AW181"/>
  <c r="AW179"/>
  <c r="AW177"/>
  <c r="AW175"/>
  <c r="AW173"/>
  <c r="AW171"/>
  <c r="AW169"/>
  <c r="AW167"/>
  <c r="AW165"/>
  <c r="AW163"/>
  <c r="AW200"/>
  <c r="AW198"/>
  <c r="AW196"/>
  <c r="AW194"/>
  <c r="AW192"/>
  <c r="AW190"/>
  <c r="AW188"/>
  <c r="AW186"/>
  <c r="AW184"/>
  <c r="AW182"/>
  <c r="AW180"/>
  <c r="AW178"/>
  <c r="AW176"/>
  <c r="AW174"/>
  <c r="AW172"/>
  <c r="AW170"/>
  <c r="AW168"/>
  <c r="AW166"/>
  <c r="AW164"/>
  <c r="AW162"/>
  <c r="AW160"/>
  <c r="AW158"/>
  <c r="AW156"/>
  <c r="AW154"/>
  <c r="AW152"/>
  <c r="AW150"/>
  <c r="AW148"/>
  <c r="AW146"/>
  <c r="AW144"/>
  <c r="AW142"/>
  <c r="AW140"/>
  <c r="AW138"/>
  <c r="AW136"/>
  <c r="AW134"/>
  <c r="AW132"/>
  <c r="AW130"/>
  <c r="AW128"/>
  <c r="AW126"/>
  <c r="AW124"/>
  <c r="AW122"/>
  <c r="AW120"/>
  <c r="AW118"/>
  <c r="AW116"/>
  <c r="AW114"/>
  <c r="AW112"/>
  <c r="AW110"/>
  <c r="AW108"/>
  <c r="AW106"/>
  <c r="AW104"/>
  <c r="AW102"/>
  <c r="AW100"/>
  <c r="AW98"/>
  <c r="AW96"/>
  <c r="AW94"/>
  <c r="AW92"/>
  <c r="AW90"/>
  <c r="AW88"/>
  <c r="AW86"/>
  <c r="AW84"/>
  <c r="AW82"/>
  <c r="AW161"/>
  <c r="AW159"/>
  <c r="AW157"/>
  <c r="AW155"/>
  <c r="AW153"/>
  <c r="AW151"/>
  <c r="AW149"/>
  <c r="AW147"/>
  <c r="AW145"/>
  <c r="AW143"/>
  <c r="AW141"/>
  <c r="AW139"/>
  <c r="AW137"/>
  <c r="AW135"/>
  <c r="AW133"/>
  <c r="AW131"/>
  <c r="AW129"/>
  <c r="AW127"/>
  <c r="AW125"/>
  <c r="AW123"/>
  <c r="AW121"/>
  <c r="AW119"/>
  <c r="AW117"/>
  <c r="AW115"/>
  <c r="AW113"/>
  <c r="AW111"/>
  <c r="AW109"/>
  <c r="AW107"/>
  <c r="AW105"/>
  <c r="AW103"/>
  <c r="AW101"/>
  <c r="AW99"/>
  <c r="AW97"/>
  <c r="AW95"/>
  <c r="AW93"/>
  <c r="AW91"/>
  <c r="AW89"/>
  <c r="AW87"/>
  <c r="AW85"/>
  <c r="AW83"/>
  <c r="AW80"/>
  <c r="AW78"/>
  <c r="AW76"/>
  <c r="AW74"/>
  <c r="AW72"/>
  <c r="AW70"/>
  <c r="AW68"/>
  <c r="AW66"/>
  <c r="AW64"/>
  <c r="AW62"/>
  <c r="AW60"/>
  <c r="AW58"/>
  <c r="AW56"/>
  <c r="AW54"/>
  <c r="AW52"/>
  <c r="AW50"/>
  <c r="AW48"/>
  <c r="AW46"/>
  <c r="AW44"/>
  <c r="AW42"/>
  <c r="AW40"/>
  <c r="AW38"/>
  <c r="AW36"/>
  <c r="AW34"/>
  <c r="AW32"/>
  <c r="AW30"/>
  <c r="AW28"/>
  <c r="AW26"/>
  <c r="AW24"/>
  <c r="AW22"/>
  <c r="AW20"/>
  <c r="AW18"/>
  <c r="AW16"/>
  <c r="AW14"/>
  <c r="AW81"/>
  <c r="AW79"/>
  <c r="AW77"/>
  <c r="AW75"/>
  <c r="AW73"/>
  <c r="AW71"/>
  <c r="AW69"/>
  <c r="AW67"/>
  <c r="AW65"/>
  <c r="AW63"/>
  <c r="AW61"/>
  <c r="AW59"/>
  <c r="AW57"/>
  <c r="AW55"/>
  <c r="AW53"/>
  <c r="AW51"/>
  <c r="AW49"/>
  <c r="AW47"/>
  <c r="AW45"/>
  <c r="AW43"/>
  <c r="AW41"/>
  <c r="AW39"/>
  <c r="AW37"/>
  <c r="AW35"/>
  <c r="AW33"/>
  <c r="AW31"/>
  <c r="AW29"/>
  <c r="AW27"/>
  <c r="AW25"/>
  <c r="AW23"/>
  <c r="AW21"/>
  <c r="AW19"/>
  <c r="AW17"/>
  <c r="AW15"/>
  <c r="AW6"/>
  <c r="AW4" s="1"/>
  <c r="AW10"/>
  <c r="AX13"/>
  <c r="AW12"/>
  <c r="AX200" l="1"/>
  <c r="AX198"/>
  <c r="AX196"/>
  <c r="AX194"/>
  <c r="AX192"/>
  <c r="AX190"/>
  <c r="AX188"/>
  <c r="AX186"/>
  <c r="AX184"/>
  <c r="AX182"/>
  <c r="AX180"/>
  <c r="AX178"/>
  <c r="AX176"/>
  <c r="AX174"/>
  <c r="AX172"/>
  <c r="AX170"/>
  <c r="AX168"/>
  <c r="AX166"/>
  <c r="AX164"/>
  <c r="AX199"/>
  <c r="AX197"/>
  <c r="AX195"/>
  <c r="AX193"/>
  <c r="AX191"/>
  <c r="AX189"/>
  <c r="AX187"/>
  <c r="AX185"/>
  <c r="AX183"/>
  <c r="AX181"/>
  <c r="AX179"/>
  <c r="AX177"/>
  <c r="AX175"/>
  <c r="AX173"/>
  <c r="AX171"/>
  <c r="AX169"/>
  <c r="AX167"/>
  <c r="AX165"/>
  <c r="AX163"/>
  <c r="AX161"/>
  <c r="AX159"/>
  <c r="AX157"/>
  <c r="AX155"/>
  <c r="AX153"/>
  <c r="AX151"/>
  <c r="AX149"/>
  <c r="AX147"/>
  <c r="AX145"/>
  <c r="AX143"/>
  <c r="AX141"/>
  <c r="AX139"/>
  <c r="AX137"/>
  <c r="AX135"/>
  <c r="AX133"/>
  <c r="AX131"/>
  <c r="AX129"/>
  <c r="AX127"/>
  <c r="AX125"/>
  <c r="AX123"/>
  <c r="AX121"/>
  <c r="AX119"/>
  <c r="AX117"/>
  <c r="AX115"/>
  <c r="AX113"/>
  <c r="AX111"/>
  <c r="AX109"/>
  <c r="AX107"/>
  <c r="AX105"/>
  <c r="AX103"/>
  <c r="AX101"/>
  <c r="AX99"/>
  <c r="AX97"/>
  <c r="AX95"/>
  <c r="AX93"/>
  <c r="AX91"/>
  <c r="AX89"/>
  <c r="AX87"/>
  <c r="AX85"/>
  <c r="AX83"/>
  <c r="AX162"/>
  <c r="AX160"/>
  <c r="AX158"/>
  <c r="AX156"/>
  <c r="AX154"/>
  <c r="AX152"/>
  <c r="AX150"/>
  <c r="AX148"/>
  <c r="AX146"/>
  <c r="AX144"/>
  <c r="AX142"/>
  <c r="AX140"/>
  <c r="AX138"/>
  <c r="AX136"/>
  <c r="AX134"/>
  <c r="AX132"/>
  <c r="AX130"/>
  <c r="AX128"/>
  <c r="AX126"/>
  <c r="AX124"/>
  <c r="AX122"/>
  <c r="AX120"/>
  <c r="AX118"/>
  <c r="AX116"/>
  <c r="AX114"/>
  <c r="AX112"/>
  <c r="AX110"/>
  <c r="AX108"/>
  <c r="AX106"/>
  <c r="AX104"/>
  <c r="AX102"/>
  <c r="AX100"/>
  <c r="AX98"/>
  <c r="AX96"/>
  <c r="AX94"/>
  <c r="AX92"/>
  <c r="AX90"/>
  <c r="AX88"/>
  <c r="AX86"/>
  <c r="AX84"/>
  <c r="AX82"/>
  <c r="AX81"/>
  <c r="AX79"/>
  <c r="AX77"/>
  <c r="AX75"/>
  <c r="AX73"/>
  <c r="AX71"/>
  <c r="AX69"/>
  <c r="AX67"/>
  <c r="AX65"/>
  <c r="AX63"/>
  <c r="AX61"/>
  <c r="AX59"/>
  <c r="AX57"/>
  <c r="AX55"/>
  <c r="AX53"/>
  <c r="AX51"/>
  <c r="AX49"/>
  <c r="AX47"/>
  <c r="AX45"/>
  <c r="AX43"/>
  <c r="AX41"/>
  <c r="AX39"/>
  <c r="AX37"/>
  <c r="AX35"/>
  <c r="AX33"/>
  <c r="AX31"/>
  <c r="AX29"/>
  <c r="AX27"/>
  <c r="AX25"/>
  <c r="AX23"/>
  <c r="AX21"/>
  <c r="AX19"/>
  <c r="AX17"/>
  <c r="AX15"/>
  <c r="AX80"/>
  <c r="AX78"/>
  <c r="AX76"/>
  <c r="AX74"/>
  <c r="AX72"/>
  <c r="AX70"/>
  <c r="AX68"/>
  <c r="AX66"/>
  <c r="AX64"/>
  <c r="AX62"/>
  <c r="AX60"/>
  <c r="AX58"/>
  <c r="AX56"/>
  <c r="AX54"/>
  <c r="AX52"/>
  <c r="AX50"/>
  <c r="AX48"/>
  <c r="AX46"/>
  <c r="AX44"/>
  <c r="AX42"/>
  <c r="AX40"/>
  <c r="AX38"/>
  <c r="AX36"/>
  <c r="AX34"/>
  <c r="AX32"/>
  <c r="AX30"/>
  <c r="AX28"/>
  <c r="AX26"/>
  <c r="AX24"/>
  <c r="AX22"/>
  <c r="AX20"/>
  <c r="AX18"/>
  <c r="AX16"/>
  <c r="AX14"/>
  <c r="AX6"/>
  <c r="AX4" s="1"/>
  <c r="AX10"/>
  <c r="AX12"/>
  <c r="AY13"/>
  <c r="AY199" l="1"/>
  <c r="AY197"/>
  <c r="AY195"/>
  <c r="AY193"/>
  <c r="AY191"/>
  <c r="AY189"/>
  <c r="AY187"/>
  <c r="AY185"/>
  <c r="AY183"/>
  <c r="AY181"/>
  <c r="AY179"/>
  <c r="AY177"/>
  <c r="AY175"/>
  <c r="AY173"/>
  <c r="AY171"/>
  <c r="AY169"/>
  <c r="AY167"/>
  <c r="AY165"/>
  <c r="AY163"/>
  <c r="AY200"/>
  <c r="AY198"/>
  <c r="AY196"/>
  <c r="AY194"/>
  <c r="AY192"/>
  <c r="AY190"/>
  <c r="AY188"/>
  <c r="AY186"/>
  <c r="AY184"/>
  <c r="AY182"/>
  <c r="AY180"/>
  <c r="AY178"/>
  <c r="AY176"/>
  <c r="AY174"/>
  <c r="AY172"/>
  <c r="AY170"/>
  <c r="AY168"/>
  <c r="AY166"/>
  <c r="AY164"/>
  <c r="AY162"/>
  <c r="AY160"/>
  <c r="AY158"/>
  <c r="AY156"/>
  <c r="AY154"/>
  <c r="AY152"/>
  <c r="AY150"/>
  <c r="AY148"/>
  <c r="AY146"/>
  <c r="AY144"/>
  <c r="AY142"/>
  <c r="AY140"/>
  <c r="AY138"/>
  <c r="AY136"/>
  <c r="AY134"/>
  <c r="AY132"/>
  <c r="AY130"/>
  <c r="AY128"/>
  <c r="AY126"/>
  <c r="AY124"/>
  <c r="AY122"/>
  <c r="AY120"/>
  <c r="AY118"/>
  <c r="AY116"/>
  <c r="AY114"/>
  <c r="AY112"/>
  <c r="AY110"/>
  <c r="AY108"/>
  <c r="AY106"/>
  <c r="AY104"/>
  <c r="AY102"/>
  <c r="AY100"/>
  <c r="AY98"/>
  <c r="AY96"/>
  <c r="AY94"/>
  <c r="AY92"/>
  <c r="AY90"/>
  <c r="AY88"/>
  <c r="AY86"/>
  <c r="AY84"/>
  <c r="AY82"/>
  <c r="AY161"/>
  <c r="AY159"/>
  <c r="AY157"/>
  <c r="AY155"/>
  <c r="AY153"/>
  <c r="AY151"/>
  <c r="AY149"/>
  <c r="AY147"/>
  <c r="AY145"/>
  <c r="AY143"/>
  <c r="AY141"/>
  <c r="AY139"/>
  <c r="AY137"/>
  <c r="AY135"/>
  <c r="AY133"/>
  <c r="AY131"/>
  <c r="AY129"/>
  <c r="AY127"/>
  <c r="AY125"/>
  <c r="AY123"/>
  <c r="AY121"/>
  <c r="AY119"/>
  <c r="AY117"/>
  <c r="AY115"/>
  <c r="AY113"/>
  <c r="AY111"/>
  <c r="AY109"/>
  <c r="AY107"/>
  <c r="AY105"/>
  <c r="AY103"/>
  <c r="AY101"/>
  <c r="AY99"/>
  <c r="AY97"/>
  <c r="AY95"/>
  <c r="AY93"/>
  <c r="AY91"/>
  <c r="AY89"/>
  <c r="AY87"/>
  <c r="AY85"/>
  <c r="AY83"/>
  <c r="AY80"/>
  <c r="AY78"/>
  <c r="AY76"/>
  <c r="AY74"/>
  <c r="AY72"/>
  <c r="AY70"/>
  <c r="AY68"/>
  <c r="AY66"/>
  <c r="AY64"/>
  <c r="AY62"/>
  <c r="AY60"/>
  <c r="AY58"/>
  <c r="AY56"/>
  <c r="AY54"/>
  <c r="AY52"/>
  <c r="AY50"/>
  <c r="AY48"/>
  <c r="AY46"/>
  <c r="AY44"/>
  <c r="AY42"/>
  <c r="AY40"/>
  <c r="AY38"/>
  <c r="AY36"/>
  <c r="AY34"/>
  <c r="AY32"/>
  <c r="AY30"/>
  <c r="AY28"/>
  <c r="AY26"/>
  <c r="AY24"/>
  <c r="AY22"/>
  <c r="AY20"/>
  <c r="AY18"/>
  <c r="AY16"/>
  <c r="AY14"/>
  <c r="AY81"/>
  <c r="AY79"/>
  <c r="AY77"/>
  <c r="AY75"/>
  <c r="AY73"/>
  <c r="AY71"/>
  <c r="AY69"/>
  <c r="AY67"/>
  <c r="AY65"/>
  <c r="AY63"/>
  <c r="AY61"/>
  <c r="AY59"/>
  <c r="AY57"/>
  <c r="AY55"/>
  <c r="AY53"/>
  <c r="AY51"/>
  <c r="AY49"/>
  <c r="AY47"/>
  <c r="AY45"/>
  <c r="AY43"/>
  <c r="AY41"/>
  <c r="AY39"/>
  <c r="AY37"/>
  <c r="AY35"/>
  <c r="AY33"/>
  <c r="AY31"/>
  <c r="AY29"/>
  <c r="AY27"/>
  <c r="AY25"/>
  <c r="AY23"/>
  <c r="AY21"/>
  <c r="AY19"/>
  <c r="AY17"/>
  <c r="AY15"/>
  <c r="AY6"/>
  <c r="AY4" s="1"/>
  <c r="AY10"/>
  <c r="AZ13"/>
  <c r="AY12"/>
  <c r="AZ200" l="1"/>
  <c r="AZ198"/>
  <c r="AZ196"/>
  <c r="AZ194"/>
  <c r="AZ192"/>
  <c r="AZ190"/>
  <c r="AZ188"/>
  <c r="AZ186"/>
  <c r="AZ184"/>
  <c r="AZ182"/>
  <c r="AZ180"/>
  <c r="AZ178"/>
  <c r="AZ176"/>
  <c r="AZ174"/>
  <c r="AZ172"/>
  <c r="AZ170"/>
  <c r="AZ168"/>
  <c r="AZ166"/>
  <c r="AZ164"/>
  <c r="AZ199"/>
  <c r="AZ197"/>
  <c r="AZ195"/>
  <c r="AZ193"/>
  <c r="AZ191"/>
  <c r="AZ189"/>
  <c r="AZ187"/>
  <c r="AZ185"/>
  <c r="AZ183"/>
  <c r="AZ181"/>
  <c r="AZ179"/>
  <c r="AZ177"/>
  <c r="AZ175"/>
  <c r="AZ173"/>
  <c r="AZ171"/>
  <c r="AZ169"/>
  <c r="AZ167"/>
  <c r="AZ165"/>
  <c r="AZ163"/>
  <c r="AZ161"/>
  <c r="AZ159"/>
  <c r="AZ157"/>
  <c r="AZ155"/>
  <c r="AZ153"/>
  <c r="AZ151"/>
  <c r="AZ149"/>
  <c r="AZ147"/>
  <c r="AZ145"/>
  <c r="AZ143"/>
  <c r="AZ141"/>
  <c r="AZ139"/>
  <c r="AZ137"/>
  <c r="AZ135"/>
  <c r="AZ133"/>
  <c r="AZ131"/>
  <c r="AZ129"/>
  <c r="AZ127"/>
  <c r="AZ125"/>
  <c r="AZ123"/>
  <c r="AZ121"/>
  <c r="AZ119"/>
  <c r="AZ117"/>
  <c r="AZ115"/>
  <c r="AZ113"/>
  <c r="AZ111"/>
  <c r="AZ109"/>
  <c r="AZ107"/>
  <c r="AZ105"/>
  <c r="AZ103"/>
  <c r="AZ101"/>
  <c r="AZ99"/>
  <c r="AZ97"/>
  <c r="AZ95"/>
  <c r="AZ93"/>
  <c r="AZ91"/>
  <c r="AZ89"/>
  <c r="AZ87"/>
  <c r="AZ85"/>
  <c r="AZ83"/>
  <c r="AZ162"/>
  <c r="AZ160"/>
  <c r="AZ158"/>
  <c r="AZ156"/>
  <c r="AZ154"/>
  <c r="AZ152"/>
  <c r="AZ150"/>
  <c r="AZ148"/>
  <c r="AZ146"/>
  <c r="AZ144"/>
  <c r="AZ142"/>
  <c r="AZ140"/>
  <c r="AZ138"/>
  <c r="AZ136"/>
  <c r="AZ134"/>
  <c r="AZ132"/>
  <c r="AZ130"/>
  <c r="AZ128"/>
  <c r="AZ126"/>
  <c r="AZ124"/>
  <c r="AZ122"/>
  <c r="AZ120"/>
  <c r="AZ118"/>
  <c r="AZ116"/>
  <c r="AZ114"/>
  <c r="AZ112"/>
  <c r="AZ110"/>
  <c r="AZ108"/>
  <c r="AZ106"/>
  <c r="AZ104"/>
  <c r="AZ102"/>
  <c r="AZ100"/>
  <c r="AZ98"/>
  <c r="AZ96"/>
  <c r="AZ94"/>
  <c r="AZ92"/>
  <c r="AZ90"/>
  <c r="AZ88"/>
  <c r="AZ86"/>
  <c r="AZ84"/>
  <c r="AZ82"/>
  <c r="AZ81"/>
  <c r="AZ79"/>
  <c r="AZ77"/>
  <c r="AZ75"/>
  <c r="AZ73"/>
  <c r="AZ71"/>
  <c r="AZ69"/>
  <c r="AZ67"/>
  <c r="AZ65"/>
  <c r="AZ63"/>
  <c r="AZ61"/>
  <c r="AZ59"/>
  <c r="AZ57"/>
  <c r="AZ55"/>
  <c r="AZ53"/>
  <c r="AZ51"/>
  <c r="AZ49"/>
  <c r="AZ47"/>
  <c r="AZ45"/>
  <c r="AZ43"/>
  <c r="AZ41"/>
  <c r="AZ39"/>
  <c r="AZ37"/>
  <c r="AZ35"/>
  <c r="AZ33"/>
  <c r="AZ31"/>
  <c r="AZ29"/>
  <c r="AZ27"/>
  <c r="AZ25"/>
  <c r="AZ23"/>
  <c r="AZ21"/>
  <c r="AZ19"/>
  <c r="AZ17"/>
  <c r="AZ15"/>
  <c r="AZ80"/>
  <c r="AZ78"/>
  <c r="AZ76"/>
  <c r="AZ74"/>
  <c r="AZ72"/>
  <c r="AZ70"/>
  <c r="AZ68"/>
  <c r="AZ66"/>
  <c r="AZ64"/>
  <c r="AZ62"/>
  <c r="AZ60"/>
  <c r="AZ58"/>
  <c r="AZ56"/>
  <c r="AZ54"/>
  <c r="AZ52"/>
  <c r="AZ50"/>
  <c r="AZ48"/>
  <c r="AZ46"/>
  <c r="AZ44"/>
  <c r="AZ42"/>
  <c r="AZ40"/>
  <c r="AZ38"/>
  <c r="AZ36"/>
  <c r="AZ34"/>
  <c r="AZ32"/>
  <c r="AZ30"/>
  <c r="AZ28"/>
  <c r="AZ26"/>
  <c r="AZ24"/>
  <c r="AZ22"/>
  <c r="AZ20"/>
  <c r="AZ18"/>
  <c r="AZ16"/>
  <c r="AZ14"/>
  <c r="AZ6"/>
  <c r="AZ4" s="1"/>
  <c r="AZ10"/>
  <c r="AZ12"/>
  <c r="BA13"/>
  <c r="BA199" l="1"/>
  <c r="BA197"/>
  <c r="BA195"/>
  <c r="BA193"/>
  <c r="BA191"/>
  <c r="BA189"/>
  <c r="BA187"/>
  <c r="BA185"/>
  <c r="BA183"/>
  <c r="BA181"/>
  <c r="BA179"/>
  <c r="BA177"/>
  <c r="BA175"/>
  <c r="BA173"/>
  <c r="BA171"/>
  <c r="BA169"/>
  <c r="BA167"/>
  <c r="BA165"/>
  <c r="BA163"/>
  <c r="BA200"/>
  <c r="BA198"/>
  <c r="BA196"/>
  <c r="BA194"/>
  <c r="BA192"/>
  <c r="BA190"/>
  <c r="BA188"/>
  <c r="BA186"/>
  <c r="BA184"/>
  <c r="BA182"/>
  <c r="BA180"/>
  <c r="BA178"/>
  <c r="BA176"/>
  <c r="BA174"/>
  <c r="BA172"/>
  <c r="BA170"/>
  <c r="BA168"/>
  <c r="BA166"/>
  <c r="BA164"/>
  <c r="BA162"/>
  <c r="BA160"/>
  <c r="BA158"/>
  <c r="BA156"/>
  <c r="BA154"/>
  <c r="BA152"/>
  <c r="BA150"/>
  <c r="BA148"/>
  <c r="BA146"/>
  <c r="BA144"/>
  <c r="BA142"/>
  <c r="BA140"/>
  <c r="BA138"/>
  <c r="BA136"/>
  <c r="BA134"/>
  <c r="BA132"/>
  <c r="BA130"/>
  <c r="BA128"/>
  <c r="BA126"/>
  <c r="BA124"/>
  <c r="BA122"/>
  <c r="BA120"/>
  <c r="BA118"/>
  <c r="BA116"/>
  <c r="BA114"/>
  <c r="BA112"/>
  <c r="BA110"/>
  <c r="BA108"/>
  <c r="BA106"/>
  <c r="BA104"/>
  <c r="BA102"/>
  <c r="BA100"/>
  <c r="BA98"/>
  <c r="BA96"/>
  <c r="BA94"/>
  <c r="BA92"/>
  <c r="BA90"/>
  <c r="BA88"/>
  <c r="BA86"/>
  <c r="BA84"/>
  <c r="BA82"/>
  <c r="BA161"/>
  <c r="BA159"/>
  <c r="BA157"/>
  <c r="BA155"/>
  <c r="BA153"/>
  <c r="BA151"/>
  <c r="BA149"/>
  <c r="BA147"/>
  <c r="BA145"/>
  <c r="BA143"/>
  <c r="BA141"/>
  <c r="BA139"/>
  <c r="BA137"/>
  <c r="BA135"/>
  <c r="BA133"/>
  <c r="BA131"/>
  <c r="BA129"/>
  <c r="BA127"/>
  <c r="BA125"/>
  <c r="BA123"/>
  <c r="BA121"/>
  <c r="BA119"/>
  <c r="BA117"/>
  <c r="BA115"/>
  <c r="BA113"/>
  <c r="BA111"/>
  <c r="BA109"/>
  <c r="BA107"/>
  <c r="BA105"/>
  <c r="BA103"/>
  <c r="BA101"/>
  <c r="BA99"/>
  <c r="BA97"/>
  <c r="BA95"/>
  <c r="BA93"/>
  <c r="BA91"/>
  <c r="BA89"/>
  <c r="BA87"/>
  <c r="BA85"/>
  <c r="BA83"/>
  <c r="BA80"/>
  <c r="BA78"/>
  <c r="BA76"/>
  <c r="BA74"/>
  <c r="BA72"/>
  <c r="BA70"/>
  <c r="BA68"/>
  <c r="BA66"/>
  <c r="BA64"/>
  <c r="BA62"/>
  <c r="BA60"/>
  <c r="BA58"/>
  <c r="BA56"/>
  <c r="BA54"/>
  <c r="BA52"/>
  <c r="BA50"/>
  <c r="BA48"/>
  <c r="BA46"/>
  <c r="BA44"/>
  <c r="BA42"/>
  <c r="BA40"/>
  <c r="BA38"/>
  <c r="BA36"/>
  <c r="BA34"/>
  <c r="BA32"/>
  <c r="BA30"/>
  <c r="BA28"/>
  <c r="BA26"/>
  <c r="BA24"/>
  <c r="BA22"/>
  <c r="BA20"/>
  <c r="BA18"/>
  <c r="BA16"/>
  <c r="BA14"/>
  <c r="BA81"/>
  <c r="BA79"/>
  <c r="BA77"/>
  <c r="BA75"/>
  <c r="BA73"/>
  <c r="BA71"/>
  <c r="BA69"/>
  <c r="BA67"/>
  <c r="BA65"/>
  <c r="BA63"/>
  <c r="BA61"/>
  <c r="BA59"/>
  <c r="BA57"/>
  <c r="BA55"/>
  <c r="BA53"/>
  <c r="BA51"/>
  <c r="BA49"/>
  <c r="BA47"/>
  <c r="BA45"/>
  <c r="BA43"/>
  <c r="BA41"/>
  <c r="BA39"/>
  <c r="BA37"/>
  <c r="BA35"/>
  <c r="BA33"/>
  <c r="BA31"/>
  <c r="BA29"/>
  <c r="BA27"/>
  <c r="BA25"/>
  <c r="BA23"/>
  <c r="BA21"/>
  <c r="BA19"/>
  <c r="BA17"/>
  <c r="BA15"/>
  <c r="BA6"/>
  <c r="BA4" s="1"/>
  <c r="BA12"/>
  <c r="BA10"/>
  <c r="BB13"/>
  <c r="BB200" l="1"/>
  <c r="BB198"/>
  <c r="BB196"/>
  <c r="BB194"/>
  <c r="BB192"/>
  <c r="BB190"/>
  <c r="BB188"/>
  <c r="BB186"/>
  <c r="BB184"/>
  <c r="BB182"/>
  <c r="BB180"/>
  <c r="BB178"/>
  <c r="BB176"/>
  <c r="BB174"/>
  <c r="BB172"/>
  <c r="BB170"/>
  <c r="BB168"/>
  <c r="BB166"/>
  <c r="BB164"/>
  <c r="BB199"/>
  <c r="BB197"/>
  <c r="BB195"/>
  <c r="BB193"/>
  <c r="BB191"/>
  <c r="BB189"/>
  <c r="BB187"/>
  <c r="BB185"/>
  <c r="BB183"/>
  <c r="BB181"/>
  <c r="BB179"/>
  <c r="BB177"/>
  <c r="BB175"/>
  <c r="BB173"/>
  <c r="BB171"/>
  <c r="BB169"/>
  <c r="BB167"/>
  <c r="BB165"/>
  <c r="BB163"/>
  <c r="BB161"/>
  <c r="BB159"/>
  <c r="BB157"/>
  <c r="BB155"/>
  <c r="BB153"/>
  <c r="BB151"/>
  <c r="BB149"/>
  <c r="BB147"/>
  <c r="BB145"/>
  <c r="BB143"/>
  <c r="BB141"/>
  <c r="BB139"/>
  <c r="BB137"/>
  <c r="BB135"/>
  <c r="BB133"/>
  <c r="BB131"/>
  <c r="BB129"/>
  <c r="BB127"/>
  <c r="BB125"/>
  <c r="BB123"/>
  <c r="BB121"/>
  <c r="BB119"/>
  <c r="BB117"/>
  <c r="BB115"/>
  <c r="BB113"/>
  <c r="BB111"/>
  <c r="BB109"/>
  <c r="BB107"/>
  <c r="BB105"/>
  <c r="BB103"/>
  <c r="BB101"/>
  <c r="BB99"/>
  <c r="BB97"/>
  <c r="BB95"/>
  <c r="BB93"/>
  <c r="BB91"/>
  <c r="BB89"/>
  <c r="BB87"/>
  <c r="BB85"/>
  <c r="BB83"/>
  <c r="BB162"/>
  <c r="BB160"/>
  <c r="BB158"/>
  <c r="BB156"/>
  <c r="BB154"/>
  <c r="BB152"/>
  <c r="BB150"/>
  <c r="BB148"/>
  <c r="BB146"/>
  <c r="BB144"/>
  <c r="BB142"/>
  <c r="BB140"/>
  <c r="BB138"/>
  <c r="BB136"/>
  <c r="BB134"/>
  <c r="BB132"/>
  <c r="BB130"/>
  <c r="BB128"/>
  <c r="BB126"/>
  <c r="BB124"/>
  <c r="BB122"/>
  <c r="BB120"/>
  <c r="BB118"/>
  <c r="BB116"/>
  <c r="BB114"/>
  <c r="BB112"/>
  <c r="BB110"/>
  <c r="BB108"/>
  <c r="BB106"/>
  <c r="BB104"/>
  <c r="BB102"/>
  <c r="BB100"/>
  <c r="BB98"/>
  <c r="BB96"/>
  <c r="BB94"/>
  <c r="BB92"/>
  <c r="BB90"/>
  <c r="BB88"/>
  <c r="BB86"/>
  <c r="BB84"/>
  <c r="BB82"/>
  <c r="BB81"/>
  <c r="BB79"/>
  <c r="BB77"/>
  <c r="BB75"/>
  <c r="BB73"/>
  <c r="BB71"/>
  <c r="BB69"/>
  <c r="BB67"/>
  <c r="BB65"/>
  <c r="BB63"/>
  <c r="BB61"/>
  <c r="BB59"/>
  <c r="BB57"/>
  <c r="BB55"/>
  <c r="BB53"/>
  <c r="BB51"/>
  <c r="BB49"/>
  <c r="BB47"/>
  <c r="BB45"/>
  <c r="BB43"/>
  <c r="BB41"/>
  <c r="BB39"/>
  <c r="BB37"/>
  <c r="BB35"/>
  <c r="BB33"/>
  <c r="BB31"/>
  <c r="BB29"/>
  <c r="BB27"/>
  <c r="BB25"/>
  <c r="BB23"/>
  <c r="BB21"/>
  <c r="BB19"/>
  <c r="BB17"/>
  <c r="BB15"/>
  <c r="BB80"/>
  <c r="BB78"/>
  <c r="BB76"/>
  <c r="BB74"/>
  <c r="BB72"/>
  <c r="BB70"/>
  <c r="BB68"/>
  <c r="BB66"/>
  <c r="BB64"/>
  <c r="BB62"/>
  <c r="BB60"/>
  <c r="BB58"/>
  <c r="BB56"/>
  <c r="BB54"/>
  <c r="BB52"/>
  <c r="BB50"/>
  <c r="BB48"/>
  <c r="BB46"/>
  <c r="BB44"/>
  <c r="BB42"/>
  <c r="BB40"/>
  <c r="BB38"/>
  <c r="BB36"/>
  <c r="BB34"/>
  <c r="BB32"/>
  <c r="BB30"/>
  <c r="BB28"/>
  <c r="BB26"/>
  <c r="BB24"/>
  <c r="BB22"/>
  <c r="BB20"/>
  <c r="BB18"/>
  <c r="BB16"/>
  <c r="BB14"/>
  <c r="BB6"/>
  <c r="BB4" s="1"/>
  <c r="BB12"/>
  <c r="BB10"/>
  <c r="BC13"/>
  <c r="BC199" l="1"/>
  <c r="BC197"/>
  <c r="BC195"/>
  <c r="BC193"/>
  <c r="BC191"/>
  <c r="BC189"/>
  <c r="BC187"/>
  <c r="BC185"/>
  <c r="BC183"/>
  <c r="BC181"/>
  <c r="BC179"/>
  <c r="BC177"/>
  <c r="BC175"/>
  <c r="BC173"/>
  <c r="BC171"/>
  <c r="BC169"/>
  <c r="BC167"/>
  <c r="BC165"/>
  <c r="BC163"/>
  <c r="BC200"/>
  <c r="BC198"/>
  <c r="BC196"/>
  <c r="BC194"/>
  <c r="BC192"/>
  <c r="BC190"/>
  <c r="BC188"/>
  <c r="BC186"/>
  <c r="BC184"/>
  <c r="BC182"/>
  <c r="BC180"/>
  <c r="BC178"/>
  <c r="BC176"/>
  <c r="BC174"/>
  <c r="BC172"/>
  <c r="BC170"/>
  <c r="BC168"/>
  <c r="BC166"/>
  <c r="BC164"/>
  <c r="BC162"/>
  <c r="BC160"/>
  <c r="BC158"/>
  <c r="BC156"/>
  <c r="BC154"/>
  <c r="BC152"/>
  <c r="BC150"/>
  <c r="BC148"/>
  <c r="BC146"/>
  <c r="BC144"/>
  <c r="BC142"/>
  <c r="BC140"/>
  <c r="BC138"/>
  <c r="BC136"/>
  <c r="BC134"/>
  <c r="BC132"/>
  <c r="BC130"/>
  <c r="BC128"/>
  <c r="BC126"/>
  <c r="BC124"/>
  <c r="BC122"/>
  <c r="BC120"/>
  <c r="BC118"/>
  <c r="BC116"/>
  <c r="BC114"/>
  <c r="BC112"/>
  <c r="BC110"/>
  <c r="BC108"/>
  <c r="BC106"/>
  <c r="BC104"/>
  <c r="BC102"/>
  <c r="BC100"/>
  <c r="BC98"/>
  <c r="BC96"/>
  <c r="BC94"/>
  <c r="BC92"/>
  <c r="BC90"/>
  <c r="BC88"/>
  <c r="BC86"/>
  <c r="BC84"/>
  <c r="BC82"/>
  <c r="BC161"/>
  <c r="BC159"/>
  <c r="BC157"/>
  <c r="BC155"/>
  <c r="BC153"/>
  <c r="BC151"/>
  <c r="BC149"/>
  <c r="BC147"/>
  <c r="BC145"/>
  <c r="BC143"/>
  <c r="BC141"/>
  <c r="BC139"/>
  <c r="BC137"/>
  <c r="BC135"/>
  <c r="BC133"/>
  <c r="BC131"/>
  <c r="BC129"/>
  <c r="BC127"/>
  <c r="BC125"/>
  <c r="BC123"/>
  <c r="BC121"/>
  <c r="BC119"/>
  <c r="BC117"/>
  <c r="BC115"/>
  <c r="BC113"/>
  <c r="BC111"/>
  <c r="BC109"/>
  <c r="BC107"/>
  <c r="BC105"/>
  <c r="BC103"/>
  <c r="BC101"/>
  <c r="BC99"/>
  <c r="BC97"/>
  <c r="BC95"/>
  <c r="BC93"/>
  <c r="BC91"/>
  <c r="BC89"/>
  <c r="BC87"/>
  <c r="BC85"/>
  <c r="BC83"/>
  <c r="BC80"/>
  <c r="BC78"/>
  <c r="BC76"/>
  <c r="BC74"/>
  <c r="BC72"/>
  <c r="BC70"/>
  <c r="BC68"/>
  <c r="BC66"/>
  <c r="BC64"/>
  <c r="BC62"/>
  <c r="BC60"/>
  <c r="BC58"/>
  <c r="BC56"/>
  <c r="BC54"/>
  <c r="BC52"/>
  <c r="BC50"/>
  <c r="BC48"/>
  <c r="BC46"/>
  <c r="BC44"/>
  <c r="BC42"/>
  <c r="BC40"/>
  <c r="BC38"/>
  <c r="BC36"/>
  <c r="BC34"/>
  <c r="BC32"/>
  <c r="BC30"/>
  <c r="BC28"/>
  <c r="BC26"/>
  <c r="BC24"/>
  <c r="BC22"/>
  <c r="BC20"/>
  <c r="BC18"/>
  <c r="BC16"/>
  <c r="BC14"/>
  <c r="BC81"/>
  <c r="BC79"/>
  <c r="BC77"/>
  <c r="BC75"/>
  <c r="BC73"/>
  <c r="BC71"/>
  <c r="BC69"/>
  <c r="BC67"/>
  <c r="BC65"/>
  <c r="BC63"/>
  <c r="BC61"/>
  <c r="BC59"/>
  <c r="BC57"/>
  <c r="BC55"/>
  <c r="BC53"/>
  <c r="BC51"/>
  <c r="BC49"/>
  <c r="BC47"/>
  <c r="BC45"/>
  <c r="BC43"/>
  <c r="BC41"/>
  <c r="BC39"/>
  <c r="BC37"/>
  <c r="BC35"/>
  <c r="BC33"/>
  <c r="BC31"/>
  <c r="BC29"/>
  <c r="BC27"/>
  <c r="BC25"/>
  <c r="BC23"/>
  <c r="BC21"/>
  <c r="BC19"/>
  <c r="BC17"/>
  <c r="BC15"/>
  <c r="BC6"/>
  <c r="BC4" s="1"/>
  <c r="BC10"/>
  <c r="BC12"/>
  <c r="BD13"/>
  <c r="BD200" l="1"/>
  <c r="BD198"/>
  <c r="BD196"/>
  <c r="BD194"/>
  <c r="BD192"/>
  <c r="BD190"/>
  <c r="BD188"/>
  <c r="BD186"/>
  <c r="BD184"/>
  <c r="BD182"/>
  <c r="BD180"/>
  <c r="BD178"/>
  <c r="BD176"/>
  <c r="BD174"/>
  <c r="BD172"/>
  <c r="BD170"/>
  <c r="BD168"/>
  <c r="BD166"/>
  <c r="BD164"/>
  <c r="BD199"/>
  <c r="BD197"/>
  <c r="BD195"/>
  <c r="BD193"/>
  <c r="BD191"/>
  <c r="BD189"/>
  <c r="BD187"/>
  <c r="BD185"/>
  <c r="BD183"/>
  <c r="BD181"/>
  <c r="BD179"/>
  <c r="BD177"/>
  <c r="BD175"/>
  <c r="BD173"/>
  <c r="BD171"/>
  <c r="BD169"/>
  <c r="BD167"/>
  <c r="BD165"/>
  <c r="BD163"/>
  <c r="BD161"/>
  <c r="BD159"/>
  <c r="BD157"/>
  <c r="BD155"/>
  <c r="BD153"/>
  <c r="BD151"/>
  <c r="BD149"/>
  <c r="BD147"/>
  <c r="BD145"/>
  <c r="BD143"/>
  <c r="BD141"/>
  <c r="BD139"/>
  <c r="BD137"/>
  <c r="BD135"/>
  <c r="BD133"/>
  <c r="BD131"/>
  <c r="BD129"/>
  <c r="BD127"/>
  <c r="BD125"/>
  <c r="BD123"/>
  <c r="BD121"/>
  <c r="BD119"/>
  <c r="BD117"/>
  <c r="BD115"/>
  <c r="BD113"/>
  <c r="BD111"/>
  <c r="BD109"/>
  <c r="BD107"/>
  <c r="BD105"/>
  <c r="BD103"/>
  <c r="BD101"/>
  <c r="BD99"/>
  <c r="BD97"/>
  <c r="BD95"/>
  <c r="BD93"/>
  <c r="BD91"/>
  <c r="BD89"/>
  <c r="BD87"/>
  <c r="BD85"/>
  <c r="BD83"/>
  <c r="BD162"/>
  <c r="BD160"/>
  <c r="BD158"/>
  <c r="BD156"/>
  <c r="BD154"/>
  <c r="BD152"/>
  <c r="BD150"/>
  <c r="BD148"/>
  <c r="BD146"/>
  <c r="BD144"/>
  <c r="BD142"/>
  <c r="BD140"/>
  <c r="BD138"/>
  <c r="BD136"/>
  <c r="BD134"/>
  <c r="BD132"/>
  <c r="BD130"/>
  <c r="BD128"/>
  <c r="BD126"/>
  <c r="BD124"/>
  <c r="BD122"/>
  <c r="BD120"/>
  <c r="BD118"/>
  <c r="BD116"/>
  <c r="BD114"/>
  <c r="BD112"/>
  <c r="BD110"/>
  <c r="BD108"/>
  <c r="BD106"/>
  <c r="BD104"/>
  <c r="BD102"/>
  <c r="BD100"/>
  <c r="BD98"/>
  <c r="BD96"/>
  <c r="BD94"/>
  <c r="BD92"/>
  <c r="BD90"/>
  <c r="BD88"/>
  <c r="BD86"/>
  <c r="BD84"/>
  <c r="BD82"/>
  <c r="BD81"/>
  <c r="BD79"/>
  <c r="BD77"/>
  <c r="BD75"/>
  <c r="BD73"/>
  <c r="BD71"/>
  <c r="BD69"/>
  <c r="BD67"/>
  <c r="BD65"/>
  <c r="BD63"/>
  <c r="BD61"/>
  <c r="BD59"/>
  <c r="BD57"/>
  <c r="BD55"/>
  <c r="BD53"/>
  <c r="BD51"/>
  <c r="BD49"/>
  <c r="BD47"/>
  <c r="BD45"/>
  <c r="BD43"/>
  <c r="BD41"/>
  <c r="BD39"/>
  <c r="BD37"/>
  <c r="BD35"/>
  <c r="BD33"/>
  <c r="BD31"/>
  <c r="BD29"/>
  <c r="BD27"/>
  <c r="BD25"/>
  <c r="BD23"/>
  <c r="BD21"/>
  <c r="BD19"/>
  <c r="BD17"/>
  <c r="BD15"/>
  <c r="BD80"/>
  <c r="BD78"/>
  <c r="BD76"/>
  <c r="BD74"/>
  <c r="BD72"/>
  <c r="BD70"/>
  <c r="BD68"/>
  <c r="BD66"/>
  <c r="BD64"/>
  <c r="BD62"/>
  <c r="BD60"/>
  <c r="BD58"/>
  <c r="BD56"/>
  <c r="BD54"/>
  <c r="BD52"/>
  <c r="BD50"/>
  <c r="BD48"/>
  <c r="BD46"/>
  <c r="BD44"/>
  <c r="BD42"/>
  <c r="BD40"/>
  <c r="BD38"/>
  <c r="BD36"/>
  <c r="BD34"/>
  <c r="BD32"/>
  <c r="BD30"/>
  <c r="BD28"/>
  <c r="BD26"/>
  <c r="BD24"/>
  <c r="BD22"/>
  <c r="BD20"/>
  <c r="BD18"/>
  <c r="BD16"/>
  <c r="BD14"/>
  <c r="BD6"/>
  <c r="BD4" s="1"/>
  <c r="BD10"/>
  <c r="BD12"/>
  <c r="BE13"/>
  <c r="BE199" l="1"/>
  <c r="BE197"/>
  <c r="BE195"/>
  <c r="BE193"/>
  <c r="BE191"/>
  <c r="BE189"/>
  <c r="BE187"/>
  <c r="BE185"/>
  <c r="BE183"/>
  <c r="BE181"/>
  <c r="BE179"/>
  <c r="BE177"/>
  <c r="BE175"/>
  <c r="BE173"/>
  <c r="BE171"/>
  <c r="BE169"/>
  <c r="BE167"/>
  <c r="BE165"/>
  <c r="BE163"/>
  <c r="BE200"/>
  <c r="BE198"/>
  <c r="BE196"/>
  <c r="BE194"/>
  <c r="BE192"/>
  <c r="BE190"/>
  <c r="BE188"/>
  <c r="BE186"/>
  <c r="BE184"/>
  <c r="BE182"/>
  <c r="BE180"/>
  <c r="BE178"/>
  <c r="BE176"/>
  <c r="BE174"/>
  <c r="BE172"/>
  <c r="BE170"/>
  <c r="BE168"/>
  <c r="BE166"/>
  <c r="BE164"/>
  <c r="BE162"/>
  <c r="BE160"/>
  <c r="BE158"/>
  <c r="BE156"/>
  <c r="BE154"/>
  <c r="BE152"/>
  <c r="BE150"/>
  <c r="BE148"/>
  <c r="BE146"/>
  <c r="BE144"/>
  <c r="BE142"/>
  <c r="BE140"/>
  <c r="BE138"/>
  <c r="BE136"/>
  <c r="BE134"/>
  <c r="BE132"/>
  <c r="BE130"/>
  <c r="BE128"/>
  <c r="BE126"/>
  <c r="BE124"/>
  <c r="BE122"/>
  <c r="BE120"/>
  <c r="BE118"/>
  <c r="BE116"/>
  <c r="BE114"/>
  <c r="BE112"/>
  <c r="BE110"/>
  <c r="BE108"/>
  <c r="BE106"/>
  <c r="BE104"/>
  <c r="BE102"/>
  <c r="BE100"/>
  <c r="BE98"/>
  <c r="BE96"/>
  <c r="BE94"/>
  <c r="BE92"/>
  <c r="BE90"/>
  <c r="BE88"/>
  <c r="BE86"/>
  <c r="BE84"/>
  <c r="BE82"/>
  <c r="BE161"/>
  <c r="BE159"/>
  <c r="BE157"/>
  <c r="BE155"/>
  <c r="BE153"/>
  <c r="BE151"/>
  <c r="BE149"/>
  <c r="BE147"/>
  <c r="BE145"/>
  <c r="BE143"/>
  <c r="BE141"/>
  <c r="BE139"/>
  <c r="BE137"/>
  <c r="BE135"/>
  <c r="BE133"/>
  <c r="BE131"/>
  <c r="BE129"/>
  <c r="BE127"/>
  <c r="BE125"/>
  <c r="BE123"/>
  <c r="BE121"/>
  <c r="BE119"/>
  <c r="BE117"/>
  <c r="BE115"/>
  <c r="BE113"/>
  <c r="BE111"/>
  <c r="BE109"/>
  <c r="BE107"/>
  <c r="BE105"/>
  <c r="BE103"/>
  <c r="BE101"/>
  <c r="BE99"/>
  <c r="BE97"/>
  <c r="BE95"/>
  <c r="BE93"/>
  <c r="BE91"/>
  <c r="BE89"/>
  <c r="BE87"/>
  <c r="BE85"/>
  <c r="BE83"/>
  <c r="BE80"/>
  <c r="BE78"/>
  <c r="BE76"/>
  <c r="BE74"/>
  <c r="BE72"/>
  <c r="BE70"/>
  <c r="BE68"/>
  <c r="BE66"/>
  <c r="BE64"/>
  <c r="BE62"/>
  <c r="BE60"/>
  <c r="BE58"/>
  <c r="BE56"/>
  <c r="BE54"/>
  <c r="BE52"/>
  <c r="BE50"/>
  <c r="BE48"/>
  <c r="BE46"/>
  <c r="BE44"/>
  <c r="BE42"/>
  <c r="BE40"/>
  <c r="BE38"/>
  <c r="BE36"/>
  <c r="BE34"/>
  <c r="BE32"/>
  <c r="BE30"/>
  <c r="BE28"/>
  <c r="BE26"/>
  <c r="BE24"/>
  <c r="BE22"/>
  <c r="BE20"/>
  <c r="BE18"/>
  <c r="BE16"/>
  <c r="BE14"/>
  <c r="BE81"/>
  <c r="BE79"/>
  <c r="BE77"/>
  <c r="BE75"/>
  <c r="BE73"/>
  <c r="BE71"/>
  <c r="BE69"/>
  <c r="BE67"/>
  <c r="BE65"/>
  <c r="BE63"/>
  <c r="BE61"/>
  <c r="BE59"/>
  <c r="BE57"/>
  <c r="BE55"/>
  <c r="BE53"/>
  <c r="BE51"/>
  <c r="BE49"/>
  <c r="BE47"/>
  <c r="BE45"/>
  <c r="BE43"/>
  <c r="BE41"/>
  <c r="BE39"/>
  <c r="BE37"/>
  <c r="BE35"/>
  <c r="BE33"/>
  <c r="BE31"/>
  <c r="BE29"/>
  <c r="BE27"/>
  <c r="BE25"/>
  <c r="BE23"/>
  <c r="BE21"/>
  <c r="BE19"/>
  <c r="BE17"/>
  <c r="BE15"/>
  <c r="BE6"/>
  <c r="BE4" s="1"/>
  <c r="BE10"/>
  <c r="BE12"/>
  <c r="BF13"/>
  <c r="BF200" l="1"/>
  <c r="BF198"/>
  <c r="BF196"/>
  <c r="BF194"/>
  <c r="BF192"/>
  <c r="BF190"/>
  <c r="BF188"/>
  <c r="BF186"/>
  <c r="BF184"/>
  <c r="BF182"/>
  <c r="BF180"/>
  <c r="BF178"/>
  <c r="BF176"/>
  <c r="BF174"/>
  <c r="BF172"/>
  <c r="BF170"/>
  <c r="BF168"/>
  <c r="BF166"/>
  <c r="BF164"/>
  <c r="BF199"/>
  <c r="BF197"/>
  <c r="BF195"/>
  <c r="BF193"/>
  <c r="BF191"/>
  <c r="BF189"/>
  <c r="BF187"/>
  <c r="BF185"/>
  <c r="BF183"/>
  <c r="BF181"/>
  <c r="BF179"/>
  <c r="BF177"/>
  <c r="BF175"/>
  <c r="BF173"/>
  <c r="BF171"/>
  <c r="BF169"/>
  <c r="BF167"/>
  <c r="BF165"/>
  <c r="BF163"/>
  <c r="BF162"/>
  <c r="BF161"/>
  <c r="BF159"/>
  <c r="BF157"/>
  <c r="BF155"/>
  <c r="BF153"/>
  <c r="BF151"/>
  <c r="BF149"/>
  <c r="BF147"/>
  <c r="BF145"/>
  <c r="BF143"/>
  <c r="BF141"/>
  <c r="BF139"/>
  <c r="BF137"/>
  <c r="BF135"/>
  <c r="BF133"/>
  <c r="BF131"/>
  <c r="BF129"/>
  <c r="BF127"/>
  <c r="BF125"/>
  <c r="BF123"/>
  <c r="BF121"/>
  <c r="BF119"/>
  <c r="BF117"/>
  <c r="BF115"/>
  <c r="BF113"/>
  <c r="BF111"/>
  <c r="BF109"/>
  <c r="BF107"/>
  <c r="BF105"/>
  <c r="BF103"/>
  <c r="BF101"/>
  <c r="BF99"/>
  <c r="BF97"/>
  <c r="BF95"/>
  <c r="BF93"/>
  <c r="BF91"/>
  <c r="BF89"/>
  <c r="BF87"/>
  <c r="BF85"/>
  <c r="BF83"/>
  <c r="BF160"/>
  <c r="BF158"/>
  <c r="BF156"/>
  <c r="BF154"/>
  <c r="BF152"/>
  <c r="BF150"/>
  <c r="BF148"/>
  <c r="BF146"/>
  <c r="BF144"/>
  <c r="BF142"/>
  <c r="BF140"/>
  <c r="BF138"/>
  <c r="BF136"/>
  <c r="BF134"/>
  <c r="BF132"/>
  <c r="BF130"/>
  <c r="BF128"/>
  <c r="BF126"/>
  <c r="BF124"/>
  <c r="BF122"/>
  <c r="BF120"/>
  <c r="BF118"/>
  <c r="BF116"/>
  <c r="BF114"/>
  <c r="BF112"/>
  <c r="BF110"/>
  <c r="BF108"/>
  <c r="BF106"/>
  <c r="BF104"/>
  <c r="BF102"/>
  <c r="BF100"/>
  <c r="BF98"/>
  <c r="BF96"/>
  <c r="BF94"/>
  <c r="BF92"/>
  <c r="BF90"/>
  <c r="BF88"/>
  <c r="BF86"/>
  <c r="BF84"/>
  <c r="BF82"/>
  <c r="BF81"/>
  <c r="BF79"/>
  <c r="BF77"/>
  <c r="BF75"/>
  <c r="BF73"/>
  <c r="BF71"/>
  <c r="BF69"/>
  <c r="BF67"/>
  <c r="BF65"/>
  <c r="BF63"/>
  <c r="BF61"/>
  <c r="BF59"/>
  <c r="BF57"/>
  <c r="BF55"/>
  <c r="BF53"/>
  <c r="BF51"/>
  <c r="BF49"/>
  <c r="BF47"/>
  <c r="BF45"/>
  <c r="BF43"/>
  <c r="BF41"/>
  <c r="BF39"/>
  <c r="BF37"/>
  <c r="BF35"/>
  <c r="BF33"/>
  <c r="BF31"/>
  <c r="BF29"/>
  <c r="BF27"/>
  <c r="BF25"/>
  <c r="BF23"/>
  <c r="BF21"/>
  <c r="BF19"/>
  <c r="BF17"/>
  <c r="BF15"/>
  <c r="BF80"/>
  <c r="BF78"/>
  <c r="BF76"/>
  <c r="BF74"/>
  <c r="BF72"/>
  <c r="BF70"/>
  <c r="BF68"/>
  <c r="BF66"/>
  <c r="BF64"/>
  <c r="BF62"/>
  <c r="BF60"/>
  <c r="BF58"/>
  <c r="BF56"/>
  <c r="BF54"/>
  <c r="BF52"/>
  <c r="BF50"/>
  <c r="BF48"/>
  <c r="BF46"/>
  <c r="BF44"/>
  <c r="BF42"/>
  <c r="BF40"/>
  <c r="BF38"/>
  <c r="BF36"/>
  <c r="BF34"/>
  <c r="BF32"/>
  <c r="BF30"/>
  <c r="BF28"/>
  <c r="BF26"/>
  <c r="BF24"/>
  <c r="BF22"/>
  <c r="BF20"/>
  <c r="BF18"/>
  <c r="BF16"/>
  <c r="BF14"/>
  <c r="BF6"/>
  <c r="BF4" s="1"/>
  <c r="BF10"/>
  <c r="BF12"/>
  <c r="BG13"/>
  <c r="BG199" l="1"/>
  <c r="BG197"/>
  <c r="BG195"/>
  <c r="BG193"/>
  <c r="BG191"/>
  <c r="BG189"/>
  <c r="BG187"/>
  <c r="BG185"/>
  <c r="BG183"/>
  <c r="BG181"/>
  <c r="BG179"/>
  <c r="BG177"/>
  <c r="BG175"/>
  <c r="BG173"/>
  <c r="BG171"/>
  <c r="BG169"/>
  <c r="BG167"/>
  <c r="BG165"/>
  <c r="BG163"/>
  <c r="BG200"/>
  <c r="BG198"/>
  <c r="BG196"/>
  <c r="BG194"/>
  <c r="BG192"/>
  <c r="BG190"/>
  <c r="BG188"/>
  <c r="BG186"/>
  <c r="BG184"/>
  <c r="BG182"/>
  <c r="BG180"/>
  <c r="BG178"/>
  <c r="BG176"/>
  <c r="BG174"/>
  <c r="BG172"/>
  <c r="BG170"/>
  <c r="BG168"/>
  <c r="BG166"/>
  <c r="BG164"/>
  <c r="BG162"/>
  <c r="BG160"/>
  <c r="BG158"/>
  <c r="BG156"/>
  <c r="BG154"/>
  <c r="BG152"/>
  <c r="BG150"/>
  <c r="BG148"/>
  <c r="BG146"/>
  <c r="BG144"/>
  <c r="BG142"/>
  <c r="BG140"/>
  <c r="BG138"/>
  <c r="BG136"/>
  <c r="BG134"/>
  <c r="BG132"/>
  <c r="BG130"/>
  <c r="BG128"/>
  <c r="BG126"/>
  <c r="BG124"/>
  <c r="BG122"/>
  <c r="BG120"/>
  <c r="BG118"/>
  <c r="BG116"/>
  <c r="BG114"/>
  <c r="BG112"/>
  <c r="BG110"/>
  <c r="BG108"/>
  <c r="BG106"/>
  <c r="BG104"/>
  <c r="BG102"/>
  <c r="BG100"/>
  <c r="BG98"/>
  <c r="BG96"/>
  <c r="BG94"/>
  <c r="BG92"/>
  <c r="BG90"/>
  <c r="BG88"/>
  <c r="BG86"/>
  <c r="BG84"/>
  <c r="BG82"/>
  <c r="BG161"/>
  <c r="BG159"/>
  <c r="BG157"/>
  <c r="BG155"/>
  <c r="BG153"/>
  <c r="BG151"/>
  <c r="BG149"/>
  <c r="BG147"/>
  <c r="BG145"/>
  <c r="BG143"/>
  <c r="BG141"/>
  <c r="BG139"/>
  <c r="BG137"/>
  <c r="BG135"/>
  <c r="BG133"/>
  <c r="BG131"/>
  <c r="BG129"/>
  <c r="BG127"/>
  <c r="BG125"/>
  <c r="BG123"/>
  <c r="BG121"/>
  <c r="BG119"/>
  <c r="BG117"/>
  <c r="BG115"/>
  <c r="BG113"/>
  <c r="BG111"/>
  <c r="BG109"/>
  <c r="BG107"/>
  <c r="BG105"/>
  <c r="BG103"/>
  <c r="BG101"/>
  <c r="BG99"/>
  <c r="BG97"/>
  <c r="BG95"/>
  <c r="BG93"/>
  <c r="BG91"/>
  <c r="BG89"/>
  <c r="BG87"/>
  <c r="BG85"/>
  <c r="BG83"/>
  <c r="BG80"/>
  <c r="BG78"/>
  <c r="BG76"/>
  <c r="BG74"/>
  <c r="BG72"/>
  <c r="BG70"/>
  <c r="BG68"/>
  <c r="BG66"/>
  <c r="BG64"/>
  <c r="BG62"/>
  <c r="BG60"/>
  <c r="BG58"/>
  <c r="BG56"/>
  <c r="BG54"/>
  <c r="BG52"/>
  <c r="BG50"/>
  <c r="BG48"/>
  <c r="BG46"/>
  <c r="BG44"/>
  <c r="BG42"/>
  <c r="BG40"/>
  <c r="BG38"/>
  <c r="BG36"/>
  <c r="BG34"/>
  <c r="BG32"/>
  <c r="BG30"/>
  <c r="BG28"/>
  <c r="BG26"/>
  <c r="BG24"/>
  <c r="BG22"/>
  <c r="BG20"/>
  <c r="BG18"/>
  <c r="BG16"/>
  <c r="BG14"/>
  <c r="BG81"/>
  <c r="BG79"/>
  <c r="BG77"/>
  <c r="BG75"/>
  <c r="BG73"/>
  <c r="BG71"/>
  <c r="BG69"/>
  <c r="BG67"/>
  <c r="BG65"/>
  <c r="BG63"/>
  <c r="BG61"/>
  <c r="BG59"/>
  <c r="BG57"/>
  <c r="BG55"/>
  <c r="BG53"/>
  <c r="BG51"/>
  <c r="BG49"/>
  <c r="BG47"/>
  <c r="BG45"/>
  <c r="BG43"/>
  <c r="BG41"/>
  <c r="BG39"/>
  <c r="BG37"/>
  <c r="BG35"/>
  <c r="BG33"/>
  <c r="BG31"/>
  <c r="BG29"/>
  <c r="BG27"/>
  <c r="BG25"/>
  <c r="BG23"/>
  <c r="BG21"/>
  <c r="BG19"/>
  <c r="BG17"/>
  <c r="BG15"/>
  <c r="BG6"/>
  <c r="BG4" s="1"/>
  <c r="BG10"/>
  <c r="BG12"/>
  <c r="BH13"/>
  <c r="BH200" l="1"/>
  <c r="BH198"/>
  <c r="BH196"/>
  <c r="BH194"/>
  <c r="BH192"/>
  <c r="BH190"/>
  <c r="BH188"/>
  <c r="BH186"/>
  <c r="BH184"/>
  <c r="BH182"/>
  <c r="BH180"/>
  <c r="BH178"/>
  <c r="BH176"/>
  <c r="BH174"/>
  <c r="BH172"/>
  <c r="BH170"/>
  <c r="BH168"/>
  <c r="BH166"/>
  <c r="BH164"/>
  <c r="BH199"/>
  <c r="BH197"/>
  <c r="BH195"/>
  <c r="BH193"/>
  <c r="BH191"/>
  <c r="BH189"/>
  <c r="BH187"/>
  <c r="BH185"/>
  <c r="BH183"/>
  <c r="BH181"/>
  <c r="BH179"/>
  <c r="BH177"/>
  <c r="BH175"/>
  <c r="BH173"/>
  <c r="BH171"/>
  <c r="BH169"/>
  <c r="BH167"/>
  <c r="BH165"/>
  <c r="BH163"/>
  <c r="BH161"/>
  <c r="BH159"/>
  <c r="BH157"/>
  <c r="BH155"/>
  <c r="BH153"/>
  <c r="BH151"/>
  <c r="BH149"/>
  <c r="BH147"/>
  <c r="BH145"/>
  <c r="BH143"/>
  <c r="BH141"/>
  <c r="BH139"/>
  <c r="BH137"/>
  <c r="BH135"/>
  <c r="BH133"/>
  <c r="BH131"/>
  <c r="BH129"/>
  <c r="BH127"/>
  <c r="BH125"/>
  <c r="BH123"/>
  <c r="BH121"/>
  <c r="BH119"/>
  <c r="BH117"/>
  <c r="BH115"/>
  <c r="BH113"/>
  <c r="BH111"/>
  <c r="BH109"/>
  <c r="BH107"/>
  <c r="BH105"/>
  <c r="BH103"/>
  <c r="BH101"/>
  <c r="BH99"/>
  <c r="BH97"/>
  <c r="BH95"/>
  <c r="BH93"/>
  <c r="BH91"/>
  <c r="BH89"/>
  <c r="BH87"/>
  <c r="BH85"/>
  <c r="BH83"/>
  <c r="BH81"/>
  <c r="BH162"/>
  <c r="BH160"/>
  <c r="BH158"/>
  <c r="BH156"/>
  <c r="BH154"/>
  <c r="BH152"/>
  <c r="BH150"/>
  <c r="BH148"/>
  <c r="BH146"/>
  <c r="BH144"/>
  <c r="BH142"/>
  <c r="BH140"/>
  <c r="BH138"/>
  <c r="BH136"/>
  <c r="BH134"/>
  <c r="BH132"/>
  <c r="BH130"/>
  <c r="BH128"/>
  <c r="BH126"/>
  <c r="BH124"/>
  <c r="BH122"/>
  <c r="BH120"/>
  <c r="BH118"/>
  <c r="BH116"/>
  <c r="BH114"/>
  <c r="BH112"/>
  <c r="BH110"/>
  <c r="BH108"/>
  <c r="BH106"/>
  <c r="BH104"/>
  <c r="BH102"/>
  <c r="BH100"/>
  <c r="BH98"/>
  <c r="BH96"/>
  <c r="BH94"/>
  <c r="BH92"/>
  <c r="BH90"/>
  <c r="BH88"/>
  <c r="BH86"/>
  <c r="BH84"/>
  <c r="BH82"/>
  <c r="BH79"/>
  <c r="BH77"/>
  <c r="BH75"/>
  <c r="BH73"/>
  <c r="BH71"/>
  <c r="BH69"/>
  <c r="BH67"/>
  <c r="BH65"/>
  <c r="BH63"/>
  <c r="BH61"/>
  <c r="BH59"/>
  <c r="BH57"/>
  <c r="BH55"/>
  <c r="BH53"/>
  <c r="BH51"/>
  <c r="BH49"/>
  <c r="BH47"/>
  <c r="BH45"/>
  <c r="BH43"/>
  <c r="BH41"/>
  <c r="BH39"/>
  <c r="BH37"/>
  <c r="BH35"/>
  <c r="BH33"/>
  <c r="BH31"/>
  <c r="BH29"/>
  <c r="BH27"/>
  <c r="BH25"/>
  <c r="BH23"/>
  <c r="BH21"/>
  <c r="BH19"/>
  <c r="BH17"/>
  <c r="BH15"/>
  <c r="BH80"/>
  <c r="BH78"/>
  <c r="BH76"/>
  <c r="BH74"/>
  <c r="BH72"/>
  <c r="BH70"/>
  <c r="BH68"/>
  <c r="BH66"/>
  <c r="BH64"/>
  <c r="BH62"/>
  <c r="BH60"/>
  <c r="BH58"/>
  <c r="BH56"/>
  <c r="BH54"/>
  <c r="BH52"/>
  <c r="BH50"/>
  <c r="BH48"/>
  <c r="BH46"/>
  <c r="BH44"/>
  <c r="BH42"/>
  <c r="BH40"/>
  <c r="BH38"/>
  <c r="BH36"/>
  <c r="BH34"/>
  <c r="BH32"/>
  <c r="BH30"/>
  <c r="BH28"/>
  <c r="BH26"/>
  <c r="BH24"/>
  <c r="BH22"/>
  <c r="BH20"/>
  <c r="BH18"/>
  <c r="BH16"/>
  <c r="BH14"/>
  <c r="BH6"/>
  <c r="BH4" s="1"/>
  <c r="BH10"/>
  <c r="BI13"/>
  <c r="BH12"/>
  <c r="BI199" l="1"/>
  <c r="BI197"/>
  <c r="BI195"/>
  <c r="BI193"/>
  <c r="BI191"/>
  <c r="BI189"/>
  <c r="BI187"/>
  <c r="BI185"/>
  <c r="BI183"/>
  <c r="BI181"/>
  <c r="BI179"/>
  <c r="BI177"/>
  <c r="BI175"/>
  <c r="BI173"/>
  <c r="BI171"/>
  <c r="BI169"/>
  <c r="BI167"/>
  <c r="BI165"/>
  <c r="BI163"/>
  <c r="BI200"/>
  <c r="BI198"/>
  <c r="BI196"/>
  <c r="BI194"/>
  <c r="BI192"/>
  <c r="BI190"/>
  <c r="BI188"/>
  <c r="BI186"/>
  <c r="BI184"/>
  <c r="BI182"/>
  <c r="BI180"/>
  <c r="BI178"/>
  <c r="BI176"/>
  <c r="BI174"/>
  <c r="BI172"/>
  <c r="BI170"/>
  <c r="BI168"/>
  <c r="BI166"/>
  <c r="BI164"/>
  <c r="BI162"/>
  <c r="BI160"/>
  <c r="BI158"/>
  <c r="BI156"/>
  <c r="BI154"/>
  <c r="BI152"/>
  <c r="BI150"/>
  <c r="BI148"/>
  <c r="BI146"/>
  <c r="BI144"/>
  <c r="BI142"/>
  <c r="BI140"/>
  <c r="BI138"/>
  <c r="BI136"/>
  <c r="BI134"/>
  <c r="BI132"/>
  <c r="BI130"/>
  <c r="BI128"/>
  <c r="BI126"/>
  <c r="BI124"/>
  <c r="BI122"/>
  <c r="BI120"/>
  <c r="BI118"/>
  <c r="BI116"/>
  <c r="BI114"/>
  <c r="BI112"/>
  <c r="BI110"/>
  <c r="BI108"/>
  <c r="BI106"/>
  <c r="BI104"/>
  <c r="BI102"/>
  <c r="BI100"/>
  <c r="BI98"/>
  <c r="BI96"/>
  <c r="BI94"/>
  <c r="BI92"/>
  <c r="BI90"/>
  <c r="BI88"/>
  <c r="BI86"/>
  <c r="BI84"/>
  <c r="BI82"/>
  <c r="BI161"/>
  <c r="BI159"/>
  <c r="BI157"/>
  <c r="BI155"/>
  <c r="BI153"/>
  <c r="BI151"/>
  <c r="BI149"/>
  <c r="BI147"/>
  <c r="BI145"/>
  <c r="BI143"/>
  <c r="BI141"/>
  <c r="BI139"/>
  <c r="BI137"/>
  <c r="BI135"/>
  <c r="BI133"/>
  <c r="BI131"/>
  <c r="BI129"/>
  <c r="BI127"/>
  <c r="BI125"/>
  <c r="BI123"/>
  <c r="BI121"/>
  <c r="BI119"/>
  <c r="BI117"/>
  <c r="BI115"/>
  <c r="BI113"/>
  <c r="BI111"/>
  <c r="BI109"/>
  <c r="BI107"/>
  <c r="BI105"/>
  <c r="BI103"/>
  <c r="BI101"/>
  <c r="BI99"/>
  <c r="BI97"/>
  <c r="BI95"/>
  <c r="BI93"/>
  <c r="BI91"/>
  <c r="BI89"/>
  <c r="BI87"/>
  <c r="BI85"/>
  <c r="BI83"/>
  <c r="BI81"/>
  <c r="BI80"/>
  <c r="BI78"/>
  <c r="BI76"/>
  <c r="BI74"/>
  <c r="BI72"/>
  <c r="BI70"/>
  <c r="BI68"/>
  <c r="BI66"/>
  <c r="BI64"/>
  <c r="BI62"/>
  <c r="BI60"/>
  <c r="BI58"/>
  <c r="BI56"/>
  <c r="BI54"/>
  <c r="BI52"/>
  <c r="BI50"/>
  <c r="BI48"/>
  <c r="BI46"/>
  <c r="BI44"/>
  <c r="BI42"/>
  <c r="BI40"/>
  <c r="BI38"/>
  <c r="BI36"/>
  <c r="BI34"/>
  <c r="BI32"/>
  <c r="BI30"/>
  <c r="BI28"/>
  <c r="BI26"/>
  <c r="BI24"/>
  <c r="BI22"/>
  <c r="BI20"/>
  <c r="BI18"/>
  <c r="BI16"/>
  <c r="BI14"/>
  <c r="BI79"/>
  <c r="BI77"/>
  <c r="BI75"/>
  <c r="BI73"/>
  <c r="BI71"/>
  <c r="BI69"/>
  <c r="BI67"/>
  <c r="BI65"/>
  <c r="BI63"/>
  <c r="BI61"/>
  <c r="BI59"/>
  <c r="BI57"/>
  <c r="BI55"/>
  <c r="BI53"/>
  <c r="BI51"/>
  <c r="BI49"/>
  <c r="BI47"/>
  <c r="BI45"/>
  <c r="BI43"/>
  <c r="BI41"/>
  <c r="BI39"/>
  <c r="BI37"/>
  <c r="BI35"/>
  <c r="BI33"/>
  <c r="BI31"/>
  <c r="BI29"/>
  <c r="BI27"/>
  <c r="BI25"/>
  <c r="BI23"/>
  <c r="BI21"/>
  <c r="BI19"/>
  <c r="BI17"/>
  <c r="BI15"/>
  <c r="BI6"/>
  <c r="BI4" s="1"/>
  <c r="BI10"/>
  <c r="BJ13"/>
  <c r="BI12"/>
  <c r="BJ200" l="1"/>
  <c r="BJ198"/>
  <c r="BJ196"/>
  <c r="BJ194"/>
  <c r="BJ192"/>
  <c r="BJ190"/>
  <c r="BJ188"/>
  <c r="BJ186"/>
  <c r="BJ184"/>
  <c r="BJ182"/>
  <c r="BJ180"/>
  <c r="BJ178"/>
  <c r="BJ176"/>
  <c r="BJ174"/>
  <c r="BJ172"/>
  <c r="BJ170"/>
  <c r="BJ168"/>
  <c r="BJ166"/>
  <c r="BJ164"/>
  <c r="BJ199"/>
  <c r="BJ197"/>
  <c r="BJ195"/>
  <c r="BJ193"/>
  <c r="BJ191"/>
  <c r="BJ189"/>
  <c r="BJ187"/>
  <c r="BJ185"/>
  <c r="BJ183"/>
  <c r="BJ181"/>
  <c r="BJ179"/>
  <c r="BJ177"/>
  <c r="BJ175"/>
  <c r="BJ173"/>
  <c r="BJ171"/>
  <c r="BJ169"/>
  <c r="BJ167"/>
  <c r="BJ165"/>
  <c r="BJ163"/>
  <c r="BJ162"/>
  <c r="BJ161"/>
  <c r="BJ159"/>
  <c r="BJ157"/>
  <c r="BJ155"/>
  <c r="BJ153"/>
  <c r="BJ151"/>
  <c r="BJ149"/>
  <c r="BJ147"/>
  <c r="BJ145"/>
  <c r="BJ143"/>
  <c r="BJ141"/>
  <c r="BJ139"/>
  <c r="BJ137"/>
  <c r="BJ135"/>
  <c r="BJ133"/>
  <c r="BJ131"/>
  <c r="BJ129"/>
  <c r="BJ127"/>
  <c r="BJ125"/>
  <c r="BJ123"/>
  <c r="BJ121"/>
  <c r="BJ119"/>
  <c r="BJ117"/>
  <c r="BJ115"/>
  <c r="BJ113"/>
  <c r="BJ111"/>
  <c r="BJ109"/>
  <c r="BJ107"/>
  <c r="BJ105"/>
  <c r="BJ103"/>
  <c r="BJ101"/>
  <c r="BJ99"/>
  <c r="BJ97"/>
  <c r="BJ95"/>
  <c r="BJ93"/>
  <c r="BJ91"/>
  <c r="BJ89"/>
  <c r="BJ87"/>
  <c r="BJ85"/>
  <c r="BJ83"/>
  <c r="BJ81"/>
  <c r="BJ160"/>
  <c r="BJ158"/>
  <c r="BJ156"/>
  <c r="BJ154"/>
  <c r="BJ152"/>
  <c r="BJ150"/>
  <c r="BJ148"/>
  <c r="BJ146"/>
  <c r="BJ144"/>
  <c r="BJ142"/>
  <c r="BJ140"/>
  <c r="BJ138"/>
  <c r="BJ136"/>
  <c r="BJ134"/>
  <c r="BJ132"/>
  <c r="BJ130"/>
  <c r="BJ128"/>
  <c r="BJ126"/>
  <c r="BJ124"/>
  <c r="BJ122"/>
  <c r="BJ120"/>
  <c r="BJ118"/>
  <c r="BJ116"/>
  <c r="BJ114"/>
  <c r="BJ112"/>
  <c r="BJ110"/>
  <c r="BJ108"/>
  <c r="BJ106"/>
  <c r="BJ104"/>
  <c r="BJ102"/>
  <c r="BJ100"/>
  <c r="BJ98"/>
  <c r="BJ96"/>
  <c r="BJ94"/>
  <c r="BJ92"/>
  <c r="BJ90"/>
  <c r="BJ88"/>
  <c r="BJ86"/>
  <c r="BJ84"/>
  <c r="BJ82"/>
  <c r="BJ79"/>
  <c r="BJ77"/>
  <c r="BJ75"/>
  <c r="BJ73"/>
  <c r="BJ71"/>
  <c r="BJ69"/>
  <c r="BJ67"/>
  <c r="BJ65"/>
  <c r="BJ63"/>
  <c r="BJ61"/>
  <c r="BJ59"/>
  <c r="BJ57"/>
  <c r="BJ55"/>
  <c r="BJ53"/>
  <c r="BJ51"/>
  <c r="BJ49"/>
  <c r="BJ47"/>
  <c r="BJ45"/>
  <c r="BJ43"/>
  <c r="BJ41"/>
  <c r="BJ39"/>
  <c r="BJ37"/>
  <c r="BJ35"/>
  <c r="BJ33"/>
  <c r="BJ31"/>
  <c r="BJ29"/>
  <c r="BJ27"/>
  <c r="BJ25"/>
  <c r="BJ23"/>
  <c r="BJ21"/>
  <c r="BJ19"/>
  <c r="BJ17"/>
  <c r="BJ15"/>
  <c r="BJ80"/>
  <c r="BJ78"/>
  <c r="BJ76"/>
  <c r="BJ74"/>
  <c r="BJ72"/>
  <c r="BJ70"/>
  <c r="BJ68"/>
  <c r="BJ66"/>
  <c r="BJ64"/>
  <c r="BJ62"/>
  <c r="BJ60"/>
  <c r="BJ58"/>
  <c r="BJ56"/>
  <c r="BJ54"/>
  <c r="BJ52"/>
  <c r="BJ50"/>
  <c r="BJ48"/>
  <c r="BJ46"/>
  <c r="BJ44"/>
  <c r="BJ42"/>
  <c r="BJ40"/>
  <c r="BJ38"/>
  <c r="BJ36"/>
  <c r="BJ34"/>
  <c r="BJ32"/>
  <c r="BJ30"/>
  <c r="BJ28"/>
  <c r="BJ26"/>
  <c r="BJ24"/>
  <c r="BJ22"/>
  <c r="BJ20"/>
  <c r="BJ18"/>
  <c r="BJ16"/>
  <c r="BJ14"/>
  <c r="BJ6"/>
  <c r="BJ4" s="1"/>
  <c r="BJ10"/>
  <c r="BK13"/>
  <c r="BJ12"/>
  <c r="BK199" l="1"/>
  <c r="BK197"/>
  <c r="BK195"/>
  <c r="BK193"/>
  <c r="BK191"/>
  <c r="BK189"/>
  <c r="BK187"/>
  <c r="BK185"/>
  <c r="BK183"/>
  <c r="BK181"/>
  <c r="BK179"/>
  <c r="BK177"/>
  <c r="BK175"/>
  <c r="BK173"/>
  <c r="BK171"/>
  <c r="BK169"/>
  <c r="BK167"/>
  <c r="BK165"/>
  <c r="BK163"/>
  <c r="BK200"/>
  <c r="BK198"/>
  <c r="BK196"/>
  <c r="BK194"/>
  <c r="BK192"/>
  <c r="BK190"/>
  <c r="BK188"/>
  <c r="BK186"/>
  <c r="BK184"/>
  <c r="BK182"/>
  <c r="BK180"/>
  <c r="BK178"/>
  <c r="BK176"/>
  <c r="BK174"/>
  <c r="BK172"/>
  <c r="BK170"/>
  <c r="BK168"/>
  <c r="BK166"/>
  <c r="BK164"/>
  <c r="BK162"/>
  <c r="BK160"/>
  <c r="BK158"/>
  <c r="BK156"/>
  <c r="BK154"/>
  <c r="BK152"/>
  <c r="BK150"/>
  <c r="BK148"/>
  <c r="BK146"/>
  <c r="BK144"/>
  <c r="BK142"/>
  <c r="BK140"/>
  <c r="BK138"/>
  <c r="BK136"/>
  <c r="BK134"/>
  <c r="BK132"/>
  <c r="BK130"/>
  <c r="BK128"/>
  <c r="BK126"/>
  <c r="BK124"/>
  <c r="BK122"/>
  <c r="BK120"/>
  <c r="BK118"/>
  <c r="BK116"/>
  <c r="BK114"/>
  <c r="BK112"/>
  <c r="BK110"/>
  <c r="BK108"/>
  <c r="BK106"/>
  <c r="BK104"/>
  <c r="BK102"/>
  <c r="BK100"/>
  <c r="BK98"/>
  <c r="BK96"/>
  <c r="BK94"/>
  <c r="BK92"/>
  <c r="BK90"/>
  <c r="BK88"/>
  <c r="BK86"/>
  <c r="BK84"/>
  <c r="BK82"/>
  <c r="BK161"/>
  <c r="BK159"/>
  <c r="BK157"/>
  <c r="BK155"/>
  <c r="BK153"/>
  <c r="BK151"/>
  <c r="BK149"/>
  <c r="BK147"/>
  <c r="BK145"/>
  <c r="BK143"/>
  <c r="BK141"/>
  <c r="BK139"/>
  <c r="BK137"/>
  <c r="BK135"/>
  <c r="BK133"/>
  <c r="BK131"/>
  <c r="BK129"/>
  <c r="BK127"/>
  <c r="BK125"/>
  <c r="BK123"/>
  <c r="BK121"/>
  <c r="BK119"/>
  <c r="BK117"/>
  <c r="BK115"/>
  <c r="BK113"/>
  <c r="BK111"/>
  <c r="BK109"/>
  <c r="BK107"/>
  <c r="BK105"/>
  <c r="BK103"/>
  <c r="BK101"/>
  <c r="BK99"/>
  <c r="BK97"/>
  <c r="BK95"/>
  <c r="BK93"/>
  <c r="BK91"/>
  <c r="BK89"/>
  <c r="BK87"/>
  <c r="BK85"/>
  <c r="BK83"/>
  <c r="BK80"/>
  <c r="BK78"/>
  <c r="BK76"/>
  <c r="BK74"/>
  <c r="BK72"/>
  <c r="BK70"/>
  <c r="BK68"/>
  <c r="BK66"/>
  <c r="BK64"/>
  <c r="BK62"/>
  <c r="BK60"/>
  <c r="BK58"/>
  <c r="BK56"/>
  <c r="BK54"/>
  <c r="BK52"/>
  <c r="BK50"/>
  <c r="BK48"/>
  <c r="BK46"/>
  <c r="BK44"/>
  <c r="BK42"/>
  <c r="BK40"/>
  <c r="BK38"/>
  <c r="BK36"/>
  <c r="BK34"/>
  <c r="BK32"/>
  <c r="BK30"/>
  <c r="BK28"/>
  <c r="BK26"/>
  <c r="BK24"/>
  <c r="BK22"/>
  <c r="BK20"/>
  <c r="BK18"/>
  <c r="BK16"/>
  <c r="BK14"/>
  <c r="BK81"/>
  <c r="BK79"/>
  <c r="BK77"/>
  <c r="BK75"/>
  <c r="BK73"/>
  <c r="BK71"/>
  <c r="BK69"/>
  <c r="BK67"/>
  <c r="BK65"/>
  <c r="BK63"/>
  <c r="BK61"/>
  <c r="BK59"/>
  <c r="BK57"/>
  <c r="BK55"/>
  <c r="BK53"/>
  <c r="BK51"/>
  <c r="BK49"/>
  <c r="BK47"/>
  <c r="BK45"/>
  <c r="BK43"/>
  <c r="BK41"/>
  <c r="BK39"/>
  <c r="BK37"/>
  <c r="BK35"/>
  <c r="BK33"/>
  <c r="BK31"/>
  <c r="BK29"/>
  <c r="BK27"/>
  <c r="BK25"/>
  <c r="BK23"/>
  <c r="BK21"/>
  <c r="BK19"/>
  <c r="BK17"/>
  <c r="BK15"/>
  <c r="BK6"/>
  <c r="BK4" s="1"/>
  <c r="BK10"/>
  <c r="BL13"/>
  <c r="BK12"/>
  <c r="BL200" l="1"/>
  <c r="BL198"/>
  <c r="BL196"/>
  <c r="BL194"/>
  <c r="BL192"/>
  <c r="BL190"/>
  <c r="BL188"/>
  <c r="BL186"/>
  <c r="BL184"/>
  <c r="BL182"/>
  <c r="BL180"/>
  <c r="BL178"/>
  <c r="BL176"/>
  <c r="BL174"/>
  <c r="BL172"/>
  <c r="BL170"/>
  <c r="BL168"/>
  <c r="BL166"/>
  <c r="BL164"/>
  <c r="BL199"/>
  <c r="BL197"/>
  <c r="BL195"/>
  <c r="BL193"/>
  <c r="BL191"/>
  <c r="BL189"/>
  <c r="BL187"/>
  <c r="BL185"/>
  <c r="BL183"/>
  <c r="BL181"/>
  <c r="BL179"/>
  <c r="BL177"/>
  <c r="BL175"/>
  <c r="BL173"/>
  <c r="BL171"/>
  <c r="BL169"/>
  <c r="BL167"/>
  <c r="BL165"/>
  <c r="BL163"/>
  <c r="BL161"/>
  <c r="BL159"/>
  <c r="BL157"/>
  <c r="BL155"/>
  <c r="BL153"/>
  <c r="BL151"/>
  <c r="BL149"/>
  <c r="BL147"/>
  <c r="BL145"/>
  <c r="BL143"/>
  <c r="BL141"/>
  <c r="BL139"/>
  <c r="BL137"/>
  <c r="BL135"/>
  <c r="BL133"/>
  <c r="BL131"/>
  <c r="BL129"/>
  <c r="BL127"/>
  <c r="BL125"/>
  <c r="BL123"/>
  <c r="BL121"/>
  <c r="BL119"/>
  <c r="BL117"/>
  <c r="BL115"/>
  <c r="BL113"/>
  <c r="BL111"/>
  <c r="BL109"/>
  <c r="BL107"/>
  <c r="BL105"/>
  <c r="BL103"/>
  <c r="BL101"/>
  <c r="BL99"/>
  <c r="BL97"/>
  <c r="BL95"/>
  <c r="BL93"/>
  <c r="BL91"/>
  <c r="BL89"/>
  <c r="BL87"/>
  <c r="BL85"/>
  <c r="BL83"/>
  <c r="BL81"/>
  <c r="BL162"/>
  <c r="BL160"/>
  <c r="BL158"/>
  <c r="BL156"/>
  <c r="BL154"/>
  <c r="BL152"/>
  <c r="BL150"/>
  <c r="BL148"/>
  <c r="BL146"/>
  <c r="BL144"/>
  <c r="BL142"/>
  <c r="BL140"/>
  <c r="BL138"/>
  <c r="BL136"/>
  <c r="BL134"/>
  <c r="BL132"/>
  <c r="BL130"/>
  <c r="BL128"/>
  <c r="BL126"/>
  <c r="BL124"/>
  <c r="BL122"/>
  <c r="BL120"/>
  <c r="BL118"/>
  <c r="BL116"/>
  <c r="BL114"/>
  <c r="BL112"/>
  <c r="BL110"/>
  <c r="BL108"/>
  <c r="BL106"/>
  <c r="BL104"/>
  <c r="BL102"/>
  <c r="BL100"/>
  <c r="BL98"/>
  <c r="BL96"/>
  <c r="BL94"/>
  <c r="BL92"/>
  <c r="BL90"/>
  <c r="BL88"/>
  <c r="BL86"/>
  <c r="BL84"/>
  <c r="BL82"/>
  <c r="BL79"/>
  <c r="BL77"/>
  <c r="BL75"/>
  <c r="BL73"/>
  <c r="BL71"/>
  <c r="BL69"/>
  <c r="BL67"/>
  <c r="BL65"/>
  <c r="BL63"/>
  <c r="BL61"/>
  <c r="BL59"/>
  <c r="BL57"/>
  <c r="BL55"/>
  <c r="BL53"/>
  <c r="BL51"/>
  <c r="BL49"/>
  <c r="BL47"/>
  <c r="BL45"/>
  <c r="BL43"/>
  <c r="BL41"/>
  <c r="BL39"/>
  <c r="BL37"/>
  <c r="BL35"/>
  <c r="BL33"/>
  <c r="BL31"/>
  <c r="BL29"/>
  <c r="BL27"/>
  <c r="BL25"/>
  <c r="BL23"/>
  <c r="BL21"/>
  <c r="BL19"/>
  <c r="BL17"/>
  <c r="BL15"/>
  <c r="BL80"/>
  <c r="BL78"/>
  <c r="BL76"/>
  <c r="BL74"/>
  <c r="BL72"/>
  <c r="BL70"/>
  <c r="BL68"/>
  <c r="BL66"/>
  <c r="BL64"/>
  <c r="BL62"/>
  <c r="BL60"/>
  <c r="BL58"/>
  <c r="BL56"/>
  <c r="BL54"/>
  <c r="BL52"/>
  <c r="BL50"/>
  <c r="BL48"/>
  <c r="BL46"/>
  <c r="BL44"/>
  <c r="BL42"/>
  <c r="BL40"/>
  <c r="BL38"/>
  <c r="BL36"/>
  <c r="BL34"/>
  <c r="BL32"/>
  <c r="BL30"/>
  <c r="BL28"/>
  <c r="BL26"/>
  <c r="BL24"/>
  <c r="BL22"/>
  <c r="BL20"/>
  <c r="BL18"/>
  <c r="BL16"/>
  <c r="BL14"/>
  <c r="BL6"/>
  <c r="BL4" s="1"/>
  <c r="BL10"/>
  <c r="BM13"/>
  <c r="BL12"/>
  <c r="BM199" l="1"/>
  <c r="BM197"/>
  <c r="BM195"/>
  <c r="BM193"/>
  <c r="BM191"/>
  <c r="BM189"/>
  <c r="BM187"/>
  <c r="BM185"/>
  <c r="BM183"/>
  <c r="BM181"/>
  <c r="BM179"/>
  <c r="BM177"/>
  <c r="BM175"/>
  <c r="BM173"/>
  <c r="BM171"/>
  <c r="BM169"/>
  <c r="BM167"/>
  <c r="BM165"/>
  <c r="BM163"/>
  <c r="BM200"/>
  <c r="BM198"/>
  <c r="BM196"/>
  <c r="BM194"/>
  <c r="BM192"/>
  <c r="BM190"/>
  <c r="BM188"/>
  <c r="BM186"/>
  <c r="BM184"/>
  <c r="BM182"/>
  <c r="BM180"/>
  <c r="BM178"/>
  <c r="BM176"/>
  <c r="BM174"/>
  <c r="BM172"/>
  <c r="BM170"/>
  <c r="BM168"/>
  <c r="BM166"/>
  <c r="BM164"/>
  <c r="BM162"/>
  <c r="BM160"/>
  <c r="BM158"/>
  <c r="BM156"/>
  <c r="BM154"/>
  <c r="BM152"/>
  <c r="BM150"/>
  <c r="BM148"/>
  <c r="BM146"/>
  <c r="BM144"/>
  <c r="BM142"/>
  <c r="BM140"/>
  <c r="BM138"/>
  <c r="BM136"/>
  <c r="BM134"/>
  <c r="BM132"/>
  <c r="BM130"/>
  <c r="BM128"/>
  <c r="BM126"/>
  <c r="BM124"/>
  <c r="BM122"/>
  <c r="BM120"/>
  <c r="BM118"/>
  <c r="BM116"/>
  <c r="BM114"/>
  <c r="BM112"/>
  <c r="BM110"/>
  <c r="BM108"/>
  <c r="BM106"/>
  <c r="BM104"/>
  <c r="BM102"/>
  <c r="BM100"/>
  <c r="BM98"/>
  <c r="BM96"/>
  <c r="BM94"/>
  <c r="BM92"/>
  <c r="BM90"/>
  <c r="BM88"/>
  <c r="BM86"/>
  <c r="BM84"/>
  <c r="BM82"/>
  <c r="BM161"/>
  <c r="BM159"/>
  <c r="BM157"/>
  <c r="BM155"/>
  <c r="BM153"/>
  <c r="BM151"/>
  <c r="BM149"/>
  <c r="BM147"/>
  <c r="BM145"/>
  <c r="BM143"/>
  <c r="BM141"/>
  <c r="BM139"/>
  <c r="BM137"/>
  <c r="BM135"/>
  <c r="BM133"/>
  <c r="BM131"/>
  <c r="BM129"/>
  <c r="BM127"/>
  <c r="BM125"/>
  <c r="BM123"/>
  <c r="BM121"/>
  <c r="BM119"/>
  <c r="BM117"/>
  <c r="BM115"/>
  <c r="BM113"/>
  <c r="BM111"/>
  <c r="BM109"/>
  <c r="BM107"/>
  <c r="BM105"/>
  <c r="BM103"/>
  <c r="BM101"/>
  <c r="BM99"/>
  <c r="BM97"/>
  <c r="BM95"/>
  <c r="BM93"/>
  <c r="BM91"/>
  <c r="BM89"/>
  <c r="BM87"/>
  <c r="BM85"/>
  <c r="BM83"/>
  <c r="BM81"/>
  <c r="BM80"/>
  <c r="BM78"/>
  <c r="BM76"/>
  <c r="BM74"/>
  <c r="BM72"/>
  <c r="BM70"/>
  <c r="BM68"/>
  <c r="BM66"/>
  <c r="BM64"/>
  <c r="BM62"/>
  <c r="BM60"/>
  <c r="BM58"/>
  <c r="BM56"/>
  <c r="BM54"/>
  <c r="BM52"/>
  <c r="BM50"/>
  <c r="BM48"/>
  <c r="BM46"/>
  <c r="BM44"/>
  <c r="BM42"/>
  <c r="BM40"/>
  <c r="BM38"/>
  <c r="BM36"/>
  <c r="BM34"/>
  <c r="BM32"/>
  <c r="BM30"/>
  <c r="BM28"/>
  <c r="BM26"/>
  <c r="BM24"/>
  <c r="BM22"/>
  <c r="BM20"/>
  <c r="BM18"/>
  <c r="BM16"/>
  <c r="BM14"/>
  <c r="BM79"/>
  <c r="BM77"/>
  <c r="BM75"/>
  <c r="BM73"/>
  <c r="BM71"/>
  <c r="BM69"/>
  <c r="BM67"/>
  <c r="BM65"/>
  <c r="BM63"/>
  <c r="BM61"/>
  <c r="BM59"/>
  <c r="BM57"/>
  <c r="BM55"/>
  <c r="BM53"/>
  <c r="BM51"/>
  <c r="BM49"/>
  <c r="BM47"/>
  <c r="BM45"/>
  <c r="BM43"/>
  <c r="BM41"/>
  <c r="BM39"/>
  <c r="BM37"/>
  <c r="BM35"/>
  <c r="BM33"/>
  <c r="BM31"/>
  <c r="BM29"/>
  <c r="BM27"/>
  <c r="BM25"/>
  <c r="BM23"/>
  <c r="BM21"/>
  <c r="BM19"/>
  <c r="BM17"/>
  <c r="BM15"/>
  <c r="BM6"/>
  <c r="BM4" s="1"/>
  <c r="BM10"/>
  <c r="BN13"/>
  <c r="BM12"/>
  <c r="BN200" l="1"/>
  <c r="BN198"/>
  <c r="BN196"/>
  <c r="BN194"/>
  <c r="BN192"/>
  <c r="BN190"/>
  <c r="BN188"/>
  <c r="BN186"/>
  <c r="BN184"/>
  <c r="BN182"/>
  <c r="BN180"/>
  <c r="BN178"/>
  <c r="BN176"/>
  <c r="BN174"/>
  <c r="BN172"/>
  <c r="BN170"/>
  <c r="BN168"/>
  <c r="BN166"/>
  <c r="BN164"/>
  <c r="BN199"/>
  <c r="BN197"/>
  <c r="BN195"/>
  <c r="BN193"/>
  <c r="BN191"/>
  <c r="BN189"/>
  <c r="BN187"/>
  <c r="BN185"/>
  <c r="BN183"/>
  <c r="BN181"/>
  <c r="BN179"/>
  <c r="BN177"/>
  <c r="BN175"/>
  <c r="BN173"/>
  <c r="BN171"/>
  <c r="BN169"/>
  <c r="BN167"/>
  <c r="BN165"/>
  <c r="BN163"/>
  <c r="BN162"/>
  <c r="BN161"/>
  <c r="BN159"/>
  <c r="BN157"/>
  <c r="BN155"/>
  <c r="BN153"/>
  <c r="BN151"/>
  <c r="BN149"/>
  <c r="BN147"/>
  <c r="BN145"/>
  <c r="BN143"/>
  <c r="BN141"/>
  <c r="BN139"/>
  <c r="BN137"/>
  <c r="BN135"/>
  <c r="BN133"/>
  <c r="BN131"/>
  <c r="BN129"/>
  <c r="BN127"/>
  <c r="BN125"/>
  <c r="BN123"/>
  <c r="BN121"/>
  <c r="BN119"/>
  <c r="BN117"/>
  <c r="BN115"/>
  <c r="BN113"/>
  <c r="BN111"/>
  <c r="BN109"/>
  <c r="BN107"/>
  <c r="BN105"/>
  <c r="BN103"/>
  <c r="BN101"/>
  <c r="BN99"/>
  <c r="BN97"/>
  <c r="BN95"/>
  <c r="BN93"/>
  <c r="BN91"/>
  <c r="BN89"/>
  <c r="BN87"/>
  <c r="BN85"/>
  <c r="BN83"/>
  <c r="BN81"/>
  <c r="BN160"/>
  <c r="BN158"/>
  <c r="BN156"/>
  <c r="BN154"/>
  <c r="BN152"/>
  <c r="BN150"/>
  <c r="BN148"/>
  <c r="BN146"/>
  <c r="BN144"/>
  <c r="BN142"/>
  <c r="BN140"/>
  <c r="BN138"/>
  <c r="BN136"/>
  <c r="BN134"/>
  <c r="BN132"/>
  <c r="BN130"/>
  <c r="BN128"/>
  <c r="BN126"/>
  <c r="BN124"/>
  <c r="BN122"/>
  <c r="BN120"/>
  <c r="BN118"/>
  <c r="BN116"/>
  <c r="BN114"/>
  <c r="BN112"/>
  <c r="BN110"/>
  <c r="BN108"/>
  <c r="BN106"/>
  <c r="BN104"/>
  <c r="BN102"/>
  <c r="BN100"/>
  <c r="BN98"/>
  <c r="BN96"/>
  <c r="BN94"/>
  <c r="BN92"/>
  <c r="BN90"/>
  <c r="BN88"/>
  <c r="BN86"/>
  <c r="BN84"/>
  <c r="BN82"/>
  <c r="BN79"/>
  <c r="BN77"/>
  <c r="BN75"/>
  <c r="BN73"/>
  <c r="BN71"/>
  <c r="BN69"/>
  <c r="BN67"/>
  <c r="BN65"/>
  <c r="BN63"/>
  <c r="BN61"/>
  <c r="BN59"/>
  <c r="BN57"/>
  <c r="BN55"/>
  <c r="BN53"/>
  <c r="BN51"/>
  <c r="BN49"/>
  <c r="BN47"/>
  <c r="BN45"/>
  <c r="BN43"/>
  <c r="BN41"/>
  <c r="BN39"/>
  <c r="BN37"/>
  <c r="BN35"/>
  <c r="BN33"/>
  <c r="BN31"/>
  <c r="BN29"/>
  <c r="BN27"/>
  <c r="BN25"/>
  <c r="BN23"/>
  <c r="BN21"/>
  <c r="BN19"/>
  <c r="BN17"/>
  <c r="BN15"/>
  <c r="BN80"/>
  <c r="BN78"/>
  <c r="BN76"/>
  <c r="BN74"/>
  <c r="BN72"/>
  <c r="BN70"/>
  <c r="BN68"/>
  <c r="BN66"/>
  <c r="BN64"/>
  <c r="BN62"/>
  <c r="BN60"/>
  <c r="BN58"/>
  <c r="BN56"/>
  <c r="BN54"/>
  <c r="BN52"/>
  <c r="BN50"/>
  <c r="BN48"/>
  <c r="BN46"/>
  <c r="BN44"/>
  <c r="BN42"/>
  <c r="BN40"/>
  <c r="BN38"/>
  <c r="BN36"/>
  <c r="BN34"/>
  <c r="BN32"/>
  <c r="BN30"/>
  <c r="BN28"/>
  <c r="BN26"/>
  <c r="BN24"/>
  <c r="BN22"/>
  <c r="BN20"/>
  <c r="BN18"/>
  <c r="BN16"/>
  <c r="BN14"/>
  <c r="BN6"/>
  <c r="BN4" s="1"/>
  <c r="BN10"/>
  <c r="BO13"/>
  <c r="BN12"/>
  <c r="BO199" l="1"/>
  <c r="BO197"/>
  <c r="BO195"/>
  <c r="BO193"/>
  <c r="BO191"/>
  <c r="BO189"/>
  <c r="BO187"/>
  <c r="BO185"/>
  <c r="BO183"/>
  <c r="BO181"/>
  <c r="BO179"/>
  <c r="BO177"/>
  <c r="BO175"/>
  <c r="BO173"/>
  <c r="BO171"/>
  <c r="BO169"/>
  <c r="BO167"/>
  <c r="BO165"/>
  <c r="BO163"/>
  <c r="BO200"/>
  <c r="BO198"/>
  <c r="BO196"/>
  <c r="BO194"/>
  <c r="BO192"/>
  <c r="BO190"/>
  <c r="BO188"/>
  <c r="BO186"/>
  <c r="BO184"/>
  <c r="BO182"/>
  <c r="BO180"/>
  <c r="BO178"/>
  <c r="BO176"/>
  <c r="BO174"/>
  <c r="BO172"/>
  <c r="BO170"/>
  <c r="BO168"/>
  <c r="BO166"/>
  <c r="BO164"/>
  <c r="BO162"/>
  <c r="BO160"/>
  <c r="BO158"/>
  <c r="BO156"/>
  <c r="BO154"/>
  <c r="BO152"/>
  <c r="BO150"/>
  <c r="BO148"/>
  <c r="BO146"/>
  <c r="BO144"/>
  <c r="BO142"/>
  <c r="BO140"/>
  <c r="BO138"/>
  <c r="BO136"/>
  <c r="BO134"/>
  <c r="BO132"/>
  <c r="BO130"/>
  <c r="BO128"/>
  <c r="BO126"/>
  <c r="BO124"/>
  <c r="BO122"/>
  <c r="BO120"/>
  <c r="BO118"/>
  <c r="BO116"/>
  <c r="BO114"/>
  <c r="BO112"/>
  <c r="BO110"/>
  <c r="BO108"/>
  <c r="BO106"/>
  <c r="BO104"/>
  <c r="BO102"/>
  <c r="BO100"/>
  <c r="BO98"/>
  <c r="BO96"/>
  <c r="BO94"/>
  <c r="BO92"/>
  <c r="BO90"/>
  <c r="BO88"/>
  <c r="BO86"/>
  <c r="BO84"/>
  <c r="BO82"/>
  <c r="BO161"/>
  <c r="BO159"/>
  <c r="BO157"/>
  <c r="BO155"/>
  <c r="BO153"/>
  <c r="BO151"/>
  <c r="BO149"/>
  <c r="BO147"/>
  <c r="BO145"/>
  <c r="BO143"/>
  <c r="BO141"/>
  <c r="BO139"/>
  <c r="BO137"/>
  <c r="BO135"/>
  <c r="BO133"/>
  <c r="BO131"/>
  <c r="BO129"/>
  <c r="BO127"/>
  <c r="BO125"/>
  <c r="BO123"/>
  <c r="BO121"/>
  <c r="BO119"/>
  <c r="BO117"/>
  <c r="BO115"/>
  <c r="BO113"/>
  <c r="BO111"/>
  <c r="BO109"/>
  <c r="BO107"/>
  <c r="BO105"/>
  <c r="BO103"/>
  <c r="BO101"/>
  <c r="BO99"/>
  <c r="BO97"/>
  <c r="BO95"/>
  <c r="BO93"/>
  <c r="BO91"/>
  <c r="BO89"/>
  <c r="BO87"/>
  <c r="BO85"/>
  <c r="BO83"/>
  <c r="BO81"/>
  <c r="BO80"/>
  <c r="BO78"/>
  <c r="BO76"/>
  <c r="BO74"/>
  <c r="BO72"/>
  <c r="BO70"/>
  <c r="BO68"/>
  <c r="BO66"/>
  <c r="BO64"/>
  <c r="BO62"/>
  <c r="BO60"/>
  <c r="BO58"/>
  <c r="BO56"/>
  <c r="BO54"/>
  <c r="BO52"/>
  <c r="BO50"/>
  <c r="BO48"/>
  <c r="BO46"/>
  <c r="BO44"/>
  <c r="BO42"/>
  <c r="BO40"/>
  <c r="BO38"/>
  <c r="BO36"/>
  <c r="BO34"/>
  <c r="BO32"/>
  <c r="BO30"/>
  <c r="BO28"/>
  <c r="BO26"/>
  <c r="BO24"/>
  <c r="BO22"/>
  <c r="BO20"/>
  <c r="BO18"/>
  <c r="BO16"/>
  <c r="BO14"/>
  <c r="BO79"/>
  <c r="BO77"/>
  <c r="BO75"/>
  <c r="BO73"/>
  <c r="BO71"/>
  <c r="BO69"/>
  <c r="BO67"/>
  <c r="BO65"/>
  <c r="BO63"/>
  <c r="BO61"/>
  <c r="BO59"/>
  <c r="BO57"/>
  <c r="BO55"/>
  <c r="BO53"/>
  <c r="BO51"/>
  <c r="BO49"/>
  <c r="BO47"/>
  <c r="BO45"/>
  <c r="BO43"/>
  <c r="BO41"/>
  <c r="BO39"/>
  <c r="BO37"/>
  <c r="BO35"/>
  <c r="BO33"/>
  <c r="BO31"/>
  <c r="BO29"/>
  <c r="BO27"/>
  <c r="BO25"/>
  <c r="BO23"/>
  <c r="BO21"/>
  <c r="BO19"/>
  <c r="BO17"/>
  <c r="BO15"/>
  <c r="BO6"/>
  <c r="BO4" s="1"/>
  <c r="BO10"/>
  <c r="BO12"/>
  <c r="BP13"/>
  <c r="BP200" l="1"/>
  <c r="BP198"/>
  <c r="BP196"/>
  <c r="BP194"/>
  <c r="BP192"/>
  <c r="BP190"/>
  <c r="BP188"/>
  <c r="BP186"/>
  <c r="BP184"/>
  <c r="BP182"/>
  <c r="BP180"/>
  <c r="BP178"/>
  <c r="BP176"/>
  <c r="BP174"/>
  <c r="BP172"/>
  <c r="BP170"/>
  <c r="BP168"/>
  <c r="BP166"/>
  <c r="BP164"/>
  <c r="BP199"/>
  <c r="BP197"/>
  <c r="BP195"/>
  <c r="BP193"/>
  <c r="BP191"/>
  <c r="BP189"/>
  <c r="BP187"/>
  <c r="BP185"/>
  <c r="BP183"/>
  <c r="BP181"/>
  <c r="BP179"/>
  <c r="BP177"/>
  <c r="BP175"/>
  <c r="BP173"/>
  <c r="BP171"/>
  <c r="BP169"/>
  <c r="BP167"/>
  <c r="BP165"/>
  <c r="BP163"/>
  <c r="BP161"/>
  <c r="BP159"/>
  <c r="BP157"/>
  <c r="BP155"/>
  <c r="BP153"/>
  <c r="BP151"/>
  <c r="BP149"/>
  <c r="BP147"/>
  <c r="BP145"/>
  <c r="BP143"/>
  <c r="BP141"/>
  <c r="BP139"/>
  <c r="BP137"/>
  <c r="BP135"/>
  <c r="BP133"/>
  <c r="BP131"/>
  <c r="BP129"/>
  <c r="BP127"/>
  <c r="BP125"/>
  <c r="BP123"/>
  <c r="BP121"/>
  <c r="BP119"/>
  <c r="BP117"/>
  <c r="BP115"/>
  <c r="BP113"/>
  <c r="BP111"/>
  <c r="BP109"/>
  <c r="BP107"/>
  <c r="BP105"/>
  <c r="BP103"/>
  <c r="BP101"/>
  <c r="BP99"/>
  <c r="BP97"/>
  <c r="BP95"/>
  <c r="BP93"/>
  <c r="BP91"/>
  <c r="BP89"/>
  <c r="BP87"/>
  <c r="BP85"/>
  <c r="BP83"/>
  <c r="BP81"/>
  <c r="BP162"/>
  <c r="BP160"/>
  <c r="BP158"/>
  <c r="BP156"/>
  <c r="BP154"/>
  <c r="BP152"/>
  <c r="BP150"/>
  <c r="BP148"/>
  <c r="BP146"/>
  <c r="BP144"/>
  <c r="BP142"/>
  <c r="BP140"/>
  <c r="BP138"/>
  <c r="BP136"/>
  <c r="BP134"/>
  <c r="BP132"/>
  <c r="BP130"/>
  <c r="BP128"/>
  <c r="BP126"/>
  <c r="BP124"/>
  <c r="BP122"/>
  <c r="BP120"/>
  <c r="BP118"/>
  <c r="BP116"/>
  <c r="BP114"/>
  <c r="BP112"/>
  <c r="BP110"/>
  <c r="BP108"/>
  <c r="BP106"/>
  <c r="BP104"/>
  <c r="BP102"/>
  <c r="BP100"/>
  <c r="BP98"/>
  <c r="BP96"/>
  <c r="BP94"/>
  <c r="BP92"/>
  <c r="BP90"/>
  <c r="BP88"/>
  <c r="BP86"/>
  <c r="BP84"/>
  <c r="BP82"/>
  <c r="BP79"/>
  <c r="BP77"/>
  <c r="BP75"/>
  <c r="BP73"/>
  <c r="BP71"/>
  <c r="BP69"/>
  <c r="BP67"/>
  <c r="BP65"/>
  <c r="BP63"/>
  <c r="BP61"/>
  <c r="BP59"/>
  <c r="BP57"/>
  <c r="BP55"/>
  <c r="BP53"/>
  <c r="BP51"/>
  <c r="BP49"/>
  <c r="BP47"/>
  <c r="BP45"/>
  <c r="BP43"/>
  <c r="BP41"/>
  <c r="BP39"/>
  <c r="BP37"/>
  <c r="BP35"/>
  <c r="BP33"/>
  <c r="BP31"/>
  <c r="BP29"/>
  <c r="BP27"/>
  <c r="BP25"/>
  <c r="BP23"/>
  <c r="BP21"/>
  <c r="BP19"/>
  <c r="BP17"/>
  <c r="BP15"/>
  <c r="BP80"/>
  <c r="BP78"/>
  <c r="BP76"/>
  <c r="BP74"/>
  <c r="BP72"/>
  <c r="BP70"/>
  <c r="BP68"/>
  <c r="BP66"/>
  <c r="BP64"/>
  <c r="BP62"/>
  <c r="BP60"/>
  <c r="BP58"/>
  <c r="BP56"/>
  <c r="BP54"/>
  <c r="BP52"/>
  <c r="BP50"/>
  <c r="BP48"/>
  <c r="BP46"/>
  <c r="BP44"/>
  <c r="BP42"/>
  <c r="BP40"/>
  <c r="BP38"/>
  <c r="BP36"/>
  <c r="BP34"/>
  <c r="BP32"/>
  <c r="BP30"/>
  <c r="BP28"/>
  <c r="BP26"/>
  <c r="BP24"/>
  <c r="BP22"/>
  <c r="BP20"/>
  <c r="BP18"/>
  <c r="BP16"/>
  <c r="BP14"/>
  <c r="BP6"/>
  <c r="BP4" s="1"/>
  <c r="BP10"/>
  <c r="BQ13"/>
  <c r="BP12"/>
  <c r="BQ199" l="1"/>
  <c r="BQ197"/>
  <c r="BQ195"/>
  <c r="BQ193"/>
  <c r="BQ191"/>
  <c r="BQ189"/>
  <c r="BQ187"/>
  <c r="BQ185"/>
  <c r="BQ183"/>
  <c r="BQ181"/>
  <c r="BQ179"/>
  <c r="BQ177"/>
  <c r="BQ175"/>
  <c r="BQ173"/>
  <c r="BQ171"/>
  <c r="BQ169"/>
  <c r="BQ167"/>
  <c r="BQ165"/>
  <c r="BQ163"/>
  <c r="BQ200"/>
  <c r="BQ198"/>
  <c r="BQ196"/>
  <c r="BQ194"/>
  <c r="BQ192"/>
  <c r="BQ190"/>
  <c r="BQ188"/>
  <c r="BQ186"/>
  <c r="BQ184"/>
  <c r="BQ182"/>
  <c r="BQ180"/>
  <c r="BQ178"/>
  <c r="BQ176"/>
  <c r="BQ174"/>
  <c r="BQ172"/>
  <c r="BQ170"/>
  <c r="BQ168"/>
  <c r="BQ166"/>
  <c r="BQ164"/>
  <c r="BQ162"/>
  <c r="BQ160"/>
  <c r="BQ158"/>
  <c r="BQ156"/>
  <c r="BQ154"/>
  <c r="BQ152"/>
  <c r="BQ150"/>
  <c r="BQ148"/>
  <c r="BQ146"/>
  <c r="BQ144"/>
  <c r="BQ142"/>
  <c r="BQ140"/>
  <c r="BQ138"/>
  <c r="BQ136"/>
  <c r="BQ134"/>
  <c r="BQ132"/>
  <c r="BQ130"/>
  <c r="BQ128"/>
  <c r="BQ126"/>
  <c r="BQ124"/>
  <c r="BQ122"/>
  <c r="BQ120"/>
  <c r="BQ118"/>
  <c r="BQ116"/>
  <c r="BQ114"/>
  <c r="BQ112"/>
  <c r="BQ110"/>
  <c r="BQ108"/>
  <c r="BQ106"/>
  <c r="BQ104"/>
  <c r="BQ102"/>
  <c r="BQ100"/>
  <c r="BQ98"/>
  <c r="BQ96"/>
  <c r="BQ94"/>
  <c r="BQ92"/>
  <c r="BQ90"/>
  <c r="BQ88"/>
  <c r="BQ86"/>
  <c r="BQ84"/>
  <c r="BQ82"/>
  <c r="BQ161"/>
  <c r="BQ159"/>
  <c r="BQ157"/>
  <c r="BQ155"/>
  <c r="BQ153"/>
  <c r="BQ151"/>
  <c r="BQ149"/>
  <c r="BQ147"/>
  <c r="BQ145"/>
  <c r="BQ143"/>
  <c r="BQ141"/>
  <c r="BQ139"/>
  <c r="BQ137"/>
  <c r="BQ135"/>
  <c r="BQ133"/>
  <c r="BQ131"/>
  <c r="BQ129"/>
  <c r="BQ127"/>
  <c r="BQ125"/>
  <c r="BQ123"/>
  <c r="BQ121"/>
  <c r="BQ119"/>
  <c r="BQ117"/>
  <c r="BQ115"/>
  <c r="BQ113"/>
  <c r="BQ111"/>
  <c r="BQ109"/>
  <c r="BQ107"/>
  <c r="BQ105"/>
  <c r="BQ103"/>
  <c r="BQ101"/>
  <c r="BQ99"/>
  <c r="BQ97"/>
  <c r="BQ95"/>
  <c r="BQ93"/>
  <c r="BQ91"/>
  <c r="BQ89"/>
  <c r="BQ87"/>
  <c r="BQ85"/>
  <c r="BQ83"/>
  <c r="BQ81"/>
  <c r="BQ80"/>
  <c r="BQ78"/>
  <c r="BQ76"/>
  <c r="BQ74"/>
  <c r="BQ72"/>
  <c r="BQ70"/>
  <c r="BQ68"/>
  <c r="BQ66"/>
  <c r="BQ64"/>
  <c r="BQ62"/>
  <c r="BQ60"/>
  <c r="BQ58"/>
  <c r="BQ56"/>
  <c r="BQ54"/>
  <c r="BQ52"/>
  <c r="BQ50"/>
  <c r="BQ48"/>
  <c r="BQ46"/>
  <c r="BQ44"/>
  <c r="BQ42"/>
  <c r="BQ40"/>
  <c r="BQ38"/>
  <c r="BQ36"/>
  <c r="BQ34"/>
  <c r="BQ32"/>
  <c r="BQ30"/>
  <c r="BQ28"/>
  <c r="BQ26"/>
  <c r="BQ24"/>
  <c r="BQ22"/>
  <c r="BQ20"/>
  <c r="BQ18"/>
  <c r="BQ16"/>
  <c r="BQ14"/>
  <c r="BQ79"/>
  <c r="BQ77"/>
  <c r="BQ75"/>
  <c r="BQ73"/>
  <c r="BQ71"/>
  <c r="BQ69"/>
  <c r="BQ67"/>
  <c r="BQ65"/>
  <c r="BQ63"/>
  <c r="BQ61"/>
  <c r="BQ59"/>
  <c r="BQ57"/>
  <c r="BQ55"/>
  <c r="BQ53"/>
  <c r="BQ51"/>
  <c r="BQ49"/>
  <c r="BQ47"/>
  <c r="BQ45"/>
  <c r="BQ43"/>
  <c r="BQ41"/>
  <c r="BQ39"/>
  <c r="BQ37"/>
  <c r="BQ35"/>
  <c r="BQ33"/>
  <c r="BQ31"/>
  <c r="BQ29"/>
  <c r="BQ27"/>
  <c r="BQ25"/>
  <c r="BQ23"/>
  <c r="BQ21"/>
  <c r="BQ19"/>
  <c r="BQ17"/>
  <c r="BQ15"/>
  <c r="BQ6"/>
  <c r="BQ4" s="1"/>
  <c r="BQ10"/>
  <c r="BR13"/>
  <c r="BQ12"/>
  <c r="BR200" l="1"/>
  <c r="BR198"/>
  <c r="BR196"/>
  <c r="BR194"/>
  <c r="BR192"/>
  <c r="BR190"/>
  <c r="BR188"/>
  <c r="BR186"/>
  <c r="BR184"/>
  <c r="BR182"/>
  <c r="BR180"/>
  <c r="BR178"/>
  <c r="BR176"/>
  <c r="BR174"/>
  <c r="BR172"/>
  <c r="BR170"/>
  <c r="BR168"/>
  <c r="BR166"/>
  <c r="BR164"/>
  <c r="BR199"/>
  <c r="BR197"/>
  <c r="BR195"/>
  <c r="BR193"/>
  <c r="BR191"/>
  <c r="BR189"/>
  <c r="BR187"/>
  <c r="BR185"/>
  <c r="BR183"/>
  <c r="BR181"/>
  <c r="BR179"/>
  <c r="BR177"/>
  <c r="BR175"/>
  <c r="BR173"/>
  <c r="BR171"/>
  <c r="BR169"/>
  <c r="BR167"/>
  <c r="BR165"/>
  <c r="BR163"/>
  <c r="BR162"/>
  <c r="BR161"/>
  <c r="BR159"/>
  <c r="BR157"/>
  <c r="BR155"/>
  <c r="BR153"/>
  <c r="BR151"/>
  <c r="BR149"/>
  <c r="BR147"/>
  <c r="BR145"/>
  <c r="BR143"/>
  <c r="BR141"/>
  <c r="BR139"/>
  <c r="BR137"/>
  <c r="BR135"/>
  <c r="BR133"/>
  <c r="BR131"/>
  <c r="BR129"/>
  <c r="BR127"/>
  <c r="BR125"/>
  <c r="BR123"/>
  <c r="BR121"/>
  <c r="BR119"/>
  <c r="BR117"/>
  <c r="BR115"/>
  <c r="BR113"/>
  <c r="BR111"/>
  <c r="BR109"/>
  <c r="BR107"/>
  <c r="BR105"/>
  <c r="BR103"/>
  <c r="BR101"/>
  <c r="BR99"/>
  <c r="BR97"/>
  <c r="BR95"/>
  <c r="BR93"/>
  <c r="BR91"/>
  <c r="BR89"/>
  <c r="BR87"/>
  <c r="BR85"/>
  <c r="BR83"/>
  <c r="BR81"/>
  <c r="BR160"/>
  <c r="BR158"/>
  <c r="BR156"/>
  <c r="BR154"/>
  <c r="BR152"/>
  <c r="BR150"/>
  <c r="BR148"/>
  <c r="BR146"/>
  <c r="BR144"/>
  <c r="BR142"/>
  <c r="BR140"/>
  <c r="BR138"/>
  <c r="BR136"/>
  <c r="BR134"/>
  <c r="BR132"/>
  <c r="BR130"/>
  <c r="BR128"/>
  <c r="BR126"/>
  <c r="BR124"/>
  <c r="BR122"/>
  <c r="BR120"/>
  <c r="BR118"/>
  <c r="BR116"/>
  <c r="BR114"/>
  <c r="BR112"/>
  <c r="BR110"/>
  <c r="BR108"/>
  <c r="BR106"/>
  <c r="BR104"/>
  <c r="BR102"/>
  <c r="BR100"/>
  <c r="BR98"/>
  <c r="BR96"/>
  <c r="BR94"/>
  <c r="BR92"/>
  <c r="BR90"/>
  <c r="BR88"/>
  <c r="BR86"/>
  <c r="BR84"/>
  <c r="BR82"/>
  <c r="BR79"/>
  <c r="BR77"/>
  <c r="BR75"/>
  <c r="BR73"/>
  <c r="BR71"/>
  <c r="BR69"/>
  <c r="BR67"/>
  <c r="BR65"/>
  <c r="BR63"/>
  <c r="BR61"/>
  <c r="BR59"/>
  <c r="BR57"/>
  <c r="BR55"/>
  <c r="BR53"/>
  <c r="BR51"/>
  <c r="BR49"/>
  <c r="BR47"/>
  <c r="BR45"/>
  <c r="BR43"/>
  <c r="BR41"/>
  <c r="BR39"/>
  <c r="BR37"/>
  <c r="BR35"/>
  <c r="BR33"/>
  <c r="BR31"/>
  <c r="BR29"/>
  <c r="BR27"/>
  <c r="BR25"/>
  <c r="BR23"/>
  <c r="BR21"/>
  <c r="BR19"/>
  <c r="BR17"/>
  <c r="BR15"/>
  <c r="BR80"/>
  <c r="BR78"/>
  <c r="BR76"/>
  <c r="BR74"/>
  <c r="BR72"/>
  <c r="BR70"/>
  <c r="BR68"/>
  <c r="BR66"/>
  <c r="BR64"/>
  <c r="BR62"/>
  <c r="BR60"/>
  <c r="BR58"/>
  <c r="BR56"/>
  <c r="BR54"/>
  <c r="BR52"/>
  <c r="BR50"/>
  <c r="BR48"/>
  <c r="BR46"/>
  <c r="BR44"/>
  <c r="BR42"/>
  <c r="BR40"/>
  <c r="BR38"/>
  <c r="BR36"/>
  <c r="BR34"/>
  <c r="BR32"/>
  <c r="BR30"/>
  <c r="BR28"/>
  <c r="BR26"/>
  <c r="BR24"/>
  <c r="BR22"/>
  <c r="BR20"/>
  <c r="BR18"/>
  <c r="BR16"/>
  <c r="BR14"/>
  <c r="BR6"/>
  <c r="BR4" s="1"/>
  <c r="BR10"/>
  <c r="BS13"/>
  <c r="BR12"/>
  <c r="BS199" l="1"/>
  <c r="BS197"/>
  <c r="BS195"/>
  <c r="BS193"/>
  <c r="BS191"/>
  <c r="BS189"/>
  <c r="BS187"/>
  <c r="BS185"/>
  <c r="BS183"/>
  <c r="BS181"/>
  <c r="BS179"/>
  <c r="BS177"/>
  <c r="BS175"/>
  <c r="BS173"/>
  <c r="BS171"/>
  <c r="BS169"/>
  <c r="BS167"/>
  <c r="BS165"/>
  <c r="BS163"/>
  <c r="BS200"/>
  <c r="BS198"/>
  <c r="BS196"/>
  <c r="BS194"/>
  <c r="BS192"/>
  <c r="BS190"/>
  <c r="BS188"/>
  <c r="BS186"/>
  <c r="BS184"/>
  <c r="BS182"/>
  <c r="BS180"/>
  <c r="BS178"/>
  <c r="BS176"/>
  <c r="BS174"/>
  <c r="BS172"/>
  <c r="BS170"/>
  <c r="BS168"/>
  <c r="BS166"/>
  <c r="BS164"/>
  <c r="BS162"/>
  <c r="BS160"/>
  <c r="BS158"/>
  <c r="BS156"/>
  <c r="BS154"/>
  <c r="BS152"/>
  <c r="BS150"/>
  <c r="BS148"/>
  <c r="BS146"/>
  <c r="BS144"/>
  <c r="BS142"/>
  <c r="BS140"/>
  <c r="BS138"/>
  <c r="BS136"/>
  <c r="BS134"/>
  <c r="BS132"/>
  <c r="BS130"/>
  <c r="BS128"/>
  <c r="BS126"/>
  <c r="BS124"/>
  <c r="BS122"/>
  <c r="BS120"/>
  <c r="BS118"/>
  <c r="BS116"/>
  <c r="BS114"/>
  <c r="BS112"/>
  <c r="BS110"/>
  <c r="BS108"/>
  <c r="BS106"/>
  <c r="BS104"/>
  <c r="BS102"/>
  <c r="BS100"/>
  <c r="BS98"/>
  <c r="BS96"/>
  <c r="BS94"/>
  <c r="BS92"/>
  <c r="BS90"/>
  <c r="BS88"/>
  <c r="BS86"/>
  <c r="BS84"/>
  <c r="BS82"/>
  <c r="BS161"/>
  <c r="BS159"/>
  <c r="BS157"/>
  <c r="BS155"/>
  <c r="BS153"/>
  <c r="BS151"/>
  <c r="BS149"/>
  <c r="BS147"/>
  <c r="BS145"/>
  <c r="BS143"/>
  <c r="BS141"/>
  <c r="BS139"/>
  <c r="BS137"/>
  <c r="BS135"/>
  <c r="BS133"/>
  <c r="BS131"/>
  <c r="BS129"/>
  <c r="BS127"/>
  <c r="BS125"/>
  <c r="BS123"/>
  <c r="BS121"/>
  <c r="BS119"/>
  <c r="BS117"/>
  <c r="BS115"/>
  <c r="BS113"/>
  <c r="BS111"/>
  <c r="BS109"/>
  <c r="BS107"/>
  <c r="BS105"/>
  <c r="BS103"/>
  <c r="BS101"/>
  <c r="BS99"/>
  <c r="BS97"/>
  <c r="BS95"/>
  <c r="BS93"/>
  <c r="BS91"/>
  <c r="BS89"/>
  <c r="BS87"/>
  <c r="BS85"/>
  <c r="BS83"/>
  <c r="BS81"/>
  <c r="BS80"/>
  <c r="BS78"/>
  <c r="BS76"/>
  <c r="BS74"/>
  <c r="BS72"/>
  <c r="BS70"/>
  <c r="BS68"/>
  <c r="BS66"/>
  <c r="BS64"/>
  <c r="BS62"/>
  <c r="BS60"/>
  <c r="BS58"/>
  <c r="BS56"/>
  <c r="BS54"/>
  <c r="BS52"/>
  <c r="BS50"/>
  <c r="BS48"/>
  <c r="BS46"/>
  <c r="BS44"/>
  <c r="BS42"/>
  <c r="BS40"/>
  <c r="BS38"/>
  <c r="BS36"/>
  <c r="BS34"/>
  <c r="BS32"/>
  <c r="BS30"/>
  <c r="BS28"/>
  <c r="BS26"/>
  <c r="BS24"/>
  <c r="BS22"/>
  <c r="BS20"/>
  <c r="BS18"/>
  <c r="BS16"/>
  <c r="BS14"/>
  <c r="BS79"/>
  <c r="BS77"/>
  <c r="BS75"/>
  <c r="BS73"/>
  <c r="BS71"/>
  <c r="BS69"/>
  <c r="BS67"/>
  <c r="BS65"/>
  <c r="BS63"/>
  <c r="BS61"/>
  <c r="BS59"/>
  <c r="BS57"/>
  <c r="BS55"/>
  <c r="BS53"/>
  <c r="BS51"/>
  <c r="BS49"/>
  <c r="BS47"/>
  <c r="BS45"/>
  <c r="BS43"/>
  <c r="BS41"/>
  <c r="BS39"/>
  <c r="BS37"/>
  <c r="BS35"/>
  <c r="BS33"/>
  <c r="BS31"/>
  <c r="BS29"/>
  <c r="BS27"/>
  <c r="BS25"/>
  <c r="BS23"/>
  <c r="BS21"/>
  <c r="BS19"/>
  <c r="BS17"/>
  <c r="BS15"/>
  <c r="BS6"/>
  <c r="BS4" s="1"/>
  <c r="BS10"/>
  <c r="BS12"/>
  <c r="BT13"/>
  <c r="BT200" l="1"/>
  <c r="BT198"/>
  <c r="BT196"/>
  <c r="BT194"/>
  <c r="BT192"/>
  <c r="BT190"/>
  <c r="BT188"/>
  <c r="BT186"/>
  <c r="BT184"/>
  <c r="BT182"/>
  <c r="BT180"/>
  <c r="BT178"/>
  <c r="BT176"/>
  <c r="BT174"/>
  <c r="BT172"/>
  <c r="BT170"/>
  <c r="BT168"/>
  <c r="BT166"/>
  <c r="BT164"/>
  <c r="BT199"/>
  <c r="BT197"/>
  <c r="BT195"/>
  <c r="BT193"/>
  <c r="BT191"/>
  <c r="BT189"/>
  <c r="BT187"/>
  <c r="BT185"/>
  <c r="BT183"/>
  <c r="BT181"/>
  <c r="BT179"/>
  <c r="BT177"/>
  <c r="BT175"/>
  <c r="BT173"/>
  <c r="BT171"/>
  <c r="BT169"/>
  <c r="BT167"/>
  <c r="BT165"/>
  <c r="BT163"/>
  <c r="BT161"/>
  <c r="BT159"/>
  <c r="BT157"/>
  <c r="BT155"/>
  <c r="BT153"/>
  <c r="BT151"/>
  <c r="BT149"/>
  <c r="BT147"/>
  <c r="BT145"/>
  <c r="BT143"/>
  <c r="BT141"/>
  <c r="BT139"/>
  <c r="BT137"/>
  <c r="BT135"/>
  <c r="BT133"/>
  <c r="BT131"/>
  <c r="BT129"/>
  <c r="BT127"/>
  <c r="BT125"/>
  <c r="BT123"/>
  <c r="BT121"/>
  <c r="BT119"/>
  <c r="BT117"/>
  <c r="BT115"/>
  <c r="BT113"/>
  <c r="BT111"/>
  <c r="BT109"/>
  <c r="BT107"/>
  <c r="BT105"/>
  <c r="BT103"/>
  <c r="BT101"/>
  <c r="BT99"/>
  <c r="BT97"/>
  <c r="BT95"/>
  <c r="BT93"/>
  <c r="BT91"/>
  <c r="BT89"/>
  <c r="BT87"/>
  <c r="BT85"/>
  <c r="BT83"/>
  <c r="BT81"/>
  <c r="BT162"/>
  <c r="BT160"/>
  <c r="BT158"/>
  <c r="BT156"/>
  <c r="BT154"/>
  <c r="BT152"/>
  <c r="BT150"/>
  <c r="BT148"/>
  <c r="BT146"/>
  <c r="BT144"/>
  <c r="BT142"/>
  <c r="BT140"/>
  <c r="BT138"/>
  <c r="BT136"/>
  <c r="BT134"/>
  <c r="BT132"/>
  <c r="BT130"/>
  <c r="BT128"/>
  <c r="BT126"/>
  <c r="BT124"/>
  <c r="BT122"/>
  <c r="BT120"/>
  <c r="BT118"/>
  <c r="BT116"/>
  <c r="BT114"/>
  <c r="BT112"/>
  <c r="BT110"/>
  <c r="BT108"/>
  <c r="BT106"/>
  <c r="BT104"/>
  <c r="BT102"/>
  <c r="BT100"/>
  <c r="BT98"/>
  <c r="BT96"/>
  <c r="BT94"/>
  <c r="BT92"/>
  <c r="BT90"/>
  <c r="BT88"/>
  <c r="BT86"/>
  <c r="BT84"/>
  <c r="BT82"/>
  <c r="BT79"/>
  <c r="BT77"/>
  <c r="BT75"/>
  <c r="BT73"/>
  <c r="BT71"/>
  <c r="BT69"/>
  <c r="BT67"/>
  <c r="BT65"/>
  <c r="BT63"/>
  <c r="BT61"/>
  <c r="BT59"/>
  <c r="BT57"/>
  <c r="BT55"/>
  <c r="BT53"/>
  <c r="BT51"/>
  <c r="BT49"/>
  <c r="BT47"/>
  <c r="BT45"/>
  <c r="BT43"/>
  <c r="BT41"/>
  <c r="BT39"/>
  <c r="BT37"/>
  <c r="BT35"/>
  <c r="BT33"/>
  <c r="BT31"/>
  <c r="BT29"/>
  <c r="BT27"/>
  <c r="BT25"/>
  <c r="BT23"/>
  <c r="BT21"/>
  <c r="BT19"/>
  <c r="BT17"/>
  <c r="BT15"/>
  <c r="BT80"/>
  <c r="BT78"/>
  <c r="BT76"/>
  <c r="BT74"/>
  <c r="BT72"/>
  <c r="BT70"/>
  <c r="BT68"/>
  <c r="BT66"/>
  <c r="BT64"/>
  <c r="BT62"/>
  <c r="BT60"/>
  <c r="BT58"/>
  <c r="BT56"/>
  <c r="BT54"/>
  <c r="BT52"/>
  <c r="BT50"/>
  <c r="BT48"/>
  <c r="BT46"/>
  <c r="BT44"/>
  <c r="BT42"/>
  <c r="BT40"/>
  <c r="BT38"/>
  <c r="BT36"/>
  <c r="BT34"/>
  <c r="BT32"/>
  <c r="BT30"/>
  <c r="BT28"/>
  <c r="BT26"/>
  <c r="BT24"/>
  <c r="BT22"/>
  <c r="BT20"/>
  <c r="BT18"/>
  <c r="BT16"/>
  <c r="BT14"/>
  <c r="BT6"/>
  <c r="BT4" s="1"/>
  <c r="BT10"/>
  <c r="BU13"/>
  <c r="BT12"/>
  <c r="BU199" l="1"/>
  <c r="BU197"/>
  <c r="BU195"/>
  <c r="BU193"/>
  <c r="BU191"/>
  <c r="BU189"/>
  <c r="BU187"/>
  <c r="BU185"/>
  <c r="BU183"/>
  <c r="BU181"/>
  <c r="BU179"/>
  <c r="BU177"/>
  <c r="BU175"/>
  <c r="BU173"/>
  <c r="BU171"/>
  <c r="BU169"/>
  <c r="BU167"/>
  <c r="BU165"/>
  <c r="BU163"/>
  <c r="BU200"/>
  <c r="BU198"/>
  <c r="BU196"/>
  <c r="BU194"/>
  <c r="BU192"/>
  <c r="BU190"/>
  <c r="BU188"/>
  <c r="BU186"/>
  <c r="BU184"/>
  <c r="BU182"/>
  <c r="BU180"/>
  <c r="BU178"/>
  <c r="BU176"/>
  <c r="BU174"/>
  <c r="BU172"/>
  <c r="BU170"/>
  <c r="BU168"/>
  <c r="BU166"/>
  <c r="BU164"/>
  <c r="BU162"/>
  <c r="BU160"/>
  <c r="BU158"/>
  <c r="BU156"/>
  <c r="BU154"/>
  <c r="BU152"/>
  <c r="BU150"/>
  <c r="BU148"/>
  <c r="BU146"/>
  <c r="BU144"/>
  <c r="BU142"/>
  <c r="BU140"/>
  <c r="BU138"/>
  <c r="BU136"/>
  <c r="BU134"/>
  <c r="BU132"/>
  <c r="BU130"/>
  <c r="BU128"/>
  <c r="BU126"/>
  <c r="BU124"/>
  <c r="BU122"/>
  <c r="BU120"/>
  <c r="BU118"/>
  <c r="BU116"/>
  <c r="BU114"/>
  <c r="BU112"/>
  <c r="BU110"/>
  <c r="BU108"/>
  <c r="BU106"/>
  <c r="BU104"/>
  <c r="BU102"/>
  <c r="BU100"/>
  <c r="BU98"/>
  <c r="BU96"/>
  <c r="BU94"/>
  <c r="BU92"/>
  <c r="BU90"/>
  <c r="BU88"/>
  <c r="BU86"/>
  <c r="BU84"/>
  <c r="BU82"/>
  <c r="BU161"/>
  <c r="BU159"/>
  <c r="BU157"/>
  <c r="BU155"/>
  <c r="BU153"/>
  <c r="BU151"/>
  <c r="BU149"/>
  <c r="BU147"/>
  <c r="BU145"/>
  <c r="BU143"/>
  <c r="BU141"/>
  <c r="BU139"/>
  <c r="BU137"/>
  <c r="BU135"/>
  <c r="BU133"/>
  <c r="BU131"/>
  <c r="BU129"/>
  <c r="BU127"/>
  <c r="BU125"/>
  <c r="BU123"/>
  <c r="BU121"/>
  <c r="BU119"/>
  <c r="BU117"/>
  <c r="BU115"/>
  <c r="BU113"/>
  <c r="BU111"/>
  <c r="BU109"/>
  <c r="BU107"/>
  <c r="BU105"/>
  <c r="BU103"/>
  <c r="BU101"/>
  <c r="BU99"/>
  <c r="BU97"/>
  <c r="BU95"/>
  <c r="BU93"/>
  <c r="BU91"/>
  <c r="BU89"/>
  <c r="BU87"/>
  <c r="BU85"/>
  <c r="BU83"/>
  <c r="BU81"/>
  <c r="BU80"/>
  <c r="BU78"/>
  <c r="BU76"/>
  <c r="BU74"/>
  <c r="BU72"/>
  <c r="BU70"/>
  <c r="BU68"/>
  <c r="BU66"/>
  <c r="BU64"/>
  <c r="BU62"/>
  <c r="BU60"/>
  <c r="BU58"/>
  <c r="BU56"/>
  <c r="BU54"/>
  <c r="BU52"/>
  <c r="BU50"/>
  <c r="BU48"/>
  <c r="BU46"/>
  <c r="BU44"/>
  <c r="BU42"/>
  <c r="BU40"/>
  <c r="BU38"/>
  <c r="BU36"/>
  <c r="BU34"/>
  <c r="BU32"/>
  <c r="BU30"/>
  <c r="BU28"/>
  <c r="BU26"/>
  <c r="BU24"/>
  <c r="BU22"/>
  <c r="BU20"/>
  <c r="BU18"/>
  <c r="BU16"/>
  <c r="BU14"/>
  <c r="BU79"/>
  <c r="BU77"/>
  <c r="BU75"/>
  <c r="BU73"/>
  <c r="BU71"/>
  <c r="BU69"/>
  <c r="BU67"/>
  <c r="BU65"/>
  <c r="BU63"/>
  <c r="BU61"/>
  <c r="BU59"/>
  <c r="BU57"/>
  <c r="BU55"/>
  <c r="BU53"/>
  <c r="BU51"/>
  <c r="BU49"/>
  <c r="BU47"/>
  <c r="BU45"/>
  <c r="BU43"/>
  <c r="BU41"/>
  <c r="BU39"/>
  <c r="BU37"/>
  <c r="BU35"/>
  <c r="BU33"/>
  <c r="BU31"/>
  <c r="BU29"/>
  <c r="BU27"/>
  <c r="BU25"/>
  <c r="BU23"/>
  <c r="BU21"/>
  <c r="BU19"/>
  <c r="BU17"/>
  <c r="BU15"/>
  <c r="BU6"/>
  <c r="BU4" s="1"/>
  <c r="BU10"/>
  <c r="BV13"/>
  <c r="BU12"/>
  <c r="BV200" l="1"/>
  <c r="BV198"/>
  <c r="BV196"/>
  <c r="BV194"/>
  <c r="BV192"/>
  <c r="BV190"/>
  <c r="BV188"/>
  <c r="BV186"/>
  <c r="BV184"/>
  <c r="BV182"/>
  <c r="BV180"/>
  <c r="BV178"/>
  <c r="BV176"/>
  <c r="BV174"/>
  <c r="BV172"/>
  <c r="BV170"/>
  <c r="BV168"/>
  <c r="BV166"/>
  <c r="BV164"/>
  <c r="BV199"/>
  <c r="BV197"/>
  <c r="BV195"/>
  <c r="BV193"/>
  <c r="BV191"/>
  <c r="BV189"/>
  <c r="BV187"/>
  <c r="BV185"/>
  <c r="BV183"/>
  <c r="BV181"/>
  <c r="BV179"/>
  <c r="BV177"/>
  <c r="BV175"/>
  <c r="BV173"/>
  <c r="BV171"/>
  <c r="BV169"/>
  <c r="BV167"/>
  <c r="BV165"/>
  <c r="BV163"/>
  <c r="BV162"/>
  <c r="BV161"/>
  <c r="BV159"/>
  <c r="BV157"/>
  <c r="BV155"/>
  <c r="BV153"/>
  <c r="BV151"/>
  <c r="BV149"/>
  <c r="BV147"/>
  <c r="BV145"/>
  <c r="BV143"/>
  <c r="BV141"/>
  <c r="BV139"/>
  <c r="BV137"/>
  <c r="BV135"/>
  <c r="BV133"/>
  <c r="BV131"/>
  <c r="BV129"/>
  <c r="BV127"/>
  <c r="BV125"/>
  <c r="BV123"/>
  <c r="BV121"/>
  <c r="BV119"/>
  <c r="BV117"/>
  <c r="BV115"/>
  <c r="BV113"/>
  <c r="BV111"/>
  <c r="BV109"/>
  <c r="BV107"/>
  <c r="BV105"/>
  <c r="BV103"/>
  <c r="BV101"/>
  <c r="BV99"/>
  <c r="BV97"/>
  <c r="BV95"/>
  <c r="BV93"/>
  <c r="BV91"/>
  <c r="BV89"/>
  <c r="BV87"/>
  <c r="BV85"/>
  <c r="BV83"/>
  <c r="BV81"/>
  <c r="BV160"/>
  <c r="BV158"/>
  <c r="BV156"/>
  <c r="BV154"/>
  <c r="BV152"/>
  <c r="BV150"/>
  <c r="BV148"/>
  <c r="BV146"/>
  <c r="BV144"/>
  <c r="BV142"/>
  <c r="BV140"/>
  <c r="BV138"/>
  <c r="BV136"/>
  <c r="BV134"/>
  <c r="BV132"/>
  <c r="BV130"/>
  <c r="BV128"/>
  <c r="BV126"/>
  <c r="BV124"/>
  <c r="BV122"/>
  <c r="BV120"/>
  <c r="BV118"/>
  <c r="BV116"/>
  <c r="BV114"/>
  <c r="BV112"/>
  <c r="BV110"/>
  <c r="BV108"/>
  <c r="BV106"/>
  <c r="BV104"/>
  <c r="BV102"/>
  <c r="BV100"/>
  <c r="BV98"/>
  <c r="BV96"/>
  <c r="BV94"/>
  <c r="BV92"/>
  <c r="BV90"/>
  <c r="BV88"/>
  <c r="BV86"/>
  <c r="BV84"/>
  <c r="BV82"/>
  <c r="BV79"/>
  <c r="BV77"/>
  <c r="BV75"/>
  <c r="BV73"/>
  <c r="BV71"/>
  <c r="BV69"/>
  <c r="BV67"/>
  <c r="BV65"/>
  <c r="BV63"/>
  <c r="BV61"/>
  <c r="BV59"/>
  <c r="BV57"/>
  <c r="BV55"/>
  <c r="BV53"/>
  <c r="BV51"/>
  <c r="BV49"/>
  <c r="BV47"/>
  <c r="BV45"/>
  <c r="BV43"/>
  <c r="BV41"/>
  <c r="BV39"/>
  <c r="BV37"/>
  <c r="BV35"/>
  <c r="BV33"/>
  <c r="BV31"/>
  <c r="BV29"/>
  <c r="BV27"/>
  <c r="BV25"/>
  <c r="BV23"/>
  <c r="BV21"/>
  <c r="BV19"/>
  <c r="BV17"/>
  <c r="BV15"/>
  <c r="BV80"/>
  <c r="BV78"/>
  <c r="BV76"/>
  <c r="BV74"/>
  <c r="BV72"/>
  <c r="BV70"/>
  <c r="BV68"/>
  <c r="BV66"/>
  <c r="BV64"/>
  <c r="BV62"/>
  <c r="BV60"/>
  <c r="BV58"/>
  <c r="BV56"/>
  <c r="BV54"/>
  <c r="BV52"/>
  <c r="BV50"/>
  <c r="BV48"/>
  <c r="BV46"/>
  <c r="BV44"/>
  <c r="BV42"/>
  <c r="BV40"/>
  <c r="BV38"/>
  <c r="BV36"/>
  <c r="BV34"/>
  <c r="BV32"/>
  <c r="BV30"/>
  <c r="BV28"/>
  <c r="BV26"/>
  <c r="BV24"/>
  <c r="BV22"/>
  <c r="BV20"/>
  <c r="BV18"/>
  <c r="BV16"/>
  <c r="BV14"/>
  <c r="BV6"/>
  <c r="BV4" s="1"/>
  <c r="BV10"/>
  <c r="BW13"/>
  <c r="BV12"/>
  <c r="BW199" l="1"/>
  <c r="BW197"/>
  <c r="BW195"/>
  <c r="BW193"/>
  <c r="BW191"/>
  <c r="BW189"/>
  <c r="BW187"/>
  <c r="BW185"/>
  <c r="BW183"/>
  <c r="BW181"/>
  <c r="BW179"/>
  <c r="BW177"/>
  <c r="BW175"/>
  <c r="BW173"/>
  <c r="BW171"/>
  <c r="BW169"/>
  <c r="BW167"/>
  <c r="BW165"/>
  <c r="BW163"/>
  <c r="BW200"/>
  <c r="BW198"/>
  <c r="BW196"/>
  <c r="BW194"/>
  <c r="BW192"/>
  <c r="BW190"/>
  <c r="BW188"/>
  <c r="BW186"/>
  <c r="BW184"/>
  <c r="BW182"/>
  <c r="BW180"/>
  <c r="BW178"/>
  <c r="BW176"/>
  <c r="BW174"/>
  <c r="BW172"/>
  <c r="BW170"/>
  <c r="BW168"/>
  <c r="BW166"/>
  <c r="BW164"/>
  <c r="BW162"/>
  <c r="BW160"/>
  <c r="BW158"/>
  <c r="BW156"/>
  <c r="BW154"/>
  <c r="BW152"/>
  <c r="BW150"/>
  <c r="BW148"/>
  <c r="BW146"/>
  <c r="BW144"/>
  <c r="BW142"/>
  <c r="BW140"/>
  <c r="BW138"/>
  <c r="BW136"/>
  <c r="BW134"/>
  <c r="BW132"/>
  <c r="BW130"/>
  <c r="BW128"/>
  <c r="BW126"/>
  <c r="BW124"/>
  <c r="BW122"/>
  <c r="BW120"/>
  <c r="BW118"/>
  <c r="BW116"/>
  <c r="BW114"/>
  <c r="BW112"/>
  <c r="BW110"/>
  <c r="BW108"/>
  <c r="BW106"/>
  <c r="BW104"/>
  <c r="BW102"/>
  <c r="BW100"/>
  <c r="BW98"/>
  <c r="BW96"/>
  <c r="BW94"/>
  <c r="BW92"/>
  <c r="BW90"/>
  <c r="BW88"/>
  <c r="BW86"/>
  <c r="BW84"/>
  <c r="BW82"/>
  <c r="BW161"/>
  <c r="BW159"/>
  <c r="BW157"/>
  <c r="BW155"/>
  <c r="BW153"/>
  <c r="BW151"/>
  <c r="BW149"/>
  <c r="BW147"/>
  <c r="BW145"/>
  <c r="BW143"/>
  <c r="BW141"/>
  <c r="BW139"/>
  <c r="BW137"/>
  <c r="BW135"/>
  <c r="BW133"/>
  <c r="BW131"/>
  <c r="BW129"/>
  <c r="BW127"/>
  <c r="BW125"/>
  <c r="BW123"/>
  <c r="BW121"/>
  <c r="BW119"/>
  <c r="BW117"/>
  <c r="BW115"/>
  <c r="BW113"/>
  <c r="BW111"/>
  <c r="BW109"/>
  <c r="BW107"/>
  <c r="BW105"/>
  <c r="BW103"/>
  <c r="BW101"/>
  <c r="BW99"/>
  <c r="BW97"/>
  <c r="BW95"/>
  <c r="BW93"/>
  <c r="BW91"/>
  <c r="BW89"/>
  <c r="BW87"/>
  <c r="BW85"/>
  <c r="BW83"/>
  <c r="BW81"/>
  <c r="BW80"/>
  <c r="BW78"/>
  <c r="BW76"/>
  <c r="BW74"/>
  <c r="BW72"/>
  <c r="BW70"/>
  <c r="BW68"/>
  <c r="BW66"/>
  <c r="BW64"/>
  <c r="BW62"/>
  <c r="BW60"/>
  <c r="BW58"/>
  <c r="BW56"/>
  <c r="BW54"/>
  <c r="BW52"/>
  <c r="BW50"/>
  <c r="BW48"/>
  <c r="BW46"/>
  <c r="BW44"/>
  <c r="BW42"/>
  <c r="BW40"/>
  <c r="BW38"/>
  <c r="BW36"/>
  <c r="BW34"/>
  <c r="BW32"/>
  <c r="BW30"/>
  <c r="BW28"/>
  <c r="BW26"/>
  <c r="BW24"/>
  <c r="BW22"/>
  <c r="BW20"/>
  <c r="BW18"/>
  <c r="BW16"/>
  <c r="BW14"/>
  <c r="BW79"/>
  <c r="BW77"/>
  <c r="BW75"/>
  <c r="BW73"/>
  <c r="BW71"/>
  <c r="BW69"/>
  <c r="BW67"/>
  <c r="BW65"/>
  <c r="BW63"/>
  <c r="BW61"/>
  <c r="BW59"/>
  <c r="BW57"/>
  <c r="BW55"/>
  <c r="BW53"/>
  <c r="BW51"/>
  <c r="BW49"/>
  <c r="BW47"/>
  <c r="BW45"/>
  <c r="BW43"/>
  <c r="BW41"/>
  <c r="BW39"/>
  <c r="BW37"/>
  <c r="BW35"/>
  <c r="BW33"/>
  <c r="BW31"/>
  <c r="BW29"/>
  <c r="BW27"/>
  <c r="BW25"/>
  <c r="BW23"/>
  <c r="BW21"/>
  <c r="BW19"/>
  <c r="BW17"/>
  <c r="BW15"/>
  <c r="BW6"/>
  <c r="BW4" s="1"/>
  <c r="BW10"/>
  <c r="BW12"/>
  <c r="BX13"/>
  <c r="BX200" l="1"/>
  <c r="BX198"/>
  <c r="BX196"/>
  <c r="BX194"/>
  <c r="BX192"/>
  <c r="BX190"/>
  <c r="BX188"/>
  <c r="BX186"/>
  <c r="BX184"/>
  <c r="BX182"/>
  <c r="BX180"/>
  <c r="BX178"/>
  <c r="BX176"/>
  <c r="BX174"/>
  <c r="BX172"/>
  <c r="BX170"/>
  <c r="BX168"/>
  <c r="BX166"/>
  <c r="BX164"/>
  <c r="BX199"/>
  <c r="BX197"/>
  <c r="BX195"/>
  <c r="BX193"/>
  <c r="BX191"/>
  <c r="BX189"/>
  <c r="BX187"/>
  <c r="BX185"/>
  <c r="BX183"/>
  <c r="BX181"/>
  <c r="BX179"/>
  <c r="BX177"/>
  <c r="BX175"/>
  <c r="BX173"/>
  <c r="BX171"/>
  <c r="BX169"/>
  <c r="BX167"/>
  <c r="BX165"/>
  <c r="BX163"/>
  <c r="BX161"/>
  <c r="BX159"/>
  <c r="BX157"/>
  <c r="BX155"/>
  <c r="BX153"/>
  <c r="BX151"/>
  <c r="BX149"/>
  <c r="BX147"/>
  <c r="BX145"/>
  <c r="BX143"/>
  <c r="BX141"/>
  <c r="BX139"/>
  <c r="BX137"/>
  <c r="BX135"/>
  <c r="BX133"/>
  <c r="BX131"/>
  <c r="BX129"/>
  <c r="BX127"/>
  <c r="BX125"/>
  <c r="BX123"/>
  <c r="BX121"/>
  <c r="BX119"/>
  <c r="BX117"/>
  <c r="BX115"/>
  <c r="BX113"/>
  <c r="BX111"/>
  <c r="BX109"/>
  <c r="BX107"/>
  <c r="BX105"/>
  <c r="BX103"/>
  <c r="BX101"/>
  <c r="BX99"/>
  <c r="BX97"/>
  <c r="BX95"/>
  <c r="BX93"/>
  <c r="BX91"/>
  <c r="BX89"/>
  <c r="BX87"/>
  <c r="BX85"/>
  <c r="BX83"/>
  <c r="BX81"/>
  <c r="BX162"/>
  <c r="BX160"/>
  <c r="BX158"/>
  <c r="BX156"/>
  <c r="BX154"/>
  <c r="BX152"/>
  <c r="BX150"/>
  <c r="BX148"/>
  <c r="BX146"/>
  <c r="BX144"/>
  <c r="BX142"/>
  <c r="BX140"/>
  <c r="BX138"/>
  <c r="BX136"/>
  <c r="BX134"/>
  <c r="BX132"/>
  <c r="BX130"/>
  <c r="BX128"/>
  <c r="BX126"/>
  <c r="BX124"/>
  <c r="BX122"/>
  <c r="BX120"/>
  <c r="BX118"/>
  <c r="BX116"/>
  <c r="BX114"/>
  <c r="BX112"/>
  <c r="BX110"/>
  <c r="BX108"/>
  <c r="BX106"/>
  <c r="BX104"/>
  <c r="BX102"/>
  <c r="BX100"/>
  <c r="BX98"/>
  <c r="BX96"/>
  <c r="BX94"/>
  <c r="BX92"/>
  <c r="BX90"/>
  <c r="BX88"/>
  <c r="BX86"/>
  <c r="BX84"/>
  <c r="BX82"/>
  <c r="BX79"/>
  <c r="BX77"/>
  <c r="BX75"/>
  <c r="BX73"/>
  <c r="BX71"/>
  <c r="BX69"/>
  <c r="BX67"/>
  <c r="BX65"/>
  <c r="BX63"/>
  <c r="BX61"/>
  <c r="BX59"/>
  <c r="BX57"/>
  <c r="BX55"/>
  <c r="BX53"/>
  <c r="BX51"/>
  <c r="BX49"/>
  <c r="BX47"/>
  <c r="BX45"/>
  <c r="BX43"/>
  <c r="BX41"/>
  <c r="BX39"/>
  <c r="BX37"/>
  <c r="BX35"/>
  <c r="BX33"/>
  <c r="BX31"/>
  <c r="BX29"/>
  <c r="BX27"/>
  <c r="BX25"/>
  <c r="BX23"/>
  <c r="BX21"/>
  <c r="BX19"/>
  <c r="BX17"/>
  <c r="BX15"/>
  <c r="BX80"/>
  <c r="BX78"/>
  <c r="BX76"/>
  <c r="BX74"/>
  <c r="BX72"/>
  <c r="BX70"/>
  <c r="BX68"/>
  <c r="BX66"/>
  <c r="BX64"/>
  <c r="BX62"/>
  <c r="BX60"/>
  <c r="BX58"/>
  <c r="BX56"/>
  <c r="BX54"/>
  <c r="BX52"/>
  <c r="BX50"/>
  <c r="BX48"/>
  <c r="BX46"/>
  <c r="BX44"/>
  <c r="BX42"/>
  <c r="BX40"/>
  <c r="BX38"/>
  <c r="BX36"/>
  <c r="BX34"/>
  <c r="BX32"/>
  <c r="BX30"/>
  <c r="BX28"/>
  <c r="BX26"/>
  <c r="BX24"/>
  <c r="BX22"/>
  <c r="BX20"/>
  <c r="BX18"/>
  <c r="BX16"/>
  <c r="BX14"/>
  <c r="BX6"/>
  <c r="BX4" s="1"/>
  <c r="BX10"/>
  <c r="BY13"/>
  <c r="BX12"/>
  <c r="BY199" l="1"/>
  <c r="BY197"/>
  <c r="BY195"/>
  <c r="BY193"/>
  <c r="BY191"/>
  <c r="BY189"/>
  <c r="BY187"/>
  <c r="BY185"/>
  <c r="BY183"/>
  <c r="BY181"/>
  <c r="BY179"/>
  <c r="BY177"/>
  <c r="BY175"/>
  <c r="BY173"/>
  <c r="BY171"/>
  <c r="BY169"/>
  <c r="BY167"/>
  <c r="BY165"/>
  <c r="BY163"/>
  <c r="BY200"/>
  <c r="BY198"/>
  <c r="BY196"/>
  <c r="BY194"/>
  <c r="BY192"/>
  <c r="BY190"/>
  <c r="BY188"/>
  <c r="BY186"/>
  <c r="BY184"/>
  <c r="BY182"/>
  <c r="BY180"/>
  <c r="BY178"/>
  <c r="BY176"/>
  <c r="BY174"/>
  <c r="BY172"/>
  <c r="BY170"/>
  <c r="BY168"/>
  <c r="BY166"/>
  <c r="BY164"/>
  <c r="BY162"/>
  <c r="BY160"/>
  <c r="BY158"/>
  <c r="BY156"/>
  <c r="BY154"/>
  <c r="BY152"/>
  <c r="BY150"/>
  <c r="BY148"/>
  <c r="BY146"/>
  <c r="BY144"/>
  <c r="BY142"/>
  <c r="BY140"/>
  <c r="BY138"/>
  <c r="BY136"/>
  <c r="BY134"/>
  <c r="BY132"/>
  <c r="BY130"/>
  <c r="BY128"/>
  <c r="BY126"/>
  <c r="BY124"/>
  <c r="BY122"/>
  <c r="BY120"/>
  <c r="BY118"/>
  <c r="BY116"/>
  <c r="BY114"/>
  <c r="BY112"/>
  <c r="BY110"/>
  <c r="BY108"/>
  <c r="BY106"/>
  <c r="BY104"/>
  <c r="BY102"/>
  <c r="BY100"/>
  <c r="BY98"/>
  <c r="BY96"/>
  <c r="BY94"/>
  <c r="BY92"/>
  <c r="BY90"/>
  <c r="BY88"/>
  <c r="BY86"/>
  <c r="BY84"/>
  <c r="BY82"/>
  <c r="BY161"/>
  <c r="BY159"/>
  <c r="BY157"/>
  <c r="BY155"/>
  <c r="BY153"/>
  <c r="BY151"/>
  <c r="BY149"/>
  <c r="BY147"/>
  <c r="BY145"/>
  <c r="BY143"/>
  <c r="BY141"/>
  <c r="BY139"/>
  <c r="BY137"/>
  <c r="BY135"/>
  <c r="BY133"/>
  <c r="BY131"/>
  <c r="BY129"/>
  <c r="BY127"/>
  <c r="BY125"/>
  <c r="BY123"/>
  <c r="BY121"/>
  <c r="BY119"/>
  <c r="BY117"/>
  <c r="BY115"/>
  <c r="BY113"/>
  <c r="BY111"/>
  <c r="BY109"/>
  <c r="BY107"/>
  <c r="BY105"/>
  <c r="BY103"/>
  <c r="BY101"/>
  <c r="BY99"/>
  <c r="BY97"/>
  <c r="BY95"/>
  <c r="BY93"/>
  <c r="BY91"/>
  <c r="BY89"/>
  <c r="BY87"/>
  <c r="BY85"/>
  <c r="BY83"/>
  <c r="BY81"/>
  <c r="BY80"/>
  <c r="BY78"/>
  <c r="BY76"/>
  <c r="BY74"/>
  <c r="BY72"/>
  <c r="BY70"/>
  <c r="BY68"/>
  <c r="BY66"/>
  <c r="BY64"/>
  <c r="BY62"/>
  <c r="BY60"/>
  <c r="BY58"/>
  <c r="BY56"/>
  <c r="BY54"/>
  <c r="BY52"/>
  <c r="BY50"/>
  <c r="BY48"/>
  <c r="BY46"/>
  <c r="BY44"/>
  <c r="BY42"/>
  <c r="BY40"/>
  <c r="BY38"/>
  <c r="BY36"/>
  <c r="BY34"/>
  <c r="BY32"/>
  <c r="BY30"/>
  <c r="BY28"/>
  <c r="BY26"/>
  <c r="BY24"/>
  <c r="BY22"/>
  <c r="BY20"/>
  <c r="BY18"/>
  <c r="BY16"/>
  <c r="BY14"/>
  <c r="BY79"/>
  <c r="BY77"/>
  <c r="BY75"/>
  <c r="BY73"/>
  <c r="BY71"/>
  <c r="BY69"/>
  <c r="BY67"/>
  <c r="BY65"/>
  <c r="BY63"/>
  <c r="BY61"/>
  <c r="BY59"/>
  <c r="BY57"/>
  <c r="BY55"/>
  <c r="BY53"/>
  <c r="BY51"/>
  <c r="BY49"/>
  <c r="BY47"/>
  <c r="BY45"/>
  <c r="BY43"/>
  <c r="BY41"/>
  <c r="BY39"/>
  <c r="BY37"/>
  <c r="BY35"/>
  <c r="BY33"/>
  <c r="BY31"/>
  <c r="BY29"/>
  <c r="BY27"/>
  <c r="BY25"/>
  <c r="BY23"/>
  <c r="BY21"/>
  <c r="BY19"/>
  <c r="BY17"/>
  <c r="BY15"/>
  <c r="BY6"/>
  <c r="BY4" s="1"/>
  <c r="BY10"/>
  <c r="BZ13"/>
  <c r="BY12"/>
  <c r="BZ200" l="1"/>
  <c r="BZ198"/>
  <c r="BZ196"/>
  <c r="BZ194"/>
  <c r="BZ192"/>
  <c r="BZ190"/>
  <c r="BZ188"/>
  <c r="BZ186"/>
  <c r="BZ184"/>
  <c r="BZ182"/>
  <c r="BZ180"/>
  <c r="BZ178"/>
  <c r="BZ176"/>
  <c r="BZ174"/>
  <c r="BZ172"/>
  <c r="BZ170"/>
  <c r="BZ168"/>
  <c r="BZ166"/>
  <c r="BZ164"/>
  <c r="BZ199"/>
  <c r="BZ197"/>
  <c r="BZ195"/>
  <c r="BZ193"/>
  <c r="BZ191"/>
  <c r="BZ189"/>
  <c r="BZ187"/>
  <c r="BZ185"/>
  <c r="BZ183"/>
  <c r="BZ181"/>
  <c r="BZ179"/>
  <c r="BZ177"/>
  <c r="BZ175"/>
  <c r="BZ173"/>
  <c r="BZ171"/>
  <c r="BZ169"/>
  <c r="BZ167"/>
  <c r="BZ165"/>
  <c r="BZ163"/>
  <c r="BZ162"/>
  <c r="BZ161"/>
  <c r="BZ159"/>
  <c r="BZ157"/>
  <c r="BZ155"/>
  <c r="BZ153"/>
  <c r="BZ151"/>
  <c r="BZ149"/>
  <c r="BZ147"/>
  <c r="BZ145"/>
  <c r="BZ143"/>
  <c r="BZ141"/>
  <c r="BZ139"/>
  <c r="BZ137"/>
  <c r="BZ135"/>
  <c r="BZ133"/>
  <c r="BZ131"/>
  <c r="BZ129"/>
  <c r="BZ127"/>
  <c r="BZ125"/>
  <c r="BZ123"/>
  <c r="BZ121"/>
  <c r="BZ119"/>
  <c r="BZ117"/>
  <c r="BZ115"/>
  <c r="BZ113"/>
  <c r="BZ111"/>
  <c r="BZ109"/>
  <c r="BZ107"/>
  <c r="BZ105"/>
  <c r="BZ103"/>
  <c r="BZ101"/>
  <c r="BZ99"/>
  <c r="BZ97"/>
  <c r="BZ95"/>
  <c r="BZ93"/>
  <c r="BZ91"/>
  <c r="BZ89"/>
  <c r="BZ87"/>
  <c r="BZ85"/>
  <c r="BZ83"/>
  <c r="BZ81"/>
  <c r="BZ160"/>
  <c r="BZ158"/>
  <c r="BZ156"/>
  <c r="BZ154"/>
  <c r="BZ152"/>
  <c r="BZ150"/>
  <c r="BZ148"/>
  <c r="BZ146"/>
  <c r="BZ144"/>
  <c r="BZ142"/>
  <c r="BZ140"/>
  <c r="BZ138"/>
  <c r="BZ136"/>
  <c r="BZ134"/>
  <c r="BZ132"/>
  <c r="BZ130"/>
  <c r="BZ128"/>
  <c r="BZ126"/>
  <c r="BZ124"/>
  <c r="BZ122"/>
  <c r="BZ120"/>
  <c r="BZ118"/>
  <c r="BZ116"/>
  <c r="BZ114"/>
  <c r="BZ112"/>
  <c r="BZ110"/>
  <c r="BZ108"/>
  <c r="BZ106"/>
  <c r="BZ104"/>
  <c r="BZ102"/>
  <c r="BZ100"/>
  <c r="BZ98"/>
  <c r="BZ96"/>
  <c r="BZ94"/>
  <c r="BZ92"/>
  <c r="BZ90"/>
  <c r="BZ88"/>
  <c r="BZ86"/>
  <c r="BZ84"/>
  <c r="BZ82"/>
  <c r="BZ79"/>
  <c r="BZ77"/>
  <c r="BZ75"/>
  <c r="BZ73"/>
  <c r="BZ71"/>
  <c r="BZ69"/>
  <c r="BZ67"/>
  <c r="BZ65"/>
  <c r="BZ63"/>
  <c r="BZ61"/>
  <c r="BZ59"/>
  <c r="BZ57"/>
  <c r="BZ55"/>
  <c r="BZ53"/>
  <c r="BZ51"/>
  <c r="BZ49"/>
  <c r="BZ47"/>
  <c r="BZ45"/>
  <c r="BZ43"/>
  <c r="BZ41"/>
  <c r="BZ39"/>
  <c r="BZ37"/>
  <c r="BZ35"/>
  <c r="BZ33"/>
  <c r="BZ31"/>
  <c r="BZ29"/>
  <c r="BZ27"/>
  <c r="BZ25"/>
  <c r="BZ23"/>
  <c r="BZ21"/>
  <c r="BZ19"/>
  <c r="BZ17"/>
  <c r="BZ15"/>
  <c r="BZ80"/>
  <c r="BZ78"/>
  <c r="BZ76"/>
  <c r="BZ74"/>
  <c r="BZ72"/>
  <c r="BZ70"/>
  <c r="BZ68"/>
  <c r="BZ66"/>
  <c r="BZ64"/>
  <c r="BZ62"/>
  <c r="BZ60"/>
  <c r="BZ58"/>
  <c r="BZ56"/>
  <c r="BZ54"/>
  <c r="BZ52"/>
  <c r="BZ50"/>
  <c r="BZ48"/>
  <c r="BZ46"/>
  <c r="BZ44"/>
  <c r="BZ42"/>
  <c r="BZ40"/>
  <c r="BZ38"/>
  <c r="BZ36"/>
  <c r="BZ34"/>
  <c r="BZ32"/>
  <c r="BZ30"/>
  <c r="BZ28"/>
  <c r="BZ26"/>
  <c r="BZ24"/>
  <c r="BZ22"/>
  <c r="BZ20"/>
  <c r="BZ18"/>
  <c r="BZ16"/>
  <c r="BZ14"/>
  <c r="BZ6"/>
  <c r="BZ4" s="1"/>
  <c r="BZ10"/>
  <c r="CA13"/>
  <c r="BZ12"/>
  <c r="CA199" l="1"/>
  <c r="CA197"/>
  <c r="CA195"/>
  <c r="CA193"/>
  <c r="CA191"/>
  <c r="CA189"/>
  <c r="CA187"/>
  <c r="CA185"/>
  <c r="CA183"/>
  <c r="CA181"/>
  <c r="CA179"/>
  <c r="CA177"/>
  <c r="CA175"/>
  <c r="CA173"/>
  <c r="CA171"/>
  <c r="CA169"/>
  <c r="CA167"/>
  <c r="CA165"/>
  <c r="CA163"/>
  <c r="CA200"/>
  <c r="CA198"/>
  <c r="CA196"/>
  <c r="CA194"/>
  <c r="CA192"/>
  <c r="CA190"/>
  <c r="CA188"/>
  <c r="CA186"/>
  <c r="CA184"/>
  <c r="CA182"/>
  <c r="CA180"/>
  <c r="CA178"/>
  <c r="CA176"/>
  <c r="CA174"/>
  <c r="CA172"/>
  <c r="CA170"/>
  <c r="CA168"/>
  <c r="CA166"/>
  <c r="CA164"/>
  <c r="CA162"/>
  <c r="CA160"/>
  <c r="CA158"/>
  <c r="CA156"/>
  <c r="CA154"/>
  <c r="CA152"/>
  <c r="CA150"/>
  <c r="CA148"/>
  <c r="CA146"/>
  <c r="CA144"/>
  <c r="CA142"/>
  <c r="CA140"/>
  <c r="CA138"/>
  <c r="CA136"/>
  <c r="CA134"/>
  <c r="CA132"/>
  <c r="CA130"/>
  <c r="CA128"/>
  <c r="CA126"/>
  <c r="CA124"/>
  <c r="CA122"/>
  <c r="CA120"/>
  <c r="CA118"/>
  <c r="CA116"/>
  <c r="CA114"/>
  <c r="CA112"/>
  <c r="CA110"/>
  <c r="CA108"/>
  <c r="CA106"/>
  <c r="CA104"/>
  <c r="CA102"/>
  <c r="CA100"/>
  <c r="CA98"/>
  <c r="CA96"/>
  <c r="CA94"/>
  <c r="CA92"/>
  <c r="CA90"/>
  <c r="CA88"/>
  <c r="CA86"/>
  <c r="CA84"/>
  <c r="CA82"/>
  <c r="CA161"/>
  <c r="CA159"/>
  <c r="CA157"/>
  <c r="CA155"/>
  <c r="CA153"/>
  <c r="CA151"/>
  <c r="CA149"/>
  <c r="CA147"/>
  <c r="CA145"/>
  <c r="CA143"/>
  <c r="CA141"/>
  <c r="CA139"/>
  <c r="CA137"/>
  <c r="CA135"/>
  <c r="CA133"/>
  <c r="CA131"/>
  <c r="CA129"/>
  <c r="CA127"/>
  <c r="CA125"/>
  <c r="CA123"/>
  <c r="CA121"/>
  <c r="CA119"/>
  <c r="CA117"/>
  <c r="CA115"/>
  <c r="CA113"/>
  <c r="CA111"/>
  <c r="CA109"/>
  <c r="CA107"/>
  <c r="CA105"/>
  <c r="CA103"/>
  <c r="CA101"/>
  <c r="CA99"/>
  <c r="CA97"/>
  <c r="CA95"/>
  <c r="CA93"/>
  <c r="CA91"/>
  <c r="CA89"/>
  <c r="CA87"/>
  <c r="CA85"/>
  <c r="CA83"/>
  <c r="CA81"/>
  <c r="CA80"/>
  <c r="CA78"/>
  <c r="CA76"/>
  <c r="CA74"/>
  <c r="CA72"/>
  <c r="CA70"/>
  <c r="CA68"/>
  <c r="CA66"/>
  <c r="CA64"/>
  <c r="CA62"/>
  <c r="CA60"/>
  <c r="CA58"/>
  <c r="CA56"/>
  <c r="CA54"/>
  <c r="CA52"/>
  <c r="CA50"/>
  <c r="CA48"/>
  <c r="CA46"/>
  <c r="CA44"/>
  <c r="CA42"/>
  <c r="CA40"/>
  <c r="CA38"/>
  <c r="CA36"/>
  <c r="CA34"/>
  <c r="CA32"/>
  <c r="CA30"/>
  <c r="CA28"/>
  <c r="CA26"/>
  <c r="CA24"/>
  <c r="CA22"/>
  <c r="CA20"/>
  <c r="CA18"/>
  <c r="CA16"/>
  <c r="CA14"/>
  <c r="CA79"/>
  <c r="CA77"/>
  <c r="CA75"/>
  <c r="CA73"/>
  <c r="CA71"/>
  <c r="CA69"/>
  <c r="CA67"/>
  <c r="CA65"/>
  <c r="CA63"/>
  <c r="CA61"/>
  <c r="CA59"/>
  <c r="CA57"/>
  <c r="CA55"/>
  <c r="CA53"/>
  <c r="CA51"/>
  <c r="CA49"/>
  <c r="CA47"/>
  <c r="CA45"/>
  <c r="CA43"/>
  <c r="CA41"/>
  <c r="CA39"/>
  <c r="CA37"/>
  <c r="CA35"/>
  <c r="CA33"/>
  <c r="CA31"/>
  <c r="CA29"/>
  <c r="CA27"/>
  <c r="CA25"/>
  <c r="CA23"/>
  <c r="CA21"/>
  <c r="CA19"/>
  <c r="CA17"/>
  <c r="CA15"/>
  <c r="CA6"/>
  <c r="CA4" s="1"/>
  <c r="CA10"/>
  <c r="CA12"/>
  <c r="CB13"/>
  <c r="CB200" l="1"/>
  <c r="CB198"/>
  <c r="CB196"/>
  <c r="CB194"/>
  <c r="CB192"/>
  <c r="CB190"/>
  <c r="CB188"/>
  <c r="CB186"/>
  <c r="CB184"/>
  <c r="CB182"/>
  <c r="CB180"/>
  <c r="CB178"/>
  <c r="CB176"/>
  <c r="CB174"/>
  <c r="CB172"/>
  <c r="CB170"/>
  <c r="CB168"/>
  <c r="CB166"/>
  <c r="CB164"/>
  <c r="CB199"/>
  <c r="CB197"/>
  <c r="CB195"/>
  <c r="CB193"/>
  <c r="CB191"/>
  <c r="CB189"/>
  <c r="CB187"/>
  <c r="CB185"/>
  <c r="CB183"/>
  <c r="CB181"/>
  <c r="CB179"/>
  <c r="CB177"/>
  <c r="CB175"/>
  <c r="CB173"/>
  <c r="CB171"/>
  <c r="CB169"/>
  <c r="CB167"/>
  <c r="CB165"/>
  <c r="CB163"/>
  <c r="CB161"/>
  <c r="CB159"/>
  <c r="CB157"/>
  <c r="CB155"/>
  <c r="CB153"/>
  <c r="CB151"/>
  <c r="CB149"/>
  <c r="CB147"/>
  <c r="CB145"/>
  <c r="CB143"/>
  <c r="CB141"/>
  <c r="CB139"/>
  <c r="CB137"/>
  <c r="CB135"/>
  <c r="CB133"/>
  <c r="CB131"/>
  <c r="CB129"/>
  <c r="CB127"/>
  <c r="CB125"/>
  <c r="CB123"/>
  <c r="CB121"/>
  <c r="CB119"/>
  <c r="CB117"/>
  <c r="CB115"/>
  <c r="CB113"/>
  <c r="CB111"/>
  <c r="CB109"/>
  <c r="CB107"/>
  <c r="CB105"/>
  <c r="CB103"/>
  <c r="CB101"/>
  <c r="CB99"/>
  <c r="CB97"/>
  <c r="CB95"/>
  <c r="CB93"/>
  <c r="CB91"/>
  <c r="CB89"/>
  <c r="CB87"/>
  <c r="CB85"/>
  <c r="CB83"/>
  <c r="CB81"/>
  <c r="CB162"/>
  <c r="CB160"/>
  <c r="CB158"/>
  <c r="CB156"/>
  <c r="CB154"/>
  <c r="CB152"/>
  <c r="CB150"/>
  <c r="CB148"/>
  <c r="CB146"/>
  <c r="CB144"/>
  <c r="CB142"/>
  <c r="CB140"/>
  <c r="CB138"/>
  <c r="CB136"/>
  <c r="CB134"/>
  <c r="CB132"/>
  <c r="CB130"/>
  <c r="CB128"/>
  <c r="CB126"/>
  <c r="CB124"/>
  <c r="CB122"/>
  <c r="CB120"/>
  <c r="CB118"/>
  <c r="CB116"/>
  <c r="CB114"/>
  <c r="CB112"/>
  <c r="CB110"/>
  <c r="CB108"/>
  <c r="CB106"/>
  <c r="CB104"/>
  <c r="CB102"/>
  <c r="CB100"/>
  <c r="CB98"/>
  <c r="CB96"/>
  <c r="CB94"/>
  <c r="CB92"/>
  <c r="CB90"/>
  <c r="CB88"/>
  <c r="CB86"/>
  <c r="CB84"/>
  <c r="CB82"/>
  <c r="CB79"/>
  <c r="CB77"/>
  <c r="CB75"/>
  <c r="CB73"/>
  <c r="CB71"/>
  <c r="CB69"/>
  <c r="CB67"/>
  <c r="CB65"/>
  <c r="CB63"/>
  <c r="CB61"/>
  <c r="CB59"/>
  <c r="CB57"/>
  <c r="CB55"/>
  <c r="CB53"/>
  <c r="CB51"/>
  <c r="CB49"/>
  <c r="CB47"/>
  <c r="CB45"/>
  <c r="CB43"/>
  <c r="CB41"/>
  <c r="CB39"/>
  <c r="CB37"/>
  <c r="CB35"/>
  <c r="CB33"/>
  <c r="CB31"/>
  <c r="CB29"/>
  <c r="CB27"/>
  <c r="CB25"/>
  <c r="CB23"/>
  <c r="CB21"/>
  <c r="CB19"/>
  <c r="CB17"/>
  <c r="CB15"/>
  <c r="CB80"/>
  <c r="CB78"/>
  <c r="CB76"/>
  <c r="CB74"/>
  <c r="CB72"/>
  <c r="CB70"/>
  <c r="CB68"/>
  <c r="CB66"/>
  <c r="CB64"/>
  <c r="CB62"/>
  <c r="CB60"/>
  <c r="CB58"/>
  <c r="CB56"/>
  <c r="CB54"/>
  <c r="CB52"/>
  <c r="CB50"/>
  <c r="CB48"/>
  <c r="CB46"/>
  <c r="CB44"/>
  <c r="CB42"/>
  <c r="CB40"/>
  <c r="CB38"/>
  <c r="CB36"/>
  <c r="CB34"/>
  <c r="CB32"/>
  <c r="CB30"/>
  <c r="CB28"/>
  <c r="CB26"/>
  <c r="CB24"/>
  <c r="CB22"/>
  <c r="CB20"/>
  <c r="CB18"/>
  <c r="CB16"/>
  <c r="CB14"/>
  <c r="CB6"/>
  <c r="CB4" s="1"/>
  <c r="CB10"/>
  <c r="CC13"/>
  <c r="CB12"/>
  <c r="CC199" l="1"/>
  <c r="CC197"/>
  <c r="CC195"/>
  <c r="CC193"/>
  <c r="CC191"/>
  <c r="CC189"/>
  <c r="CC187"/>
  <c r="CC185"/>
  <c r="CC183"/>
  <c r="CC181"/>
  <c r="CC179"/>
  <c r="CC177"/>
  <c r="CC175"/>
  <c r="CC173"/>
  <c r="CC171"/>
  <c r="CC169"/>
  <c r="CC167"/>
  <c r="CC165"/>
  <c r="CC163"/>
  <c r="CC200"/>
  <c r="CC198"/>
  <c r="CC196"/>
  <c r="CC194"/>
  <c r="CC192"/>
  <c r="CC190"/>
  <c r="CC188"/>
  <c r="CC186"/>
  <c r="CC184"/>
  <c r="CC182"/>
  <c r="CC180"/>
  <c r="CC178"/>
  <c r="CC176"/>
  <c r="CC174"/>
  <c r="CC172"/>
  <c r="CC170"/>
  <c r="CC168"/>
  <c r="CC166"/>
  <c r="CC164"/>
  <c r="CC162"/>
  <c r="CC160"/>
  <c r="CC158"/>
  <c r="CC156"/>
  <c r="CC154"/>
  <c r="CC152"/>
  <c r="CC150"/>
  <c r="CC148"/>
  <c r="CC146"/>
  <c r="CC144"/>
  <c r="CC142"/>
  <c r="CC140"/>
  <c r="CC138"/>
  <c r="CC136"/>
  <c r="CC134"/>
  <c r="CC132"/>
  <c r="CC130"/>
  <c r="CC128"/>
  <c r="CC126"/>
  <c r="CC124"/>
  <c r="CC122"/>
  <c r="CC120"/>
  <c r="CC118"/>
  <c r="CC116"/>
  <c r="CC114"/>
  <c r="CC112"/>
  <c r="CC110"/>
  <c r="CC108"/>
  <c r="CC106"/>
  <c r="CC104"/>
  <c r="CC102"/>
  <c r="CC100"/>
  <c r="CC98"/>
  <c r="CC96"/>
  <c r="CC94"/>
  <c r="CC92"/>
  <c r="CC90"/>
  <c r="CC88"/>
  <c r="CC86"/>
  <c r="CC84"/>
  <c r="CC82"/>
  <c r="CC161"/>
  <c r="CC159"/>
  <c r="CC157"/>
  <c r="CC155"/>
  <c r="CC153"/>
  <c r="CC151"/>
  <c r="CC149"/>
  <c r="CC147"/>
  <c r="CC145"/>
  <c r="CC143"/>
  <c r="CC141"/>
  <c r="CC139"/>
  <c r="CC137"/>
  <c r="CC135"/>
  <c r="CC133"/>
  <c r="CC131"/>
  <c r="CC129"/>
  <c r="CC127"/>
  <c r="CC125"/>
  <c r="CC123"/>
  <c r="CC121"/>
  <c r="CC119"/>
  <c r="CC117"/>
  <c r="CC115"/>
  <c r="CC113"/>
  <c r="CC111"/>
  <c r="CC109"/>
  <c r="CC107"/>
  <c r="CC105"/>
  <c r="CC103"/>
  <c r="CC101"/>
  <c r="CC99"/>
  <c r="CC97"/>
  <c r="CC95"/>
  <c r="CC93"/>
  <c r="CC91"/>
  <c r="CC89"/>
  <c r="CC87"/>
  <c r="CC85"/>
  <c r="CC83"/>
  <c r="CC81"/>
  <c r="CC80"/>
  <c r="CC78"/>
  <c r="CC76"/>
  <c r="CC74"/>
  <c r="CC72"/>
  <c r="CC70"/>
  <c r="CC68"/>
  <c r="CC66"/>
  <c r="CC64"/>
  <c r="CC62"/>
  <c r="CC60"/>
  <c r="CC58"/>
  <c r="CC56"/>
  <c r="CC54"/>
  <c r="CC52"/>
  <c r="CC50"/>
  <c r="CC48"/>
  <c r="CC46"/>
  <c r="CC44"/>
  <c r="CC42"/>
  <c r="CC40"/>
  <c r="CC38"/>
  <c r="CC36"/>
  <c r="CC34"/>
  <c r="CC32"/>
  <c r="CC30"/>
  <c r="CC28"/>
  <c r="CC26"/>
  <c r="CC24"/>
  <c r="CC22"/>
  <c r="CC20"/>
  <c r="CC18"/>
  <c r="CC16"/>
  <c r="CC14"/>
  <c r="CC79"/>
  <c r="CC77"/>
  <c r="CC75"/>
  <c r="CC73"/>
  <c r="CC71"/>
  <c r="CC69"/>
  <c r="CC67"/>
  <c r="CC65"/>
  <c r="CC63"/>
  <c r="CC61"/>
  <c r="CC59"/>
  <c r="CC57"/>
  <c r="CC55"/>
  <c r="CC53"/>
  <c r="CC51"/>
  <c r="CC49"/>
  <c r="CC47"/>
  <c r="CC45"/>
  <c r="CC43"/>
  <c r="CC41"/>
  <c r="CC39"/>
  <c r="CC37"/>
  <c r="CC35"/>
  <c r="CC33"/>
  <c r="CC31"/>
  <c r="CC29"/>
  <c r="CC27"/>
  <c r="CC25"/>
  <c r="CC23"/>
  <c r="CC21"/>
  <c r="CC19"/>
  <c r="CC17"/>
  <c r="CC15"/>
  <c r="CC6"/>
  <c r="CC4" s="1"/>
  <c r="CC10"/>
  <c r="CD13"/>
  <c r="CC12"/>
  <c r="CD200" l="1"/>
  <c r="CD198"/>
  <c r="CD196"/>
  <c r="CD194"/>
  <c r="CD192"/>
  <c r="CD190"/>
  <c r="CD188"/>
  <c r="CD186"/>
  <c r="CD184"/>
  <c r="CD182"/>
  <c r="CD180"/>
  <c r="CD178"/>
  <c r="CD176"/>
  <c r="CD174"/>
  <c r="CD172"/>
  <c r="CD170"/>
  <c r="CD168"/>
  <c r="CD166"/>
  <c r="CD164"/>
  <c r="CD199"/>
  <c r="CD197"/>
  <c r="CD195"/>
  <c r="CD193"/>
  <c r="CD191"/>
  <c r="CD189"/>
  <c r="CD187"/>
  <c r="CD185"/>
  <c r="CD183"/>
  <c r="CD181"/>
  <c r="CD179"/>
  <c r="CD177"/>
  <c r="CD175"/>
  <c r="CD173"/>
  <c r="CD171"/>
  <c r="CD169"/>
  <c r="CD167"/>
  <c r="CD165"/>
  <c r="CD163"/>
  <c r="CD162"/>
  <c r="CD161"/>
  <c r="CD159"/>
  <c r="CD157"/>
  <c r="CD155"/>
  <c r="CD153"/>
  <c r="CD151"/>
  <c r="CD149"/>
  <c r="CD147"/>
  <c r="CD145"/>
  <c r="CD143"/>
  <c r="CD141"/>
  <c r="CD139"/>
  <c r="CD137"/>
  <c r="CD135"/>
  <c r="CD133"/>
  <c r="CD131"/>
  <c r="CD129"/>
  <c r="CD127"/>
  <c r="CD125"/>
  <c r="CD123"/>
  <c r="CD121"/>
  <c r="CD119"/>
  <c r="CD117"/>
  <c r="CD115"/>
  <c r="CD113"/>
  <c r="CD111"/>
  <c r="CD109"/>
  <c r="CD107"/>
  <c r="CD105"/>
  <c r="CD103"/>
  <c r="CD101"/>
  <c r="CD99"/>
  <c r="CD97"/>
  <c r="CD95"/>
  <c r="CD93"/>
  <c r="CD91"/>
  <c r="CD89"/>
  <c r="CD87"/>
  <c r="CD85"/>
  <c r="CD83"/>
  <c r="CD81"/>
  <c r="CD160"/>
  <c r="CD158"/>
  <c r="CD156"/>
  <c r="CD154"/>
  <c r="CD152"/>
  <c r="CD150"/>
  <c r="CD148"/>
  <c r="CD146"/>
  <c r="CD144"/>
  <c r="CD142"/>
  <c r="CD140"/>
  <c r="CD138"/>
  <c r="CD136"/>
  <c r="CD134"/>
  <c r="CD132"/>
  <c r="CD130"/>
  <c r="CD128"/>
  <c r="CD126"/>
  <c r="CD124"/>
  <c r="CD122"/>
  <c r="CD120"/>
  <c r="CD118"/>
  <c r="CD116"/>
  <c r="CD114"/>
  <c r="CD112"/>
  <c r="CD110"/>
  <c r="CD108"/>
  <c r="CD106"/>
  <c r="CD104"/>
  <c r="CD102"/>
  <c r="CD100"/>
  <c r="CD98"/>
  <c r="CD96"/>
  <c r="CD94"/>
  <c r="CD92"/>
  <c r="CD90"/>
  <c r="CD88"/>
  <c r="CD86"/>
  <c r="CD84"/>
  <c r="CD82"/>
  <c r="CD79"/>
  <c r="CD77"/>
  <c r="CD75"/>
  <c r="CD73"/>
  <c r="CD71"/>
  <c r="CD69"/>
  <c r="CD67"/>
  <c r="CD65"/>
  <c r="CD63"/>
  <c r="CD61"/>
  <c r="CD59"/>
  <c r="CD57"/>
  <c r="CD55"/>
  <c r="CD53"/>
  <c r="CD51"/>
  <c r="CD49"/>
  <c r="CD47"/>
  <c r="CD45"/>
  <c r="CD43"/>
  <c r="CD41"/>
  <c r="CD39"/>
  <c r="CD37"/>
  <c r="CD35"/>
  <c r="CD33"/>
  <c r="CD31"/>
  <c r="CD29"/>
  <c r="CD27"/>
  <c r="CD25"/>
  <c r="CD23"/>
  <c r="CD21"/>
  <c r="CD19"/>
  <c r="CD17"/>
  <c r="CD15"/>
  <c r="CD80"/>
  <c r="CD78"/>
  <c r="CD76"/>
  <c r="CD74"/>
  <c r="CD72"/>
  <c r="CD70"/>
  <c r="CD68"/>
  <c r="CD66"/>
  <c r="CD64"/>
  <c r="CD62"/>
  <c r="CD60"/>
  <c r="CD58"/>
  <c r="CD56"/>
  <c r="CD54"/>
  <c r="CD52"/>
  <c r="CD50"/>
  <c r="CD48"/>
  <c r="CD46"/>
  <c r="CD44"/>
  <c r="CD42"/>
  <c r="CD40"/>
  <c r="CD38"/>
  <c r="CD36"/>
  <c r="CD34"/>
  <c r="CD32"/>
  <c r="CD30"/>
  <c r="CD28"/>
  <c r="CD26"/>
  <c r="CD24"/>
  <c r="CD22"/>
  <c r="CD20"/>
  <c r="CD18"/>
  <c r="CD16"/>
  <c r="CD14"/>
  <c r="CD6"/>
  <c r="CD4" s="1"/>
  <c r="CD10"/>
  <c r="CE13"/>
  <c r="CD12"/>
  <c r="CE199" l="1"/>
  <c r="CE197"/>
  <c r="CE195"/>
  <c r="CE193"/>
  <c r="CE191"/>
  <c r="CE189"/>
  <c r="CE187"/>
  <c r="CE185"/>
  <c r="CE183"/>
  <c r="CE181"/>
  <c r="CE179"/>
  <c r="CE177"/>
  <c r="CE175"/>
  <c r="CE173"/>
  <c r="CE171"/>
  <c r="CE169"/>
  <c r="CE167"/>
  <c r="CE165"/>
  <c r="CE163"/>
  <c r="CE200"/>
  <c r="CE198"/>
  <c r="CE196"/>
  <c r="CE194"/>
  <c r="CE192"/>
  <c r="CE190"/>
  <c r="CE188"/>
  <c r="CE186"/>
  <c r="CE184"/>
  <c r="CE182"/>
  <c r="CE180"/>
  <c r="CE178"/>
  <c r="CE176"/>
  <c r="CE174"/>
  <c r="CE172"/>
  <c r="CE170"/>
  <c r="CE168"/>
  <c r="CE166"/>
  <c r="CE164"/>
  <c r="CE162"/>
  <c r="CE160"/>
  <c r="CE158"/>
  <c r="CE156"/>
  <c r="CE154"/>
  <c r="CE152"/>
  <c r="CE150"/>
  <c r="CE148"/>
  <c r="CE146"/>
  <c r="CE144"/>
  <c r="CE142"/>
  <c r="CE140"/>
  <c r="CE138"/>
  <c r="CE136"/>
  <c r="CE134"/>
  <c r="CE132"/>
  <c r="CE130"/>
  <c r="CE128"/>
  <c r="CE126"/>
  <c r="CE124"/>
  <c r="CE122"/>
  <c r="CE120"/>
  <c r="CE118"/>
  <c r="CE116"/>
  <c r="CE114"/>
  <c r="CE112"/>
  <c r="CE110"/>
  <c r="CE108"/>
  <c r="CE106"/>
  <c r="CE104"/>
  <c r="CE102"/>
  <c r="CE100"/>
  <c r="CE98"/>
  <c r="CE96"/>
  <c r="CE94"/>
  <c r="CE92"/>
  <c r="CE90"/>
  <c r="CE88"/>
  <c r="CE86"/>
  <c r="CE84"/>
  <c r="CE82"/>
  <c r="CE161"/>
  <c r="CE159"/>
  <c r="CE157"/>
  <c r="CE155"/>
  <c r="CE153"/>
  <c r="CE151"/>
  <c r="CE149"/>
  <c r="CE147"/>
  <c r="CE145"/>
  <c r="CE143"/>
  <c r="CE141"/>
  <c r="CE139"/>
  <c r="CE137"/>
  <c r="CE135"/>
  <c r="CE133"/>
  <c r="CE131"/>
  <c r="CE129"/>
  <c r="CE127"/>
  <c r="CE125"/>
  <c r="CE123"/>
  <c r="CE121"/>
  <c r="CE119"/>
  <c r="CE117"/>
  <c r="CE115"/>
  <c r="CE113"/>
  <c r="CE111"/>
  <c r="CE109"/>
  <c r="CE107"/>
  <c r="CE105"/>
  <c r="CE103"/>
  <c r="CE101"/>
  <c r="CE99"/>
  <c r="CE97"/>
  <c r="CE95"/>
  <c r="CE93"/>
  <c r="CE91"/>
  <c r="CE89"/>
  <c r="CE87"/>
  <c r="CE85"/>
  <c r="CE83"/>
  <c r="CE81"/>
  <c r="CE80"/>
  <c r="CE78"/>
  <c r="CE76"/>
  <c r="CE74"/>
  <c r="CE72"/>
  <c r="CE70"/>
  <c r="CE68"/>
  <c r="CE66"/>
  <c r="CE64"/>
  <c r="CE62"/>
  <c r="CE60"/>
  <c r="CE58"/>
  <c r="CE56"/>
  <c r="CE54"/>
  <c r="CE52"/>
  <c r="CE50"/>
  <c r="CE48"/>
  <c r="CE46"/>
  <c r="CE44"/>
  <c r="CE42"/>
  <c r="CE40"/>
  <c r="CE38"/>
  <c r="CE36"/>
  <c r="CE34"/>
  <c r="CE32"/>
  <c r="CE30"/>
  <c r="CE28"/>
  <c r="CE26"/>
  <c r="CE24"/>
  <c r="CE22"/>
  <c r="CE20"/>
  <c r="CE18"/>
  <c r="CE16"/>
  <c r="CE14"/>
  <c r="CE79"/>
  <c r="CE77"/>
  <c r="CE75"/>
  <c r="CE73"/>
  <c r="CE71"/>
  <c r="CE69"/>
  <c r="CE67"/>
  <c r="CE65"/>
  <c r="CE63"/>
  <c r="CE61"/>
  <c r="CE59"/>
  <c r="CE57"/>
  <c r="CE55"/>
  <c r="CE53"/>
  <c r="CE51"/>
  <c r="CE49"/>
  <c r="CE47"/>
  <c r="CE45"/>
  <c r="CE43"/>
  <c r="CE41"/>
  <c r="CE39"/>
  <c r="CE37"/>
  <c r="CE35"/>
  <c r="CE33"/>
  <c r="CE31"/>
  <c r="CE29"/>
  <c r="CE27"/>
  <c r="CE25"/>
  <c r="CE23"/>
  <c r="CE21"/>
  <c r="CE19"/>
  <c r="CE17"/>
  <c r="CE15"/>
  <c r="CE6"/>
  <c r="CE4" s="1"/>
  <c r="CE10"/>
  <c r="CE12"/>
  <c r="CF13"/>
  <c r="CF200" l="1"/>
  <c r="CF198"/>
  <c r="CF196"/>
  <c r="CF194"/>
  <c r="CF192"/>
  <c r="CF190"/>
  <c r="CF188"/>
  <c r="CF186"/>
  <c r="CF184"/>
  <c r="CF182"/>
  <c r="CF180"/>
  <c r="CF178"/>
  <c r="CF176"/>
  <c r="CF174"/>
  <c r="CF172"/>
  <c r="CF170"/>
  <c r="CF168"/>
  <c r="CF166"/>
  <c r="CF164"/>
  <c r="CF199"/>
  <c r="CF197"/>
  <c r="CF195"/>
  <c r="CF193"/>
  <c r="CF191"/>
  <c r="CF189"/>
  <c r="CF187"/>
  <c r="CF185"/>
  <c r="CF183"/>
  <c r="CF181"/>
  <c r="CF179"/>
  <c r="CF177"/>
  <c r="CF175"/>
  <c r="CF173"/>
  <c r="CF171"/>
  <c r="CF169"/>
  <c r="CF167"/>
  <c r="CF165"/>
  <c r="CF163"/>
  <c r="CF161"/>
  <c r="CF159"/>
  <c r="CF157"/>
  <c r="CF155"/>
  <c r="CF153"/>
  <c r="CF151"/>
  <c r="CF149"/>
  <c r="CF147"/>
  <c r="CF145"/>
  <c r="CF143"/>
  <c r="CF141"/>
  <c r="CF139"/>
  <c r="CF137"/>
  <c r="CF135"/>
  <c r="CF133"/>
  <c r="CF131"/>
  <c r="CF129"/>
  <c r="CF127"/>
  <c r="CF125"/>
  <c r="CF123"/>
  <c r="CF121"/>
  <c r="CF119"/>
  <c r="CF117"/>
  <c r="CF115"/>
  <c r="CF113"/>
  <c r="CF111"/>
  <c r="CF109"/>
  <c r="CF107"/>
  <c r="CF105"/>
  <c r="CF103"/>
  <c r="CF101"/>
  <c r="CF99"/>
  <c r="CF97"/>
  <c r="CF95"/>
  <c r="CF93"/>
  <c r="CF91"/>
  <c r="CF89"/>
  <c r="CF87"/>
  <c r="CF85"/>
  <c r="CF83"/>
  <c r="CF81"/>
  <c r="CF162"/>
  <c r="CF160"/>
  <c r="CF158"/>
  <c r="CF156"/>
  <c r="CF154"/>
  <c r="CF152"/>
  <c r="CF150"/>
  <c r="CF148"/>
  <c r="CF146"/>
  <c r="CF144"/>
  <c r="CF142"/>
  <c r="CF140"/>
  <c r="CF138"/>
  <c r="CF136"/>
  <c r="CF134"/>
  <c r="CF132"/>
  <c r="CF130"/>
  <c r="CF128"/>
  <c r="CF126"/>
  <c r="CF124"/>
  <c r="CF122"/>
  <c r="CF120"/>
  <c r="CF118"/>
  <c r="CF116"/>
  <c r="CF114"/>
  <c r="CF112"/>
  <c r="CF110"/>
  <c r="CF108"/>
  <c r="CF106"/>
  <c r="CF104"/>
  <c r="CF102"/>
  <c r="CF100"/>
  <c r="CF98"/>
  <c r="CF96"/>
  <c r="CF94"/>
  <c r="CF92"/>
  <c r="CF90"/>
  <c r="CF88"/>
  <c r="CF86"/>
  <c r="CF84"/>
  <c r="CF82"/>
  <c r="CF79"/>
  <c r="CF77"/>
  <c r="CF75"/>
  <c r="CF73"/>
  <c r="CF71"/>
  <c r="CF69"/>
  <c r="CF67"/>
  <c r="CF65"/>
  <c r="CF63"/>
  <c r="CF61"/>
  <c r="CF59"/>
  <c r="CF57"/>
  <c r="CF55"/>
  <c r="CF53"/>
  <c r="CF51"/>
  <c r="CF49"/>
  <c r="CF47"/>
  <c r="CF45"/>
  <c r="CF43"/>
  <c r="CF41"/>
  <c r="CF39"/>
  <c r="CF37"/>
  <c r="CF35"/>
  <c r="CF33"/>
  <c r="CF31"/>
  <c r="CF29"/>
  <c r="CF27"/>
  <c r="CF25"/>
  <c r="CF23"/>
  <c r="CF21"/>
  <c r="CF19"/>
  <c r="CF17"/>
  <c r="CF15"/>
  <c r="CF80"/>
  <c r="CF78"/>
  <c r="CF76"/>
  <c r="CF74"/>
  <c r="CF72"/>
  <c r="CF70"/>
  <c r="CF68"/>
  <c r="CF66"/>
  <c r="CF64"/>
  <c r="CF62"/>
  <c r="CF60"/>
  <c r="CF58"/>
  <c r="CF56"/>
  <c r="CF54"/>
  <c r="CF52"/>
  <c r="CF50"/>
  <c r="CF48"/>
  <c r="CF46"/>
  <c r="CF44"/>
  <c r="CF42"/>
  <c r="CF40"/>
  <c r="CF38"/>
  <c r="CF36"/>
  <c r="CF34"/>
  <c r="CF32"/>
  <c r="CF30"/>
  <c r="CF28"/>
  <c r="CF26"/>
  <c r="CF24"/>
  <c r="CF22"/>
  <c r="CF20"/>
  <c r="CF18"/>
  <c r="CF16"/>
  <c r="CF14"/>
  <c r="CF6"/>
  <c r="CF4" s="1"/>
  <c r="CF10"/>
  <c r="CG13"/>
  <c r="CF12"/>
  <c r="CG199" l="1"/>
  <c r="CG197"/>
  <c r="CG195"/>
  <c r="CG193"/>
  <c r="CG191"/>
  <c r="CG189"/>
  <c r="CG187"/>
  <c r="CG185"/>
  <c r="CG183"/>
  <c r="CG181"/>
  <c r="CG179"/>
  <c r="CG177"/>
  <c r="CG175"/>
  <c r="CG173"/>
  <c r="CG171"/>
  <c r="CG169"/>
  <c r="CG167"/>
  <c r="CG165"/>
  <c r="CG163"/>
  <c r="CG200"/>
  <c r="CG198"/>
  <c r="CG196"/>
  <c r="CG194"/>
  <c r="CG192"/>
  <c r="CG190"/>
  <c r="CG188"/>
  <c r="CG186"/>
  <c r="CG184"/>
  <c r="CG182"/>
  <c r="CG180"/>
  <c r="CG178"/>
  <c r="CG176"/>
  <c r="CG174"/>
  <c r="CG172"/>
  <c r="CG170"/>
  <c r="CG168"/>
  <c r="CG166"/>
  <c r="CG164"/>
  <c r="CG162"/>
  <c r="CG160"/>
  <c r="CG158"/>
  <c r="CG156"/>
  <c r="CG154"/>
  <c r="CG152"/>
  <c r="CG150"/>
  <c r="CG148"/>
  <c r="CG146"/>
  <c r="CG144"/>
  <c r="CG142"/>
  <c r="CG140"/>
  <c r="CG138"/>
  <c r="CG136"/>
  <c r="CG134"/>
  <c r="CG132"/>
  <c r="CG130"/>
  <c r="CG128"/>
  <c r="CG126"/>
  <c r="CG124"/>
  <c r="CG122"/>
  <c r="CG120"/>
  <c r="CG118"/>
  <c r="CG116"/>
  <c r="CG114"/>
  <c r="CG112"/>
  <c r="CG110"/>
  <c r="CG108"/>
  <c r="CG106"/>
  <c r="CG104"/>
  <c r="CG102"/>
  <c r="CG100"/>
  <c r="CG98"/>
  <c r="CG96"/>
  <c r="CG94"/>
  <c r="CG92"/>
  <c r="CG90"/>
  <c r="CG88"/>
  <c r="CG86"/>
  <c r="CG84"/>
  <c r="CG82"/>
  <c r="CG161"/>
  <c r="CG159"/>
  <c r="CG157"/>
  <c r="CG155"/>
  <c r="CG153"/>
  <c r="CG151"/>
  <c r="CG149"/>
  <c r="CG147"/>
  <c r="CG145"/>
  <c r="CG143"/>
  <c r="CG141"/>
  <c r="CG139"/>
  <c r="CG137"/>
  <c r="CG135"/>
  <c r="CG133"/>
  <c r="CG131"/>
  <c r="CG129"/>
  <c r="CG127"/>
  <c r="CG125"/>
  <c r="CG123"/>
  <c r="CG121"/>
  <c r="CG119"/>
  <c r="CG117"/>
  <c r="CG115"/>
  <c r="CG113"/>
  <c r="CG111"/>
  <c r="CG109"/>
  <c r="CG107"/>
  <c r="CG105"/>
  <c r="CG103"/>
  <c r="CG101"/>
  <c r="CG99"/>
  <c r="CG97"/>
  <c r="CG95"/>
  <c r="CG93"/>
  <c r="CG91"/>
  <c r="CG89"/>
  <c r="CG87"/>
  <c r="CG85"/>
  <c r="CG83"/>
  <c r="CG81"/>
  <c r="CG80"/>
  <c r="CG78"/>
  <c r="CG76"/>
  <c r="CG74"/>
  <c r="CG72"/>
  <c r="CG70"/>
  <c r="CG68"/>
  <c r="CG66"/>
  <c r="CG64"/>
  <c r="CG62"/>
  <c r="CG60"/>
  <c r="CG58"/>
  <c r="CG56"/>
  <c r="CG54"/>
  <c r="CG52"/>
  <c r="CG50"/>
  <c r="CG48"/>
  <c r="CG46"/>
  <c r="CG44"/>
  <c r="CG42"/>
  <c r="CG40"/>
  <c r="CG38"/>
  <c r="CG36"/>
  <c r="CG34"/>
  <c r="CG32"/>
  <c r="CG30"/>
  <c r="CG28"/>
  <c r="CG26"/>
  <c r="CG24"/>
  <c r="CG22"/>
  <c r="CG20"/>
  <c r="CG18"/>
  <c r="CG16"/>
  <c r="CG14"/>
  <c r="CG79"/>
  <c r="CG77"/>
  <c r="CG75"/>
  <c r="CG73"/>
  <c r="CG71"/>
  <c r="CG69"/>
  <c r="CG67"/>
  <c r="CG65"/>
  <c r="CG63"/>
  <c r="CG61"/>
  <c r="CG59"/>
  <c r="CG57"/>
  <c r="CG55"/>
  <c r="CG53"/>
  <c r="CG51"/>
  <c r="CG49"/>
  <c r="CG47"/>
  <c r="CG45"/>
  <c r="CG43"/>
  <c r="CG41"/>
  <c r="CG39"/>
  <c r="CG37"/>
  <c r="CG35"/>
  <c r="CG33"/>
  <c r="CG31"/>
  <c r="CG29"/>
  <c r="CG27"/>
  <c r="CG25"/>
  <c r="CG23"/>
  <c r="CG21"/>
  <c r="CG19"/>
  <c r="CG17"/>
  <c r="CG15"/>
  <c r="CG6"/>
  <c r="CG4" s="1"/>
  <c r="CG10"/>
  <c r="CH13"/>
  <c r="CG12"/>
  <c r="CH200" l="1"/>
  <c r="CH198"/>
  <c r="CH196"/>
  <c r="CH194"/>
  <c r="CH192"/>
  <c r="CH190"/>
  <c r="CH188"/>
  <c r="CH186"/>
  <c r="CH184"/>
  <c r="CH182"/>
  <c r="CH180"/>
  <c r="CH178"/>
  <c r="CH176"/>
  <c r="CH174"/>
  <c r="CH172"/>
  <c r="CH170"/>
  <c r="CH168"/>
  <c r="CH166"/>
  <c r="CH164"/>
  <c r="CH162"/>
  <c r="CH199"/>
  <c r="CH197"/>
  <c r="CH195"/>
  <c r="CH193"/>
  <c r="CH191"/>
  <c r="CH189"/>
  <c r="CH187"/>
  <c r="CH185"/>
  <c r="CH183"/>
  <c r="CH181"/>
  <c r="CH179"/>
  <c r="CH177"/>
  <c r="CH175"/>
  <c r="CH173"/>
  <c r="CH171"/>
  <c r="CH169"/>
  <c r="CH167"/>
  <c r="CH165"/>
  <c r="CH163"/>
  <c r="CH161"/>
  <c r="CH159"/>
  <c r="CH157"/>
  <c r="CH155"/>
  <c r="CH153"/>
  <c r="CH151"/>
  <c r="CH149"/>
  <c r="CH147"/>
  <c r="CH145"/>
  <c r="CH143"/>
  <c r="CH141"/>
  <c r="CH139"/>
  <c r="CH137"/>
  <c r="CH135"/>
  <c r="CH133"/>
  <c r="CH131"/>
  <c r="CH129"/>
  <c r="CH127"/>
  <c r="CH125"/>
  <c r="CH123"/>
  <c r="CH121"/>
  <c r="CH119"/>
  <c r="CH117"/>
  <c r="CH115"/>
  <c r="CH113"/>
  <c r="CH111"/>
  <c r="CH109"/>
  <c r="CH107"/>
  <c r="CH105"/>
  <c r="CH103"/>
  <c r="CH101"/>
  <c r="CH99"/>
  <c r="CH97"/>
  <c r="CH95"/>
  <c r="CH93"/>
  <c r="CH91"/>
  <c r="CH89"/>
  <c r="CH87"/>
  <c r="CH85"/>
  <c r="CH83"/>
  <c r="CH81"/>
  <c r="CH160"/>
  <c r="CH158"/>
  <c r="CH156"/>
  <c r="CH154"/>
  <c r="CH152"/>
  <c r="CH150"/>
  <c r="CH148"/>
  <c r="CH146"/>
  <c r="CH144"/>
  <c r="CH142"/>
  <c r="CH140"/>
  <c r="CH138"/>
  <c r="CH136"/>
  <c r="CH134"/>
  <c r="CH132"/>
  <c r="CH130"/>
  <c r="CH128"/>
  <c r="CH126"/>
  <c r="CH124"/>
  <c r="CH122"/>
  <c r="CH120"/>
  <c r="CH118"/>
  <c r="CH116"/>
  <c r="CH114"/>
  <c r="CH112"/>
  <c r="CH110"/>
  <c r="CH108"/>
  <c r="CH106"/>
  <c r="CH104"/>
  <c r="CH102"/>
  <c r="CH100"/>
  <c r="CH98"/>
  <c r="CH96"/>
  <c r="CH94"/>
  <c r="CH92"/>
  <c r="CH90"/>
  <c r="CH88"/>
  <c r="CH86"/>
  <c r="CH84"/>
  <c r="CH82"/>
  <c r="CH79"/>
  <c r="CH77"/>
  <c r="CH75"/>
  <c r="CH73"/>
  <c r="CH71"/>
  <c r="CH69"/>
  <c r="CH67"/>
  <c r="CH65"/>
  <c r="CH63"/>
  <c r="CH61"/>
  <c r="CH59"/>
  <c r="CH57"/>
  <c r="CH55"/>
  <c r="CH53"/>
  <c r="CH51"/>
  <c r="CH49"/>
  <c r="CH47"/>
  <c r="CH45"/>
  <c r="CH43"/>
  <c r="CH41"/>
  <c r="CH39"/>
  <c r="CH37"/>
  <c r="CH35"/>
  <c r="CH33"/>
  <c r="CH31"/>
  <c r="CH29"/>
  <c r="CH27"/>
  <c r="CH25"/>
  <c r="CH23"/>
  <c r="CH21"/>
  <c r="CH19"/>
  <c r="CH17"/>
  <c r="CH15"/>
  <c r="CH80"/>
  <c r="CH78"/>
  <c r="CH76"/>
  <c r="CH74"/>
  <c r="CH72"/>
  <c r="CH70"/>
  <c r="CH68"/>
  <c r="CH66"/>
  <c r="CH64"/>
  <c r="CH62"/>
  <c r="CH60"/>
  <c r="CH58"/>
  <c r="CH56"/>
  <c r="CH54"/>
  <c r="CH52"/>
  <c r="CH50"/>
  <c r="CH48"/>
  <c r="CH46"/>
  <c r="CH44"/>
  <c r="CH42"/>
  <c r="CH40"/>
  <c r="CH38"/>
  <c r="CH36"/>
  <c r="CH34"/>
  <c r="CH32"/>
  <c r="CH30"/>
  <c r="CH28"/>
  <c r="CH26"/>
  <c r="CH24"/>
  <c r="CH22"/>
  <c r="CH20"/>
  <c r="CH18"/>
  <c r="CH16"/>
  <c r="CH14"/>
  <c r="CH6"/>
  <c r="CH4" s="1"/>
  <c r="CH10"/>
  <c r="CI13"/>
  <c r="CH12"/>
  <c r="CI199" l="1"/>
  <c r="CI197"/>
  <c r="CI195"/>
  <c r="CI193"/>
  <c r="CI191"/>
  <c r="CI189"/>
  <c r="CI187"/>
  <c r="CI185"/>
  <c r="CI183"/>
  <c r="CI181"/>
  <c r="CI179"/>
  <c r="CI177"/>
  <c r="CI175"/>
  <c r="CI173"/>
  <c r="CI171"/>
  <c r="CI169"/>
  <c r="CI167"/>
  <c r="CI165"/>
  <c r="CI163"/>
  <c r="CI200"/>
  <c r="CI198"/>
  <c r="CI196"/>
  <c r="CI194"/>
  <c r="CI192"/>
  <c r="CI190"/>
  <c r="CI188"/>
  <c r="CI186"/>
  <c r="CI184"/>
  <c r="CI182"/>
  <c r="CI180"/>
  <c r="CI178"/>
  <c r="CI176"/>
  <c r="CI174"/>
  <c r="CI172"/>
  <c r="CI170"/>
  <c r="CI168"/>
  <c r="CI166"/>
  <c r="CI164"/>
  <c r="CI162"/>
  <c r="CI160"/>
  <c r="CI158"/>
  <c r="CI156"/>
  <c r="CI154"/>
  <c r="CI152"/>
  <c r="CI150"/>
  <c r="CI148"/>
  <c r="CI146"/>
  <c r="CI144"/>
  <c r="CI142"/>
  <c r="CI140"/>
  <c r="CI138"/>
  <c r="CI136"/>
  <c r="CI134"/>
  <c r="CI132"/>
  <c r="CI130"/>
  <c r="CI128"/>
  <c r="CI126"/>
  <c r="CI124"/>
  <c r="CI122"/>
  <c r="CI120"/>
  <c r="CI118"/>
  <c r="CI116"/>
  <c r="CI114"/>
  <c r="CI112"/>
  <c r="CI110"/>
  <c r="CI108"/>
  <c r="CI106"/>
  <c r="CI104"/>
  <c r="CI102"/>
  <c r="CI100"/>
  <c r="CI98"/>
  <c r="CI96"/>
  <c r="CI94"/>
  <c r="CI92"/>
  <c r="CI90"/>
  <c r="CI88"/>
  <c r="CI86"/>
  <c r="CI84"/>
  <c r="CI82"/>
  <c r="CI161"/>
  <c r="CI159"/>
  <c r="CI157"/>
  <c r="CI155"/>
  <c r="CI153"/>
  <c r="CI151"/>
  <c r="CI149"/>
  <c r="CI147"/>
  <c r="CI145"/>
  <c r="CI143"/>
  <c r="CI141"/>
  <c r="CI139"/>
  <c r="CI137"/>
  <c r="CI135"/>
  <c r="CI133"/>
  <c r="CI131"/>
  <c r="CI129"/>
  <c r="CI127"/>
  <c r="CI125"/>
  <c r="CI123"/>
  <c r="CI121"/>
  <c r="CI119"/>
  <c r="CI117"/>
  <c r="CI115"/>
  <c r="CI113"/>
  <c r="CI111"/>
  <c r="CI109"/>
  <c r="CI107"/>
  <c r="CI105"/>
  <c r="CI103"/>
  <c r="CI101"/>
  <c r="CI99"/>
  <c r="CI97"/>
  <c r="CI95"/>
  <c r="CI93"/>
  <c r="CI91"/>
  <c r="CI89"/>
  <c r="CI87"/>
  <c r="CI85"/>
  <c r="CI83"/>
  <c r="CI81"/>
  <c r="CI80"/>
  <c r="CI78"/>
  <c r="CI76"/>
  <c r="CI74"/>
  <c r="CI72"/>
  <c r="CI70"/>
  <c r="CI68"/>
  <c r="CI66"/>
  <c r="CI64"/>
  <c r="CI62"/>
  <c r="CI60"/>
  <c r="CI58"/>
  <c r="CI56"/>
  <c r="CI54"/>
  <c r="CI52"/>
  <c r="CI50"/>
  <c r="CI48"/>
  <c r="CI46"/>
  <c r="CI44"/>
  <c r="CI42"/>
  <c r="CI40"/>
  <c r="CI38"/>
  <c r="CI36"/>
  <c r="CI34"/>
  <c r="CI32"/>
  <c r="CI30"/>
  <c r="CI28"/>
  <c r="CI26"/>
  <c r="CI24"/>
  <c r="CI22"/>
  <c r="CI20"/>
  <c r="CI18"/>
  <c r="CI16"/>
  <c r="CI14"/>
  <c r="CI79"/>
  <c r="CI77"/>
  <c r="CI75"/>
  <c r="CI73"/>
  <c r="CI71"/>
  <c r="CI69"/>
  <c r="CI67"/>
  <c r="CI65"/>
  <c r="CI63"/>
  <c r="CI61"/>
  <c r="CI59"/>
  <c r="CI57"/>
  <c r="CI55"/>
  <c r="CI53"/>
  <c r="CI51"/>
  <c r="CI49"/>
  <c r="CI47"/>
  <c r="CI45"/>
  <c r="CI43"/>
  <c r="CI41"/>
  <c r="CI39"/>
  <c r="CI37"/>
  <c r="CI35"/>
  <c r="CI33"/>
  <c r="CI31"/>
  <c r="CI29"/>
  <c r="CI27"/>
  <c r="CI25"/>
  <c r="CI23"/>
  <c r="CI21"/>
  <c r="CI19"/>
  <c r="CI17"/>
  <c r="CI15"/>
  <c r="CI6"/>
  <c r="CI4" s="1"/>
  <c r="CI10"/>
  <c r="CI12"/>
  <c r="CJ13"/>
  <c r="CJ200" l="1"/>
  <c r="CJ198"/>
  <c r="CJ196"/>
  <c r="CJ194"/>
  <c r="CJ192"/>
  <c r="CJ190"/>
  <c r="CJ188"/>
  <c r="CJ186"/>
  <c r="CJ184"/>
  <c r="CJ182"/>
  <c r="CJ180"/>
  <c r="CJ178"/>
  <c r="CJ176"/>
  <c r="CJ174"/>
  <c r="CJ172"/>
  <c r="CJ170"/>
  <c r="CJ168"/>
  <c r="CJ166"/>
  <c r="CJ164"/>
  <c r="CJ162"/>
  <c r="CJ199"/>
  <c r="CJ197"/>
  <c r="CJ195"/>
  <c r="CJ193"/>
  <c r="CJ191"/>
  <c r="CJ189"/>
  <c r="CJ187"/>
  <c r="CJ185"/>
  <c r="CJ183"/>
  <c r="CJ181"/>
  <c r="CJ179"/>
  <c r="CJ177"/>
  <c r="CJ175"/>
  <c r="CJ173"/>
  <c r="CJ171"/>
  <c r="CJ169"/>
  <c r="CJ167"/>
  <c r="CJ165"/>
  <c r="CJ163"/>
  <c r="CJ161"/>
  <c r="CJ159"/>
  <c r="CJ157"/>
  <c r="CJ155"/>
  <c r="CJ153"/>
  <c r="CJ151"/>
  <c r="CJ149"/>
  <c r="CJ147"/>
  <c r="CJ145"/>
  <c r="CJ143"/>
  <c r="CJ141"/>
  <c r="CJ139"/>
  <c r="CJ137"/>
  <c r="CJ135"/>
  <c r="CJ133"/>
  <c r="CJ131"/>
  <c r="CJ129"/>
  <c r="CJ127"/>
  <c r="CJ125"/>
  <c r="CJ123"/>
  <c r="CJ121"/>
  <c r="CJ119"/>
  <c r="CJ117"/>
  <c r="CJ115"/>
  <c r="CJ113"/>
  <c r="CJ111"/>
  <c r="CJ109"/>
  <c r="CJ107"/>
  <c r="CJ105"/>
  <c r="CJ103"/>
  <c r="CJ101"/>
  <c r="CJ99"/>
  <c r="CJ97"/>
  <c r="CJ95"/>
  <c r="CJ93"/>
  <c r="CJ91"/>
  <c r="CJ89"/>
  <c r="CJ87"/>
  <c r="CJ85"/>
  <c r="CJ83"/>
  <c r="CJ81"/>
  <c r="CJ160"/>
  <c r="CJ158"/>
  <c r="CJ156"/>
  <c r="CJ154"/>
  <c r="CJ152"/>
  <c r="CJ150"/>
  <c r="CJ148"/>
  <c r="CJ146"/>
  <c r="CJ144"/>
  <c r="CJ142"/>
  <c r="CJ140"/>
  <c r="CJ138"/>
  <c r="CJ136"/>
  <c r="CJ134"/>
  <c r="CJ132"/>
  <c r="CJ130"/>
  <c r="CJ128"/>
  <c r="CJ126"/>
  <c r="CJ124"/>
  <c r="CJ122"/>
  <c r="CJ120"/>
  <c r="CJ118"/>
  <c r="CJ116"/>
  <c r="CJ114"/>
  <c r="CJ112"/>
  <c r="CJ110"/>
  <c r="CJ108"/>
  <c r="CJ106"/>
  <c r="CJ104"/>
  <c r="CJ102"/>
  <c r="CJ100"/>
  <c r="CJ98"/>
  <c r="CJ96"/>
  <c r="CJ94"/>
  <c r="CJ92"/>
  <c r="CJ90"/>
  <c r="CJ88"/>
  <c r="CJ86"/>
  <c r="CJ84"/>
  <c r="CJ82"/>
  <c r="CJ79"/>
  <c r="CJ77"/>
  <c r="CJ75"/>
  <c r="CJ73"/>
  <c r="CJ71"/>
  <c r="CJ69"/>
  <c r="CJ67"/>
  <c r="CJ65"/>
  <c r="CJ63"/>
  <c r="CJ61"/>
  <c r="CJ59"/>
  <c r="CJ57"/>
  <c r="CJ55"/>
  <c r="CJ53"/>
  <c r="CJ51"/>
  <c r="CJ49"/>
  <c r="CJ47"/>
  <c r="CJ45"/>
  <c r="CJ43"/>
  <c r="CJ41"/>
  <c r="CJ39"/>
  <c r="CJ37"/>
  <c r="CJ35"/>
  <c r="CJ33"/>
  <c r="CJ31"/>
  <c r="CJ29"/>
  <c r="CJ27"/>
  <c r="CJ25"/>
  <c r="CJ23"/>
  <c r="CJ21"/>
  <c r="CJ19"/>
  <c r="CJ17"/>
  <c r="CJ15"/>
  <c r="CJ80"/>
  <c r="CJ78"/>
  <c r="CJ76"/>
  <c r="CJ74"/>
  <c r="CJ72"/>
  <c r="CJ70"/>
  <c r="CJ68"/>
  <c r="CJ66"/>
  <c r="CJ64"/>
  <c r="CJ62"/>
  <c r="CJ60"/>
  <c r="CJ58"/>
  <c r="CJ56"/>
  <c r="CJ54"/>
  <c r="CJ52"/>
  <c r="CJ50"/>
  <c r="CJ48"/>
  <c r="CJ46"/>
  <c r="CJ44"/>
  <c r="CJ42"/>
  <c r="CJ40"/>
  <c r="CJ38"/>
  <c r="CJ36"/>
  <c r="CJ34"/>
  <c r="CJ32"/>
  <c r="CJ30"/>
  <c r="CJ28"/>
  <c r="CJ26"/>
  <c r="CJ24"/>
  <c r="CJ22"/>
  <c r="CJ20"/>
  <c r="CJ18"/>
  <c r="CJ16"/>
  <c r="CJ14"/>
  <c r="CJ6"/>
  <c r="CJ4" s="1"/>
  <c r="CJ10"/>
  <c r="CK13"/>
  <c r="CJ12"/>
  <c r="CK199" l="1"/>
  <c r="CK197"/>
  <c r="CK195"/>
  <c r="CK193"/>
  <c r="CK191"/>
  <c r="CK189"/>
  <c r="CK187"/>
  <c r="CK185"/>
  <c r="CK183"/>
  <c r="CK181"/>
  <c r="CK179"/>
  <c r="CK177"/>
  <c r="CK175"/>
  <c r="CK173"/>
  <c r="CK171"/>
  <c r="CK169"/>
  <c r="CK167"/>
  <c r="CK165"/>
  <c r="CK163"/>
  <c r="CK200"/>
  <c r="CK198"/>
  <c r="CK196"/>
  <c r="CK194"/>
  <c r="CK192"/>
  <c r="CK190"/>
  <c r="CK188"/>
  <c r="CK186"/>
  <c r="CK184"/>
  <c r="CK182"/>
  <c r="CK180"/>
  <c r="CK178"/>
  <c r="CK176"/>
  <c r="CK174"/>
  <c r="CK172"/>
  <c r="CK170"/>
  <c r="CK168"/>
  <c r="CK166"/>
  <c r="CK164"/>
  <c r="CK162"/>
  <c r="CK160"/>
  <c r="CK158"/>
  <c r="CK156"/>
  <c r="CK154"/>
  <c r="CK152"/>
  <c r="CK150"/>
  <c r="CK148"/>
  <c r="CK146"/>
  <c r="CK144"/>
  <c r="CK142"/>
  <c r="CK140"/>
  <c r="CK138"/>
  <c r="CK136"/>
  <c r="CK134"/>
  <c r="CK132"/>
  <c r="CK130"/>
  <c r="CK128"/>
  <c r="CK126"/>
  <c r="CK124"/>
  <c r="CK122"/>
  <c r="CK120"/>
  <c r="CK118"/>
  <c r="CK116"/>
  <c r="CK114"/>
  <c r="CK112"/>
  <c r="CK110"/>
  <c r="CK108"/>
  <c r="CK106"/>
  <c r="CK104"/>
  <c r="CK102"/>
  <c r="CK100"/>
  <c r="CK98"/>
  <c r="CK96"/>
  <c r="CK94"/>
  <c r="CK92"/>
  <c r="CK90"/>
  <c r="CK88"/>
  <c r="CK86"/>
  <c r="CK84"/>
  <c r="CK82"/>
  <c r="CK161"/>
  <c r="CK159"/>
  <c r="CK157"/>
  <c r="CK155"/>
  <c r="CK153"/>
  <c r="CK151"/>
  <c r="CK149"/>
  <c r="CK147"/>
  <c r="CK145"/>
  <c r="CK143"/>
  <c r="CK141"/>
  <c r="CK139"/>
  <c r="CK137"/>
  <c r="CK135"/>
  <c r="CK133"/>
  <c r="CK131"/>
  <c r="CK129"/>
  <c r="CK127"/>
  <c r="CK125"/>
  <c r="CK123"/>
  <c r="CK121"/>
  <c r="CK119"/>
  <c r="CK117"/>
  <c r="CK115"/>
  <c r="CK113"/>
  <c r="CK111"/>
  <c r="CK109"/>
  <c r="CK107"/>
  <c r="CK105"/>
  <c r="CK103"/>
  <c r="CK101"/>
  <c r="CK99"/>
  <c r="CK97"/>
  <c r="CK95"/>
  <c r="CK93"/>
  <c r="CK91"/>
  <c r="CK89"/>
  <c r="CK87"/>
  <c r="CK85"/>
  <c r="CK83"/>
  <c r="CK81"/>
  <c r="CK80"/>
  <c r="CK78"/>
  <c r="CK76"/>
  <c r="CK74"/>
  <c r="CK72"/>
  <c r="CK70"/>
  <c r="CK68"/>
  <c r="CK66"/>
  <c r="CK64"/>
  <c r="CK62"/>
  <c r="CK60"/>
  <c r="CK58"/>
  <c r="CK56"/>
  <c r="CK54"/>
  <c r="CK52"/>
  <c r="CK50"/>
  <c r="CK48"/>
  <c r="CK46"/>
  <c r="CK44"/>
  <c r="CK42"/>
  <c r="CK40"/>
  <c r="CK38"/>
  <c r="CK36"/>
  <c r="CK34"/>
  <c r="CK32"/>
  <c r="CK30"/>
  <c r="CK28"/>
  <c r="CK26"/>
  <c r="CK24"/>
  <c r="CK22"/>
  <c r="CK20"/>
  <c r="CK18"/>
  <c r="CK16"/>
  <c r="CK14"/>
  <c r="CK79"/>
  <c r="CK77"/>
  <c r="CK75"/>
  <c r="CK73"/>
  <c r="CK71"/>
  <c r="CK69"/>
  <c r="CK67"/>
  <c r="CK65"/>
  <c r="CK63"/>
  <c r="CK61"/>
  <c r="CK59"/>
  <c r="CK57"/>
  <c r="CK55"/>
  <c r="CK53"/>
  <c r="CK51"/>
  <c r="CK49"/>
  <c r="CK47"/>
  <c r="CK45"/>
  <c r="CK43"/>
  <c r="CK41"/>
  <c r="CK39"/>
  <c r="CK37"/>
  <c r="CK35"/>
  <c r="CK33"/>
  <c r="CK31"/>
  <c r="CK29"/>
  <c r="CK27"/>
  <c r="CK25"/>
  <c r="CK23"/>
  <c r="CK21"/>
  <c r="CK19"/>
  <c r="CK17"/>
  <c r="CK15"/>
  <c r="CK6"/>
  <c r="CK4" s="1"/>
  <c r="CK10"/>
  <c r="CL13"/>
  <c r="CK12"/>
  <c r="CL200" l="1"/>
  <c r="CL198"/>
  <c r="CL196"/>
  <c r="CL194"/>
  <c r="CL192"/>
  <c r="CL190"/>
  <c r="CL188"/>
  <c r="CL186"/>
  <c r="CL184"/>
  <c r="CL182"/>
  <c r="CL180"/>
  <c r="CL178"/>
  <c r="CL176"/>
  <c r="CL174"/>
  <c r="CL172"/>
  <c r="CL170"/>
  <c r="CL168"/>
  <c r="CL166"/>
  <c r="CL164"/>
  <c r="CL162"/>
  <c r="CL199"/>
  <c r="CL197"/>
  <c r="CL195"/>
  <c r="CL193"/>
  <c r="CL191"/>
  <c r="CL189"/>
  <c r="CL187"/>
  <c r="CL185"/>
  <c r="CL183"/>
  <c r="CL181"/>
  <c r="CL179"/>
  <c r="CL177"/>
  <c r="CL175"/>
  <c r="CL173"/>
  <c r="CL171"/>
  <c r="CL169"/>
  <c r="CL167"/>
  <c r="CL165"/>
  <c r="CL163"/>
  <c r="CL161"/>
  <c r="CL159"/>
  <c r="CL157"/>
  <c r="CL155"/>
  <c r="CL153"/>
  <c r="CL151"/>
  <c r="CL149"/>
  <c r="CL147"/>
  <c r="CL145"/>
  <c r="CL143"/>
  <c r="CL141"/>
  <c r="CL139"/>
  <c r="CL137"/>
  <c r="CL135"/>
  <c r="CL133"/>
  <c r="CL131"/>
  <c r="CL129"/>
  <c r="CL127"/>
  <c r="CL125"/>
  <c r="CL123"/>
  <c r="CL121"/>
  <c r="CL119"/>
  <c r="CL117"/>
  <c r="CL115"/>
  <c r="CL113"/>
  <c r="CL111"/>
  <c r="CL109"/>
  <c r="CL107"/>
  <c r="CL105"/>
  <c r="CL103"/>
  <c r="CL101"/>
  <c r="CL99"/>
  <c r="CL97"/>
  <c r="CL95"/>
  <c r="CL93"/>
  <c r="CL91"/>
  <c r="CL89"/>
  <c r="CL87"/>
  <c r="CL85"/>
  <c r="CL83"/>
  <c r="CL81"/>
  <c r="CL160"/>
  <c r="CL158"/>
  <c r="CL156"/>
  <c r="CL154"/>
  <c r="CL152"/>
  <c r="CL150"/>
  <c r="CL148"/>
  <c r="CL146"/>
  <c r="CL144"/>
  <c r="CL142"/>
  <c r="CL140"/>
  <c r="CL138"/>
  <c r="CL136"/>
  <c r="CL134"/>
  <c r="CL132"/>
  <c r="CL130"/>
  <c r="CL128"/>
  <c r="CL126"/>
  <c r="CL124"/>
  <c r="CL122"/>
  <c r="CL120"/>
  <c r="CL118"/>
  <c r="CL116"/>
  <c r="CL114"/>
  <c r="CL112"/>
  <c r="CL110"/>
  <c r="CL108"/>
  <c r="CL106"/>
  <c r="CL104"/>
  <c r="CL102"/>
  <c r="CL100"/>
  <c r="CL98"/>
  <c r="CL96"/>
  <c r="CL94"/>
  <c r="CL92"/>
  <c r="CL90"/>
  <c r="CL88"/>
  <c r="CL86"/>
  <c r="CL84"/>
  <c r="CL82"/>
  <c r="CL79"/>
  <c r="CL77"/>
  <c r="CL75"/>
  <c r="CL73"/>
  <c r="CL71"/>
  <c r="CL69"/>
  <c r="CL67"/>
  <c r="CL65"/>
  <c r="CL63"/>
  <c r="CL61"/>
  <c r="CL59"/>
  <c r="CL57"/>
  <c r="CL55"/>
  <c r="CL53"/>
  <c r="CL51"/>
  <c r="CL49"/>
  <c r="CL47"/>
  <c r="CL45"/>
  <c r="CL43"/>
  <c r="CL41"/>
  <c r="CL39"/>
  <c r="CL37"/>
  <c r="CL35"/>
  <c r="CL33"/>
  <c r="CL31"/>
  <c r="CL29"/>
  <c r="CL27"/>
  <c r="CL25"/>
  <c r="CL23"/>
  <c r="CL21"/>
  <c r="CL19"/>
  <c r="CL17"/>
  <c r="CL15"/>
  <c r="CL80"/>
  <c r="CL78"/>
  <c r="CL76"/>
  <c r="CL74"/>
  <c r="CL72"/>
  <c r="CL70"/>
  <c r="CL68"/>
  <c r="CL66"/>
  <c r="CL64"/>
  <c r="CL62"/>
  <c r="CL60"/>
  <c r="CL58"/>
  <c r="CL56"/>
  <c r="CL54"/>
  <c r="CL52"/>
  <c r="CL50"/>
  <c r="CL48"/>
  <c r="CL46"/>
  <c r="CL44"/>
  <c r="CL42"/>
  <c r="CL40"/>
  <c r="CL38"/>
  <c r="CL36"/>
  <c r="CL34"/>
  <c r="CL32"/>
  <c r="CL30"/>
  <c r="CL28"/>
  <c r="CL26"/>
  <c r="CL24"/>
  <c r="CL22"/>
  <c r="CL20"/>
  <c r="CL18"/>
  <c r="CL16"/>
  <c r="CL14"/>
  <c r="CL6"/>
  <c r="CL4" s="1"/>
  <c r="CL10"/>
  <c r="CM13"/>
  <c r="CL12"/>
  <c r="CM199" l="1"/>
  <c r="CM197"/>
  <c r="CM195"/>
  <c r="CM193"/>
  <c r="CM191"/>
  <c r="CM189"/>
  <c r="CM187"/>
  <c r="CM185"/>
  <c r="CM183"/>
  <c r="CM181"/>
  <c r="CM179"/>
  <c r="CM177"/>
  <c r="CM175"/>
  <c r="CM173"/>
  <c r="CM171"/>
  <c r="CM169"/>
  <c r="CM167"/>
  <c r="CM165"/>
  <c r="CM163"/>
  <c r="CM200"/>
  <c r="CM198"/>
  <c r="CM196"/>
  <c r="CM194"/>
  <c r="CM192"/>
  <c r="CM190"/>
  <c r="CM188"/>
  <c r="CM186"/>
  <c r="CM184"/>
  <c r="CM182"/>
  <c r="CM180"/>
  <c r="CM178"/>
  <c r="CM176"/>
  <c r="CM174"/>
  <c r="CM172"/>
  <c r="CM170"/>
  <c r="CM168"/>
  <c r="CM166"/>
  <c r="CM164"/>
  <c r="CM162"/>
  <c r="CM160"/>
  <c r="CM158"/>
  <c r="CM156"/>
  <c r="CM154"/>
  <c r="CM152"/>
  <c r="CM150"/>
  <c r="CM148"/>
  <c r="CM146"/>
  <c r="CM144"/>
  <c r="CM142"/>
  <c r="CM140"/>
  <c r="CM138"/>
  <c r="CM136"/>
  <c r="CM134"/>
  <c r="CM132"/>
  <c r="CM130"/>
  <c r="CM128"/>
  <c r="CM126"/>
  <c r="CM124"/>
  <c r="CM122"/>
  <c r="CM120"/>
  <c r="CM118"/>
  <c r="CM116"/>
  <c r="CM114"/>
  <c r="CM112"/>
  <c r="CM110"/>
  <c r="CM108"/>
  <c r="CM106"/>
  <c r="CM104"/>
  <c r="CM102"/>
  <c r="CM100"/>
  <c r="CM98"/>
  <c r="CM96"/>
  <c r="CM94"/>
  <c r="CM92"/>
  <c r="CM90"/>
  <c r="CM88"/>
  <c r="CM86"/>
  <c r="CM84"/>
  <c r="CM82"/>
  <c r="CM161"/>
  <c r="CM159"/>
  <c r="CM157"/>
  <c r="CM155"/>
  <c r="CM153"/>
  <c r="CM151"/>
  <c r="CM149"/>
  <c r="CM147"/>
  <c r="CM145"/>
  <c r="CM143"/>
  <c r="CM141"/>
  <c r="CM139"/>
  <c r="CM137"/>
  <c r="CM135"/>
  <c r="CM133"/>
  <c r="CM131"/>
  <c r="CM129"/>
  <c r="CM127"/>
  <c r="CM125"/>
  <c r="CM123"/>
  <c r="CM121"/>
  <c r="CM119"/>
  <c r="CM117"/>
  <c r="CM115"/>
  <c r="CM113"/>
  <c r="CM111"/>
  <c r="CM109"/>
  <c r="CM107"/>
  <c r="CM105"/>
  <c r="CM103"/>
  <c r="CM101"/>
  <c r="CM99"/>
  <c r="CM97"/>
  <c r="CM95"/>
  <c r="CM93"/>
  <c r="CM91"/>
  <c r="CM89"/>
  <c r="CM87"/>
  <c r="CM85"/>
  <c r="CM83"/>
  <c r="CM81"/>
  <c r="CM80"/>
  <c r="CM78"/>
  <c r="CM76"/>
  <c r="CM74"/>
  <c r="CM72"/>
  <c r="CM70"/>
  <c r="CM68"/>
  <c r="CM66"/>
  <c r="CM64"/>
  <c r="CM62"/>
  <c r="CM60"/>
  <c r="CM58"/>
  <c r="CM56"/>
  <c r="CM54"/>
  <c r="CM52"/>
  <c r="CM50"/>
  <c r="CM48"/>
  <c r="CM46"/>
  <c r="CM44"/>
  <c r="CM42"/>
  <c r="CM40"/>
  <c r="CM38"/>
  <c r="CM36"/>
  <c r="CM34"/>
  <c r="CM32"/>
  <c r="CM30"/>
  <c r="CM28"/>
  <c r="CM26"/>
  <c r="CM24"/>
  <c r="CM22"/>
  <c r="CM20"/>
  <c r="CM18"/>
  <c r="CM16"/>
  <c r="CM14"/>
  <c r="CM79"/>
  <c r="CM77"/>
  <c r="CM75"/>
  <c r="CM73"/>
  <c r="CM71"/>
  <c r="CM69"/>
  <c r="CM67"/>
  <c r="CM65"/>
  <c r="CM63"/>
  <c r="CM61"/>
  <c r="CM59"/>
  <c r="CM57"/>
  <c r="CM55"/>
  <c r="CM53"/>
  <c r="CM51"/>
  <c r="CM49"/>
  <c r="CM47"/>
  <c r="CM45"/>
  <c r="CM43"/>
  <c r="CM41"/>
  <c r="CM39"/>
  <c r="CM37"/>
  <c r="CM35"/>
  <c r="CM33"/>
  <c r="CM31"/>
  <c r="CM29"/>
  <c r="CM27"/>
  <c r="CM25"/>
  <c r="CM23"/>
  <c r="CM21"/>
  <c r="CM19"/>
  <c r="CM17"/>
  <c r="CM15"/>
  <c r="CM6"/>
  <c r="CM4" s="1"/>
  <c r="CM10"/>
  <c r="CM12"/>
  <c r="CN13"/>
  <c r="CN200" l="1"/>
  <c r="CN198"/>
  <c r="CN196"/>
  <c r="CN194"/>
  <c r="CN192"/>
  <c r="CN190"/>
  <c r="CN188"/>
  <c r="CN186"/>
  <c r="CN184"/>
  <c r="CN182"/>
  <c r="CN180"/>
  <c r="CN178"/>
  <c r="CN176"/>
  <c r="CN174"/>
  <c r="CN172"/>
  <c r="CN170"/>
  <c r="CN168"/>
  <c r="CN166"/>
  <c r="CN164"/>
  <c r="CN162"/>
  <c r="CN199"/>
  <c r="CN197"/>
  <c r="CN195"/>
  <c r="CN193"/>
  <c r="CN191"/>
  <c r="CN189"/>
  <c r="CN187"/>
  <c r="CN185"/>
  <c r="CN183"/>
  <c r="CN181"/>
  <c r="CN179"/>
  <c r="CN177"/>
  <c r="CN175"/>
  <c r="CN173"/>
  <c r="CN171"/>
  <c r="CN169"/>
  <c r="CN167"/>
  <c r="CN165"/>
  <c r="CN163"/>
  <c r="CN161"/>
  <c r="CN159"/>
  <c r="CN157"/>
  <c r="CN155"/>
  <c r="CN153"/>
  <c r="CN151"/>
  <c r="CN149"/>
  <c r="CN147"/>
  <c r="CN145"/>
  <c r="CN143"/>
  <c r="CN141"/>
  <c r="CN139"/>
  <c r="CN137"/>
  <c r="CN135"/>
  <c r="CN133"/>
  <c r="CN131"/>
  <c r="CN129"/>
  <c r="CN127"/>
  <c r="CN125"/>
  <c r="CN123"/>
  <c r="CN121"/>
  <c r="CN119"/>
  <c r="CN117"/>
  <c r="CN115"/>
  <c r="CN113"/>
  <c r="CN111"/>
  <c r="CN109"/>
  <c r="CN107"/>
  <c r="CN105"/>
  <c r="CN103"/>
  <c r="CN101"/>
  <c r="CN99"/>
  <c r="CN97"/>
  <c r="CN95"/>
  <c r="CN93"/>
  <c r="CN91"/>
  <c r="CN89"/>
  <c r="CN87"/>
  <c r="CN85"/>
  <c r="CN83"/>
  <c r="CN81"/>
  <c r="CN160"/>
  <c r="CN158"/>
  <c r="CN156"/>
  <c r="CN154"/>
  <c r="CN152"/>
  <c r="CN150"/>
  <c r="CN148"/>
  <c r="CN146"/>
  <c r="CN144"/>
  <c r="CN142"/>
  <c r="CN140"/>
  <c r="CN138"/>
  <c r="CN136"/>
  <c r="CN134"/>
  <c r="CN132"/>
  <c r="CN130"/>
  <c r="CN128"/>
  <c r="CN126"/>
  <c r="CN124"/>
  <c r="CN122"/>
  <c r="CN120"/>
  <c r="CN118"/>
  <c r="CN116"/>
  <c r="CN114"/>
  <c r="CN112"/>
  <c r="CN110"/>
  <c r="CN108"/>
  <c r="CN106"/>
  <c r="CN104"/>
  <c r="CN102"/>
  <c r="CN100"/>
  <c r="CN98"/>
  <c r="CN96"/>
  <c r="CN94"/>
  <c r="CN92"/>
  <c r="CN90"/>
  <c r="CN88"/>
  <c r="CN86"/>
  <c r="CN84"/>
  <c r="CN82"/>
  <c r="CN79"/>
  <c r="CN77"/>
  <c r="CN75"/>
  <c r="CN73"/>
  <c r="CN71"/>
  <c r="CN69"/>
  <c r="CN67"/>
  <c r="CN65"/>
  <c r="CN63"/>
  <c r="CN61"/>
  <c r="CN59"/>
  <c r="CN57"/>
  <c r="CN55"/>
  <c r="CN53"/>
  <c r="CN51"/>
  <c r="CN49"/>
  <c r="CN47"/>
  <c r="CN45"/>
  <c r="CN43"/>
  <c r="CN41"/>
  <c r="CN39"/>
  <c r="CN37"/>
  <c r="CN35"/>
  <c r="CN33"/>
  <c r="CN31"/>
  <c r="CN29"/>
  <c r="CN27"/>
  <c r="CN25"/>
  <c r="CN23"/>
  <c r="CN21"/>
  <c r="CN19"/>
  <c r="CN17"/>
  <c r="CN15"/>
  <c r="CN80"/>
  <c r="CN78"/>
  <c r="CN76"/>
  <c r="CN74"/>
  <c r="CN72"/>
  <c r="CN70"/>
  <c r="CN68"/>
  <c r="CN66"/>
  <c r="CN64"/>
  <c r="CN62"/>
  <c r="CN60"/>
  <c r="CN58"/>
  <c r="CN56"/>
  <c r="CN54"/>
  <c r="CN52"/>
  <c r="CN50"/>
  <c r="CN48"/>
  <c r="CN46"/>
  <c r="CN44"/>
  <c r="CN42"/>
  <c r="CN40"/>
  <c r="CN38"/>
  <c r="CN36"/>
  <c r="CN34"/>
  <c r="CN32"/>
  <c r="CN30"/>
  <c r="CN28"/>
  <c r="CN26"/>
  <c r="CN24"/>
  <c r="CN22"/>
  <c r="CN20"/>
  <c r="CN18"/>
  <c r="CN16"/>
  <c r="CN14"/>
  <c r="CN6"/>
  <c r="CN4" s="1"/>
  <c r="CN10"/>
  <c r="CO13"/>
  <c r="CN12"/>
  <c r="CO199" l="1"/>
  <c r="CO197"/>
  <c r="CO195"/>
  <c r="CO193"/>
  <c r="CO191"/>
  <c r="CO189"/>
  <c r="CO187"/>
  <c r="CO185"/>
  <c r="CO183"/>
  <c r="CO181"/>
  <c r="CO179"/>
  <c r="CO177"/>
  <c r="CO175"/>
  <c r="CO173"/>
  <c r="CO171"/>
  <c r="CO169"/>
  <c r="CO167"/>
  <c r="CO165"/>
  <c r="CO163"/>
  <c r="CO200"/>
  <c r="CO198"/>
  <c r="CO196"/>
  <c r="CO194"/>
  <c r="CO192"/>
  <c r="CO190"/>
  <c r="CO188"/>
  <c r="CO186"/>
  <c r="CO184"/>
  <c r="CO182"/>
  <c r="CO180"/>
  <c r="CO178"/>
  <c r="CO176"/>
  <c r="CO174"/>
  <c r="CO172"/>
  <c r="CO170"/>
  <c r="CO168"/>
  <c r="CO166"/>
  <c r="CO164"/>
  <c r="CO162"/>
  <c r="CO160"/>
  <c r="CO158"/>
  <c r="CO156"/>
  <c r="CO154"/>
  <c r="CO152"/>
  <c r="CO150"/>
  <c r="CO148"/>
  <c r="CO146"/>
  <c r="CO144"/>
  <c r="CO142"/>
  <c r="CO140"/>
  <c r="CO138"/>
  <c r="CO136"/>
  <c r="CO134"/>
  <c r="CO132"/>
  <c r="CO130"/>
  <c r="CO128"/>
  <c r="CO126"/>
  <c r="CO124"/>
  <c r="CO122"/>
  <c r="CO120"/>
  <c r="CO118"/>
  <c r="CO116"/>
  <c r="CO114"/>
  <c r="CO112"/>
  <c r="CO110"/>
  <c r="CO108"/>
  <c r="CO106"/>
  <c r="CO104"/>
  <c r="CO102"/>
  <c r="CO100"/>
  <c r="CO98"/>
  <c r="CO96"/>
  <c r="CO94"/>
  <c r="CO92"/>
  <c r="CO90"/>
  <c r="CO88"/>
  <c r="CO86"/>
  <c r="CO84"/>
  <c r="CO82"/>
  <c r="CO161"/>
  <c r="CO159"/>
  <c r="CO157"/>
  <c r="CO155"/>
  <c r="CO153"/>
  <c r="CO151"/>
  <c r="CO149"/>
  <c r="CO147"/>
  <c r="CO145"/>
  <c r="CO143"/>
  <c r="CO141"/>
  <c r="CO139"/>
  <c r="CO137"/>
  <c r="CO135"/>
  <c r="CO133"/>
  <c r="CO131"/>
  <c r="CO129"/>
  <c r="CO127"/>
  <c r="CO125"/>
  <c r="CO123"/>
  <c r="CO121"/>
  <c r="CO119"/>
  <c r="CO117"/>
  <c r="CO115"/>
  <c r="CO113"/>
  <c r="CO111"/>
  <c r="CO109"/>
  <c r="CO107"/>
  <c r="CO105"/>
  <c r="CO103"/>
  <c r="CO101"/>
  <c r="CO99"/>
  <c r="CO97"/>
  <c r="CO95"/>
  <c r="CO93"/>
  <c r="CO91"/>
  <c r="CO89"/>
  <c r="CO87"/>
  <c r="CO85"/>
  <c r="CO83"/>
  <c r="CO81"/>
  <c r="CO80"/>
  <c r="CO78"/>
  <c r="CO76"/>
  <c r="CO74"/>
  <c r="CO72"/>
  <c r="CO70"/>
  <c r="CO68"/>
  <c r="CO66"/>
  <c r="CO64"/>
  <c r="CO62"/>
  <c r="CO60"/>
  <c r="CO58"/>
  <c r="CO56"/>
  <c r="CO54"/>
  <c r="CO52"/>
  <c r="CO50"/>
  <c r="CO48"/>
  <c r="CO46"/>
  <c r="CO44"/>
  <c r="CO42"/>
  <c r="CO40"/>
  <c r="CO38"/>
  <c r="CO36"/>
  <c r="CO34"/>
  <c r="CO32"/>
  <c r="CO30"/>
  <c r="CO28"/>
  <c r="CO26"/>
  <c r="CO24"/>
  <c r="CO22"/>
  <c r="CO20"/>
  <c r="CO18"/>
  <c r="CO16"/>
  <c r="CO14"/>
  <c r="CO79"/>
  <c r="CO77"/>
  <c r="CO75"/>
  <c r="CO73"/>
  <c r="CO71"/>
  <c r="CO69"/>
  <c r="CO67"/>
  <c r="CO65"/>
  <c r="CO63"/>
  <c r="CO61"/>
  <c r="CO59"/>
  <c r="CO57"/>
  <c r="CO55"/>
  <c r="CO53"/>
  <c r="CO51"/>
  <c r="CO49"/>
  <c r="CO47"/>
  <c r="CO45"/>
  <c r="CO43"/>
  <c r="CO41"/>
  <c r="CO39"/>
  <c r="CO37"/>
  <c r="CO35"/>
  <c r="CO33"/>
  <c r="CO31"/>
  <c r="CO29"/>
  <c r="CO27"/>
  <c r="CO25"/>
  <c r="CO23"/>
  <c r="CO21"/>
  <c r="CO19"/>
  <c r="CO17"/>
  <c r="CO15"/>
  <c r="CO6"/>
  <c r="CO4" s="1"/>
  <c r="CO10"/>
  <c r="CP13"/>
  <c r="CO12"/>
  <c r="CP200" l="1"/>
  <c r="CP198"/>
  <c r="CP196"/>
  <c r="CP194"/>
  <c r="CP192"/>
  <c r="CP190"/>
  <c r="CP188"/>
  <c r="CP186"/>
  <c r="CP184"/>
  <c r="CP182"/>
  <c r="CP180"/>
  <c r="CP178"/>
  <c r="CP176"/>
  <c r="CP174"/>
  <c r="CP172"/>
  <c r="CP170"/>
  <c r="CP168"/>
  <c r="CP166"/>
  <c r="CP164"/>
  <c r="CP162"/>
  <c r="CP199"/>
  <c r="CP197"/>
  <c r="CP195"/>
  <c r="CP193"/>
  <c r="CP191"/>
  <c r="CP189"/>
  <c r="CP187"/>
  <c r="CP185"/>
  <c r="CP183"/>
  <c r="CP181"/>
  <c r="CP179"/>
  <c r="CP177"/>
  <c r="CP175"/>
  <c r="CP173"/>
  <c r="CP171"/>
  <c r="CP169"/>
  <c r="CP167"/>
  <c r="CP165"/>
  <c r="CP163"/>
  <c r="CP161"/>
  <c r="CP159"/>
  <c r="CP157"/>
  <c r="CP155"/>
  <c r="CP153"/>
  <c r="CP151"/>
  <c r="CP149"/>
  <c r="CP147"/>
  <c r="CP145"/>
  <c r="CP143"/>
  <c r="CP141"/>
  <c r="CP139"/>
  <c r="CP137"/>
  <c r="CP135"/>
  <c r="CP133"/>
  <c r="CP131"/>
  <c r="CP129"/>
  <c r="CP127"/>
  <c r="CP125"/>
  <c r="CP123"/>
  <c r="CP121"/>
  <c r="CP119"/>
  <c r="CP117"/>
  <c r="CP115"/>
  <c r="CP113"/>
  <c r="CP111"/>
  <c r="CP109"/>
  <c r="CP107"/>
  <c r="CP105"/>
  <c r="CP103"/>
  <c r="CP101"/>
  <c r="CP99"/>
  <c r="CP97"/>
  <c r="CP95"/>
  <c r="CP93"/>
  <c r="CP91"/>
  <c r="CP89"/>
  <c r="CP87"/>
  <c r="CP85"/>
  <c r="CP83"/>
  <c r="CP81"/>
  <c r="CP160"/>
  <c r="CP158"/>
  <c r="CP156"/>
  <c r="CP154"/>
  <c r="CP152"/>
  <c r="CP150"/>
  <c r="CP148"/>
  <c r="CP146"/>
  <c r="CP144"/>
  <c r="CP142"/>
  <c r="CP140"/>
  <c r="CP138"/>
  <c r="CP136"/>
  <c r="CP134"/>
  <c r="CP132"/>
  <c r="CP130"/>
  <c r="CP128"/>
  <c r="CP126"/>
  <c r="CP124"/>
  <c r="CP122"/>
  <c r="CP120"/>
  <c r="CP118"/>
  <c r="CP116"/>
  <c r="CP114"/>
  <c r="CP112"/>
  <c r="CP110"/>
  <c r="CP108"/>
  <c r="CP106"/>
  <c r="CP104"/>
  <c r="CP102"/>
  <c r="CP100"/>
  <c r="CP98"/>
  <c r="CP96"/>
  <c r="CP94"/>
  <c r="CP92"/>
  <c r="CP90"/>
  <c r="CP88"/>
  <c r="CP86"/>
  <c r="CP84"/>
  <c r="CP82"/>
  <c r="CP79"/>
  <c r="CP77"/>
  <c r="CP75"/>
  <c r="CP73"/>
  <c r="CP71"/>
  <c r="CP69"/>
  <c r="CP67"/>
  <c r="CP65"/>
  <c r="CP63"/>
  <c r="CP61"/>
  <c r="CP59"/>
  <c r="CP57"/>
  <c r="CP55"/>
  <c r="CP53"/>
  <c r="CP51"/>
  <c r="CP49"/>
  <c r="CP47"/>
  <c r="CP45"/>
  <c r="CP43"/>
  <c r="CP41"/>
  <c r="CP39"/>
  <c r="CP37"/>
  <c r="CP35"/>
  <c r="CP33"/>
  <c r="CP31"/>
  <c r="CP29"/>
  <c r="CP27"/>
  <c r="CP25"/>
  <c r="CP23"/>
  <c r="CP21"/>
  <c r="CP19"/>
  <c r="CP17"/>
  <c r="CP15"/>
  <c r="CP80"/>
  <c r="CP78"/>
  <c r="CP76"/>
  <c r="CP74"/>
  <c r="CP72"/>
  <c r="CP70"/>
  <c r="CP68"/>
  <c r="CP66"/>
  <c r="CP64"/>
  <c r="CP62"/>
  <c r="CP60"/>
  <c r="CP58"/>
  <c r="CP56"/>
  <c r="CP54"/>
  <c r="CP52"/>
  <c r="CP50"/>
  <c r="CP48"/>
  <c r="CP46"/>
  <c r="CP44"/>
  <c r="CP42"/>
  <c r="CP40"/>
  <c r="CP38"/>
  <c r="CP36"/>
  <c r="CP34"/>
  <c r="CP32"/>
  <c r="CP30"/>
  <c r="CP28"/>
  <c r="CP26"/>
  <c r="CP24"/>
  <c r="CP22"/>
  <c r="CP20"/>
  <c r="CP18"/>
  <c r="CP16"/>
  <c r="CP14"/>
  <c r="CP6"/>
  <c r="CP4" s="1"/>
  <c r="CP10"/>
  <c r="CQ13"/>
  <c r="CP12"/>
  <c r="CQ199" l="1"/>
  <c r="CQ197"/>
  <c r="CQ195"/>
  <c r="CQ193"/>
  <c r="CQ191"/>
  <c r="CQ189"/>
  <c r="CQ187"/>
  <c r="CQ185"/>
  <c r="CQ183"/>
  <c r="CQ181"/>
  <c r="CQ179"/>
  <c r="CQ177"/>
  <c r="CQ175"/>
  <c r="CQ173"/>
  <c r="CQ171"/>
  <c r="CQ169"/>
  <c r="CQ167"/>
  <c r="CQ165"/>
  <c r="CQ163"/>
  <c r="CQ200"/>
  <c r="CQ198"/>
  <c r="CQ196"/>
  <c r="CQ194"/>
  <c r="CQ192"/>
  <c r="CQ190"/>
  <c r="CQ188"/>
  <c r="CQ186"/>
  <c r="CQ184"/>
  <c r="CQ182"/>
  <c r="CQ180"/>
  <c r="CQ178"/>
  <c r="CQ176"/>
  <c r="CQ174"/>
  <c r="CQ172"/>
  <c r="CQ170"/>
  <c r="CQ168"/>
  <c r="CQ166"/>
  <c r="CQ164"/>
  <c r="CQ162"/>
  <c r="CQ160"/>
  <c r="CQ158"/>
  <c r="CQ156"/>
  <c r="CQ154"/>
  <c r="CQ152"/>
  <c r="CQ150"/>
  <c r="CQ148"/>
  <c r="CQ146"/>
  <c r="CQ144"/>
  <c r="CQ142"/>
  <c r="CQ140"/>
  <c r="CQ138"/>
  <c r="CQ136"/>
  <c r="CQ134"/>
  <c r="CQ132"/>
  <c r="CQ130"/>
  <c r="CQ128"/>
  <c r="CQ126"/>
  <c r="CQ124"/>
  <c r="CQ122"/>
  <c r="CQ120"/>
  <c r="CQ118"/>
  <c r="CQ116"/>
  <c r="CQ114"/>
  <c r="CQ112"/>
  <c r="CQ110"/>
  <c r="CQ108"/>
  <c r="CQ106"/>
  <c r="CQ104"/>
  <c r="CQ102"/>
  <c r="CQ100"/>
  <c r="CQ98"/>
  <c r="CQ96"/>
  <c r="CQ94"/>
  <c r="CQ92"/>
  <c r="CQ90"/>
  <c r="CQ88"/>
  <c r="CQ86"/>
  <c r="CQ84"/>
  <c r="CQ82"/>
  <c r="CQ161"/>
  <c r="CQ159"/>
  <c r="CQ157"/>
  <c r="CQ155"/>
  <c r="CQ153"/>
  <c r="CQ151"/>
  <c r="CQ149"/>
  <c r="CQ147"/>
  <c r="CQ145"/>
  <c r="CQ143"/>
  <c r="CQ141"/>
  <c r="CQ139"/>
  <c r="CQ137"/>
  <c r="CQ135"/>
  <c r="CQ133"/>
  <c r="CQ131"/>
  <c r="CQ129"/>
  <c r="CQ127"/>
  <c r="CQ125"/>
  <c r="CQ123"/>
  <c r="CQ121"/>
  <c r="CQ119"/>
  <c r="CQ117"/>
  <c r="CQ115"/>
  <c r="CQ113"/>
  <c r="CQ111"/>
  <c r="CQ109"/>
  <c r="CQ107"/>
  <c r="CQ105"/>
  <c r="CQ103"/>
  <c r="CQ101"/>
  <c r="CQ99"/>
  <c r="CQ97"/>
  <c r="CQ95"/>
  <c r="CQ93"/>
  <c r="CQ91"/>
  <c r="CQ89"/>
  <c r="CQ87"/>
  <c r="CQ85"/>
  <c r="CQ83"/>
  <c r="CQ81"/>
  <c r="CQ80"/>
  <c r="CQ78"/>
  <c r="CQ76"/>
  <c r="CQ74"/>
  <c r="CQ72"/>
  <c r="CQ70"/>
  <c r="CQ68"/>
  <c r="CQ66"/>
  <c r="CQ64"/>
  <c r="CQ62"/>
  <c r="CQ60"/>
  <c r="CQ58"/>
  <c r="CQ56"/>
  <c r="CQ54"/>
  <c r="CQ52"/>
  <c r="CQ50"/>
  <c r="CQ48"/>
  <c r="CQ46"/>
  <c r="CQ44"/>
  <c r="CQ42"/>
  <c r="CQ40"/>
  <c r="CQ38"/>
  <c r="CQ36"/>
  <c r="CQ34"/>
  <c r="CQ32"/>
  <c r="CQ30"/>
  <c r="CQ28"/>
  <c r="CQ26"/>
  <c r="CQ24"/>
  <c r="CQ22"/>
  <c r="CQ20"/>
  <c r="CQ18"/>
  <c r="CQ16"/>
  <c r="CQ14"/>
  <c r="CQ79"/>
  <c r="CQ77"/>
  <c r="CQ75"/>
  <c r="CQ73"/>
  <c r="CQ71"/>
  <c r="CQ69"/>
  <c r="CQ67"/>
  <c r="CQ65"/>
  <c r="CQ63"/>
  <c r="CQ61"/>
  <c r="CQ59"/>
  <c r="CQ57"/>
  <c r="CQ55"/>
  <c r="CQ53"/>
  <c r="CQ51"/>
  <c r="CQ49"/>
  <c r="CQ47"/>
  <c r="CQ45"/>
  <c r="CQ43"/>
  <c r="CQ41"/>
  <c r="CQ39"/>
  <c r="CQ37"/>
  <c r="CQ35"/>
  <c r="CQ33"/>
  <c r="CQ31"/>
  <c r="CQ29"/>
  <c r="CQ27"/>
  <c r="CQ25"/>
  <c r="CQ23"/>
  <c r="CQ21"/>
  <c r="CQ19"/>
  <c r="CQ17"/>
  <c r="CQ15"/>
  <c r="CQ6"/>
  <c r="CQ4" s="1"/>
  <c r="CQ10"/>
  <c r="CQ12"/>
  <c r="CR13"/>
  <c r="CR200" l="1"/>
  <c r="CR198"/>
  <c r="CR196"/>
  <c r="CR194"/>
  <c r="CR192"/>
  <c r="CR190"/>
  <c r="CR188"/>
  <c r="CR186"/>
  <c r="CR184"/>
  <c r="CR182"/>
  <c r="CR180"/>
  <c r="CR178"/>
  <c r="CR176"/>
  <c r="CR174"/>
  <c r="CR172"/>
  <c r="CR170"/>
  <c r="CR168"/>
  <c r="CR166"/>
  <c r="CR164"/>
  <c r="CR162"/>
  <c r="CR199"/>
  <c r="CR197"/>
  <c r="CR195"/>
  <c r="CR193"/>
  <c r="CR191"/>
  <c r="CR189"/>
  <c r="CR187"/>
  <c r="CR185"/>
  <c r="CR183"/>
  <c r="CR181"/>
  <c r="CR179"/>
  <c r="CR177"/>
  <c r="CR175"/>
  <c r="CR173"/>
  <c r="CR171"/>
  <c r="CR169"/>
  <c r="CR167"/>
  <c r="CR165"/>
  <c r="CR163"/>
  <c r="CR161"/>
  <c r="CR159"/>
  <c r="CR157"/>
  <c r="CR155"/>
  <c r="CR153"/>
  <c r="CR151"/>
  <c r="CR149"/>
  <c r="CR147"/>
  <c r="CR145"/>
  <c r="CR143"/>
  <c r="CR141"/>
  <c r="CR139"/>
  <c r="CR137"/>
  <c r="CR135"/>
  <c r="CR133"/>
  <c r="CR131"/>
  <c r="CR129"/>
  <c r="CR127"/>
  <c r="CR125"/>
  <c r="CR123"/>
  <c r="CR121"/>
  <c r="CR119"/>
  <c r="CR117"/>
  <c r="CR115"/>
  <c r="CR113"/>
  <c r="CR111"/>
  <c r="CR109"/>
  <c r="CR107"/>
  <c r="CR105"/>
  <c r="CR103"/>
  <c r="CR101"/>
  <c r="CR99"/>
  <c r="CR97"/>
  <c r="CR95"/>
  <c r="CR93"/>
  <c r="CR91"/>
  <c r="CR89"/>
  <c r="CR87"/>
  <c r="CR85"/>
  <c r="CR83"/>
  <c r="CR81"/>
  <c r="CR160"/>
  <c r="CR158"/>
  <c r="CR156"/>
  <c r="CR154"/>
  <c r="CR152"/>
  <c r="CR150"/>
  <c r="CR148"/>
  <c r="CR146"/>
  <c r="CR144"/>
  <c r="CR142"/>
  <c r="CR140"/>
  <c r="CR138"/>
  <c r="CR136"/>
  <c r="CR134"/>
  <c r="CR132"/>
  <c r="CR130"/>
  <c r="CR128"/>
  <c r="CR126"/>
  <c r="CR124"/>
  <c r="CR122"/>
  <c r="CR120"/>
  <c r="CR118"/>
  <c r="CR116"/>
  <c r="CR114"/>
  <c r="CR112"/>
  <c r="CR110"/>
  <c r="CR108"/>
  <c r="CR106"/>
  <c r="CR104"/>
  <c r="CR102"/>
  <c r="CR100"/>
  <c r="CR98"/>
  <c r="CR96"/>
  <c r="CR94"/>
  <c r="CR92"/>
  <c r="CR90"/>
  <c r="CR88"/>
  <c r="CR86"/>
  <c r="CR84"/>
  <c r="CR82"/>
  <c r="CR79"/>
  <c r="CR77"/>
  <c r="CR75"/>
  <c r="CR73"/>
  <c r="CR71"/>
  <c r="CR69"/>
  <c r="CR67"/>
  <c r="CR65"/>
  <c r="CR63"/>
  <c r="CR61"/>
  <c r="CR59"/>
  <c r="CR57"/>
  <c r="CR55"/>
  <c r="CR53"/>
  <c r="CR51"/>
  <c r="CR49"/>
  <c r="CR47"/>
  <c r="CR45"/>
  <c r="CR43"/>
  <c r="CR41"/>
  <c r="CR39"/>
  <c r="CR37"/>
  <c r="CR35"/>
  <c r="CR33"/>
  <c r="CR31"/>
  <c r="CR29"/>
  <c r="CR27"/>
  <c r="CR25"/>
  <c r="CR23"/>
  <c r="CR21"/>
  <c r="CR19"/>
  <c r="CR17"/>
  <c r="CR15"/>
  <c r="CR80"/>
  <c r="CR78"/>
  <c r="CR76"/>
  <c r="CR74"/>
  <c r="CR72"/>
  <c r="CR70"/>
  <c r="CR68"/>
  <c r="CR66"/>
  <c r="CR64"/>
  <c r="CR62"/>
  <c r="CR60"/>
  <c r="CR58"/>
  <c r="CR56"/>
  <c r="CR54"/>
  <c r="CR52"/>
  <c r="CR50"/>
  <c r="CR48"/>
  <c r="CR46"/>
  <c r="CR44"/>
  <c r="CR42"/>
  <c r="CR40"/>
  <c r="CR38"/>
  <c r="CR36"/>
  <c r="CR34"/>
  <c r="CR32"/>
  <c r="CR30"/>
  <c r="CR28"/>
  <c r="CR26"/>
  <c r="CR24"/>
  <c r="CR22"/>
  <c r="CR20"/>
  <c r="CR18"/>
  <c r="CR16"/>
  <c r="CR14"/>
  <c r="CR6"/>
  <c r="CR4" s="1"/>
  <c r="CR10"/>
  <c r="CS13"/>
  <c r="CR12"/>
  <c r="CS199" l="1"/>
  <c r="CS197"/>
  <c r="CS195"/>
  <c r="CS193"/>
  <c r="CS191"/>
  <c r="CS189"/>
  <c r="CS187"/>
  <c r="CS185"/>
  <c r="CS183"/>
  <c r="CS181"/>
  <c r="CS179"/>
  <c r="CS177"/>
  <c r="CS175"/>
  <c r="CS173"/>
  <c r="CS171"/>
  <c r="CS169"/>
  <c r="CS167"/>
  <c r="CS165"/>
  <c r="CS163"/>
  <c r="CS200"/>
  <c r="CS198"/>
  <c r="CS196"/>
  <c r="CS194"/>
  <c r="CS192"/>
  <c r="CS190"/>
  <c r="CS188"/>
  <c r="CS186"/>
  <c r="CS184"/>
  <c r="CS182"/>
  <c r="CS180"/>
  <c r="CS178"/>
  <c r="CS176"/>
  <c r="CS174"/>
  <c r="CS172"/>
  <c r="CS170"/>
  <c r="CS168"/>
  <c r="CS166"/>
  <c r="CS164"/>
  <c r="CS162"/>
  <c r="CS160"/>
  <c r="CS158"/>
  <c r="CS156"/>
  <c r="CS154"/>
  <c r="CS152"/>
  <c r="CS150"/>
  <c r="CS148"/>
  <c r="CS146"/>
  <c r="CS144"/>
  <c r="CS142"/>
  <c r="CS140"/>
  <c r="CS138"/>
  <c r="CS136"/>
  <c r="CS134"/>
  <c r="CS132"/>
  <c r="CS130"/>
  <c r="CS128"/>
  <c r="CS126"/>
  <c r="CS124"/>
  <c r="CS122"/>
  <c r="CS120"/>
  <c r="CS118"/>
  <c r="CS116"/>
  <c r="CS114"/>
  <c r="CS112"/>
  <c r="CS110"/>
  <c r="CS108"/>
  <c r="CS106"/>
  <c r="CS104"/>
  <c r="CS102"/>
  <c r="CS100"/>
  <c r="CS98"/>
  <c r="CS96"/>
  <c r="CS94"/>
  <c r="CS92"/>
  <c r="CS90"/>
  <c r="CS88"/>
  <c r="CS86"/>
  <c r="CS84"/>
  <c r="CS82"/>
  <c r="CS161"/>
  <c r="CS159"/>
  <c r="CS157"/>
  <c r="CS155"/>
  <c r="CS153"/>
  <c r="CS151"/>
  <c r="CS149"/>
  <c r="CS147"/>
  <c r="CS145"/>
  <c r="CS143"/>
  <c r="CS141"/>
  <c r="CS139"/>
  <c r="CS137"/>
  <c r="CS135"/>
  <c r="CS133"/>
  <c r="CS131"/>
  <c r="CS129"/>
  <c r="CS127"/>
  <c r="CS125"/>
  <c r="CS123"/>
  <c r="CS121"/>
  <c r="CS119"/>
  <c r="CS117"/>
  <c r="CS115"/>
  <c r="CS113"/>
  <c r="CS111"/>
  <c r="CS109"/>
  <c r="CS107"/>
  <c r="CS105"/>
  <c r="CS103"/>
  <c r="CS101"/>
  <c r="CS99"/>
  <c r="CS97"/>
  <c r="CS95"/>
  <c r="CS93"/>
  <c r="CS91"/>
  <c r="CS89"/>
  <c r="CS87"/>
  <c r="CS85"/>
  <c r="CS83"/>
  <c r="CS81"/>
  <c r="CS80"/>
  <c r="CS78"/>
  <c r="CS76"/>
  <c r="CS74"/>
  <c r="CS72"/>
  <c r="CS70"/>
  <c r="CS68"/>
  <c r="CS66"/>
  <c r="CS64"/>
  <c r="CS62"/>
  <c r="CS60"/>
  <c r="CS58"/>
  <c r="CS56"/>
  <c r="CS54"/>
  <c r="CS52"/>
  <c r="CS50"/>
  <c r="CS48"/>
  <c r="CS46"/>
  <c r="CS44"/>
  <c r="CS42"/>
  <c r="CS40"/>
  <c r="CS38"/>
  <c r="CS36"/>
  <c r="CS34"/>
  <c r="CS32"/>
  <c r="CS30"/>
  <c r="CS28"/>
  <c r="CS26"/>
  <c r="CS24"/>
  <c r="CS22"/>
  <c r="CS20"/>
  <c r="CS18"/>
  <c r="CS16"/>
  <c r="CS14"/>
  <c r="CS79"/>
  <c r="CS77"/>
  <c r="CS75"/>
  <c r="CS73"/>
  <c r="CS71"/>
  <c r="CS69"/>
  <c r="CS67"/>
  <c r="CS65"/>
  <c r="CS63"/>
  <c r="CS61"/>
  <c r="CS59"/>
  <c r="CS57"/>
  <c r="CS55"/>
  <c r="CS53"/>
  <c r="CS51"/>
  <c r="CS49"/>
  <c r="CS47"/>
  <c r="CS45"/>
  <c r="CS43"/>
  <c r="CS41"/>
  <c r="CS39"/>
  <c r="CS37"/>
  <c r="CS35"/>
  <c r="CS33"/>
  <c r="CS31"/>
  <c r="CS29"/>
  <c r="CS27"/>
  <c r="CS25"/>
  <c r="CS23"/>
  <c r="CS21"/>
  <c r="CS19"/>
  <c r="CS17"/>
  <c r="CS15"/>
  <c r="CS6"/>
  <c r="CS4" s="1"/>
  <c r="CS10"/>
  <c r="CT13"/>
  <c r="CS12"/>
  <c r="CT200" l="1"/>
  <c r="CT198"/>
  <c r="CT196"/>
  <c r="CT194"/>
  <c r="CT192"/>
  <c r="CT190"/>
  <c r="CT188"/>
  <c r="CT186"/>
  <c r="CT184"/>
  <c r="CT182"/>
  <c r="CT180"/>
  <c r="CT178"/>
  <c r="CT176"/>
  <c r="CT174"/>
  <c r="CT172"/>
  <c r="CT170"/>
  <c r="CT168"/>
  <c r="CT166"/>
  <c r="CT164"/>
  <c r="CT162"/>
  <c r="CT199"/>
  <c r="CT197"/>
  <c r="CT195"/>
  <c r="CT193"/>
  <c r="CT191"/>
  <c r="CT189"/>
  <c r="CT187"/>
  <c r="CT185"/>
  <c r="CT183"/>
  <c r="CT181"/>
  <c r="CT179"/>
  <c r="CT177"/>
  <c r="CT175"/>
  <c r="CT173"/>
  <c r="CT171"/>
  <c r="CT169"/>
  <c r="CT167"/>
  <c r="CT165"/>
  <c r="CT163"/>
  <c r="CT161"/>
  <c r="CT159"/>
  <c r="CT157"/>
  <c r="CT155"/>
  <c r="CT153"/>
  <c r="CT151"/>
  <c r="CT149"/>
  <c r="CT147"/>
  <c r="CT145"/>
  <c r="CT143"/>
  <c r="CT141"/>
  <c r="CT139"/>
  <c r="CT137"/>
  <c r="CT135"/>
  <c r="CT133"/>
  <c r="CT131"/>
  <c r="CT129"/>
  <c r="CT127"/>
  <c r="CT125"/>
  <c r="CT123"/>
  <c r="CT121"/>
  <c r="CT119"/>
  <c r="CT117"/>
  <c r="CT115"/>
  <c r="CT113"/>
  <c r="CT111"/>
  <c r="CT109"/>
  <c r="CT107"/>
  <c r="CT105"/>
  <c r="CT103"/>
  <c r="CT101"/>
  <c r="CT99"/>
  <c r="CT97"/>
  <c r="CT95"/>
  <c r="CT93"/>
  <c r="CT91"/>
  <c r="CT89"/>
  <c r="CT87"/>
  <c r="CT85"/>
  <c r="CT83"/>
  <c r="CT81"/>
  <c r="CT160"/>
  <c r="CT158"/>
  <c r="CT156"/>
  <c r="CT154"/>
  <c r="CT152"/>
  <c r="CT150"/>
  <c r="CT148"/>
  <c r="CT146"/>
  <c r="CT144"/>
  <c r="CT142"/>
  <c r="CT140"/>
  <c r="CT138"/>
  <c r="CT136"/>
  <c r="CT134"/>
  <c r="CT132"/>
  <c r="CT130"/>
  <c r="CT128"/>
  <c r="CT126"/>
  <c r="CT124"/>
  <c r="CT122"/>
  <c r="CT120"/>
  <c r="CT118"/>
  <c r="CT116"/>
  <c r="CT114"/>
  <c r="CT112"/>
  <c r="CT110"/>
  <c r="CT108"/>
  <c r="CT106"/>
  <c r="CT104"/>
  <c r="CT102"/>
  <c r="CT100"/>
  <c r="CT98"/>
  <c r="CT96"/>
  <c r="CT94"/>
  <c r="CT92"/>
  <c r="CT90"/>
  <c r="CT88"/>
  <c r="CT86"/>
  <c r="CT84"/>
  <c r="CT82"/>
  <c r="CT79"/>
  <c r="CT77"/>
  <c r="CT75"/>
  <c r="CT73"/>
  <c r="CT71"/>
  <c r="CT69"/>
  <c r="CT67"/>
  <c r="CT65"/>
  <c r="CT63"/>
  <c r="CT61"/>
  <c r="CT59"/>
  <c r="CT57"/>
  <c r="CT55"/>
  <c r="CT53"/>
  <c r="CT51"/>
  <c r="CT49"/>
  <c r="CT47"/>
  <c r="CT45"/>
  <c r="CT43"/>
  <c r="CT41"/>
  <c r="CT39"/>
  <c r="CT37"/>
  <c r="CT35"/>
  <c r="CT33"/>
  <c r="CT31"/>
  <c r="CT29"/>
  <c r="CT27"/>
  <c r="CT25"/>
  <c r="CT23"/>
  <c r="CT21"/>
  <c r="CT19"/>
  <c r="CT17"/>
  <c r="CT15"/>
  <c r="CT80"/>
  <c r="CT78"/>
  <c r="CT76"/>
  <c r="CT74"/>
  <c r="CT72"/>
  <c r="CT70"/>
  <c r="CT68"/>
  <c r="CT66"/>
  <c r="CT64"/>
  <c r="CT62"/>
  <c r="CT60"/>
  <c r="CT58"/>
  <c r="CT56"/>
  <c r="CT54"/>
  <c r="CT52"/>
  <c r="CT50"/>
  <c r="CT48"/>
  <c r="CT46"/>
  <c r="CT44"/>
  <c r="CT42"/>
  <c r="CT40"/>
  <c r="CT38"/>
  <c r="CT36"/>
  <c r="CT34"/>
  <c r="CT32"/>
  <c r="CT30"/>
  <c r="CT28"/>
  <c r="CT26"/>
  <c r="CT24"/>
  <c r="CT22"/>
  <c r="CT20"/>
  <c r="CT18"/>
  <c r="CT16"/>
  <c r="CT14"/>
  <c r="CT6"/>
  <c r="CT4" s="1"/>
  <c r="CT10"/>
  <c r="CU13"/>
  <c r="CT12"/>
  <c r="C6" i="2"/>
  <c r="F10"/>
  <c r="F8"/>
  <c r="F7"/>
  <c r="F6"/>
  <c r="F5"/>
  <c r="F4"/>
  <c r="C4"/>
  <c r="F3"/>
  <c r="F2"/>
  <c r="D1"/>
  <c r="CU199" i="1" l="1"/>
  <c r="CU197"/>
  <c r="CU195"/>
  <c r="CU193"/>
  <c r="CU191"/>
  <c r="CU189"/>
  <c r="CU187"/>
  <c r="CU185"/>
  <c r="CU183"/>
  <c r="CU181"/>
  <c r="CU179"/>
  <c r="CU177"/>
  <c r="CU175"/>
  <c r="CU173"/>
  <c r="CU171"/>
  <c r="CU169"/>
  <c r="CU167"/>
  <c r="CU165"/>
  <c r="CU163"/>
  <c r="CU200"/>
  <c r="CU198"/>
  <c r="CU196"/>
  <c r="CU194"/>
  <c r="CU192"/>
  <c r="CU190"/>
  <c r="CU188"/>
  <c r="CU186"/>
  <c r="CU184"/>
  <c r="CU182"/>
  <c r="CU180"/>
  <c r="CU178"/>
  <c r="CU176"/>
  <c r="CU174"/>
  <c r="CU172"/>
  <c r="CU170"/>
  <c r="CU168"/>
  <c r="CU166"/>
  <c r="CU164"/>
  <c r="CU162"/>
  <c r="CU160"/>
  <c r="CU158"/>
  <c r="CU156"/>
  <c r="CU154"/>
  <c r="CU152"/>
  <c r="CU150"/>
  <c r="CU148"/>
  <c r="CU146"/>
  <c r="CU144"/>
  <c r="CU142"/>
  <c r="CU140"/>
  <c r="CU138"/>
  <c r="CU136"/>
  <c r="CU134"/>
  <c r="CU132"/>
  <c r="CU130"/>
  <c r="CU128"/>
  <c r="CU126"/>
  <c r="CU124"/>
  <c r="CU122"/>
  <c r="CU120"/>
  <c r="CU118"/>
  <c r="CU116"/>
  <c r="CU114"/>
  <c r="CU112"/>
  <c r="CU110"/>
  <c r="CU108"/>
  <c r="CU106"/>
  <c r="CU104"/>
  <c r="CU102"/>
  <c r="CU100"/>
  <c r="CU98"/>
  <c r="CU96"/>
  <c r="CU94"/>
  <c r="CU92"/>
  <c r="CU90"/>
  <c r="CU88"/>
  <c r="CU86"/>
  <c r="CU84"/>
  <c r="CU82"/>
  <c r="CU161"/>
  <c r="CU159"/>
  <c r="CU157"/>
  <c r="CU155"/>
  <c r="CU153"/>
  <c r="CU151"/>
  <c r="CU149"/>
  <c r="CU147"/>
  <c r="CU145"/>
  <c r="CU143"/>
  <c r="CU141"/>
  <c r="CU139"/>
  <c r="CU137"/>
  <c r="CU135"/>
  <c r="CU133"/>
  <c r="CU131"/>
  <c r="CU129"/>
  <c r="CU127"/>
  <c r="CU125"/>
  <c r="CU123"/>
  <c r="CU121"/>
  <c r="CU119"/>
  <c r="CU117"/>
  <c r="CU115"/>
  <c r="CU113"/>
  <c r="CU111"/>
  <c r="CU109"/>
  <c r="CU107"/>
  <c r="CU105"/>
  <c r="CU103"/>
  <c r="CU101"/>
  <c r="CU99"/>
  <c r="CU97"/>
  <c r="CU95"/>
  <c r="CU93"/>
  <c r="CU91"/>
  <c r="CU89"/>
  <c r="CU87"/>
  <c r="CU85"/>
  <c r="CU83"/>
  <c r="CU81"/>
  <c r="CU80"/>
  <c r="CU78"/>
  <c r="CU76"/>
  <c r="CU74"/>
  <c r="CU72"/>
  <c r="CU70"/>
  <c r="CU68"/>
  <c r="CU66"/>
  <c r="CU64"/>
  <c r="CU62"/>
  <c r="CU60"/>
  <c r="CU58"/>
  <c r="CU56"/>
  <c r="CU54"/>
  <c r="CU52"/>
  <c r="CU50"/>
  <c r="CU48"/>
  <c r="CU46"/>
  <c r="CU44"/>
  <c r="CU42"/>
  <c r="CU40"/>
  <c r="CU38"/>
  <c r="CU36"/>
  <c r="CU34"/>
  <c r="CU32"/>
  <c r="CU30"/>
  <c r="CU28"/>
  <c r="CU26"/>
  <c r="CU24"/>
  <c r="CU22"/>
  <c r="CU20"/>
  <c r="CU18"/>
  <c r="CU16"/>
  <c r="CU14"/>
  <c r="CU79"/>
  <c r="CU77"/>
  <c r="CU75"/>
  <c r="CU73"/>
  <c r="CU71"/>
  <c r="CU69"/>
  <c r="CU67"/>
  <c r="CU65"/>
  <c r="CU63"/>
  <c r="CU61"/>
  <c r="CU59"/>
  <c r="CU57"/>
  <c r="CU55"/>
  <c r="CU53"/>
  <c r="CU51"/>
  <c r="CU49"/>
  <c r="CU47"/>
  <c r="CU45"/>
  <c r="CU43"/>
  <c r="CU41"/>
  <c r="CU39"/>
  <c r="CU37"/>
  <c r="CU35"/>
  <c r="CU33"/>
  <c r="CU31"/>
  <c r="CU29"/>
  <c r="CU27"/>
  <c r="CU25"/>
  <c r="CU23"/>
  <c r="CU21"/>
  <c r="CU19"/>
  <c r="CU17"/>
  <c r="CU15"/>
  <c r="CU6"/>
  <c r="CU4" s="1"/>
  <c r="CU10"/>
  <c r="CU12"/>
  <c r="CV13"/>
  <c r="G2" i="2"/>
  <c r="J13" s="1"/>
  <c r="H13" s="1"/>
  <c r="J23"/>
  <c r="H23" s="1"/>
  <c r="G10"/>
  <c r="J10" s="1"/>
  <c r="H10" s="1"/>
  <c r="G4"/>
  <c r="G5"/>
  <c r="F9"/>
  <c r="G11"/>
  <c r="G3"/>
  <c r="G6"/>
  <c r="G7"/>
  <c r="G8"/>
  <c r="G9"/>
  <c r="J12"/>
  <c r="H12" s="1"/>
  <c r="CV200" i="1" l="1"/>
  <c r="CV198"/>
  <c r="CV196"/>
  <c r="CV194"/>
  <c r="CV192"/>
  <c r="CV190"/>
  <c r="CV188"/>
  <c r="CV186"/>
  <c r="CV184"/>
  <c r="CV182"/>
  <c r="CV180"/>
  <c r="CV178"/>
  <c r="CV176"/>
  <c r="CV174"/>
  <c r="CV172"/>
  <c r="CV170"/>
  <c r="CV168"/>
  <c r="CV166"/>
  <c r="CV164"/>
  <c r="CV162"/>
  <c r="CV199"/>
  <c r="CV197"/>
  <c r="CV195"/>
  <c r="CV193"/>
  <c r="CV191"/>
  <c r="CV189"/>
  <c r="CV187"/>
  <c r="CV185"/>
  <c r="CV183"/>
  <c r="CV181"/>
  <c r="CV179"/>
  <c r="CV177"/>
  <c r="CV175"/>
  <c r="CV173"/>
  <c r="CV171"/>
  <c r="CV169"/>
  <c r="CV167"/>
  <c r="CV165"/>
  <c r="CV163"/>
  <c r="CV161"/>
  <c r="CV159"/>
  <c r="CV157"/>
  <c r="CV155"/>
  <c r="CV153"/>
  <c r="CV151"/>
  <c r="CV149"/>
  <c r="CV147"/>
  <c r="CV145"/>
  <c r="CV143"/>
  <c r="CV141"/>
  <c r="CV139"/>
  <c r="CV137"/>
  <c r="CV135"/>
  <c r="CV133"/>
  <c r="CV131"/>
  <c r="CV129"/>
  <c r="CV127"/>
  <c r="CV125"/>
  <c r="CV123"/>
  <c r="CV121"/>
  <c r="CV119"/>
  <c r="CV117"/>
  <c r="CV115"/>
  <c r="CV113"/>
  <c r="CV111"/>
  <c r="CV109"/>
  <c r="CV107"/>
  <c r="CV105"/>
  <c r="CV103"/>
  <c r="CV101"/>
  <c r="CV99"/>
  <c r="CV97"/>
  <c r="CV95"/>
  <c r="CV93"/>
  <c r="CV91"/>
  <c r="CV89"/>
  <c r="CV87"/>
  <c r="CV85"/>
  <c r="CV83"/>
  <c r="CV81"/>
  <c r="CV160"/>
  <c r="CV158"/>
  <c r="CV156"/>
  <c r="CV154"/>
  <c r="CV152"/>
  <c r="CV150"/>
  <c r="CV148"/>
  <c r="CV146"/>
  <c r="CV144"/>
  <c r="CV142"/>
  <c r="CV140"/>
  <c r="CV138"/>
  <c r="CV136"/>
  <c r="CV134"/>
  <c r="CV132"/>
  <c r="CV130"/>
  <c r="CV128"/>
  <c r="CV126"/>
  <c r="CV124"/>
  <c r="CV122"/>
  <c r="CV120"/>
  <c r="CV118"/>
  <c r="CV116"/>
  <c r="CV114"/>
  <c r="CV112"/>
  <c r="CV110"/>
  <c r="CV108"/>
  <c r="CV106"/>
  <c r="CV104"/>
  <c r="CV102"/>
  <c r="CV100"/>
  <c r="CV98"/>
  <c r="CV96"/>
  <c r="CV94"/>
  <c r="CV92"/>
  <c r="CV90"/>
  <c r="CV88"/>
  <c r="CV86"/>
  <c r="CV84"/>
  <c r="CV82"/>
  <c r="CV79"/>
  <c r="CV77"/>
  <c r="CV75"/>
  <c r="CV73"/>
  <c r="CV71"/>
  <c r="CV69"/>
  <c r="CV67"/>
  <c r="CV65"/>
  <c r="CV63"/>
  <c r="CV61"/>
  <c r="CV59"/>
  <c r="CV57"/>
  <c r="CV55"/>
  <c r="CV53"/>
  <c r="CV51"/>
  <c r="CV49"/>
  <c r="CV47"/>
  <c r="CV45"/>
  <c r="CV43"/>
  <c r="CV41"/>
  <c r="CV39"/>
  <c r="CV37"/>
  <c r="CV35"/>
  <c r="CV33"/>
  <c r="CV31"/>
  <c r="CV29"/>
  <c r="CV27"/>
  <c r="CV25"/>
  <c r="CV23"/>
  <c r="CV21"/>
  <c r="CV19"/>
  <c r="CV17"/>
  <c r="CV15"/>
  <c r="CV80"/>
  <c r="CV78"/>
  <c r="CV76"/>
  <c r="CV74"/>
  <c r="CV72"/>
  <c r="CV70"/>
  <c r="CV68"/>
  <c r="CV66"/>
  <c r="CV64"/>
  <c r="CV62"/>
  <c r="CV60"/>
  <c r="CV58"/>
  <c r="CV56"/>
  <c r="CV54"/>
  <c r="CV52"/>
  <c r="CV50"/>
  <c r="CV48"/>
  <c r="CV46"/>
  <c r="CV44"/>
  <c r="CV42"/>
  <c r="CV40"/>
  <c r="CV38"/>
  <c r="CV36"/>
  <c r="CV34"/>
  <c r="CV32"/>
  <c r="CV30"/>
  <c r="CV28"/>
  <c r="CV26"/>
  <c r="CV24"/>
  <c r="CV22"/>
  <c r="CV20"/>
  <c r="CV18"/>
  <c r="CV16"/>
  <c r="CV14"/>
  <c r="CV6"/>
  <c r="CV4" s="1"/>
  <c r="K2" i="2"/>
  <c r="K13"/>
  <c r="J2"/>
  <c r="H2" s="1"/>
  <c r="CV10" i="1"/>
  <c r="CW13"/>
  <c r="CV12"/>
  <c r="J21" i="2"/>
  <c r="H21" s="1"/>
  <c r="J9"/>
  <c r="H9" s="1"/>
  <c r="J20"/>
  <c r="H20" s="1"/>
  <c r="J7"/>
  <c r="H7" s="1"/>
  <c r="J18"/>
  <c r="H18" s="1"/>
  <c r="J3"/>
  <c r="H3" s="1"/>
  <c r="J14"/>
  <c r="H14" s="1"/>
  <c r="J15"/>
  <c r="H15" s="1"/>
  <c r="J4"/>
  <c r="H4" s="1"/>
  <c r="J8"/>
  <c r="H8" s="1"/>
  <c r="J19"/>
  <c r="H19" s="1"/>
  <c r="J6"/>
  <c r="H6" s="1"/>
  <c r="J17"/>
  <c r="H17" s="1"/>
  <c r="K22"/>
  <c r="K11"/>
  <c r="J22"/>
  <c r="H22" s="1"/>
  <c r="J11"/>
  <c r="H11" s="1"/>
  <c r="J16"/>
  <c r="H16" s="1"/>
  <c r="J5"/>
  <c r="H5" s="1"/>
  <c r="CW199" i="1" l="1"/>
  <c r="CW197"/>
  <c r="CW195"/>
  <c r="CW193"/>
  <c r="CW191"/>
  <c r="CW189"/>
  <c r="CW187"/>
  <c r="CW185"/>
  <c r="CW183"/>
  <c r="CW181"/>
  <c r="CW179"/>
  <c r="CW177"/>
  <c r="CW175"/>
  <c r="CW173"/>
  <c r="CW171"/>
  <c r="CW169"/>
  <c r="CW167"/>
  <c r="CW165"/>
  <c r="CW163"/>
  <c r="CW200"/>
  <c r="CW198"/>
  <c r="CW196"/>
  <c r="CW194"/>
  <c r="CW192"/>
  <c r="CW190"/>
  <c r="CW188"/>
  <c r="CW186"/>
  <c r="CW184"/>
  <c r="CW182"/>
  <c r="CW180"/>
  <c r="CW178"/>
  <c r="CW176"/>
  <c r="CW174"/>
  <c r="CW172"/>
  <c r="CW170"/>
  <c r="CW168"/>
  <c r="CW166"/>
  <c r="CW164"/>
  <c r="CW162"/>
  <c r="CW160"/>
  <c r="CW158"/>
  <c r="CW156"/>
  <c r="CW154"/>
  <c r="CW152"/>
  <c r="CW150"/>
  <c r="CW148"/>
  <c r="CW146"/>
  <c r="CW144"/>
  <c r="CW142"/>
  <c r="CW140"/>
  <c r="CW138"/>
  <c r="CW136"/>
  <c r="CW134"/>
  <c r="CW132"/>
  <c r="CW130"/>
  <c r="CW128"/>
  <c r="CW126"/>
  <c r="CW124"/>
  <c r="CW122"/>
  <c r="CW120"/>
  <c r="CW118"/>
  <c r="CW116"/>
  <c r="CW114"/>
  <c r="CW112"/>
  <c r="CW110"/>
  <c r="CW108"/>
  <c r="CW106"/>
  <c r="CW104"/>
  <c r="CW102"/>
  <c r="CW100"/>
  <c r="CW98"/>
  <c r="CW96"/>
  <c r="CW94"/>
  <c r="CW92"/>
  <c r="CW90"/>
  <c r="CW88"/>
  <c r="CW86"/>
  <c r="CW84"/>
  <c r="CW82"/>
  <c r="CW161"/>
  <c r="CW159"/>
  <c r="CW157"/>
  <c r="CW155"/>
  <c r="CW153"/>
  <c r="CW151"/>
  <c r="CW149"/>
  <c r="CW147"/>
  <c r="CW145"/>
  <c r="CW143"/>
  <c r="CW141"/>
  <c r="CW139"/>
  <c r="CW137"/>
  <c r="CW135"/>
  <c r="CW133"/>
  <c r="CW131"/>
  <c r="CW129"/>
  <c r="CW127"/>
  <c r="CW125"/>
  <c r="CW123"/>
  <c r="CW121"/>
  <c r="CW119"/>
  <c r="CW117"/>
  <c r="CW115"/>
  <c r="CW113"/>
  <c r="CW111"/>
  <c r="CW109"/>
  <c r="CW107"/>
  <c r="CW105"/>
  <c r="CW103"/>
  <c r="CW101"/>
  <c r="CW99"/>
  <c r="CW97"/>
  <c r="CW95"/>
  <c r="CW93"/>
  <c r="CW91"/>
  <c r="CW89"/>
  <c r="CW87"/>
  <c r="CW85"/>
  <c r="CW83"/>
  <c r="CW81"/>
  <c r="CW80"/>
  <c r="CW78"/>
  <c r="CW76"/>
  <c r="CW74"/>
  <c r="CW72"/>
  <c r="CW70"/>
  <c r="CW68"/>
  <c r="CW66"/>
  <c r="CW64"/>
  <c r="CW62"/>
  <c r="CW60"/>
  <c r="CW58"/>
  <c r="CW56"/>
  <c r="CW54"/>
  <c r="CW52"/>
  <c r="CW50"/>
  <c r="CW48"/>
  <c r="CW46"/>
  <c r="CW44"/>
  <c r="CW42"/>
  <c r="CW40"/>
  <c r="CW38"/>
  <c r="CW36"/>
  <c r="CW34"/>
  <c r="CW32"/>
  <c r="CW30"/>
  <c r="CW28"/>
  <c r="CW26"/>
  <c r="CW24"/>
  <c r="CW22"/>
  <c r="CW20"/>
  <c r="CW18"/>
  <c r="CW16"/>
  <c r="CW14"/>
  <c r="CW79"/>
  <c r="CW77"/>
  <c r="CW75"/>
  <c r="CW73"/>
  <c r="CW71"/>
  <c r="CW69"/>
  <c r="CW67"/>
  <c r="CW65"/>
  <c r="CW63"/>
  <c r="CW61"/>
  <c r="CW59"/>
  <c r="CW57"/>
  <c r="CW55"/>
  <c r="CW53"/>
  <c r="CW51"/>
  <c r="CW49"/>
  <c r="CW47"/>
  <c r="CW45"/>
  <c r="CW43"/>
  <c r="CW41"/>
  <c r="CW39"/>
  <c r="CW37"/>
  <c r="CW35"/>
  <c r="CW33"/>
  <c r="CW31"/>
  <c r="CW29"/>
  <c r="CW27"/>
  <c r="CW25"/>
  <c r="CW23"/>
  <c r="CW21"/>
  <c r="CW19"/>
  <c r="CW17"/>
  <c r="CW15"/>
  <c r="CW6"/>
  <c r="CV1" a="1"/>
  <c r="CV1" s="1"/>
  <c r="CW4"/>
  <c r="BH1" a="1"/>
  <c r="BH1" s="1"/>
  <c r="BI1" a="1"/>
  <c r="BI1" s="1"/>
  <c r="BJ1" a="1"/>
  <c r="BJ1" s="1"/>
  <c r="BK1" a="1"/>
  <c r="BK1" s="1"/>
  <c r="BL1" a="1"/>
  <c r="BL1" s="1"/>
  <c r="BM1" a="1"/>
  <c r="BM1" s="1"/>
  <c r="BN1" a="1"/>
  <c r="BN1" s="1"/>
  <c r="BO1" a="1"/>
  <c r="BO1" s="1"/>
  <c r="BP1" a="1"/>
  <c r="BP1" s="1"/>
  <c r="BQ1" a="1"/>
  <c r="BQ1" s="1"/>
  <c r="BR1" a="1"/>
  <c r="BR1" s="1"/>
  <c r="BS1" a="1"/>
  <c r="BS1" s="1"/>
  <c r="BT1" a="1"/>
  <c r="BT1" s="1"/>
  <c r="BU1" a="1"/>
  <c r="BU1" s="1"/>
  <c r="BV1" a="1"/>
  <c r="BV1" s="1"/>
  <c r="BW1" a="1"/>
  <c r="BW1" s="1"/>
  <c r="BX1" a="1"/>
  <c r="BX1" s="1"/>
  <c r="BY1" a="1"/>
  <c r="BY1" s="1"/>
  <c r="BZ1" a="1"/>
  <c r="BZ1" s="1"/>
  <c r="CA1" a="1"/>
  <c r="CA1" s="1"/>
  <c r="CB1" a="1"/>
  <c r="CB1" s="1"/>
  <c r="CC1" a="1"/>
  <c r="CC1" s="1"/>
  <c r="CD1" a="1"/>
  <c r="CD1" s="1"/>
  <c r="CE1" a="1"/>
  <c r="CE1" s="1"/>
  <c r="CF1" a="1"/>
  <c r="CF1" s="1"/>
  <c r="CG1" a="1"/>
  <c r="CG1" s="1"/>
  <c r="CH1" a="1"/>
  <c r="CH1" s="1"/>
  <c r="CI1" a="1"/>
  <c r="CI1" s="1"/>
  <c r="CJ1" a="1"/>
  <c r="CJ1" s="1"/>
  <c r="CK1" a="1"/>
  <c r="CK1" s="1"/>
  <c r="CL1" a="1"/>
  <c r="CL1" s="1"/>
  <c r="CM1" a="1"/>
  <c r="CM1" s="1"/>
  <c r="CN1" a="1"/>
  <c r="CN1" s="1"/>
  <c r="CO1" a="1"/>
  <c r="CO1" s="1"/>
  <c r="CP1" a="1"/>
  <c r="CP1" s="1"/>
  <c r="CQ1" a="1"/>
  <c r="CQ1" s="1"/>
  <c r="CR1" a="1"/>
  <c r="CR1" s="1"/>
  <c r="CS1" a="1"/>
  <c r="CS1" s="1"/>
  <c r="CT1" a="1"/>
  <c r="CT1" s="1"/>
  <c r="CU1" a="1"/>
  <c r="CU1" s="1"/>
  <c r="CW10"/>
  <c r="CX13"/>
  <c r="CW12"/>
  <c r="CW1" a="1"/>
  <c r="CW1" s="1"/>
  <c r="G1" a="1"/>
  <c r="G1" s="1"/>
  <c r="H1" a="1"/>
  <c r="H1" s="1"/>
  <c r="CX200" l="1"/>
  <c r="CX198"/>
  <c r="CX196"/>
  <c r="CX194"/>
  <c r="CX192"/>
  <c r="CX190"/>
  <c r="CX188"/>
  <c r="CX186"/>
  <c r="CX184"/>
  <c r="CX182"/>
  <c r="CX180"/>
  <c r="CX178"/>
  <c r="CX176"/>
  <c r="CX174"/>
  <c r="CX172"/>
  <c r="CX170"/>
  <c r="CX168"/>
  <c r="CX166"/>
  <c r="CX164"/>
  <c r="CX162"/>
  <c r="CX199"/>
  <c r="CX197"/>
  <c r="CX195"/>
  <c r="CX193"/>
  <c r="CX191"/>
  <c r="CX189"/>
  <c r="CX187"/>
  <c r="CX185"/>
  <c r="CX183"/>
  <c r="CX181"/>
  <c r="CX179"/>
  <c r="CX177"/>
  <c r="CX175"/>
  <c r="CX173"/>
  <c r="CX171"/>
  <c r="CX169"/>
  <c r="CX167"/>
  <c r="CX165"/>
  <c r="CX163"/>
  <c r="CX161"/>
  <c r="CX159"/>
  <c r="CX157"/>
  <c r="CX155"/>
  <c r="CX153"/>
  <c r="CX151"/>
  <c r="CX149"/>
  <c r="CX147"/>
  <c r="CX145"/>
  <c r="CX143"/>
  <c r="CX141"/>
  <c r="CX139"/>
  <c r="CX137"/>
  <c r="CX135"/>
  <c r="CX133"/>
  <c r="CX131"/>
  <c r="CX129"/>
  <c r="CX127"/>
  <c r="CX125"/>
  <c r="CX123"/>
  <c r="CX121"/>
  <c r="CX119"/>
  <c r="CX117"/>
  <c r="CX115"/>
  <c r="CX113"/>
  <c r="CX111"/>
  <c r="CX109"/>
  <c r="CX107"/>
  <c r="CX105"/>
  <c r="CX103"/>
  <c r="CX101"/>
  <c r="CX99"/>
  <c r="CX97"/>
  <c r="CX95"/>
  <c r="CX93"/>
  <c r="CX91"/>
  <c r="CX89"/>
  <c r="CX87"/>
  <c r="CX85"/>
  <c r="CX83"/>
  <c r="CX81"/>
  <c r="CX160"/>
  <c r="CX158"/>
  <c r="CX156"/>
  <c r="CX154"/>
  <c r="CX152"/>
  <c r="CX150"/>
  <c r="CX148"/>
  <c r="CX146"/>
  <c r="CX144"/>
  <c r="CX142"/>
  <c r="CX140"/>
  <c r="CX138"/>
  <c r="CX136"/>
  <c r="CX134"/>
  <c r="CX132"/>
  <c r="CX130"/>
  <c r="CX128"/>
  <c r="CX126"/>
  <c r="CX124"/>
  <c r="CX122"/>
  <c r="CX120"/>
  <c r="CX118"/>
  <c r="CX116"/>
  <c r="CX114"/>
  <c r="CX112"/>
  <c r="CX110"/>
  <c r="CX108"/>
  <c r="CX106"/>
  <c r="CX104"/>
  <c r="CX102"/>
  <c r="CX100"/>
  <c r="CX98"/>
  <c r="CX96"/>
  <c r="CX94"/>
  <c r="CX92"/>
  <c r="CX90"/>
  <c r="CX88"/>
  <c r="CX86"/>
  <c r="CX84"/>
  <c r="CX82"/>
  <c r="CX79"/>
  <c r="CX77"/>
  <c r="CX75"/>
  <c r="CX73"/>
  <c r="CX71"/>
  <c r="CX69"/>
  <c r="CX67"/>
  <c r="CX65"/>
  <c r="CX63"/>
  <c r="CX61"/>
  <c r="CX59"/>
  <c r="CX57"/>
  <c r="CX55"/>
  <c r="CX53"/>
  <c r="CX51"/>
  <c r="CX49"/>
  <c r="CX47"/>
  <c r="CX45"/>
  <c r="CX43"/>
  <c r="CX41"/>
  <c r="CX39"/>
  <c r="CX37"/>
  <c r="CX35"/>
  <c r="CX33"/>
  <c r="CX31"/>
  <c r="CX29"/>
  <c r="CX27"/>
  <c r="CX25"/>
  <c r="CX23"/>
  <c r="CX21"/>
  <c r="CX19"/>
  <c r="CX17"/>
  <c r="CX15"/>
  <c r="CX80"/>
  <c r="CX78"/>
  <c r="CX76"/>
  <c r="CX74"/>
  <c r="CX72"/>
  <c r="CX70"/>
  <c r="CX68"/>
  <c r="CX66"/>
  <c r="CX64"/>
  <c r="CX62"/>
  <c r="CX60"/>
  <c r="CX58"/>
  <c r="CX56"/>
  <c r="CX54"/>
  <c r="CX52"/>
  <c r="CX50"/>
  <c r="CX48"/>
  <c r="CX46"/>
  <c r="CX44"/>
  <c r="CX42"/>
  <c r="CX40"/>
  <c r="CX38"/>
  <c r="CX36"/>
  <c r="CX34"/>
  <c r="CX32"/>
  <c r="CX30"/>
  <c r="CX28"/>
  <c r="CX26"/>
  <c r="CX24"/>
  <c r="CX22"/>
  <c r="CX20"/>
  <c r="CX18"/>
  <c r="CX16"/>
  <c r="CX14"/>
  <c r="CX6"/>
  <c r="CX4" s="1"/>
  <c r="CX10"/>
  <c r="CX1" a="1"/>
  <c r="CX1" s="1"/>
  <c r="CY13"/>
  <c r="CX12"/>
  <c r="I1" a="1"/>
  <c r="I1" s="1"/>
  <c r="CY199" l="1"/>
  <c r="CY197"/>
  <c r="CY195"/>
  <c r="CY193"/>
  <c r="CY191"/>
  <c r="CY189"/>
  <c r="CY187"/>
  <c r="CY185"/>
  <c r="CY183"/>
  <c r="CY181"/>
  <c r="CY179"/>
  <c r="CY177"/>
  <c r="CY175"/>
  <c r="CY173"/>
  <c r="CY171"/>
  <c r="CY169"/>
  <c r="CY167"/>
  <c r="CY165"/>
  <c r="CY163"/>
  <c r="CY200"/>
  <c r="CY198"/>
  <c r="CY196"/>
  <c r="CY194"/>
  <c r="CY192"/>
  <c r="CY190"/>
  <c r="CY188"/>
  <c r="CY186"/>
  <c r="CY184"/>
  <c r="CY182"/>
  <c r="CY180"/>
  <c r="CY178"/>
  <c r="CY176"/>
  <c r="CY174"/>
  <c r="CY172"/>
  <c r="CY170"/>
  <c r="CY168"/>
  <c r="CY166"/>
  <c r="CY164"/>
  <c r="CY162"/>
  <c r="CY160"/>
  <c r="CY158"/>
  <c r="CY156"/>
  <c r="CY154"/>
  <c r="CY152"/>
  <c r="CY150"/>
  <c r="CY148"/>
  <c r="CY146"/>
  <c r="CY144"/>
  <c r="CY142"/>
  <c r="CY140"/>
  <c r="CY138"/>
  <c r="CY136"/>
  <c r="CY134"/>
  <c r="CY132"/>
  <c r="CY130"/>
  <c r="CY128"/>
  <c r="CY126"/>
  <c r="CY124"/>
  <c r="CY122"/>
  <c r="CY120"/>
  <c r="CY118"/>
  <c r="CY116"/>
  <c r="CY114"/>
  <c r="CY112"/>
  <c r="CY110"/>
  <c r="CY108"/>
  <c r="CY106"/>
  <c r="CY104"/>
  <c r="CY102"/>
  <c r="CY100"/>
  <c r="CY98"/>
  <c r="CY96"/>
  <c r="CY94"/>
  <c r="CY92"/>
  <c r="CY90"/>
  <c r="CY88"/>
  <c r="CY86"/>
  <c r="CY84"/>
  <c r="CY82"/>
  <c r="CY161"/>
  <c r="CY159"/>
  <c r="CY157"/>
  <c r="CY155"/>
  <c r="CY153"/>
  <c r="CY151"/>
  <c r="CY149"/>
  <c r="CY147"/>
  <c r="CY145"/>
  <c r="CY143"/>
  <c r="CY141"/>
  <c r="CY139"/>
  <c r="CY137"/>
  <c r="CY135"/>
  <c r="CY133"/>
  <c r="CY131"/>
  <c r="CY129"/>
  <c r="CY127"/>
  <c r="CY125"/>
  <c r="CY123"/>
  <c r="CY121"/>
  <c r="CY119"/>
  <c r="CY117"/>
  <c r="CY115"/>
  <c r="CY113"/>
  <c r="CY111"/>
  <c r="CY109"/>
  <c r="CY107"/>
  <c r="CY105"/>
  <c r="CY103"/>
  <c r="CY101"/>
  <c r="CY99"/>
  <c r="CY97"/>
  <c r="CY95"/>
  <c r="CY93"/>
  <c r="CY91"/>
  <c r="CY89"/>
  <c r="CY87"/>
  <c r="CY85"/>
  <c r="CY83"/>
  <c r="CY81"/>
  <c r="CY80"/>
  <c r="CY78"/>
  <c r="CY76"/>
  <c r="CY74"/>
  <c r="CY72"/>
  <c r="CY70"/>
  <c r="CY68"/>
  <c r="CY66"/>
  <c r="CY64"/>
  <c r="CY62"/>
  <c r="CY60"/>
  <c r="CY58"/>
  <c r="CY56"/>
  <c r="CY54"/>
  <c r="CY52"/>
  <c r="CY50"/>
  <c r="CY48"/>
  <c r="CY46"/>
  <c r="CY44"/>
  <c r="CY42"/>
  <c r="CY40"/>
  <c r="CY38"/>
  <c r="CY36"/>
  <c r="CY34"/>
  <c r="CY32"/>
  <c r="CY30"/>
  <c r="CY28"/>
  <c r="CY26"/>
  <c r="CY24"/>
  <c r="CY22"/>
  <c r="CY20"/>
  <c r="CY18"/>
  <c r="CY16"/>
  <c r="CY14"/>
  <c r="CY79"/>
  <c r="CY77"/>
  <c r="CY75"/>
  <c r="CY73"/>
  <c r="CY71"/>
  <c r="CY69"/>
  <c r="CY67"/>
  <c r="CY65"/>
  <c r="CY63"/>
  <c r="CY61"/>
  <c r="CY59"/>
  <c r="CY57"/>
  <c r="CY55"/>
  <c r="CY53"/>
  <c r="CY51"/>
  <c r="CY49"/>
  <c r="CY47"/>
  <c r="CY45"/>
  <c r="CY43"/>
  <c r="CY41"/>
  <c r="CY39"/>
  <c r="CY37"/>
  <c r="CY35"/>
  <c r="CY33"/>
  <c r="CY31"/>
  <c r="CY29"/>
  <c r="CY27"/>
  <c r="CY25"/>
  <c r="CY23"/>
  <c r="CY21"/>
  <c r="CY19"/>
  <c r="CY17"/>
  <c r="CY15"/>
  <c r="CY6"/>
  <c r="CY4" s="1"/>
  <c r="CY10"/>
  <c r="CY1" a="1"/>
  <c r="CY1" s="1"/>
  <c r="CY12"/>
  <c r="CZ13"/>
  <c r="J1" a="1"/>
  <c r="J1" s="1"/>
  <c r="CZ200" l="1"/>
  <c r="CZ198"/>
  <c r="CZ196"/>
  <c r="CZ194"/>
  <c r="CZ192"/>
  <c r="CZ190"/>
  <c r="CZ188"/>
  <c r="CZ186"/>
  <c r="CZ184"/>
  <c r="CZ182"/>
  <c r="CZ180"/>
  <c r="CZ178"/>
  <c r="CZ176"/>
  <c r="CZ174"/>
  <c r="CZ172"/>
  <c r="CZ170"/>
  <c r="CZ168"/>
  <c r="CZ166"/>
  <c r="CZ164"/>
  <c r="CZ162"/>
  <c r="CZ199"/>
  <c r="CZ197"/>
  <c r="CZ195"/>
  <c r="CZ193"/>
  <c r="CZ191"/>
  <c r="CZ189"/>
  <c r="CZ187"/>
  <c r="CZ185"/>
  <c r="CZ183"/>
  <c r="CZ181"/>
  <c r="CZ179"/>
  <c r="CZ177"/>
  <c r="CZ175"/>
  <c r="CZ173"/>
  <c r="CZ171"/>
  <c r="CZ169"/>
  <c r="CZ167"/>
  <c r="CZ165"/>
  <c r="CZ163"/>
  <c r="CZ161"/>
  <c r="CZ159"/>
  <c r="CZ157"/>
  <c r="CZ155"/>
  <c r="CZ153"/>
  <c r="CZ151"/>
  <c r="CZ149"/>
  <c r="CZ147"/>
  <c r="CZ145"/>
  <c r="CZ143"/>
  <c r="CZ141"/>
  <c r="CZ139"/>
  <c r="CZ137"/>
  <c r="CZ135"/>
  <c r="CZ133"/>
  <c r="CZ131"/>
  <c r="CZ129"/>
  <c r="CZ127"/>
  <c r="CZ125"/>
  <c r="CZ123"/>
  <c r="CZ121"/>
  <c r="CZ119"/>
  <c r="CZ117"/>
  <c r="CZ115"/>
  <c r="CZ113"/>
  <c r="CZ111"/>
  <c r="CZ109"/>
  <c r="CZ107"/>
  <c r="CZ105"/>
  <c r="CZ103"/>
  <c r="CZ101"/>
  <c r="CZ99"/>
  <c r="CZ97"/>
  <c r="CZ95"/>
  <c r="CZ93"/>
  <c r="CZ91"/>
  <c r="CZ89"/>
  <c r="CZ87"/>
  <c r="CZ85"/>
  <c r="CZ83"/>
  <c r="CZ81"/>
  <c r="CZ160"/>
  <c r="CZ158"/>
  <c r="CZ156"/>
  <c r="CZ154"/>
  <c r="CZ152"/>
  <c r="CZ150"/>
  <c r="CZ148"/>
  <c r="CZ146"/>
  <c r="CZ144"/>
  <c r="CZ142"/>
  <c r="CZ140"/>
  <c r="CZ138"/>
  <c r="CZ136"/>
  <c r="CZ134"/>
  <c r="CZ132"/>
  <c r="CZ130"/>
  <c r="CZ128"/>
  <c r="CZ126"/>
  <c r="CZ124"/>
  <c r="CZ122"/>
  <c r="CZ120"/>
  <c r="CZ118"/>
  <c r="CZ116"/>
  <c r="CZ114"/>
  <c r="CZ112"/>
  <c r="CZ110"/>
  <c r="CZ108"/>
  <c r="CZ106"/>
  <c r="CZ104"/>
  <c r="CZ102"/>
  <c r="CZ100"/>
  <c r="CZ98"/>
  <c r="CZ96"/>
  <c r="CZ94"/>
  <c r="CZ92"/>
  <c r="CZ90"/>
  <c r="CZ88"/>
  <c r="CZ86"/>
  <c r="CZ84"/>
  <c r="CZ82"/>
  <c r="CZ79"/>
  <c r="CZ77"/>
  <c r="CZ75"/>
  <c r="CZ73"/>
  <c r="CZ71"/>
  <c r="CZ69"/>
  <c r="CZ67"/>
  <c r="CZ65"/>
  <c r="CZ63"/>
  <c r="CZ61"/>
  <c r="CZ59"/>
  <c r="CZ57"/>
  <c r="CZ55"/>
  <c r="CZ53"/>
  <c r="CZ51"/>
  <c r="CZ49"/>
  <c r="CZ47"/>
  <c r="CZ45"/>
  <c r="CZ43"/>
  <c r="CZ41"/>
  <c r="CZ39"/>
  <c r="CZ37"/>
  <c r="CZ35"/>
  <c r="CZ33"/>
  <c r="CZ31"/>
  <c r="CZ29"/>
  <c r="CZ27"/>
  <c r="CZ25"/>
  <c r="CZ23"/>
  <c r="CZ21"/>
  <c r="CZ19"/>
  <c r="CZ17"/>
  <c r="CZ15"/>
  <c r="CZ80"/>
  <c r="CZ78"/>
  <c r="CZ76"/>
  <c r="CZ74"/>
  <c r="CZ72"/>
  <c r="CZ70"/>
  <c r="CZ68"/>
  <c r="CZ66"/>
  <c r="CZ64"/>
  <c r="CZ62"/>
  <c r="CZ60"/>
  <c r="CZ58"/>
  <c r="CZ56"/>
  <c r="CZ54"/>
  <c r="CZ52"/>
  <c r="CZ50"/>
  <c r="CZ48"/>
  <c r="CZ46"/>
  <c r="CZ44"/>
  <c r="CZ42"/>
  <c r="CZ40"/>
  <c r="CZ38"/>
  <c r="CZ36"/>
  <c r="CZ34"/>
  <c r="CZ32"/>
  <c r="CZ30"/>
  <c r="CZ28"/>
  <c r="CZ26"/>
  <c r="CZ24"/>
  <c r="CZ22"/>
  <c r="CZ20"/>
  <c r="CZ18"/>
  <c r="CZ16"/>
  <c r="CZ14"/>
  <c r="CZ6"/>
  <c r="CZ4" s="1"/>
  <c r="CZ10"/>
  <c r="CZ1" a="1"/>
  <c r="CZ1" s="1"/>
  <c r="DA13"/>
  <c r="CZ12"/>
  <c r="K1" a="1"/>
  <c r="K1" s="1"/>
  <c r="DA199" l="1"/>
  <c r="DA197"/>
  <c r="DA195"/>
  <c r="DA193"/>
  <c r="DA191"/>
  <c r="DA189"/>
  <c r="DA187"/>
  <c r="DA185"/>
  <c r="DA183"/>
  <c r="DA181"/>
  <c r="DA179"/>
  <c r="DA177"/>
  <c r="DA175"/>
  <c r="DA173"/>
  <c r="DA171"/>
  <c r="DA169"/>
  <c r="DA167"/>
  <c r="DA165"/>
  <c r="DA163"/>
  <c r="DA200"/>
  <c r="DA198"/>
  <c r="DA196"/>
  <c r="DA194"/>
  <c r="DA192"/>
  <c r="DA190"/>
  <c r="DA188"/>
  <c r="DA186"/>
  <c r="DA184"/>
  <c r="DA182"/>
  <c r="DA180"/>
  <c r="DA178"/>
  <c r="DA176"/>
  <c r="DA174"/>
  <c r="DA172"/>
  <c r="DA170"/>
  <c r="DA168"/>
  <c r="DA166"/>
  <c r="DA164"/>
  <c r="DA162"/>
  <c r="DA160"/>
  <c r="DA158"/>
  <c r="DA156"/>
  <c r="DA154"/>
  <c r="DA152"/>
  <c r="DA150"/>
  <c r="DA148"/>
  <c r="DA146"/>
  <c r="DA144"/>
  <c r="DA142"/>
  <c r="DA140"/>
  <c r="DA138"/>
  <c r="DA136"/>
  <c r="DA134"/>
  <c r="DA132"/>
  <c r="DA130"/>
  <c r="DA128"/>
  <c r="DA126"/>
  <c r="DA124"/>
  <c r="DA122"/>
  <c r="DA120"/>
  <c r="DA118"/>
  <c r="DA116"/>
  <c r="DA114"/>
  <c r="DA112"/>
  <c r="DA110"/>
  <c r="DA108"/>
  <c r="DA106"/>
  <c r="DA104"/>
  <c r="DA102"/>
  <c r="DA100"/>
  <c r="DA98"/>
  <c r="DA96"/>
  <c r="DA94"/>
  <c r="DA92"/>
  <c r="DA90"/>
  <c r="DA88"/>
  <c r="DA86"/>
  <c r="DA84"/>
  <c r="DA82"/>
  <c r="DA161"/>
  <c r="DA159"/>
  <c r="DA157"/>
  <c r="DA155"/>
  <c r="DA153"/>
  <c r="DA151"/>
  <c r="DA149"/>
  <c r="DA147"/>
  <c r="DA145"/>
  <c r="DA143"/>
  <c r="DA141"/>
  <c r="DA139"/>
  <c r="DA137"/>
  <c r="DA135"/>
  <c r="DA133"/>
  <c r="DA131"/>
  <c r="DA129"/>
  <c r="DA127"/>
  <c r="DA125"/>
  <c r="DA123"/>
  <c r="DA121"/>
  <c r="DA119"/>
  <c r="DA117"/>
  <c r="DA115"/>
  <c r="DA113"/>
  <c r="DA111"/>
  <c r="DA109"/>
  <c r="DA107"/>
  <c r="DA105"/>
  <c r="DA103"/>
  <c r="DA101"/>
  <c r="DA99"/>
  <c r="DA97"/>
  <c r="DA95"/>
  <c r="DA93"/>
  <c r="DA91"/>
  <c r="DA89"/>
  <c r="DA87"/>
  <c r="DA85"/>
  <c r="DA83"/>
  <c r="DA81"/>
  <c r="DA80"/>
  <c r="DA78"/>
  <c r="DA76"/>
  <c r="DA74"/>
  <c r="DA72"/>
  <c r="DA70"/>
  <c r="DA68"/>
  <c r="DA66"/>
  <c r="DA64"/>
  <c r="DA62"/>
  <c r="DA60"/>
  <c r="DA58"/>
  <c r="DA56"/>
  <c r="DA54"/>
  <c r="DA52"/>
  <c r="DA50"/>
  <c r="DA48"/>
  <c r="DA46"/>
  <c r="DA44"/>
  <c r="DA42"/>
  <c r="DA40"/>
  <c r="DA38"/>
  <c r="DA36"/>
  <c r="DA34"/>
  <c r="DA32"/>
  <c r="DA30"/>
  <c r="DA28"/>
  <c r="DA26"/>
  <c r="DA24"/>
  <c r="DA22"/>
  <c r="DA20"/>
  <c r="DA18"/>
  <c r="DA16"/>
  <c r="DA14"/>
  <c r="DA79"/>
  <c r="DA77"/>
  <c r="DA75"/>
  <c r="DA73"/>
  <c r="DA71"/>
  <c r="DA69"/>
  <c r="DA67"/>
  <c r="DA65"/>
  <c r="DA63"/>
  <c r="DA61"/>
  <c r="DA59"/>
  <c r="DA57"/>
  <c r="DA55"/>
  <c r="DA53"/>
  <c r="DA51"/>
  <c r="DA49"/>
  <c r="DA47"/>
  <c r="DA45"/>
  <c r="DA43"/>
  <c r="DA41"/>
  <c r="DA39"/>
  <c r="DA37"/>
  <c r="DA35"/>
  <c r="DA33"/>
  <c r="DA31"/>
  <c r="DA29"/>
  <c r="DA27"/>
  <c r="DA25"/>
  <c r="DA23"/>
  <c r="DA21"/>
  <c r="DA19"/>
  <c r="DA17"/>
  <c r="DA15"/>
  <c r="DA6"/>
  <c r="DA4" s="1"/>
  <c r="DA10"/>
  <c r="DB13"/>
  <c r="DA12"/>
  <c r="DA1" a="1"/>
  <c r="DA1" s="1"/>
  <c r="L1" a="1"/>
  <c r="L1" s="1"/>
  <c r="DB200" l="1"/>
  <c r="DB198"/>
  <c r="DB196"/>
  <c r="DB194"/>
  <c r="DB192"/>
  <c r="DB190"/>
  <c r="DB188"/>
  <c r="DB186"/>
  <c r="DB184"/>
  <c r="DB182"/>
  <c r="DB180"/>
  <c r="DB178"/>
  <c r="DB176"/>
  <c r="DB174"/>
  <c r="DB172"/>
  <c r="DB170"/>
  <c r="DB168"/>
  <c r="DB166"/>
  <c r="DB164"/>
  <c r="DB162"/>
  <c r="DB199"/>
  <c r="DB197"/>
  <c r="DB195"/>
  <c r="DB193"/>
  <c r="DB191"/>
  <c r="DB189"/>
  <c r="DB187"/>
  <c r="DB185"/>
  <c r="DB183"/>
  <c r="DB181"/>
  <c r="DB179"/>
  <c r="DB177"/>
  <c r="DB175"/>
  <c r="DB173"/>
  <c r="DB171"/>
  <c r="DB169"/>
  <c r="DB167"/>
  <c r="DB165"/>
  <c r="DB163"/>
  <c r="DB161"/>
  <c r="DB159"/>
  <c r="DB157"/>
  <c r="DB155"/>
  <c r="DB153"/>
  <c r="DB151"/>
  <c r="DB149"/>
  <c r="DB147"/>
  <c r="DB145"/>
  <c r="DB143"/>
  <c r="DB141"/>
  <c r="DB139"/>
  <c r="DB137"/>
  <c r="DB135"/>
  <c r="DB133"/>
  <c r="DB131"/>
  <c r="DB129"/>
  <c r="DB127"/>
  <c r="DB125"/>
  <c r="DB123"/>
  <c r="DB121"/>
  <c r="DB119"/>
  <c r="DB117"/>
  <c r="DB115"/>
  <c r="DB113"/>
  <c r="DB111"/>
  <c r="DB109"/>
  <c r="DB107"/>
  <c r="DB105"/>
  <c r="DB103"/>
  <c r="DB101"/>
  <c r="DB99"/>
  <c r="DB97"/>
  <c r="DB95"/>
  <c r="DB93"/>
  <c r="DB91"/>
  <c r="DB89"/>
  <c r="DB87"/>
  <c r="DB85"/>
  <c r="DB83"/>
  <c r="DB81"/>
  <c r="DB160"/>
  <c r="DB158"/>
  <c r="DB156"/>
  <c r="DB154"/>
  <c r="DB152"/>
  <c r="DB150"/>
  <c r="DB148"/>
  <c r="DB146"/>
  <c r="DB144"/>
  <c r="DB142"/>
  <c r="DB140"/>
  <c r="DB138"/>
  <c r="DB136"/>
  <c r="DB134"/>
  <c r="DB132"/>
  <c r="DB130"/>
  <c r="DB128"/>
  <c r="DB126"/>
  <c r="DB124"/>
  <c r="DB122"/>
  <c r="DB120"/>
  <c r="DB118"/>
  <c r="DB116"/>
  <c r="DB114"/>
  <c r="DB112"/>
  <c r="DB110"/>
  <c r="DB108"/>
  <c r="DB106"/>
  <c r="DB104"/>
  <c r="DB102"/>
  <c r="DB100"/>
  <c r="DB98"/>
  <c r="DB96"/>
  <c r="DB94"/>
  <c r="DB92"/>
  <c r="DB90"/>
  <c r="DB88"/>
  <c r="DB86"/>
  <c r="DB84"/>
  <c r="DB82"/>
  <c r="DB79"/>
  <c r="DB77"/>
  <c r="DB75"/>
  <c r="DB73"/>
  <c r="DB71"/>
  <c r="DB69"/>
  <c r="DB67"/>
  <c r="DB65"/>
  <c r="DB63"/>
  <c r="DB61"/>
  <c r="DB59"/>
  <c r="DB57"/>
  <c r="DB55"/>
  <c r="DB53"/>
  <c r="DB51"/>
  <c r="DB49"/>
  <c r="DB47"/>
  <c r="DB45"/>
  <c r="DB43"/>
  <c r="DB41"/>
  <c r="DB39"/>
  <c r="DB37"/>
  <c r="DB35"/>
  <c r="DB33"/>
  <c r="DB31"/>
  <c r="DB29"/>
  <c r="DB27"/>
  <c r="DB25"/>
  <c r="DB23"/>
  <c r="DB21"/>
  <c r="DB19"/>
  <c r="DB17"/>
  <c r="DB15"/>
  <c r="DB80"/>
  <c r="DB78"/>
  <c r="DB76"/>
  <c r="DB74"/>
  <c r="DB72"/>
  <c r="DB70"/>
  <c r="DB68"/>
  <c r="DB66"/>
  <c r="DB64"/>
  <c r="DB62"/>
  <c r="DB60"/>
  <c r="DB58"/>
  <c r="DB56"/>
  <c r="DB54"/>
  <c r="DB52"/>
  <c r="DB50"/>
  <c r="DB48"/>
  <c r="DB46"/>
  <c r="DB44"/>
  <c r="DB42"/>
  <c r="DB40"/>
  <c r="DB38"/>
  <c r="DB36"/>
  <c r="DB34"/>
  <c r="DB32"/>
  <c r="DB30"/>
  <c r="DB28"/>
  <c r="DB26"/>
  <c r="DB24"/>
  <c r="DB22"/>
  <c r="DB20"/>
  <c r="DB18"/>
  <c r="DB16"/>
  <c r="DB14"/>
  <c r="DB6"/>
  <c r="DB4" s="1"/>
  <c r="DB10"/>
  <c r="DB12"/>
  <c r="DB1" a="1"/>
  <c r="DB1" s="1"/>
  <c r="M1" a="1"/>
  <c r="M1" s="1"/>
  <c r="N1" l="1" a="1"/>
  <c r="N1" s="1"/>
  <c r="O1" l="1" a="1"/>
  <c r="O1" s="1"/>
  <c r="F1" l="1" a="1"/>
  <c r="F1" s="1"/>
  <c r="P1" a="1"/>
  <c r="P1" s="1"/>
  <c r="Q1" l="1" a="1"/>
  <c r="Q1" s="1"/>
  <c r="R1" l="1" a="1"/>
  <c r="R1" s="1"/>
  <c r="S1" l="1" a="1"/>
  <c r="S1" s="1"/>
  <c r="T1" l="1" a="1"/>
  <c r="T1" s="1"/>
  <c r="U1" l="1" a="1"/>
  <c r="U1" s="1"/>
  <c r="V1" l="1" a="1"/>
  <c r="V1" s="1"/>
  <c r="W1" l="1" a="1"/>
  <c r="W1" s="1"/>
  <c r="X1" l="1" a="1"/>
  <c r="X1" s="1"/>
  <c r="Y1" l="1" a="1"/>
  <c r="Y1" s="1"/>
  <c r="Z1" l="1" a="1"/>
  <c r="Z1" s="1"/>
  <c r="AA1" l="1" a="1"/>
  <c r="AA1" s="1"/>
  <c r="AB1" l="1" a="1"/>
  <c r="AB1" s="1"/>
  <c r="AC1" l="1" a="1"/>
  <c r="AC1" s="1"/>
  <c r="AD1" l="1" a="1"/>
  <c r="AD1" s="1"/>
  <c r="AE1" l="1" a="1"/>
  <c r="AE1" s="1"/>
  <c r="AF1" l="1" a="1"/>
  <c r="AF1" s="1"/>
  <c r="AG1" l="1" a="1"/>
  <c r="AG1" s="1"/>
  <c r="AH1" l="1" a="1"/>
  <c r="AH1" s="1"/>
  <c r="AI1" l="1" a="1"/>
  <c r="AI1" s="1"/>
  <c r="AJ1" l="1" a="1"/>
  <c r="AJ1" s="1"/>
  <c r="AK1" l="1" a="1"/>
  <c r="AK1" s="1"/>
  <c r="AL1" l="1" a="1"/>
  <c r="AL1" s="1"/>
  <c r="AM1" l="1" a="1"/>
  <c r="AM1" s="1"/>
  <c r="AN1" l="1" a="1"/>
  <c r="AN1" s="1"/>
  <c r="AO1" l="1" a="1"/>
  <c r="AO1" s="1"/>
  <c r="AP1" l="1" a="1"/>
  <c r="AP1" s="1"/>
  <c r="AQ1" l="1" a="1"/>
  <c r="AQ1" s="1"/>
  <c r="AR1" l="1" a="1"/>
  <c r="AR1" s="1"/>
  <c r="AS1" l="1" a="1"/>
  <c r="AS1" s="1"/>
  <c r="AT1" l="1" a="1"/>
  <c r="AT1" s="1"/>
  <c r="AU1" l="1" a="1"/>
  <c r="AU1" s="1"/>
  <c r="AV1" l="1" a="1"/>
  <c r="AV1" s="1"/>
  <c r="AX1" l="1" a="1"/>
  <c r="AX1" s="1"/>
  <c r="AW1" a="1"/>
  <c r="AW1" s="1"/>
  <c r="AY1" l="1" a="1"/>
  <c r="AY1" s="1"/>
  <c r="AZ1" l="1" a="1"/>
  <c r="AZ1" s="1"/>
  <c r="BA1" l="1" a="1"/>
  <c r="BA1" s="1"/>
  <c r="BB1" l="1" a="1"/>
  <c r="BB1" s="1"/>
  <c r="BC1" l="1" a="1"/>
  <c r="BC1" s="1"/>
  <c r="BD1" l="1" a="1"/>
  <c r="BD1" s="1"/>
  <c r="BE1" l="1" a="1"/>
  <c r="BE1" s="1"/>
  <c r="BF1" l="1" a="1"/>
  <c r="BF1" s="1"/>
  <c r="BG1" l="1" a="1"/>
  <c r="BG1" s="1"/>
</calcChain>
</file>

<file path=xl/sharedStrings.xml><?xml version="1.0" encoding="utf-8"?>
<sst xmlns="http://schemas.openxmlformats.org/spreadsheetml/2006/main" count="88" uniqueCount="72">
  <si>
    <t>Liste des responsables</t>
  </si>
  <si>
    <t>Décallage scrolling</t>
  </si>
  <si>
    <t>Date de départ du Planning</t>
  </si>
  <si>
    <t>Chômé ?</t>
  </si>
  <si>
    <t>Jours chômés</t>
  </si>
  <si>
    <t>Année du jour férié</t>
  </si>
  <si>
    <t>Dates</t>
  </si>
  <si>
    <t>Actif ou pas</t>
  </si>
  <si>
    <t>Chômés</t>
  </si>
  <si>
    <t>Jour Fériés</t>
  </si>
  <si>
    <t>Responsable 1</t>
  </si>
  <si>
    <t>Lundi</t>
  </si>
  <si>
    <t>Responsable 2</t>
  </si>
  <si>
    <t>Premier mois du planning</t>
  </si>
  <si>
    <t>Mardi</t>
  </si>
  <si>
    <t>Lundi de pâques</t>
  </si>
  <si>
    <t>Responsable 3</t>
  </si>
  <si>
    <t>Mercredi</t>
  </si>
  <si>
    <t>Fête du travail</t>
  </si>
  <si>
    <t>Responsable 4</t>
  </si>
  <si>
    <t>Année du premier mois du planning</t>
  </si>
  <si>
    <t>Jeudi</t>
  </si>
  <si>
    <t>Jeudi de l'ascension</t>
  </si>
  <si>
    <t>Responsable 5</t>
  </si>
  <si>
    <t>Vendredi</t>
  </si>
  <si>
    <t>Victoire 1945</t>
  </si>
  <si>
    <t>Responsable 6</t>
  </si>
  <si>
    <t>Samedi</t>
  </si>
  <si>
    <t>Lundi de Pentecôte</t>
  </si>
  <si>
    <t>Responsable 7</t>
  </si>
  <si>
    <t>Dimanche</t>
  </si>
  <si>
    <t>Fête nationale</t>
  </si>
  <si>
    <t>Responsable 8</t>
  </si>
  <si>
    <t>N° mois</t>
  </si>
  <si>
    <t>L'Assomption</t>
  </si>
  <si>
    <t>Responsable 9</t>
  </si>
  <si>
    <t>La Toussaint</t>
  </si>
  <si>
    <t>Responsable 10</t>
  </si>
  <si>
    <t>Responsable 11</t>
  </si>
  <si>
    <t>Noël</t>
  </si>
  <si>
    <t>Prochaine échéance</t>
  </si>
  <si>
    <t>Ligne/Equipement</t>
  </si>
  <si>
    <t>Date prévu</t>
  </si>
  <si>
    <t>N° semaine</t>
  </si>
  <si>
    <t>Fréquence</t>
  </si>
  <si>
    <t>Responsable :</t>
  </si>
  <si>
    <t>Mise à jour le :</t>
  </si>
  <si>
    <t>Planning maintenance préventive</t>
  </si>
  <si>
    <t>Mélanguese L1</t>
  </si>
  <si>
    <t>Mélangeuse L1</t>
  </si>
  <si>
    <t>Mélangeuse L2</t>
  </si>
  <si>
    <t>Mensuelle</t>
  </si>
  <si>
    <t>Trimestrielle</t>
  </si>
  <si>
    <t>Semestrielle</t>
  </si>
  <si>
    <t>Annuelle</t>
  </si>
  <si>
    <t>18 mois</t>
  </si>
  <si>
    <t>Extérieur</t>
  </si>
  <si>
    <t>Liste Fréquence</t>
  </si>
  <si>
    <t>Equivalence</t>
  </si>
  <si>
    <t>Code</t>
  </si>
  <si>
    <t>H</t>
  </si>
  <si>
    <t>M</t>
  </si>
  <si>
    <t>T</t>
  </si>
  <si>
    <t>S</t>
  </si>
  <si>
    <t>A</t>
  </si>
  <si>
    <t>N</t>
  </si>
  <si>
    <t>E</t>
  </si>
  <si>
    <t>Mélanguese L2</t>
  </si>
  <si>
    <t>Mélangeuse L3</t>
  </si>
  <si>
    <t>Mélangeuse L4</t>
  </si>
  <si>
    <t>Mélangeuse L5</t>
  </si>
  <si>
    <t>Hebdomadaire</t>
  </si>
</sst>
</file>

<file path=xl/styles.xml><?xml version="1.0" encoding="utf-8"?>
<styleSheet xmlns="http://schemas.openxmlformats.org/spreadsheetml/2006/main">
  <numFmts count="2">
    <numFmt numFmtId="164" formatCode="dd"/>
    <numFmt numFmtId="165" formatCode="ddd"/>
  </numFmts>
  <fonts count="1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9"/>
      <color theme="0"/>
      <name val="Calibri"/>
      <family val="2"/>
      <scheme val="minor"/>
    </font>
    <font>
      <b/>
      <sz val="10"/>
      <color theme="0"/>
      <name val="Calibri"/>
      <family val="2"/>
      <scheme val="minor"/>
    </font>
    <font>
      <sz val="10"/>
      <name val="Calibri"/>
      <family val="2"/>
      <scheme val="minor"/>
    </font>
    <font>
      <sz val="11"/>
      <name val="Calibri"/>
      <family val="2"/>
      <scheme val="minor"/>
    </font>
    <font>
      <sz val="8"/>
      <color theme="1"/>
      <name val="Calibri"/>
      <family val="2"/>
      <scheme val="minor"/>
    </font>
    <font>
      <sz val="12"/>
      <name val="Calibri"/>
      <family val="2"/>
      <scheme val="minor"/>
    </font>
    <font>
      <sz val="12"/>
      <color theme="8" tint="0.79998168889431442"/>
      <name val="Calibri"/>
      <family val="2"/>
      <scheme val="minor"/>
    </font>
    <font>
      <sz val="12"/>
      <color theme="0" tint="-0.14999847407452621"/>
      <name val="Calibri"/>
      <family val="2"/>
      <scheme val="minor"/>
    </font>
    <font>
      <b/>
      <sz val="8"/>
      <color theme="1"/>
      <name val="Calibri"/>
      <family val="2"/>
      <scheme val="minor"/>
    </font>
    <font>
      <b/>
      <sz val="12"/>
      <color theme="0"/>
      <name val="Calibri"/>
      <family val="2"/>
      <scheme val="minor"/>
    </font>
  </fonts>
  <fills count="7">
    <fill>
      <patternFill patternType="none"/>
    </fill>
    <fill>
      <patternFill patternType="gray125"/>
    </fill>
    <fill>
      <patternFill patternType="solid">
        <fgColor rgb="FF0070C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0" tint="-0.14999847407452621"/>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9" fontId="1" fillId="0" borderId="0" applyFont="0" applyFill="0" applyBorder="0" applyAlignment="0" applyProtection="0"/>
  </cellStyleXfs>
  <cellXfs count="86">
    <xf numFmtId="0" fontId="0" fillId="0" borderId="0" xfId="0"/>
    <xf numFmtId="0" fontId="2" fillId="2" borderId="7" xfId="0" applyFont="1" applyFill="1" applyBorder="1" applyAlignment="1" applyProtection="1">
      <alignment horizontal="center" vertical="center"/>
      <protection locked="0"/>
    </xf>
    <xf numFmtId="0" fontId="5" fillId="2" borderId="8" xfId="0" applyFont="1" applyFill="1" applyBorder="1" applyAlignment="1" applyProtection="1">
      <alignment horizontal="center" vertical="center"/>
      <protection locked="0"/>
    </xf>
    <xf numFmtId="0" fontId="0" fillId="3" borderId="7" xfId="0" applyFill="1" applyBorder="1" applyAlignment="1">
      <alignment horizontal="center"/>
    </xf>
    <xf numFmtId="0" fontId="3" fillId="4" borderId="0" xfId="0" applyFont="1" applyFill="1" applyAlignment="1">
      <alignment horizontal="center"/>
    </xf>
    <xf numFmtId="0" fontId="3" fillId="3" borderId="7" xfId="0" applyFont="1" applyFill="1" applyBorder="1" applyAlignment="1">
      <alignment horizontal="center" vertical="center"/>
    </xf>
    <xf numFmtId="0" fontId="3" fillId="3" borderId="7" xfId="0" applyFont="1" applyFill="1" applyBorder="1" applyAlignment="1">
      <alignment vertical="center"/>
    </xf>
    <xf numFmtId="0" fontId="3" fillId="3" borderId="9" xfId="0" applyFont="1" applyFill="1" applyBorder="1" applyAlignment="1">
      <alignment horizontal="center" vertical="center"/>
    </xf>
    <xf numFmtId="0" fontId="0" fillId="0" borderId="7" xfId="0" applyBorder="1" applyAlignment="1">
      <alignment horizontal="center"/>
    </xf>
    <xf numFmtId="0" fontId="0" fillId="5" borderId="7" xfId="0" applyFill="1" applyBorder="1" applyAlignment="1">
      <alignment horizontal="center"/>
    </xf>
    <xf numFmtId="14" fontId="0" fillId="0" borderId="0" xfId="0" applyNumberFormat="1" applyAlignment="1">
      <alignment horizontal="center"/>
    </xf>
    <xf numFmtId="0" fontId="0" fillId="5" borderId="7" xfId="0" applyFill="1" applyBorder="1" applyAlignment="1">
      <alignment horizontal="left" vertical="center" indent="1"/>
    </xf>
    <xf numFmtId="0" fontId="0" fillId="5" borderId="7" xfId="0" applyFill="1" applyBorder="1" applyAlignment="1">
      <alignment horizontal="center" vertical="center"/>
    </xf>
    <xf numFmtId="0" fontId="0" fillId="5" borderId="8" xfId="0" applyFill="1" applyBorder="1" applyAlignment="1">
      <alignment horizontal="center" vertical="center"/>
    </xf>
    <xf numFmtId="14" fontId="0" fillId="5" borderId="7" xfId="0" applyNumberFormat="1" applyFill="1" applyBorder="1" applyAlignment="1">
      <alignment horizontal="center" vertical="center"/>
    </xf>
    <xf numFmtId="14" fontId="6" fillId="5" borderId="7" xfId="0" applyNumberFormat="1" applyFont="1" applyFill="1" applyBorder="1" applyAlignment="1">
      <alignment horizontal="center" vertical="center"/>
    </xf>
    <xf numFmtId="0" fontId="6" fillId="5" borderId="7" xfId="0" applyFont="1" applyFill="1" applyBorder="1" applyAlignment="1">
      <alignment horizontal="left" vertical="center" indent="1"/>
    </xf>
    <xf numFmtId="0" fontId="0" fillId="5" borderId="7" xfId="0" applyFill="1" applyBorder="1" applyAlignment="1">
      <alignment horizontal="left" indent="1"/>
    </xf>
    <xf numFmtId="0" fontId="0" fillId="5" borderId="7" xfId="0" applyFill="1" applyBorder="1"/>
    <xf numFmtId="0" fontId="0" fillId="5" borderId="8" xfId="0" applyFill="1" applyBorder="1"/>
    <xf numFmtId="16" fontId="6" fillId="5" borderId="7" xfId="0" applyNumberFormat="1" applyFont="1" applyFill="1" applyBorder="1" applyAlignment="1">
      <alignment horizontal="left" vertical="center" indent="1"/>
    </xf>
    <xf numFmtId="0" fontId="0" fillId="0" borderId="0" xfId="0" applyAlignment="1">
      <alignment vertical="center"/>
    </xf>
    <xf numFmtId="0" fontId="0" fillId="5" borderId="7" xfId="0" applyFill="1" applyBorder="1" applyAlignment="1">
      <alignment vertical="center"/>
    </xf>
    <xf numFmtId="0" fontId="0" fillId="5" borderId="8" xfId="0" applyFill="1" applyBorder="1" applyAlignment="1">
      <alignment vertical="center"/>
    </xf>
    <xf numFmtId="0" fontId="0" fillId="0" borderId="0" xfId="0" applyNumberFormat="1" applyAlignment="1">
      <alignment vertical="center"/>
    </xf>
    <xf numFmtId="14" fontId="6" fillId="5" borderId="7" xfId="0" applyNumberFormat="1" applyFont="1" applyFill="1" applyBorder="1" applyAlignment="1">
      <alignment horizontal="left" vertical="center" indent="1"/>
    </xf>
    <xf numFmtId="14" fontId="6" fillId="0" borderId="7" xfId="0" applyNumberFormat="1" applyFont="1" applyFill="1" applyBorder="1" applyAlignment="1">
      <alignment horizontal="center" vertical="center"/>
    </xf>
    <xf numFmtId="14" fontId="6" fillId="0" borderId="1" xfId="0" applyNumberFormat="1" applyFont="1" applyFill="1" applyBorder="1" applyAlignment="1">
      <alignment horizontal="center" vertical="center"/>
    </xf>
    <xf numFmtId="14" fontId="6" fillId="0" borderId="3" xfId="0" applyNumberFormat="1" applyFont="1" applyFill="1" applyBorder="1" applyAlignment="1">
      <alignment horizontal="center" vertical="center"/>
    </xf>
    <xf numFmtId="14" fontId="6" fillId="0" borderId="7" xfId="0" applyNumberFormat="1" applyFont="1" applyFill="1" applyBorder="1" applyAlignment="1">
      <alignment horizontal="left" vertical="center"/>
    </xf>
    <xf numFmtId="14" fontId="6" fillId="0" borderId="11" xfId="0" applyNumberFormat="1" applyFont="1" applyFill="1" applyBorder="1" applyAlignment="1">
      <alignment horizontal="center" vertical="center"/>
    </xf>
    <xf numFmtId="14" fontId="6" fillId="0" borderId="12" xfId="0" applyNumberFormat="1" applyFont="1" applyFill="1" applyBorder="1" applyAlignment="1">
      <alignment horizontal="center" vertical="center"/>
    </xf>
    <xf numFmtId="14" fontId="6" fillId="0" borderId="0" xfId="0" applyNumberFormat="1" applyFont="1" applyFill="1" applyBorder="1" applyAlignment="1">
      <alignment horizontal="center" vertical="center"/>
    </xf>
    <xf numFmtId="165" fontId="8" fillId="0" borderId="1" xfId="0" applyNumberFormat="1" applyFont="1" applyBorder="1" applyAlignment="1">
      <alignment horizontal="center" vertical="center"/>
    </xf>
    <xf numFmtId="165" fontId="8" fillId="0" borderId="2" xfId="0" applyNumberFormat="1" applyFont="1" applyBorder="1" applyAlignment="1">
      <alignment horizontal="center" vertical="center"/>
    </xf>
    <xf numFmtId="165" fontId="8" fillId="0" borderId="3" xfId="0" applyNumberFormat="1" applyFont="1" applyBorder="1" applyAlignment="1">
      <alignment horizontal="center" vertical="center"/>
    </xf>
    <xf numFmtId="164" fontId="8" fillId="0" borderId="11" xfId="0" applyNumberFormat="1" applyFont="1" applyBorder="1" applyAlignment="1">
      <alignment horizontal="center" vertical="center"/>
    </xf>
    <xf numFmtId="164" fontId="8" fillId="0" borderId="0" xfId="0" applyNumberFormat="1" applyFont="1" applyBorder="1" applyAlignment="1">
      <alignment horizontal="center" vertical="center"/>
    </xf>
    <xf numFmtId="0" fontId="0" fillId="0" borderId="7" xfId="0" applyBorder="1"/>
    <xf numFmtId="0" fontId="8" fillId="0" borderId="0" xfId="0" applyFont="1" applyAlignment="1">
      <alignment horizontal="center" vertical="center"/>
    </xf>
    <xf numFmtId="0" fontId="12" fillId="0" borderId="7" xfId="0" applyFont="1" applyFill="1" applyBorder="1" applyAlignment="1">
      <alignment horizontal="center" vertical="center" wrapText="1"/>
    </xf>
    <xf numFmtId="0" fontId="12" fillId="0" borderId="7" xfId="0" applyNumberFormat="1" applyFont="1" applyFill="1" applyBorder="1" applyAlignment="1">
      <alignment horizontal="center" vertical="center" wrapText="1"/>
    </xf>
    <xf numFmtId="14" fontId="12" fillId="0" borderId="7" xfId="0" applyNumberFormat="1" applyFont="1" applyFill="1" applyBorder="1" applyAlignment="1">
      <alignment horizontal="center" vertical="center" wrapText="1"/>
    </xf>
    <xf numFmtId="0" fontId="12" fillId="0" borderId="7" xfId="1" applyNumberFormat="1" applyFont="1" applyFill="1" applyBorder="1" applyAlignment="1">
      <alignment horizontal="center" vertical="center" wrapText="1"/>
    </xf>
    <xf numFmtId="14" fontId="6" fillId="0" borderId="10" xfId="0" applyNumberFormat="1" applyFont="1" applyFill="1" applyBorder="1" applyAlignment="1" applyProtection="1">
      <alignment horizontal="center" vertical="center"/>
      <protection locked="0"/>
    </xf>
    <xf numFmtId="0" fontId="0" fillId="5" borderId="0" xfId="0" applyFill="1" applyBorder="1" applyAlignment="1"/>
    <xf numFmtId="164" fontId="8" fillId="0" borderId="6" xfId="0" applyNumberFormat="1" applyFont="1" applyBorder="1" applyAlignment="1">
      <alignment horizontal="center" vertical="center"/>
    </xf>
    <xf numFmtId="0" fontId="0" fillId="5" borderId="1" xfId="0" applyFill="1" applyBorder="1" applyAlignment="1"/>
    <xf numFmtId="0" fontId="0" fillId="5" borderId="2" xfId="0" applyFill="1" applyBorder="1" applyAlignment="1"/>
    <xf numFmtId="0" fontId="0" fillId="5" borderId="3" xfId="0" applyFill="1" applyBorder="1" applyAlignment="1"/>
    <xf numFmtId="0" fontId="0" fillId="5" borderId="4" xfId="0" applyFill="1" applyBorder="1" applyAlignment="1"/>
    <xf numFmtId="0" fontId="0" fillId="5" borderId="5" xfId="0" applyFill="1" applyBorder="1" applyAlignment="1"/>
    <xf numFmtId="0" fontId="0" fillId="5" borderId="6" xfId="0" applyFill="1" applyBorder="1" applyAlignment="1"/>
    <xf numFmtId="0" fontId="0" fillId="0" borderId="7" xfId="0" applyBorder="1" applyAlignment="1">
      <alignment horizontal="center" vertical="center"/>
    </xf>
    <xf numFmtId="0" fontId="0" fillId="0" borderId="7" xfId="0" applyFill="1" applyBorder="1" applyAlignment="1">
      <alignment horizontal="center" vertical="center"/>
    </xf>
    <xf numFmtId="0" fontId="3" fillId="3" borderId="7" xfId="0" applyFont="1" applyFill="1" applyBorder="1" applyAlignment="1">
      <alignment horizontal="center" vertical="center" wrapText="1"/>
    </xf>
    <xf numFmtId="0" fontId="10" fillId="4" borderId="0" xfId="0" applyNumberFormat="1" applyFont="1" applyFill="1" applyBorder="1" applyAlignment="1">
      <alignment horizontal="center" vertical="center" textRotation="90"/>
    </xf>
    <xf numFmtId="0" fontId="10" fillId="4" borderId="5" xfId="0" applyNumberFormat="1" applyFont="1" applyFill="1" applyBorder="1" applyAlignment="1">
      <alignment horizontal="center" vertical="center" textRotation="90"/>
    </xf>
    <xf numFmtId="0" fontId="10" fillId="4" borderId="2" xfId="0" applyFont="1" applyFill="1" applyBorder="1" applyAlignment="1">
      <alignment horizontal="center" vertical="center" textRotation="90"/>
    </xf>
    <xf numFmtId="0" fontId="10" fillId="4" borderId="0" xfId="0" applyFont="1" applyFill="1" applyBorder="1" applyAlignment="1">
      <alignment horizontal="center" vertical="center" textRotation="90"/>
    </xf>
    <xf numFmtId="0" fontId="7" fillId="0" borderId="8" xfId="0" applyFont="1" applyFill="1" applyBorder="1" applyAlignment="1" applyProtection="1">
      <alignment horizontal="center" vertical="center"/>
      <protection locked="0"/>
    </xf>
    <xf numFmtId="0" fontId="7" fillId="0" borderId="9" xfId="0" applyFont="1" applyFill="1" applyBorder="1" applyAlignment="1" applyProtection="1">
      <alignment horizontal="center" vertical="center"/>
      <protection locked="0"/>
    </xf>
    <xf numFmtId="0" fontId="9" fillId="4" borderId="1" xfId="0" applyFont="1" applyFill="1" applyBorder="1" applyAlignment="1">
      <alignment horizontal="center" vertical="center" textRotation="90"/>
    </xf>
    <xf numFmtId="0" fontId="9" fillId="4" borderId="11" xfId="0" applyFont="1" applyFill="1" applyBorder="1" applyAlignment="1">
      <alignment horizontal="center" vertical="center" textRotation="90"/>
    </xf>
    <xf numFmtId="0" fontId="9" fillId="4" borderId="11" xfId="0" applyNumberFormat="1" applyFont="1" applyFill="1" applyBorder="1" applyAlignment="1">
      <alignment horizontal="center" vertical="center" textRotation="90"/>
    </xf>
    <xf numFmtId="0" fontId="9" fillId="4" borderId="4" xfId="0" applyNumberFormat="1" applyFont="1" applyFill="1" applyBorder="1" applyAlignment="1">
      <alignment horizontal="center" vertical="center" textRotation="90"/>
    </xf>
    <xf numFmtId="0" fontId="9" fillId="6" borderId="1" xfId="0" applyFont="1" applyFill="1" applyBorder="1" applyAlignment="1">
      <alignment horizontal="center" vertical="center" textRotation="90"/>
    </xf>
    <xf numFmtId="0" fontId="9" fillId="6" borderId="4" xfId="0" applyFont="1" applyFill="1" applyBorder="1" applyAlignment="1">
      <alignment horizontal="center" vertical="center" textRotation="90"/>
    </xf>
    <xf numFmtId="0" fontId="11" fillId="6" borderId="2" xfId="0" applyFont="1" applyFill="1" applyBorder="1" applyAlignment="1">
      <alignment horizontal="center" vertical="center" textRotation="90"/>
    </xf>
    <xf numFmtId="0" fontId="11" fillId="6" borderId="5" xfId="0" applyFont="1" applyFill="1" applyBorder="1" applyAlignment="1">
      <alignment horizontal="center" vertical="center" textRotation="90"/>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0" fillId="0" borderId="2"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13" fillId="2" borderId="1" xfId="0" applyFont="1" applyFill="1" applyBorder="1" applyAlignment="1">
      <alignment horizontal="center" vertical="center"/>
    </xf>
    <xf numFmtId="0" fontId="13" fillId="2" borderId="4" xfId="0" applyFont="1" applyFill="1" applyBorder="1" applyAlignment="1">
      <alignment horizontal="center" vertical="center"/>
    </xf>
    <xf numFmtId="0" fontId="11" fillId="6" borderId="0" xfId="0" applyFont="1" applyFill="1" applyBorder="1" applyAlignment="1">
      <alignment horizontal="center" vertical="center" textRotation="90"/>
    </xf>
    <xf numFmtId="0" fontId="10" fillId="4" borderId="12" xfId="0" applyNumberFormat="1" applyFont="1" applyFill="1" applyBorder="1" applyAlignment="1">
      <alignment horizontal="center" vertical="center" textRotation="90"/>
    </xf>
    <xf numFmtId="0" fontId="10" fillId="4" borderId="6" xfId="0" applyNumberFormat="1" applyFont="1" applyFill="1" applyBorder="1" applyAlignment="1">
      <alignment horizontal="center" vertical="center" textRotation="90"/>
    </xf>
    <xf numFmtId="0" fontId="11" fillId="6" borderId="12" xfId="0" applyFont="1" applyFill="1" applyBorder="1" applyAlignment="1">
      <alignment horizontal="center" vertical="center" textRotation="90"/>
    </xf>
    <xf numFmtId="0" fontId="11" fillId="6" borderId="6" xfId="0" applyFont="1" applyFill="1" applyBorder="1" applyAlignment="1">
      <alignment horizontal="center" vertical="center" textRotation="90"/>
    </xf>
    <xf numFmtId="0" fontId="10" fillId="4" borderId="3" xfId="0" applyFont="1" applyFill="1" applyBorder="1" applyAlignment="1">
      <alignment horizontal="center" vertical="center" textRotation="90"/>
    </xf>
    <xf numFmtId="0" fontId="10" fillId="4" borderId="12" xfId="0" applyFont="1" applyFill="1" applyBorder="1" applyAlignment="1">
      <alignment horizontal="center" vertical="center" textRotation="90"/>
    </xf>
  </cellXfs>
  <cellStyles count="2">
    <cellStyle name="Normal" xfId="0" builtinId="0"/>
    <cellStyle name="Pourcentage" xfId="1" builtinId="5"/>
  </cellStyles>
  <dxfs count="26">
    <dxf>
      <font>
        <b/>
        <i val="0"/>
        <color rgb="FFFFFF00"/>
      </font>
      <fill>
        <patternFill>
          <bgColor rgb="FFFF0000"/>
        </patternFill>
      </fill>
    </dxf>
    <dxf>
      <fill>
        <patternFill>
          <bgColor theme="3" tint="0.59996337778862885"/>
        </patternFill>
      </fill>
    </dxf>
    <dxf>
      <font>
        <color theme="3" tint="0.39994506668294322"/>
      </font>
      <fill>
        <patternFill>
          <bgColor theme="3" tint="0.39994506668294322"/>
        </patternFill>
      </fill>
    </dxf>
    <dxf>
      <font>
        <color rgb="FF7030A0"/>
      </font>
      <fill>
        <patternFill>
          <bgColor rgb="FF7030A0"/>
        </patternFill>
      </fill>
    </dxf>
    <dxf>
      <font>
        <color theme="9" tint="0.39994506668294322"/>
      </font>
      <fill>
        <patternFill>
          <bgColor theme="9" tint="0.39994506668294322"/>
        </patternFill>
      </fill>
    </dxf>
    <dxf>
      <font>
        <color rgb="FFFFCCFF"/>
      </font>
      <fill>
        <patternFill>
          <bgColor rgb="FFFFCCFF"/>
        </patternFill>
      </fill>
    </dxf>
    <dxf>
      <font>
        <color theme="4" tint="-0.499984740745262"/>
      </font>
      <fill>
        <patternFill>
          <bgColor theme="4" tint="-0.499984740745262"/>
        </patternFill>
      </fill>
    </dxf>
    <dxf>
      <font>
        <color rgb="FF008000"/>
      </font>
      <fill>
        <patternFill>
          <bgColor rgb="FF008000"/>
        </patternFill>
      </fill>
    </dxf>
    <dxf>
      <font>
        <color rgb="FFFF0000"/>
      </font>
      <fill>
        <patternFill>
          <bgColor rgb="FFFF0000"/>
        </patternFill>
      </fill>
    </dxf>
    <dxf>
      <font>
        <b/>
        <i val="0"/>
        <color rgb="FFFFFF00"/>
      </font>
      <fill>
        <patternFill>
          <bgColor rgb="FFFF0000"/>
        </patternFill>
      </fill>
      <border>
        <right style="thin">
          <color rgb="FFFF0000"/>
        </right>
        <vertical/>
        <horizontal/>
      </border>
    </dxf>
    <dxf>
      <fill>
        <patternFill>
          <bgColor theme="7" tint="0.59996337778862885"/>
        </patternFill>
      </fill>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ill>
        <patternFill>
          <bgColor rgb="FFFF00FF"/>
        </patternFill>
      </fill>
    </dxf>
    <dxf>
      <fill>
        <patternFill>
          <bgColor theme="0" tint="-0.34998626667073579"/>
        </patternFill>
      </fill>
    </dxf>
    <dxf>
      <font>
        <color auto="1"/>
      </font>
      <border>
        <left style="thin">
          <color auto="1"/>
        </left>
        <vertical/>
        <horizontal/>
      </border>
    </dxf>
    <dxf>
      <border>
        <left style="thin">
          <color rgb="FFFF0000"/>
        </left>
        <vertical/>
        <horizontal/>
      </border>
    </dxf>
  </dxfs>
  <tableStyles count="0" defaultTableStyle="TableStyleMedium2" defaultPivotStyle="PivotStyleLight16"/>
  <colors>
    <mruColors>
      <color rgb="FFCC3399"/>
      <color rgb="FFFFCCFF"/>
      <color rgb="FFFF9900"/>
      <color rgb="FF008000"/>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22" fmlaLink="Système!$B$2" horiz="1" inc="7" max="350" page="10" val="0"/>
</file>

<file path=xl/ctrlProps/ctrlProp2.xml><?xml version="1.0" encoding="utf-8"?>
<formControlPr xmlns="http://schemas.microsoft.com/office/spreadsheetml/2009/9/main" objectType="CheckBox" fmlaLink="E2" lockText="1" noThreeD="1"/>
</file>

<file path=xl/ctrlProps/ctrlProp3.xml><?xml version="1.0" encoding="utf-8"?>
<formControlPr xmlns="http://schemas.microsoft.com/office/spreadsheetml/2009/9/main" objectType="CheckBox" fmlaLink="E3" lockText="1" noThreeD="1"/>
</file>

<file path=xl/ctrlProps/ctrlProp4.xml><?xml version="1.0" encoding="utf-8"?>
<formControlPr xmlns="http://schemas.microsoft.com/office/spreadsheetml/2009/9/main" objectType="CheckBox" fmlaLink="E4" lockText="1" noThreeD="1"/>
</file>

<file path=xl/ctrlProps/ctrlProp5.xml><?xml version="1.0" encoding="utf-8"?>
<formControlPr xmlns="http://schemas.microsoft.com/office/spreadsheetml/2009/9/main" objectType="CheckBox" fmlaLink="E5" lockText="1" noThreeD="1"/>
</file>

<file path=xl/ctrlProps/ctrlProp6.xml><?xml version="1.0" encoding="utf-8"?>
<formControlPr xmlns="http://schemas.microsoft.com/office/spreadsheetml/2009/9/main" objectType="CheckBox" fmlaLink="E6" lockText="1" noThreeD="1"/>
</file>

<file path=xl/ctrlProps/ctrlProp7.xml><?xml version="1.0" encoding="utf-8"?>
<formControlPr xmlns="http://schemas.microsoft.com/office/spreadsheetml/2009/9/main" objectType="CheckBox" fmlaLink="E7" lockText="1" noThreeD="1"/>
</file>

<file path=xl/ctrlProps/ctrlProp8.xml><?xml version="1.0" encoding="utf-8"?>
<formControlPr xmlns="http://schemas.microsoft.com/office/spreadsheetml/2009/9/main" objectType="CheckBox" checked="Checked" fmlaLink="E8" lockText="1" noThreeD="1"/>
</file>

<file path=xl/ctrlProps/ctrlProp9.xml><?xml version="1.0" encoding="utf-8"?>
<formControlPr xmlns="http://schemas.microsoft.com/office/spreadsheetml/2009/9/main" objectType="CheckBox" checked="Checked" fmlaLink="$I$2" lockText="1" noThreeD="1"/>
</file>

<file path=xl/ctrlProps/ctrlProp10.xml><?xml version="1.0" encoding="utf-8"?>
<formControlPr xmlns="http://schemas.microsoft.com/office/spreadsheetml/2009/9/main" objectType="CheckBox" checked="Checked" fmlaLink="$I$3" lockText="1" noThreeD="1"/>
</file>

<file path=xl/ctrlProps/ctrlProp11.xml><?xml version="1.0" encoding="utf-8"?>
<formControlPr xmlns="http://schemas.microsoft.com/office/spreadsheetml/2009/9/main" objectType="CheckBox" checked="Checked" fmlaLink="$I$4" lockText="1" noThreeD="1"/>
</file>

<file path=xl/ctrlProps/ctrlProp12.xml><?xml version="1.0" encoding="utf-8"?>
<formControlPr xmlns="http://schemas.microsoft.com/office/spreadsheetml/2009/9/main" objectType="CheckBox" checked="Checked" fmlaLink="$I$5" lockText="1" noThreeD="1"/>
</file>

<file path=xl/ctrlProps/ctrlProp13.xml><?xml version="1.0" encoding="utf-8"?>
<formControlPr xmlns="http://schemas.microsoft.com/office/spreadsheetml/2009/9/main" objectType="CheckBox" checked="Checked" fmlaLink="$I$6" lockText="1" noThreeD="1"/>
</file>

<file path=xl/ctrlProps/ctrlProp14.xml><?xml version="1.0" encoding="utf-8"?>
<formControlPr xmlns="http://schemas.microsoft.com/office/spreadsheetml/2009/9/main" objectType="CheckBox" checked="Checked" fmlaLink="$I$7" lockText="1" noThreeD="1"/>
</file>

<file path=xl/ctrlProps/ctrlProp15.xml><?xml version="1.0" encoding="utf-8"?>
<formControlPr xmlns="http://schemas.microsoft.com/office/spreadsheetml/2009/9/main" objectType="CheckBox" checked="Checked" fmlaLink="$I$8" lockText="1" noThreeD="1"/>
</file>

<file path=xl/ctrlProps/ctrlProp16.xml><?xml version="1.0" encoding="utf-8"?>
<formControlPr xmlns="http://schemas.microsoft.com/office/spreadsheetml/2009/9/main" objectType="CheckBox" checked="Checked" fmlaLink="$I$9" lockText="1" noThreeD="1"/>
</file>

<file path=xl/ctrlProps/ctrlProp17.xml><?xml version="1.0" encoding="utf-8"?>
<formControlPr xmlns="http://schemas.microsoft.com/office/spreadsheetml/2009/9/main" objectType="CheckBox" checked="Checked" fmlaLink="$I$10" lockText="1" noThreeD="1"/>
</file>

<file path=xl/ctrlProps/ctrlProp18.xml><?xml version="1.0" encoding="utf-8"?>
<formControlPr xmlns="http://schemas.microsoft.com/office/spreadsheetml/2009/9/main" objectType="CheckBox" checked="Checked" fmlaLink="$I$11" lockText="1" noThreeD="1"/>
</file>

<file path=xl/ctrlProps/ctrlProp19.xml><?xml version="1.0" encoding="utf-8"?>
<formControlPr xmlns="http://schemas.microsoft.com/office/spreadsheetml/2009/9/main" objectType="CheckBox" checked="Checked" fmlaLink="$I$12" lockText="1" noThreeD="1"/>
</file>

<file path=xl/ctrlProps/ctrlProp20.xml><?xml version="1.0" encoding="utf-8"?>
<formControlPr xmlns="http://schemas.microsoft.com/office/spreadsheetml/2009/9/main" objectType="CheckBox" checked="Checked" fmlaLink="$I$13" lockText="1" noThreeD="1"/>
</file>

<file path=xl/ctrlProps/ctrlProp21.xml><?xml version="1.0" encoding="utf-8"?>
<formControlPr xmlns="http://schemas.microsoft.com/office/spreadsheetml/2009/9/main" objectType="CheckBox" checked="Checked" fmlaLink="$I$14" lockText="1" noThreeD="1"/>
</file>

<file path=xl/ctrlProps/ctrlProp22.xml><?xml version="1.0" encoding="utf-8"?>
<formControlPr xmlns="http://schemas.microsoft.com/office/spreadsheetml/2009/9/main" objectType="CheckBox" checked="Checked" fmlaLink="$I$15" lockText="1" noThreeD="1"/>
</file>

<file path=xl/ctrlProps/ctrlProp23.xml><?xml version="1.0" encoding="utf-8"?>
<formControlPr xmlns="http://schemas.microsoft.com/office/spreadsheetml/2009/9/main" objectType="CheckBox" checked="Checked" fmlaLink="$I$16" lockText="1" noThreeD="1"/>
</file>

<file path=xl/ctrlProps/ctrlProp24.xml><?xml version="1.0" encoding="utf-8"?>
<formControlPr xmlns="http://schemas.microsoft.com/office/spreadsheetml/2009/9/main" objectType="CheckBox" checked="Checked" fmlaLink="$I$17" lockText="1" noThreeD="1"/>
</file>

<file path=xl/ctrlProps/ctrlProp25.xml><?xml version="1.0" encoding="utf-8"?>
<formControlPr xmlns="http://schemas.microsoft.com/office/spreadsheetml/2009/9/main" objectType="CheckBox" checked="Checked" fmlaLink="$I$18" lockText="1" noThreeD="1"/>
</file>

<file path=xl/ctrlProps/ctrlProp26.xml><?xml version="1.0" encoding="utf-8"?>
<formControlPr xmlns="http://schemas.microsoft.com/office/spreadsheetml/2009/9/main" objectType="CheckBox" checked="Checked" fmlaLink="$I$19" lockText="1" noThreeD="1"/>
</file>

<file path=xl/ctrlProps/ctrlProp27.xml><?xml version="1.0" encoding="utf-8"?>
<formControlPr xmlns="http://schemas.microsoft.com/office/spreadsheetml/2009/9/main" objectType="CheckBox" checked="Checked" fmlaLink="$I$20" lockText="1" noThreeD="1"/>
</file>

<file path=xl/ctrlProps/ctrlProp28.xml><?xml version="1.0" encoding="utf-8"?>
<formControlPr xmlns="http://schemas.microsoft.com/office/spreadsheetml/2009/9/main" objectType="CheckBox" checked="Checked" fmlaLink="$I$21" lockText="1" noThreeD="1"/>
</file>

<file path=xl/ctrlProps/ctrlProp29.xml><?xml version="1.0" encoding="utf-8"?>
<formControlPr xmlns="http://schemas.microsoft.com/office/spreadsheetml/2009/9/main" objectType="CheckBox" checked="Checked" fmlaLink="$I$22" lockText="1" noThreeD="1"/>
</file>

<file path=xl/ctrlProps/ctrlProp30.xml><?xml version="1.0" encoding="utf-8"?>
<formControlPr xmlns="http://schemas.microsoft.com/office/spreadsheetml/2009/9/main" objectType="CheckBox" checked="Checked" fmlaLink="$I$23" lockText="1" noThreeD="1"/>
</file>

<file path=xl/drawings/drawing1.xml><?xml version="1.0" encoding="utf-8"?>
<xdr:wsDr xmlns:xdr="http://schemas.openxmlformats.org/drawingml/2006/spreadsheetDrawing" xmlns:a="http://schemas.openxmlformats.org/drawingml/2006/main">
  <xdr:twoCellAnchor>
    <xdr:from>
      <xdr:col>0</xdr:col>
      <xdr:colOff>314325</xdr:colOff>
      <xdr:row>6</xdr:row>
      <xdr:rowOff>152400</xdr:rowOff>
    </xdr:from>
    <xdr:to>
      <xdr:col>0</xdr:col>
      <xdr:colOff>742950</xdr:colOff>
      <xdr:row>8</xdr:row>
      <xdr:rowOff>0</xdr:rowOff>
    </xdr:to>
    <xdr:sp macro="" textlink="">
      <xdr:nvSpPr>
        <xdr:cNvPr id="2" name="Rectangle 1"/>
        <xdr:cNvSpPr/>
      </xdr:nvSpPr>
      <xdr:spPr>
        <a:xfrm>
          <a:off x="314325" y="1104900"/>
          <a:ext cx="428625" cy="228600"/>
        </a:xfrm>
        <a:prstGeom prst="rect">
          <a:avLst/>
        </a:prstGeom>
        <a:solidFill>
          <a:schemeClr val="accent6">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342900</xdr:colOff>
      <xdr:row>5</xdr:row>
      <xdr:rowOff>0</xdr:rowOff>
    </xdr:from>
    <xdr:to>
      <xdr:col>1</xdr:col>
      <xdr:colOff>771525</xdr:colOff>
      <xdr:row>6</xdr:row>
      <xdr:rowOff>38100</xdr:rowOff>
    </xdr:to>
    <xdr:sp macro="" textlink="">
      <xdr:nvSpPr>
        <xdr:cNvPr id="4" name="Rectangle 3"/>
        <xdr:cNvSpPr/>
      </xdr:nvSpPr>
      <xdr:spPr>
        <a:xfrm>
          <a:off x="2324100" y="762000"/>
          <a:ext cx="428625" cy="228600"/>
        </a:xfrm>
        <a:prstGeom prst="rect">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266700</xdr:colOff>
      <xdr:row>6</xdr:row>
      <xdr:rowOff>161925</xdr:rowOff>
    </xdr:from>
    <xdr:to>
      <xdr:col>3</xdr:col>
      <xdr:colOff>695325</xdr:colOff>
      <xdr:row>8</xdr:row>
      <xdr:rowOff>9525</xdr:rowOff>
    </xdr:to>
    <xdr:sp macro="" textlink="">
      <xdr:nvSpPr>
        <xdr:cNvPr id="5" name="Rectangle 4"/>
        <xdr:cNvSpPr/>
      </xdr:nvSpPr>
      <xdr:spPr>
        <a:xfrm>
          <a:off x="4038600" y="1114425"/>
          <a:ext cx="428625" cy="228600"/>
        </a:xfrm>
        <a:prstGeom prst="rect">
          <a:avLst/>
        </a:prstGeom>
        <a:solidFill>
          <a:srgbClr val="7030A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333375</xdr:colOff>
      <xdr:row>6</xdr:row>
      <xdr:rowOff>171450</xdr:rowOff>
    </xdr:from>
    <xdr:to>
      <xdr:col>1</xdr:col>
      <xdr:colOff>762000</xdr:colOff>
      <xdr:row>8</xdr:row>
      <xdr:rowOff>19050</xdr:rowOff>
    </xdr:to>
    <xdr:sp macro="" textlink="">
      <xdr:nvSpPr>
        <xdr:cNvPr id="6" name="Rectangle 5"/>
        <xdr:cNvSpPr/>
      </xdr:nvSpPr>
      <xdr:spPr>
        <a:xfrm>
          <a:off x="2314575" y="1123950"/>
          <a:ext cx="428625" cy="228600"/>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314325</xdr:colOff>
      <xdr:row>4</xdr:row>
      <xdr:rowOff>180975</xdr:rowOff>
    </xdr:from>
    <xdr:to>
      <xdr:col>0</xdr:col>
      <xdr:colOff>742950</xdr:colOff>
      <xdr:row>6</xdr:row>
      <xdr:rowOff>28575</xdr:rowOff>
    </xdr:to>
    <xdr:sp macro="" textlink="">
      <xdr:nvSpPr>
        <xdr:cNvPr id="7" name="Rectangle 6"/>
        <xdr:cNvSpPr/>
      </xdr:nvSpPr>
      <xdr:spPr>
        <a:xfrm>
          <a:off x="314325" y="752475"/>
          <a:ext cx="428625" cy="228600"/>
        </a:xfrm>
        <a:prstGeom prst="rect">
          <a:avLst/>
        </a:prstGeom>
        <a:solidFill>
          <a:schemeClr val="accent2">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266700</xdr:colOff>
      <xdr:row>5</xdr:row>
      <xdr:rowOff>9525</xdr:rowOff>
    </xdr:from>
    <xdr:to>
      <xdr:col>3</xdr:col>
      <xdr:colOff>695325</xdr:colOff>
      <xdr:row>6</xdr:row>
      <xdr:rowOff>47625</xdr:rowOff>
    </xdr:to>
    <xdr:sp macro="" textlink="">
      <xdr:nvSpPr>
        <xdr:cNvPr id="8" name="Rectangle 7"/>
        <xdr:cNvSpPr/>
      </xdr:nvSpPr>
      <xdr:spPr>
        <a:xfrm>
          <a:off x="4038600" y="771525"/>
          <a:ext cx="428625" cy="228600"/>
        </a:xfrm>
        <a:prstGeom prst="rect">
          <a:avLst/>
        </a:prstGeom>
        <a:solidFill>
          <a:srgbClr val="0070C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b="1"/>
        </a:p>
      </xdr:txBody>
    </xdr:sp>
    <xdr:clientData/>
  </xdr:twoCellAnchor>
  <xdr:twoCellAnchor>
    <xdr:from>
      <xdr:col>0</xdr:col>
      <xdr:colOff>790575</xdr:colOff>
      <xdr:row>4</xdr:row>
      <xdr:rowOff>161927</xdr:rowOff>
    </xdr:from>
    <xdr:to>
      <xdr:col>0</xdr:col>
      <xdr:colOff>1876425</xdr:colOff>
      <xdr:row>6</xdr:row>
      <xdr:rowOff>1</xdr:rowOff>
    </xdr:to>
    <xdr:sp macro="" textlink="">
      <xdr:nvSpPr>
        <xdr:cNvPr id="3" name="ZoneTexte 2"/>
        <xdr:cNvSpPr txBox="1"/>
      </xdr:nvSpPr>
      <xdr:spPr>
        <a:xfrm>
          <a:off x="790575" y="733427"/>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Hebdomadaire</a:t>
          </a:r>
        </a:p>
      </xdr:txBody>
    </xdr:sp>
    <xdr:clientData/>
  </xdr:twoCellAnchor>
  <xdr:twoCellAnchor>
    <xdr:from>
      <xdr:col>1</xdr:col>
      <xdr:colOff>790575</xdr:colOff>
      <xdr:row>4</xdr:row>
      <xdr:rowOff>171452</xdr:rowOff>
    </xdr:from>
    <xdr:to>
      <xdr:col>2</xdr:col>
      <xdr:colOff>638175</xdr:colOff>
      <xdr:row>5</xdr:row>
      <xdr:rowOff>180975</xdr:rowOff>
    </xdr:to>
    <xdr:sp macro="" textlink="">
      <xdr:nvSpPr>
        <xdr:cNvPr id="11" name="ZoneTexte 10"/>
        <xdr:cNvSpPr txBox="1"/>
      </xdr:nvSpPr>
      <xdr:spPr>
        <a:xfrm>
          <a:off x="2771775" y="742952"/>
          <a:ext cx="742950" cy="2000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Mensuel</a:t>
          </a:r>
        </a:p>
      </xdr:txBody>
    </xdr:sp>
    <xdr:clientData/>
  </xdr:twoCellAnchor>
  <xdr:twoCellAnchor>
    <xdr:from>
      <xdr:col>3</xdr:col>
      <xdr:colOff>781050</xdr:colOff>
      <xdr:row>5</xdr:row>
      <xdr:rowOff>2</xdr:rowOff>
    </xdr:from>
    <xdr:to>
      <xdr:col>4</xdr:col>
      <xdr:colOff>342900</xdr:colOff>
      <xdr:row>6</xdr:row>
      <xdr:rowOff>76200</xdr:rowOff>
    </xdr:to>
    <xdr:sp macro="" textlink="">
      <xdr:nvSpPr>
        <xdr:cNvPr id="12" name="ZoneTexte 11"/>
        <xdr:cNvSpPr txBox="1"/>
      </xdr:nvSpPr>
      <xdr:spPr>
        <a:xfrm>
          <a:off x="4552950" y="762002"/>
          <a:ext cx="1162050" cy="2666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Trimestriel</a:t>
          </a:r>
        </a:p>
      </xdr:txBody>
    </xdr:sp>
    <xdr:clientData/>
  </xdr:twoCellAnchor>
  <xdr:twoCellAnchor>
    <xdr:from>
      <xdr:col>0</xdr:col>
      <xdr:colOff>790575</xdr:colOff>
      <xdr:row>6</xdr:row>
      <xdr:rowOff>152402</xdr:rowOff>
    </xdr:from>
    <xdr:to>
      <xdr:col>0</xdr:col>
      <xdr:colOff>1876425</xdr:colOff>
      <xdr:row>7</xdr:row>
      <xdr:rowOff>180976</xdr:rowOff>
    </xdr:to>
    <xdr:sp macro="" textlink="">
      <xdr:nvSpPr>
        <xdr:cNvPr id="13" name="ZoneTexte 12"/>
        <xdr:cNvSpPr txBox="1"/>
      </xdr:nvSpPr>
      <xdr:spPr>
        <a:xfrm>
          <a:off x="790575" y="1104902"/>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Semestriel</a:t>
          </a:r>
        </a:p>
      </xdr:txBody>
    </xdr:sp>
    <xdr:clientData/>
  </xdr:twoCellAnchor>
  <xdr:twoCellAnchor>
    <xdr:from>
      <xdr:col>1</xdr:col>
      <xdr:colOff>790575</xdr:colOff>
      <xdr:row>6</xdr:row>
      <xdr:rowOff>142877</xdr:rowOff>
    </xdr:from>
    <xdr:to>
      <xdr:col>2</xdr:col>
      <xdr:colOff>638175</xdr:colOff>
      <xdr:row>7</xdr:row>
      <xdr:rowOff>152400</xdr:rowOff>
    </xdr:to>
    <xdr:sp macro="" textlink="">
      <xdr:nvSpPr>
        <xdr:cNvPr id="14" name="ZoneTexte 13"/>
        <xdr:cNvSpPr txBox="1"/>
      </xdr:nvSpPr>
      <xdr:spPr>
        <a:xfrm>
          <a:off x="2771775" y="1095377"/>
          <a:ext cx="742950" cy="2000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Annuel</a:t>
          </a:r>
        </a:p>
      </xdr:txBody>
    </xdr:sp>
    <xdr:clientData/>
  </xdr:twoCellAnchor>
  <xdr:twoCellAnchor>
    <xdr:from>
      <xdr:col>3</xdr:col>
      <xdr:colOff>761999</xdr:colOff>
      <xdr:row>6</xdr:row>
      <xdr:rowOff>142877</xdr:rowOff>
    </xdr:from>
    <xdr:to>
      <xdr:col>4</xdr:col>
      <xdr:colOff>314324</xdr:colOff>
      <xdr:row>8</xdr:row>
      <xdr:rowOff>57150</xdr:rowOff>
    </xdr:to>
    <xdr:sp macro="" textlink="">
      <xdr:nvSpPr>
        <xdr:cNvPr id="15" name="ZoneTexte 14"/>
        <xdr:cNvSpPr txBox="1"/>
      </xdr:nvSpPr>
      <xdr:spPr>
        <a:xfrm>
          <a:off x="4533899" y="1181102"/>
          <a:ext cx="1152525" cy="2952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Tous</a:t>
          </a:r>
          <a:r>
            <a:rPr lang="fr-FR" sz="1100" baseline="0"/>
            <a:t> les 18 mois</a:t>
          </a:r>
          <a:endParaRPr lang="fr-FR" sz="1100"/>
        </a:p>
      </xdr:txBody>
    </xdr:sp>
    <xdr:clientData/>
  </xdr:twoCellAnchor>
  <xdr:twoCellAnchor>
    <xdr:from>
      <xdr:col>0</xdr:col>
      <xdr:colOff>314325</xdr:colOff>
      <xdr:row>8</xdr:row>
      <xdr:rowOff>142875</xdr:rowOff>
    </xdr:from>
    <xdr:to>
      <xdr:col>0</xdr:col>
      <xdr:colOff>742950</xdr:colOff>
      <xdr:row>9</xdr:row>
      <xdr:rowOff>180975</xdr:rowOff>
    </xdr:to>
    <xdr:sp macro="" textlink="">
      <xdr:nvSpPr>
        <xdr:cNvPr id="16" name="Rectangle 15"/>
        <xdr:cNvSpPr/>
      </xdr:nvSpPr>
      <xdr:spPr>
        <a:xfrm>
          <a:off x="314325" y="1476375"/>
          <a:ext cx="428625" cy="228600"/>
        </a:xfrm>
        <a:prstGeom prst="rect">
          <a:avLst/>
        </a:prstGeom>
        <a:solidFill>
          <a:schemeClr val="tx2">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790575</xdr:colOff>
      <xdr:row>8</xdr:row>
      <xdr:rowOff>133352</xdr:rowOff>
    </xdr:from>
    <xdr:to>
      <xdr:col>0</xdr:col>
      <xdr:colOff>1876425</xdr:colOff>
      <xdr:row>9</xdr:row>
      <xdr:rowOff>161926</xdr:rowOff>
    </xdr:to>
    <xdr:sp macro="" textlink="">
      <xdr:nvSpPr>
        <xdr:cNvPr id="17" name="ZoneTexte 16"/>
        <xdr:cNvSpPr txBox="1"/>
      </xdr:nvSpPr>
      <xdr:spPr>
        <a:xfrm>
          <a:off x="790575" y="1552577"/>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Contrat</a:t>
          </a:r>
          <a:r>
            <a:rPr lang="fr-FR" sz="1100" baseline="0"/>
            <a:t> externe</a:t>
          </a:r>
          <a:endParaRPr lang="fr-FR" sz="1100"/>
        </a:p>
      </xdr:txBody>
    </xdr:sp>
    <xdr:clientData/>
  </xdr:twoCellAnchor>
  <xdr:twoCellAnchor>
    <xdr:from>
      <xdr:col>0</xdr:col>
      <xdr:colOff>1752600</xdr:colOff>
      <xdr:row>4</xdr:row>
      <xdr:rowOff>85725</xdr:rowOff>
    </xdr:from>
    <xdr:to>
      <xdr:col>1</xdr:col>
      <xdr:colOff>295276</xdr:colOff>
      <xdr:row>6</xdr:row>
      <xdr:rowOff>57151</xdr:rowOff>
    </xdr:to>
    <xdr:sp macro="" textlink="">
      <xdr:nvSpPr>
        <xdr:cNvPr id="28" name="ZoneTexte 27"/>
        <xdr:cNvSpPr txBox="1"/>
      </xdr:nvSpPr>
      <xdr:spPr>
        <a:xfrm>
          <a:off x="1752600" y="742950"/>
          <a:ext cx="5238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(7</a:t>
          </a:r>
          <a:r>
            <a:rPr lang="fr-FR" sz="1100" baseline="0"/>
            <a:t> jrs)</a:t>
          </a:r>
          <a:endParaRPr lang="fr-FR" sz="1100"/>
        </a:p>
      </xdr:txBody>
    </xdr:sp>
    <xdr:clientData/>
  </xdr:twoCellAnchor>
  <xdr:twoCellAnchor>
    <xdr:from>
      <xdr:col>2</xdr:col>
      <xdr:colOff>523874</xdr:colOff>
      <xdr:row>4</xdr:row>
      <xdr:rowOff>85725</xdr:rowOff>
    </xdr:from>
    <xdr:to>
      <xdr:col>3</xdr:col>
      <xdr:colOff>228599</xdr:colOff>
      <xdr:row>6</xdr:row>
      <xdr:rowOff>57151</xdr:rowOff>
    </xdr:to>
    <xdr:sp macro="" textlink="">
      <xdr:nvSpPr>
        <xdr:cNvPr id="29" name="ZoneTexte 28"/>
        <xdr:cNvSpPr txBox="1"/>
      </xdr:nvSpPr>
      <xdr:spPr>
        <a:xfrm>
          <a:off x="3400424" y="742950"/>
          <a:ext cx="600075"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(30</a:t>
          </a:r>
          <a:r>
            <a:rPr lang="fr-FR" sz="1100" baseline="0"/>
            <a:t> jrs)</a:t>
          </a:r>
          <a:endParaRPr lang="fr-FR" sz="1100"/>
        </a:p>
      </xdr:txBody>
    </xdr:sp>
    <xdr:clientData/>
  </xdr:twoCellAnchor>
  <xdr:twoCellAnchor>
    <xdr:from>
      <xdr:col>2</xdr:col>
      <xdr:colOff>457200</xdr:colOff>
      <xdr:row>6</xdr:row>
      <xdr:rowOff>95250</xdr:rowOff>
    </xdr:from>
    <xdr:to>
      <xdr:col>3</xdr:col>
      <xdr:colOff>228599</xdr:colOff>
      <xdr:row>8</xdr:row>
      <xdr:rowOff>66676</xdr:rowOff>
    </xdr:to>
    <xdr:sp macro="" textlink="">
      <xdr:nvSpPr>
        <xdr:cNvPr id="30" name="ZoneTexte 29"/>
        <xdr:cNvSpPr txBox="1"/>
      </xdr:nvSpPr>
      <xdr:spPr>
        <a:xfrm>
          <a:off x="3333750" y="1133475"/>
          <a:ext cx="666749"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(365</a:t>
          </a:r>
          <a:r>
            <a:rPr lang="fr-FR" sz="1100" baseline="0"/>
            <a:t> jrs)</a:t>
          </a:r>
          <a:endParaRPr lang="fr-FR" sz="1100"/>
        </a:p>
      </xdr:txBody>
    </xdr:sp>
    <xdr:clientData/>
  </xdr:twoCellAnchor>
  <xdr:twoCellAnchor>
    <xdr:from>
      <xdr:col>0</xdr:col>
      <xdr:colOff>1533526</xdr:colOff>
      <xdr:row>6</xdr:row>
      <xdr:rowOff>114300</xdr:rowOff>
    </xdr:from>
    <xdr:to>
      <xdr:col>1</xdr:col>
      <xdr:colOff>266702</xdr:colOff>
      <xdr:row>8</xdr:row>
      <xdr:rowOff>85726</xdr:rowOff>
    </xdr:to>
    <xdr:sp macro="" textlink="">
      <xdr:nvSpPr>
        <xdr:cNvPr id="31" name="ZoneTexte 30"/>
        <xdr:cNvSpPr txBox="1"/>
      </xdr:nvSpPr>
      <xdr:spPr>
        <a:xfrm>
          <a:off x="1533526" y="1152525"/>
          <a:ext cx="7143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(183</a:t>
          </a:r>
          <a:r>
            <a:rPr lang="fr-FR" sz="1100" baseline="0"/>
            <a:t> jrs)</a:t>
          </a:r>
          <a:endParaRPr lang="fr-FR" sz="1100"/>
        </a:p>
      </xdr:txBody>
    </xdr:sp>
    <xdr:clientData/>
  </xdr:twoCellAnchor>
  <xdr:twoCellAnchor>
    <xdr:from>
      <xdr:col>3</xdr:col>
      <xdr:colOff>1562101</xdr:colOff>
      <xdr:row>4</xdr:row>
      <xdr:rowOff>114300</xdr:rowOff>
    </xdr:from>
    <xdr:to>
      <xdr:col>4</xdr:col>
      <xdr:colOff>676277</xdr:colOff>
      <xdr:row>6</xdr:row>
      <xdr:rowOff>85726</xdr:rowOff>
    </xdr:to>
    <xdr:sp macro="" textlink="">
      <xdr:nvSpPr>
        <xdr:cNvPr id="32" name="ZoneTexte 31"/>
        <xdr:cNvSpPr txBox="1"/>
      </xdr:nvSpPr>
      <xdr:spPr>
        <a:xfrm>
          <a:off x="5334001" y="771525"/>
          <a:ext cx="7143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(90</a:t>
          </a:r>
          <a:r>
            <a:rPr lang="fr-FR" sz="1100" baseline="0"/>
            <a:t> jrs)</a:t>
          </a:r>
          <a:endParaRPr lang="fr-FR" sz="1100"/>
        </a:p>
      </xdr:txBody>
    </xdr:sp>
    <xdr:clientData/>
  </xdr:twoCellAnchor>
  <xdr:twoCellAnchor>
    <xdr:from>
      <xdr:col>4</xdr:col>
      <xdr:colOff>219077</xdr:colOff>
      <xdr:row>6</xdr:row>
      <xdr:rowOff>104775</xdr:rowOff>
    </xdr:from>
    <xdr:to>
      <xdr:col>4</xdr:col>
      <xdr:colOff>704851</xdr:colOff>
      <xdr:row>8</xdr:row>
      <xdr:rowOff>76201</xdr:rowOff>
    </xdr:to>
    <xdr:sp macro="" textlink="">
      <xdr:nvSpPr>
        <xdr:cNvPr id="33" name="ZoneTexte 32"/>
        <xdr:cNvSpPr txBox="1"/>
      </xdr:nvSpPr>
      <xdr:spPr>
        <a:xfrm>
          <a:off x="5791202" y="1143000"/>
          <a:ext cx="485774"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(720</a:t>
          </a:r>
          <a:r>
            <a:rPr lang="fr-FR" sz="1100" baseline="0"/>
            <a:t> jrs)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228600</xdr:colOff>
      <xdr:row>78</xdr:row>
      <xdr:rowOff>123825</xdr:rowOff>
    </xdr:to>
    <xdr:sp macro="" textlink="">
      <xdr:nvSpPr>
        <xdr:cNvPr id="2" name="Flèche vers le bas 1"/>
        <xdr:cNvSpPr/>
      </xdr:nvSpPr>
      <xdr:spPr>
        <a:xfrm>
          <a:off x="8696324" y="4448175"/>
          <a:ext cx="180976" cy="1053465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xdr:cNvSpPr/>
      </xdr:nvSpPr>
      <xdr:spPr>
        <a:xfrm>
          <a:off x="888682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xdr:cNvSpPr/>
      </xdr:nvSpPr>
      <xdr:spPr>
        <a:xfrm>
          <a:off x="88868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xdr:cNvSpPr/>
      </xdr:nvSpPr>
      <xdr:spPr>
        <a:xfrm>
          <a:off x="86868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 Type="http://schemas.openxmlformats.org/officeDocument/2006/relationships/vmlDrawing" Target="../drawings/vmlDrawing2.vml"/><Relationship Id="rId21" Type="http://schemas.openxmlformats.org/officeDocument/2006/relationships/ctrlProp" Target="../ctrlProps/ctrlProp19.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2" Type="http://schemas.openxmlformats.org/officeDocument/2006/relationships/drawing" Target="../drawings/drawing2.xml"/><Relationship Id="rId16" Type="http://schemas.openxmlformats.org/officeDocument/2006/relationships/ctrlProp" Target="../ctrlProps/ctrlProp14.xml"/><Relationship Id="rId20" Type="http://schemas.openxmlformats.org/officeDocument/2006/relationships/ctrlProp" Target="../ctrlProps/ctrlProp18.xml"/><Relationship Id="rId29" Type="http://schemas.openxmlformats.org/officeDocument/2006/relationships/ctrlProp" Target="../ctrlProps/ctrlProp27.xml"/><Relationship Id="rId1" Type="http://schemas.openxmlformats.org/officeDocument/2006/relationships/printerSettings" Target="../printerSettings/printerSettings2.bin"/><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s>
</file>

<file path=xl/worksheets/sheet1.xml><?xml version="1.0" encoding="utf-8"?>
<worksheet xmlns="http://schemas.openxmlformats.org/spreadsheetml/2006/main" xmlns:r="http://schemas.openxmlformats.org/officeDocument/2006/relationships">
  <dimension ref="A1:DB200"/>
  <sheetViews>
    <sheetView showGridLines="0" tabSelected="1" zoomScaleNormal="100" workbookViewId="0">
      <pane xSplit="5" ySplit="13" topLeftCell="F14" activePane="bottomRight" state="frozen"/>
      <selection activeCell="A2" sqref="A2"/>
      <selection pane="topRight" activeCell="F2" sqref="F2"/>
      <selection pane="bottomLeft" activeCell="A14" sqref="A14"/>
      <selection pane="bottomRight" activeCell="C14" sqref="C14"/>
    </sheetView>
  </sheetViews>
  <sheetFormatPr baseColWidth="10" defaultRowHeight="15"/>
  <cols>
    <col min="1" max="1" width="32.7109375" customWidth="1"/>
    <col min="2" max="3" width="13.42578125" customWidth="1"/>
    <col min="4" max="4" width="24" customWidth="1"/>
    <col min="5" max="5" width="11.85546875" bestFit="1" customWidth="1"/>
    <col min="6" max="166" width="3.140625" customWidth="1"/>
  </cols>
  <sheetData>
    <row r="1" spans="1:106" hidden="1">
      <c r="F1" s="39">
        <f t="array" aca="1" ref="F1" ca="1">IF(OR(TEXT(WEEKDAY(F$13),"JJJJ")=Jours_chômés,F$13=Fériés),0,1)</f>
        <v>0</v>
      </c>
      <c r="G1" s="39">
        <f t="array" aca="1" ref="G1" ca="1">IF(OR(TEXT(WEEKDAY(G$13),"JJJJ")=Jours_chômés,G$13=Fériés),0,1)</f>
        <v>1</v>
      </c>
      <c r="H1" s="39">
        <f t="array" aca="1" ref="H1" ca="1">IF(OR(TEXT(WEEKDAY(H$13),"JJJJ")=Jours_chômés,H$13=Fériés),0,1)</f>
        <v>1</v>
      </c>
      <c r="I1" s="39">
        <f t="array" aca="1" ref="I1" ca="1">IF(OR(TEXT(WEEKDAY(I$13),"JJJJ")=Jours_chômés,I$13=Fériés),0,1)</f>
        <v>1</v>
      </c>
      <c r="J1" s="39">
        <f t="array" aca="1" ref="J1" ca="1">IF(OR(TEXT(WEEKDAY(J$13),"JJJJ")=Jours_chômés,J$13=Fériés),0,1)</f>
        <v>1</v>
      </c>
      <c r="K1" s="39">
        <f t="array" aca="1" ref="K1" ca="1">IF(OR(TEXT(WEEKDAY(K$13),"JJJJ")=Jours_chômés,K$13=Fériés),0,1)</f>
        <v>1</v>
      </c>
      <c r="L1" s="39">
        <f t="array" aca="1" ref="L1" ca="1">IF(OR(TEXT(WEEKDAY(L$13),"JJJJ")=Jours_chômés,L$13=Fériés),0,1)</f>
        <v>1</v>
      </c>
      <c r="M1" s="39">
        <f t="array" aca="1" ref="M1" ca="1">IF(OR(TEXT(WEEKDAY(M$13),"JJJJ")=Jours_chômés,M$13=Fériés),0,1)</f>
        <v>0</v>
      </c>
      <c r="N1" s="39">
        <f t="array" aca="1" ref="N1" ca="1">IF(OR(TEXT(WEEKDAY(N$13),"JJJJ")=Jours_chômés,N$13=Fériés),0,1)</f>
        <v>1</v>
      </c>
      <c r="O1" s="39">
        <f t="array" aca="1" ref="O1" ca="1">IF(OR(TEXT(WEEKDAY(O$13),"JJJJ")=Jours_chômés,O$13=Fériés),0,1)</f>
        <v>1</v>
      </c>
      <c r="P1" s="39">
        <f t="array" aca="1" ref="P1" ca="1">IF(OR(TEXT(WEEKDAY(P$13),"JJJJ")=Jours_chômés,P$13=Fériés),0,1)</f>
        <v>1</v>
      </c>
      <c r="Q1" s="39">
        <f t="array" aca="1" ref="Q1" ca="1">IF(OR(TEXT(WEEKDAY(Q$13),"JJJJ")=Jours_chômés,Q$13=Fériés),0,1)</f>
        <v>1</v>
      </c>
      <c r="R1" s="39">
        <f t="array" aca="1" ref="R1" ca="1">IF(OR(TEXT(WEEKDAY(R$13),"JJJJ")=Jours_chômés,R$13=Fériés),0,1)</f>
        <v>1</v>
      </c>
      <c r="S1" s="39">
        <f t="array" aca="1" ref="S1" ca="1">IF(OR(TEXT(WEEKDAY(S$13),"JJJJ")=Jours_chômés,S$13=Fériés),0,1)</f>
        <v>1</v>
      </c>
      <c r="T1" s="39">
        <f t="array" aca="1" ref="T1" ca="1">IF(OR(TEXT(WEEKDAY(T$13),"JJJJ")=Jours_chômés,T$13=Fériés),0,1)</f>
        <v>0</v>
      </c>
      <c r="U1" s="39">
        <f t="array" aca="1" ref="U1" ca="1">IF(OR(TEXT(WEEKDAY(U$13),"JJJJ")=Jours_chômés,U$13=Fériés),0,1)</f>
        <v>1</v>
      </c>
      <c r="V1" s="39">
        <f t="array" aca="1" ref="V1" ca="1">IF(OR(TEXT(WEEKDAY(V$13),"JJJJ")=Jours_chômés,V$13=Fériés),0,1)</f>
        <v>1</v>
      </c>
      <c r="W1" s="39">
        <f t="array" aca="1" ref="W1" ca="1">IF(OR(TEXT(WEEKDAY(W$13),"JJJJ")=Jours_chômés,W$13=Fériés),0,1)</f>
        <v>1</v>
      </c>
      <c r="X1" s="39">
        <f t="array" aca="1" ref="X1" ca="1">IF(OR(TEXT(WEEKDAY(X$13),"JJJJ")=Jours_chômés,X$13=Fériés),0,1)</f>
        <v>1</v>
      </c>
      <c r="Y1" s="39">
        <f t="array" aca="1" ref="Y1" ca="1">IF(OR(TEXT(WEEKDAY(Y$13),"JJJJ")=Jours_chômés,Y$13=Fériés),0,1)</f>
        <v>1</v>
      </c>
      <c r="Z1" s="39">
        <f t="array" aca="1" ref="Z1" ca="1">IF(OR(TEXT(WEEKDAY(Z$13),"JJJJ")=Jours_chômés,Z$13=Fériés),0,1)</f>
        <v>1</v>
      </c>
      <c r="AA1" s="39">
        <f t="array" aca="1" ref="AA1" ca="1">IF(OR(TEXT(WEEKDAY(AA$13),"JJJJ")=Jours_chômés,AA$13=Fériés),0,1)</f>
        <v>0</v>
      </c>
      <c r="AB1" s="39">
        <f t="array" aca="1" ref="AB1" ca="1">IF(OR(TEXT(WEEKDAY(AB$13),"JJJJ")=Jours_chômés,AB$13=Fériés),0,1)</f>
        <v>1</v>
      </c>
      <c r="AC1" s="39">
        <f t="array" aca="1" ref="AC1" ca="1">IF(OR(TEXT(WEEKDAY(AC$13),"JJJJ")=Jours_chômés,AC$13=Fériés),0,1)</f>
        <v>1</v>
      </c>
      <c r="AD1" s="39">
        <f t="array" aca="1" ref="AD1" ca="1">IF(OR(TEXT(WEEKDAY(AD$13),"JJJJ")=Jours_chômés,AD$13=Fériés),0,1)</f>
        <v>1</v>
      </c>
      <c r="AE1" s="39">
        <f t="array" aca="1" ref="AE1" ca="1">IF(OR(TEXT(WEEKDAY(AE$13),"JJJJ")=Jours_chômés,AE$13=Fériés),0,1)</f>
        <v>1</v>
      </c>
      <c r="AF1" s="39">
        <f t="array" aca="1" ref="AF1" ca="1">IF(OR(TEXT(WEEKDAY(AF$13),"JJJJ")=Jours_chômés,AF$13=Fériés),0,1)</f>
        <v>1</v>
      </c>
      <c r="AG1" s="39">
        <f t="array" aca="1" ref="AG1" ca="1">IF(OR(TEXT(WEEKDAY(AG$13),"JJJJ")=Jours_chômés,AG$13=Fériés),0,1)</f>
        <v>1</v>
      </c>
      <c r="AH1" s="39">
        <f t="array" aca="1" ref="AH1" ca="1">IF(OR(TEXT(WEEKDAY(AH$13),"JJJJ")=Jours_chômés,AH$13=Fériés),0,1)</f>
        <v>0</v>
      </c>
      <c r="AI1" s="39">
        <f t="array" aca="1" ref="AI1" ca="1">IF(OR(TEXT(WEEKDAY(AI$13),"JJJJ")=Jours_chômés,AI$13=Fériés),0,1)</f>
        <v>1</v>
      </c>
      <c r="AJ1" s="39">
        <f t="array" aca="1" ref="AJ1" ca="1">IF(OR(TEXT(WEEKDAY(AJ$13),"JJJJ")=Jours_chômés,AJ$13=Fériés),0,1)</f>
        <v>1</v>
      </c>
      <c r="AK1" s="39">
        <f t="array" aca="1" ref="AK1" ca="1">IF(OR(TEXT(WEEKDAY(AK$13),"JJJJ")=Jours_chômés,AK$13=Fériés),0,1)</f>
        <v>1</v>
      </c>
      <c r="AL1" s="39">
        <f t="array" aca="1" ref="AL1" ca="1">IF(OR(TEXT(WEEKDAY(AL$13),"JJJJ")=Jours_chômés,AL$13=Fériés),0,1)</f>
        <v>1</v>
      </c>
      <c r="AM1" s="39">
        <f t="array" aca="1" ref="AM1" ca="1">IF(OR(TEXT(WEEKDAY(AM$13),"JJJJ")=Jours_chômés,AM$13=Fériés),0,1)</f>
        <v>1</v>
      </c>
      <c r="AN1" s="39">
        <f t="array" aca="1" ref="AN1" ca="1">IF(OR(TEXT(WEEKDAY(AN$13),"JJJJ")=Jours_chômés,AN$13=Fériés),0,1)</f>
        <v>1</v>
      </c>
      <c r="AO1" s="39">
        <f t="array" aca="1" ref="AO1" ca="1">IF(OR(TEXT(WEEKDAY(AO$13),"JJJJ")=Jours_chômés,AO$13=Fériés),0,1)</f>
        <v>0</v>
      </c>
      <c r="AP1" s="39">
        <f t="array" aca="1" ref="AP1" ca="1">IF(OR(TEXT(WEEKDAY(AP$13),"JJJJ")=Jours_chômés,AP$13=Fériés),0,1)</f>
        <v>1</v>
      </c>
      <c r="AQ1" s="39">
        <f t="array" aca="1" ref="AQ1" ca="1">IF(OR(TEXT(WEEKDAY(AQ$13),"JJJJ")=Jours_chômés,AQ$13=Fériés),0,1)</f>
        <v>1</v>
      </c>
      <c r="AR1" s="39">
        <f t="array" aca="1" ref="AR1" ca="1">IF(OR(TEXT(WEEKDAY(AR$13),"JJJJ")=Jours_chômés,AR$13=Fériés),0,1)</f>
        <v>1</v>
      </c>
      <c r="AS1" s="39">
        <f t="array" aca="1" ref="AS1" ca="1">IF(OR(TEXT(WEEKDAY(AS$13),"JJJJ")=Jours_chômés,AS$13=Fériés),0,1)</f>
        <v>1</v>
      </c>
      <c r="AT1" s="39">
        <f t="array" aca="1" ref="AT1" ca="1">IF(OR(TEXT(WEEKDAY(AT$13),"JJJJ")=Jours_chômés,AT$13=Fériés),0,1)</f>
        <v>1</v>
      </c>
      <c r="AU1" s="39">
        <f t="array" aca="1" ref="AU1" ca="1">IF(OR(TEXT(WEEKDAY(AU$13),"JJJJ")=Jours_chômés,AU$13=Fériés),0,1)</f>
        <v>1</v>
      </c>
      <c r="AV1" s="39">
        <f t="array" aca="1" ref="AV1" ca="1">IF(OR(TEXT(WEEKDAY(AV$13),"JJJJ")=Jours_chômés,AV$13=Fériés),0,1)</f>
        <v>0</v>
      </c>
      <c r="AW1" s="39">
        <f t="array" aca="1" ref="AW1" ca="1">IF(OR(TEXT(WEEKDAY(AW$13),"JJJJ")=Jours_chômés,AW$13=Fériés),0,1)</f>
        <v>1</v>
      </c>
      <c r="AX1" s="39">
        <f t="array" aca="1" ref="AX1" ca="1">IF(OR(TEXT(WEEKDAY(AX$13),"JJJJ")=Jours_chômés,AX$13=Fériés),0,1)</f>
        <v>1</v>
      </c>
      <c r="AY1" s="39">
        <f t="array" aca="1" ref="AY1" ca="1">IF(OR(TEXT(WEEKDAY(AY$13),"JJJJ")=Jours_chômés,AY$13=Fériés),0,1)</f>
        <v>1</v>
      </c>
      <c r="AZ1" s="39">
        <f t="array" aca="1" ref="AZ1" ca="1">IF(OR(TEXT(WEEKDAY(AZ$13),"JJJJ")=Jours_chômés,AZ$13=Fériés),0,1)</f>
        <v>1</v>
      </c>
      <c r="BA1" s="39">
        <f t="array" aca="1" ref="BA1" ca="1">IF(OR(TEXT(WEEKDAY(BA$13),"JJJJ")=Jours_chômés,BA$13=Fériés),0,1)</f>
        <v>1</v>
      </c>
      <c r="BB1" s="39">
        <f t="array" aca="1" ref="BB1" ca="1">IF(OR(TEXT(WEEKDAY(BB$13),"JJJJ")=Jours_chômés,BB$13=Fériés),0,1)</f>
        <v>1</v>
      </c>
      <c r="BC1" s="39">
        <f t="array" aca="1" ref="BC1" ca="1">IF(OR(TEXT(WEEKDAY(BC$13),"JJJJ")=Jours_chômés,BC$13=Fériés),0,1)</f>
        <v>0</v>
      </c>
      <c r="BD1" s="39">
        <f t="array" aca="1" ref="BD1" ca="1">IF(OR(TEXT(WEEKDAY(BD$13),"JJJJ")=Jours_chômés,BD$13=Fériés),0,1)</f>
        <v>1</v>
      </c>
      <c r="BE1" s="39">
        <f t="array" aca="1" ref="BE1" ca="1">IF(OR(TEXT(WEEKDAY(BE$13),"JJJJ")=Jours_chômés,BE$13=Fériés),0,1)</f>
        <v>1</v>
      </c>
      <c r="BF1" s="39">
        <f t="array" aca="1" ref="BF1" ca="1">IF(OR(TEXT(WEEKDAY(BF$13),"JJJJ")=Jours_chômés,BF$13=Fériés),0,1)</f>
        <v>1</v>
      </c>
      <c r="BG1" s="39">
        <f t="array" aca="1" ref="BG1" ca="1">IF(OR(TEXT(WEEKDAY(BG$13),"JJJJ")=Jours_chômés,BG$13=Fériés),0,1)</f>
        <v>1</v>
      </c>
      <c r="BH1" s="39">
        <f t="array" aca="1" ref="BH1" ca="1">IF(OR(TEXT(WEEKDAY(BH$13),"JJJJ")=Jours_chômés,BH$13=Fériés),0,1)</f>
        <v>1</v>
      </c>
      <c r="BI1" s="39">
        <f t="array" aca="1" ref="BI1" ca="1">IF(OR(TEXT(WEEKDAY(BI$13),"JJJJ")=Jours_chômés,BI$13=Fériés),0,1)</f>
        <v>1</v>
      </c>
      <c r="BJ1" s="39">
        <f t="array" aca="1" ref="BJ1" ca="1">IF(OR(TEXT(WEEKDAY(BJ$13),"JJJJ")=Jours_chômés,BJ$13=Fériés),0,1)</f>
        <v>0</v>
      </c>
      <c r="BK1" s="39">
        <f t="array" aca="1" ref="BK1" ca="1">IF(OR(TEXT(WEEKDAY(BK$13),"JJJJ")=Jours_chômés,BK$13=Fériés),0,1)</f>
        <v>1</v>
      </c>
      <c r="BL1" s="39">
        <f t="array" aca="1" ref="BL1" ca="1">IF(OR(TEXT(WEEKDAY(BL$13),"JJJJ")=Jours_chômés,BL$13=Fériés),0,1)</f>
        <v>1</v>
      </c>
      <c r="BM1" s="39">
        <f t="array" aca="1" ref="BM1" ca="1">IF(OR(TEXT(WEEKDAY(BM$13),"JJJJ")=Jours_chômés,BM$13=Fériés),0,1)</f>
        <v>1</v>
      </c>
      <c r="BN1" s="39">
        <f t="array" aca="1" ref="BN1" ca="1">IF(OR(TEXT(WEEKDAY(BN$13),"JJJJ")=Jours_chômés,BN$13=Fériés),0,1)</f>
        <v>1</v>
      </c>
      <c r="BO1" s="39">
        <f t="array" aca="1" ref="BO1" ca="1">IF(OR(TEXT(WEEKDAY(BO$13),"JJJJ")=Jours_chômés,BO$13=Fériés),0,1)</f>
        <v>1</v>
      </c>
      <c r="BP1" s="39">
        <f t="array" aca="1" ref="BP1" ca="1">IF(OR(TEXT(WEEKDAY(BP$13),"JJJJ")=Jours_chômés,BP$13=Fériés),0,1)</f>
        <v>1</v>
      </c>
      <c r="BQ1" s="39">
        <f t="array" aca="1" ref="BQ1" ca="1">IF(OR(TEXT(WEEKDAY(BQ$13),"JJJJ")=Jours_chômés,BQ$13=Fériés),0,1)</f>
        <v>0</v>
      </c>
      <c r="BR1" s="39">
        <f t="array" aca="1" ref="BR1" ca="1">IF(OR(TEXT(WEEKDAY(BR$13),"JJJJ")=Jours_chômés,BR$13=Fériés),0,1)</f>
        <v>1</v>
      </c>
      <c r="BS1" s="39">
        <f t="array" aca="1" ref="BS1" ca="1">IF(OR(TEXT(WEEKDAY(BS$13),"JJJJ")=Jours_chômés,BS$13=Fériés),0,1)</f>
        <v>1</v>
      </c>
      <c r="BT1" s="39">
        <f t="array" aca="1" ref="BT1" ca="1">IF(OR(TEXT(WEEKDAY(BT$13),"JJJJ")=Jours_chômés,BT$13=Fériés),0,1)</f>
        <v>1</v>
      </c>
      <c r="BU1" s="39">
        <f t="array" aca="1" ref="BU1" ca="1">IF(OR(TEXT(WEEKDAY(BU$13),"JJJJ")=Jours_chômés,BU$13=Fériés),0,1)</f>
        <v>1</v>
      </c>
      <c r="BV1" s="39">
        <f t="array" aca="1" ref="BV1" ca="1">IF(OR(TEXT(WEEKDAY(BV$13),"JJJJ")=Jours_chômés,BV$13=Fériés),0,1)</f>
        <v>1</v>
      </c>
      <c r="BW1" s="39">
        <f t="array" aca="1" ref="BW1" ca="1">IF(OR(TEXT(WEEKDAY(BW$13),"JJJJ")=Jours_chômés,BW$13=Fériés),0,1)</f>
        <v>1</v>
      </c>
      <c r="BX1" s="39">
        <f t="array" aca="1" ref="BX1" ca="1">IF(OR(TEXT(WEEKDAY(BX$13),"JJJJ")=Jours_chômés,BX$13=Fériés),0,1)</f>
        <v>0</v>
      </c>
      <c r="BY1" s="39">
        <f t="array" aca="1" ref="BY1" ca="1">IF(OR(TEXT(WEEKDAY(BY$13),"JJJJ")=Jours_chômés,BY$13=Fériés),0,1)</f>
        <v>1</v>
      </c>
      <c r="BZ1" s="39">
        <f t="array" aca="1" ref="BZ1" ca="1">IF(OR(TEXT(WEEKDAY(BZ$13),"JJJJ")=Jours_chômés,BZ$13=Fériés),0,1)</f>
        <v>1</v>
      </c>
      <c r="CA1" s="39">
        <f t="array" aca="1" ref="CA1" ca="1">IF(OR(TEXT(WEEKDAY(CA$13),"JJJJ")=Jours_chômés,CA$13=Fériés),0,1)</f>
        <v>1</v>
      </c>
      <c r="CB1" s="39">
        <f t="array" aca="1" ref="CB1" ca="1">IF(OR(TEXT(WEEKDAY(CB$13),"JJJJ")=Jours_chômés,CB$13=Fériés),0,1)</f>
        <v>1</v>
      </c>
      <c r="CC1" s="39">
        <f t="array" aca="1" ref="CC1" ca="1">IF(OR(TEXT(WEEKDAY(CC$13),"JJJJ")=Jours_chômés,CC$13=Fériés),0,1)</f>
        <v>1</v>
      </c>
      <c r="CD1" s="39">
        <f t="array" aca="1" ref="CD1" ca="1">IF(OR(TEXT(WEEKDAY(CD$13),"JJJJ")=Jours_chômés,CD$13=Fériés),0,1)</f>
        <v>1</v>
      </c>
      <c r="CE1" s="39">
        <f t="array" aca="1" ref="CE1" ca="1">IF(OR(TEXT(WEEKDAY(CE$13),"JJJJ")=Jours_chômés,CE$13=Fériés),0,1)</f>
        <v>0</v>
      </c>
      <c r="CF1" s="39">
        <f t="array" aca="1" ref="CF1" ca="1">IF(OR(TEXT(WEEKDAY(CF$13),"JJJJ")=Jours_chômés,CF$13=Fériés),0,1)</f>
        <v>1</v>
      </c>
      <c r="CG1" s="39">
        <f t="array" aca="1" ref="CG1" ca="1">IF(OR(TEXT(WEEKDAY(CG$13),"JJJJ")=Jours_chômés,CG$13=Fériés),0,1)</f>
        <v>1</v>
      </c>
      <c r="CH1" s="39">
        <f t="array" aca="1" ref="CH1" ca="1">IF(OR(TEXT(WEEKDAY(CH$13),"JJJJ")=Jours_chômés,CH$13=Fériés),0,1)</f>
        <v>1</v>
      </c>
      <c r="CI1" s="39">
        <f t="array" aca="1" ref="CI1" ca="1">IF(OR(TEXT(WEEKDAY(CI$13),"JJJJ")=Jours_chômés,CI$13=Fériés),0,1)</f>
        <v>1</v>
      </c>
      <c r="CJ1" s="39">
        <f t="array" aca="1" ref="CJ1" ca="1">IF(OR(TEXT(WEEKDAY(CJ$13),"JJJJ")=Jours_chômés,CJ$13=Fériés),0,1)</f>
        <v>1</v>
      </c>
      <c r="CK1" s="39">
        <f t="array" aca="1" ref="CK1" ca="1">IF(OR(TEXT(WEEKDAY(CK$13),"JJJJ")=Jours_chômés,CK$13=Fériés),0,1)</f>
        <v>1</v>
      </c>
      <c r="CL1" s="39">
        <f t="array" aca="1" ref="CL1" ca="1">IF(OR(TEXT(WEEKDAY(CL$13),"JJJJ")=Jours_chômés,CL$13=Fériés),0,1)</f>
        <v>0</v>
      </c>
      <c r="CM1" s="39">
        <f t="array" aca="1" ref="CM1" ca="1">IF(OR(TEXT(WEEKDAY(CM$13),"JJJJ")=Jours_chômés,CM$13=Fériés),0,1)</f>
        <v>1</v>
      </c>
      <c r="CN1" s="39">
        <f t="array" aca="1" ref="CN1" ca="1">IF(OR(TEXT(WEEKDAY(CN$13),"JJJJ")=Jours_chômés,CN$13=Fériés),0,1)</f>
        <v>1</v>
      </c>
      <c r="CO1" s="39">
        <f t="array" aca="1" ref="CO1" ca="1">IF(OR(TEXT(WEEKDAY(CO$13),"JJJJ")=Jours_chômés,CO$13=Fériés),0,1)</f>
        <v>1</v>
      </c>
      <c r="CP1" s="39">
        <f t="array" aca="1" ref="CP1" ca="1">IF(OR(TEXT(WEEKDAY(CP$13),"JJJJ")=Jours_chômés,CP$13=Fériés),0,1)</f>
        <v>1</v>
      </c>
      <c r="CQ1" s="39">
        <f t="array" aca="1" ref="CQ1" ca="1">IF(OR(TEXT(WEEKDAY(CQ$13),"JJJJ")=Jours_chômés,CQ$13=Fériés),0,1)</f>
        <v>1</v>
      </c>
      <c r="CR1" s="39">
        <f t="array" aca="1" ref="CR1" ca="1">IF(OR(TEXT(WEEKDAY(CR$13),"JJJJ")=Jours_chômés,CR$13=Fériés),0,1)</f>
        <v>1</v>
      </c>
      <c r="CS1" s="39">
        <f t="array" aca="1" ref="CS1" ca="1">IF(OR(TEXT(WEEKDAY(CS$13),"JJJJ")=Jours_chômés,CS$13=Fériés),0,1)</f>
        <v>0</v>
      </c>
      <c r="CT1" s="39">
        <f t="array" aca="1" ref="CT1" ca="1">IF(OR(TEXT(WEEKDAY(CT$13),"JJJJ")=Jours_chômés,CT$13=Fériés),0,1)</f>
        <v>1</v>
      </c>
      <c r="CU1" s="39">
        <f t="array" aca="1" ref="CU1" ca="1">IF(OR(TEXT(WEEKDAY(CU$13),"JJJJ")=Jours_chômés,CU$13=Fériés),0,1)</f>
        <v>1</v>
      </c>
      <c r="CV1" s="39">
        <f t="array" aca="1" ref="CV1" ca="1">IF(OR(TEXT(WEEKDAY(CV$13),"JJJJ")=Jours_chômés,CV$13=Fériés),0,1)</f>
        <v>1</v>
      </c>
      <c r="CW1" s="39">
        <f t="array" aca="1" ref="CW1" ca="1">IF(OR(TEXT(WEEKDAY(CW$13),"JJJJ")=Jours_chômés,CW$13=Fériés),0,1)</f>
        <v>1</v>
      </c>
      <c r="CX1" s="39">
        <f t="array" aca="1" ref="CX1" ca="1">IF(OR(TEXT(WEEKDAY(CX$13),"JJJJ")=Jours_chômés,CX$13=Fériés),0,1)</f>
        <v>1</v>
      </c>
      <c r="CY1" s="39">
        <f t="array" aca="1" ref="CY1" ca="1">IF(OR(TEXT(WEEKDAY(CY$13),"JJJJ")=Jours_chômés,CY$13=Fériés),0,1)</f>
        <v>1</v>
      </c>
      <c r="CZ1" s="39">
        <f t="array" aca="1" ref="CZ1" ca="1">IF(OR(TEXT(WEEKDAY(CZ$13),"JJJJ")=Jours_chômés,CZ$13=Fériés),0,1)</f>
        <v>0</v>
      </c>
      <c r="DA1" s="39">
        <f t="array" aca="1" ref="DA1" ca="1">IF(OR(TEXT(WEEKDAY(DA$13),"JJJJ")=Jours_chômés,DA$13=Fériés),0,1)</f>
        <v>1</v>
      </c>
      <c r="DB1" s="39">
        <f t="array" aca="1" ref="DB1" ca="1">IF(OR(TEXT(WEEKDAY(DB$13),"JJJJ")=Jours_chômés,DB$13=Fériés),0,1)</f>
        <v>1</v>
      </c>
    </row>
    <row r="2" spans="1:106" ht="21.75" customHeight="1">
      <c r="A2" s="70" t="s">
        <v>47</v>
      </c>
      <c r="B2" s="71"/>
      <c r="C2" s="71"/>
      <c r="D2" s="71"/>
      <c r="E2" s="71"/>
      <c r="F2" s="47"/>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c r="CM2" s="48"/>
      <c r="CN2" s="48"/>
      <c r="CO2" s="48"/>
      <c r="CP2" s="48"/>
      <c r="CQ2" s="48"/>
      <c r="CR2" s="48"/>
      <c r="CS2" s="48"/>
      <c r="CT2" s="48"/>
      <c r="CU2" s="48"/>
      <c r="CV2" s="48"/>
      <c r="CW2" s="48"/>
      <c r="CX2" s="48"/>
      <c r="CY2" s="48"/>
      <c r="CZ2" s="48"/>
      <c r="DA2" s="48"/>
      <c r="DB2" s="49"/>
    </row>
    <row r="3" spans="1:106" ht="15" customHeight="1">
      <c r="A3" s="72"/>
      <c r="B3" s="73"/>
      <c r="C3" s="73"/>
      <c r="D3" s="73"/>
      <c r="E3" s="73"/>
      <c r="F3" s="50"/>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45"/>
      <c r="BC3" s="51"/>
      <c r="BD3" s="51"/>
      <c r="BE3" s="51"/>
      <c r="BF3" s="51"/>
      <c r="BG3" s="51"/>
      <c r="BH3" s="45"/>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c r="CO3" s="51"/>
      <c r="CP3" s="51"/>
      <c r="CQ3" s="51"/>
      <c r="CR3" s="51"/>
      <c r="CS3" s="51"/>
      <c r="CT3" s="51"/>
      <c r="CU3" s="51"/>
      <c r="CV3" s="51"/>
      <c r="CW3" s="51"/>
      <c r="CX3" s="51"/>
      <c r="CY3" s="51"/>
      <c r="CZ3" s="51"/>
      <c r="DA3" s="51"/>
      <c r="DB3" s="52"/>
    </row>
    <row r="4" spans="1:106" ht="15" customHeight="1">
      <c r="A4" s="1" t="s">
        <v>45</v>
      </c>
      <c r="B4" s="60"/>
      <c r="C4" s="61"/>
      <c r="D4" s="2" t="s">
        <v>46</v>
      </c>
      <c r="E4" s="44">
        <v>42782</v>
      </c>
      <c r="F4" s="62">
        <f ca="1">IF(F6="TO DAY","",YEAR(F13))</f>
        <v>2017</v>
      </c>
      <c r="G4" s="58">
        <f t="shared" ref="G4:BF4" ca="1" si="0">IF(G6="TO DAY","",YEAR(G13))</f>
        <v>2017</v>
      </c>
      <c r="H4" s="58">
        <f t="shared" ca="1" si="0"/>
        <v>2017</v>
      </c>
      <c r="I4" s="58">
        <f t="shared" ca="1" si="0"/>
        <v>2017</v>
      </c>
      <c r="J4" s="58">
        <f t="shared" ca="1" si="0"/>
        <v>2017</v>
      </c>
      <c r="K4" s="58">
        <f t="shared" ca="1" si="0"/>
        <v>2017</v>
      </c>
      <c r="L4" s="58">
        <f t="shared" ca="1" si="0"/>
        <v>2017</v>
      </c>
      <c r="M4" s="58">
        <f t="shared" ca="1" si="0"/>
        <v>2017</v>
      </c>
      <c r="N4" s="58">
        <f t="shared" ca="1" si="0"/>
        <v>2017</v>
      </c>
      <c r="O4" s="58">
        <f t="shared" ca="1" si="0"/>
        <v>2017</v>
      </c>
      <c r="P4" s="58">
        <f t="shared" ca="1" si="0"/>
        <v>2017</v>
      </c>
      <c r="Q4" s="58">
        <f t="shared" ca="1" si="0"/>
        <v>2017</v>
      </c>
      <c r="R4" s="58">
        <f t="shared" ca="1" si="0"/>
        <v>2017</v>
      </c>
      <c r="S4" s="58">
        <f t="shared" ca="1" si="0"/>
        <v>2017</v>
      </c>
      <c r="T4" s="58">
        <f t="shared" ca="1" si="0"/>
        <v>2017</v>
      </c>
      <c r="U4" s="58">
        <f t="shared" ca="1" si="0"/>
        <v>2017</v>
      </c>
      <c r="V4" s="58">
        <f t="shared" ca="1" si="0"/>
        <v>2017</v>
      </c>
      <c r="W4" s="58">
        <f t="shared" ca="1" si="0"/>
        <v>2017</v>
      </c>
      <c r="X4" s="58">
        <f t="shared" ca="1" si="0"/>
        <v>2017</v>
      </c>
      <c r="Y4" s="58">
        <f t="shared" ca="1" si="0"/>
        <v>2017</v>
      </c>
      <c r="Z4" s="58">
        <f t="shared" ca="1" si="0"/>
        <v>2017</v>
      </c>
      <c r="AA4" s="58">
        <f t="shared" ca="1" si="0"/>
        <v>2017</v>
      </c>
      <c r="AB4" s="58">
        <f t="shared" ca="1" si="0"/>
        <v>2017</v>
      </c>
      <c r="AC4" s="58">
        <f t="shared" ca="1" si="0"/>
        <v>2017</v>
      </c>
      <c r="AD4" s="58">
        <f t="shared" ca="1" si="0"/>
        <v>2017</v>
      </c>
      <c r="AE4" s="58">
        <f t="shared" ca="1" si="0"/>
        <v>2017</v>
      </c>
      <c r="AF4" s="58">
        <f t="shared" ca="1" si="0"/>
        <v>2017</v>
      </c>
      <c r="AG4" s="58">
        <f t="shared" ca="1" si="0"/>
        <v>2017</v>
      </c>
      <c r="AH4" s="58">
        <f t="shared" ca="1" si="0"/>
        <v>2017</v>
      </c>
      <c r="AI4" s="58">
        <f t="shared" ca="1" si="0"/>
        <v>2017</v>
      </c>
      <c r="AJ4" s="58">
        <f t="shared" ca="1" si="0"/>
        <v>2017</v>
      </c>
      <c r="AK4" s="58">
        <f t="shared" ca="1" si="0"/>
        <v>2017</v>
      </c>
      <c r="AL4" s="58">
        <f t="shared" ca="1" si="0"/>
        <v>2017</v>
      </c>
      <c r="AM4" s="58">
        <f t="shared" ca="1" si="0"/>
        <v>2017</v>
      </c>
      <c r="AN4" s="58">
        <f t="shared" ca="1" si="0"/>
        <v>2017</v>
      </c>
      <c r="AO4" s="58">
        <f t="shared" ca="1" si="0"/>
        <v>2017</v>
      </c>
      <c r="AP4" s="58">
        <f t="shared" ca="1" si="0"/>
        <v>2017</v>
      </c>
      <c r="AQ4" s="58">
        <f t="shared" ca="1" si="0"/>
        <v>2017</v>
      </c>
      <c r="AR4" s="58">
        <f t="shared" ca="1" si="0"/>
        <v>2017</v>
      </c>
      <c r="AS4" s="58">
        <f t="shared" ca="1" si="0"/>
        <v>2017</v>
      </c>
      <c r="AT4" s="58">
        <f t="shared" ca="1" si="0"/>
        <v>2017</v>
      </c>
      <c r="AU4" s="58">
        <f t="shared" ca="1" si="0"/>
        <v>2017</v>
      </c>
      <c r="AV4" s="58">
        <f t="shared" ca="1" si="0"/>
        <v>2017</v>
      </c>
      <c r="AW4" s="58">
        <f t="shared" ca="1" si="0"/>
        <v>2017</v>
      </c>
      <c r="AX4" s="58">
        <f t="shared" ca="1" si="0"/>
        <v>2017</v>
      </c>
      <c r="AY4" s="58">
        <f t="shared" ca="1" si="0"/>
        <v>2017</v>
      </c>
      <c r="AZ4" s="58">
        <f t="shared" ca="1" si="0"/>
        <v>2017</v>
      </c>
      <c r="BA4" s="58">
        <f t="shared" ca="1" si="0"/>
        <v>2017</v>
      </c>
      <c r="BB4" s="58">
        <f t="shared" ca="1" si="0"/>
        <v>2017</v>
      </c>
      <c r="BC4" s="58">
        <f t="shared" ca="1" si="0"/>
        <v>2017</v>
      </c>
      <c r="BD4" s="58">
        <f t="shared" ca="1" si="0"/>
        <v>2017</v>
      </c>
      <c r="BE4" s="58">
        <f t="shared" ca="1" si="0"/>
        <v>2017</v>
      </c>
      <c r="BF4" s="58">
        <f t="shared" ca="1" si="0"/>
        <v>2017</v>
      </c>
      <c r="BG4" s="58">
        <f t="shared" ref="BG4:DB4" ca="1" si="1">IF(BG6="TO DAY","",YEAR(BG13))</f>
        <v>2017</v>
      </c>
      <c r="BH4" s="58">
        <f t="shared" ca="1" si="1"/>
        <v>2017</v>
      </c>
      <c r="BI4" s="58">
        <f t="shared" ca="1" si="1"/>
        <v>2017</v>
      </c>
      <c r="BJ4" s="58">
        <f t="shared" ca="1" si="1"/>
        <v>2017</v>
      </c>
      <c r="BK4" s="58">
        <f t="shared" ca="1" si="1"/>
        <v>2017</v>
      </c>
      <c r="BL4" s="58">
        <f t="shared" ca="1" si="1"/>
        <v>2017</v>
      </c>
      <c r="BM4" s="58">
        <f t="shared" ca="1" si="1"/>
        <v>2017</v>
      </c>
      <c r="BN4" s="58">
        <f t="shared" ca="1" si="1"/>
        <v>2017</v>
      </c>
      <c r="BO4" s="58">
        <f t="shared" ca="1" si="1"/>
        <v>2017</v>
      </c>
      <c r="BP4" s="58">
        <f t="shared" ca="1" si="1"/>
        <v>2017</v>
      </c>
      <c r="BQ4" s="58">
        <f t="shared" ca="1" si="1"/>
        <v>2017</v>
      </c>
      <c r="BR4" s="58">
        <f t="shared" ca="1" si="1"/>
        <v>2017</v>
      </c>
      <c r="BS4" s="58">
        <f t="shared" ca="1" si="1"/>
        <v>2017</v>
      </c>
      <c r="BT4" s="58">
        <f t="shared" ca="1" si="1"/>
        <v>2017</v>
      </c>
      <c r="BU4" s="58">
        <f t="shared" ca="1" si="1"/>
        <v>2017</v>
      </c>
      <c r="BV4" s="58">
        <f t="shared" ca="1" si="1"/>
        <v>2017</v>
      </c>
      <c r="BW4" s="58" t="str">
        <f t="shared" ca="1" si="1"/>
        <v/>
      </c>
      <c r="BX4" s="58">
        <f t="shared" ca="1" si="1"/>
        <v>2017</v>
      </c>
      <c r="BY4" s="58">
        <f t="shared" ca="1" si="1"/>
        <v>2017</v>
      </c>
      <c r="BZ4" s="58">
        <f t="shared" ca="1" si="1"/>
        <v>2017</v>
      </c>
      <c r="CA4" s="58">
        <f t="shared" ca="1" si="1"/>
        <v>2017</v>
      </c>
      <c r="CB4" s="58">
        <f t="shared" ca="1" si="1"/>
        <v>2017</v>
      </c>
      <c r="CC4" s="58">
        <f t="shared" ca="1" si="1"/>
        <v>2017</v>
      </c>
      <c r="CD4" s="58">
        <f t="shared" ca="1" si="1"/>
        <v>2017</v>
      </c>
      <c r="CE4" s="58">
        <f t="shared" ca="1" si="1"/>
        <v>2017</v>
      </c>
      <c r="CF4" s="58">
        <f t="shared" ca="1" si="1"/>
        <v>2017</v>
      </c>
      <c r="CG4" s="58">
        <f t="shared" ca="1" si="1"/>
        <v>2017</v>
      </c>
      <c r="CH4" s="58">
        <f t="shared" ca="1" si="1"/>
        <v>2017</v>
      </c>
      <c r="CI4" s="58">
        <f t="shared" ca="1" si="1"/>
        <v>2017</v>
      </c>
      <c r="CJ4" s="58">
        <f t="shared" ca="1" si="1"/>
        <v>2017</v>
      </c>
      <c r="CK4" s="58">
        <f t="shared" ca="1" si="1"/>
        <v>2017</v>
      </c>
      <c r="CL4" s="58">
        <f t="shared" ca="1" si="1"/>
        <v>2017</v>
      </c>
      <c r="CM4" s="58">
        <f t="shared" ca="1" si="1"/>
        <v>2017</v>
      </c>
      <c r="CN4" s="58">
        <f t="shared" ca="1" si="1"/>
        <v>2017</v>
      </c>
      <c r="CO4" s="58">
        <f t="shared" ca="1" si="1"/>
        <v>2017</v>
      </c>
      <c r="CP4" s="58">
        <f t="shared" ca="1" si="1"/>
        <v>2017</v>
      </c>
      <c r="CQ4" s="58">
        <f t="shared" ca="1" si="1"/>
        <v>2017</v>
      </c>
      <c r="CR4" s="58">
        <f t="shared" ca="1" si="1"/>
        <v>2017</v>
      </c>
      <c r="CS4" s="58">
        <f t="shared" ca="1" si="1"/>
        <v>2017</v>
      </c>
      <c r="CT4" s="58">
        <f t="shared" ca="1" si="1"/>
        <v>2017</v>
      </c>
      <c r="CU4" s="58">
        <f t="shared" ca="1" si="1"/>
        <v>2017</v>
      </c>
      <c r="CV4" s="58">
        <f t="shared" ca="1" si="1"/>
        <v>2017</v>
      </c>
      <c r="CW4" s="58">
        <f t="shared" ca="1" si="1"/>
        <v>2017</v>
      </c>
      <c r="CX4" s="58">
        <f t="shared" ca="1" si="1"/>
        <v>2017</v>
      </c>
      <c r="CY4" s="58">
        <f t="shared" ca="1" si="1"/>
        <v>2017</v>
      </c>
      <c r="CZ4" s="58">
        <f t="shared" ca="1" si="1"/>
        <v>2017</v>
      </c>
      <c r="DA4" s="58">
        <f t="shared" ca="1" si="1"/>
        <v>2017</v>
      </c>
      <c r="DB4" s="84">
        <f t="shared" ca="1" si="1"/>
        <v>2017</v>
      </c>
    </row>
    <row r="5" spans="1:106" ht="15" customHeight="1">
      <c r="A5" s="74"/>
      <c r="B5" s="74"/>
      <c r="C5" s="74"/>
      <c r="D5" s="74"/>
      <c r="E5" s="74"/>
      <c r="F5" s="63"/>
      <c r="G5" s="59"/>
      <c r="H5" s="59"/>
      <c r="I5" s="59"/>
      <c r="J5" s="59"/>
      <c r="K5" s="59"/>
      <c r="L5" s="59"/>
      <c r="M5" s="59"/>
      <c r="N5" s="59"/>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c r="AZ5" s="59"/>
      <c r="BA5" s="59"/>
      <c r="BB5" s="59"/>
      <c r="BC5" s="59"/>
      <c r="BD5" s="59"/>
      <c r="BE5" s="59"/>
      <c r="BF5" s="59"/>
      <c r="BG5" s="59"/>
      <c r="BH5" s="59"/>
      <c r="BI5" s="59"/>
      <c r="BJ5" s="59"/>
      <c r="BK5" s="59"/>
      <c r="BL5" s="59"/>
      <c r="BM5" s="59"/>
      <c r="BN5" s="59"/>
      <c r="BO5" s="59"/>
      <c r="BP5" s="59"/>
      <c r="BQ5" s="59"/>
      <c r="BR5" s="59"/>
      <c r="BS5" s="59"/>
      <c r="BT5" s="59"/>
      <c r="BU5" s="59"/>
      <c r="BV5" s="59"/>
      <c r="BW5" s="59"/>
      <c r="BX5" s="59"/>
      <c r="BY5" s="59"/>
      <c r="BZ5" s="59"/>
      <c r="CA5" s="59"/>
      <c r="CB5" s="59"/>
      <c r="CC5" s="59"/>
      <c r="CD5" s="59"/>
      <c r="CE5" s="59"/>
      <c r="CF5" s="59"/>
      <c r="CG5" s="59"/>
      <c r="CH5" s="59"/>
      <c r="CI5" s="59"/>
      <c r="CJ5" s="59"/>
      <c r="CK5" s="59"/>
      <c r="CL5" s="59"/>
      <c r="CM5" s="59"/>
      <c r="CN5" s="59"/>
      <c r="CO5" s="59"/>
      <c r="CP5" s="59"/>
      <c r="CQ5" s="59"/>
      <c r="CR5" s="59"/>
      <c r="CS5" s="59"/>
      <c r="CT5" s="59"/>
      <c r="CU5" s="59"/>
      <c r="CV5" s="59"/>
      <c r="CW5" s="59"/>
      <c r="CX5" s="59"/>
      <c r="CY5" s="59"/>
      <c r="CZ5" s="59"/>
      <c r="DA5" s="59"/>
      <c r="DB5" s="85"/>
    </row>
    <row r="6" spans="1:106" ht="15" customHeight="1">
      <c r="A6" s="75"/>
      <c r="B6" s="75"/>
      <c r="C6" s="75"/>
      <c r="D6" s="75"/>
      <c r="E6" s="75"/>
      <c r="F6" s="64" t="str">
        <f ca="1">IF(F$13=TODAY(),"TO DAY",PROPER(TEXT(_DD+_SD,"MMMM")))</f>
        <v>Janvier</v>
      </c>
      <c r="G6" s="56" t="str">
        <f t="shared" ref="G6:AL6" ca="1" si="2">IF(G$13=TODAY(),"TO DAY",PROPER(TEXT(_DD+_SD+COLUMN()-6,"MMMM")))</f>
        <v>Janvier</v>
      </c>
      <c r="H6" s="56" t="str">
        <f t="shared" ca="1" si="2"/>
        <v>Janvier</v>
      </c>
      <c r="I6" s="56" t="str">
        <f t="shared" ca="1" si="2"/>
        <v>Janvier</v>
      </c>
      <c r="J6" s="56" t="str">
        <f t="shared" ca="1" si="2"/>
        <v>Janvier</v>
      </c>
      <c r="K6" s="56" t="str">
        <f t="shared" ca="1" si="2"/>
        <v>Janvier</v>
      </c>
      <c r="L6" s="56" t="str">
        <f t="shared" ca="1" si="2"/>
        <v>Janvier</v>
      </c>
      <c r="M6" s="56" t="str">
        <f t="shared" ca="1" si="2"/>
        <v>Janvier</v>
      </c>
      <c r="N6" s="56" t="str">
        <f t="shared" ca="1" si="2"/>
        <v>Janvier</v>
      </c>
      <c r="O6" s="56" t="str">
        <f t="shared" ca="1" si="2"/>
        <v>Janvier</v>
      </c>
      <c r="P6" s="56" t="str">
        <f t="shared" ca="1" si="2"/>
        <v>Janvier</v>
      </c>
      <c r="Q6" s="56" t="str">
        <f t="shared" ca="1" si="2"/>
        <v>Janvier</v>
      </c>
      <c r="R6" s="56" t="str">
        <f t="shared" ca="1" si="2"/>
        <v>Janvier</v>
      </c>
      <c r="S6" s="56" t="str">
        <f t="shared" ca="1" si="2"/>
        <v>Janvier</v>
      </c>
      <c r="T6" s="56" t="str">
        <f t="shared" ca="1" si="2"/>
        <v>Janvier</v>
      </c>
      <c r="U6" s="56" t="str">
        <f t="shared" ca="1" si="2"/>
        <v>Janvier</v>
      </c>
      <c r="V6" s="56" t="str">
        <f t="shared" ca="1" si="2"/>
        <v>Janvier</v>
      </c>
      <c r="W6" s="56" t="str">
        <f t="shared" ca="1" si="2"/>
        <v>Janvier</v>
      </c>
      <c r="X6" s="56" t="str">
        <f t="shared" ca="1" si="2"/>
        <v>Janvier</v>
      </c>
      <c r="Y6" s="56" t="str">
        <f t="shared" ca="1" si="2"/>
        <v>Janvier</v>
      </c>
      <c r="Z6" s="56" t="str">
        <f t="shared" ca="1" si="2"/>
        <v>Janvier</v>
      </c>
      <c r="AA6" s="56" t="str">
        <f t="shared" ca="1" si="2"/>
        <v>Janvier</v>
      </c>
      <c r="AB6" s="56" t="str">
        <f t="shared" ca="1" si="2"/>
        <v>Janvier</v>
      </c>
      <c r="AC6" s="56" t="str">
        <f t="shared" ca="1" si="2"/>
        <v>Janvier</v>
      </c>
      <c r="AD6" s="56" t="str">
        <f t="shared" ca="1" si="2"/>
        <v>Janvier</v>
      </c>
      <c r="AE6" s="56" t="str">
        <f t="shared" ca="1" si="2"/>
        <v>Janvier</v>
      </c>
      <c r="AF6" s="56" t="str">
        <f t="shared" ca="1" si="2"/>
        <v>Janvier</v>
      </c>
      <c r="AG6" s="56" t="str">
        <f t="shared" ca="1" si="2"/>
        <v>Janvier</v>
      </c>
      <c r="AH6" s="56" t="str">
        <f t="shared" ca="1" si="2"/>
        <v>Janvier</v>
      </c>
      <c r="AI6" s="56" t="str">
        <f t="shared" ca="1" si="2"/>
        <v>Janvier</v>
      </c>
      <c r="AJ6" s="56" t="str">
        <f t="shared" ca="1" si="2"/>
        <v>Janvier</v>
      </c>
      <c r="AK6" s="56" t="str">
        <f t="shared" ca="1" si="2"/>
        <v>Février</v>
      </c>
      <c r="AL6" s="56" t="str">
        <f t="shared" ca="1" si="2"/>
        <v>Février</v>
      </c>
      <c r="AM6" s="56" t="str">
        <f t="shared" ref="AM6:BR6" ca="1" si="3">IF(AM$13=TODAY(),"TO DAY",PROPER(TEXT(_DD+_SD+COLUMN()-6,"MMMM")))</f>
        <v>Février</v>
      </c>
      <c r="AN6" s="56" t="str">
        <f t="shared" ca="1" si="3"/>
        <v>Février</v>
      </c>
      <c r="AO6" s="56" t="str">
        <f t="shared" ca="1" si="3"/>
        <v>Février</v>
      </c>
      <c r="AP6" s="56" t="str">
        <f t="shared" ca="1" si="3"/>
        <v>Février</v>
      </c>
      <c r="AQ6" s="56" t="str">
        <f t="shared" ca="1" si="3"/>
        <v>Février</v>
      </c>
      <c r="AR6" s="56" t="str">
        <f t="shared" ca="1" si="3"/>
        <v>Février</v>
      </c>
      <c r="AS6" s="56" t="str">
        <f t="shared" ca="1" si="3"/>
        <v>Février</v>
      </c>
      <c r="AT6" s="56" t="str">
        <f t="shared" ca="1" si="3"/>
        <v>Février</v>
      </c>
      <c r="AU6" s="56" t="str">
        <f t="shared" ca="1" si="3"/>
        <v>Février</v>
      </c>
      <c r="AV6" s="56" t="str">
        <f t="shared" ca="1" si="3"/>
        <v>Février</v>
      </c>
      <c r="AW6" s="56" t="str">
        <f t="shared" ca="1" si="3"/>
        <v>Février</v>
      </c>
      <c r="AX6" s="56" t="str">
        <f t="shared" ca="1" si="3"/>
        <v>Février</v>
      </c>
      <c r="AY6" s="56" t="str">
        <f t="shared" ca="1" si="3"/>
        <v>Février</v>
      </c>
      <c r="AZ6" s="56" t="str">
        <f t="shared" ca="1" si="3"/>
        <v>Février</v>
      </c>
      <c r="BA6" s="56" t="str">
        <f t="shared" ca="1" si="3"/>
        <v>Février</v>
      </c>
      <c r="BB6" s="56" t="str">
        <f t="shared" ca="1" si="3"/>
        <v>Février</v>
      </c>
      <c r="BC6" s="56" t="str">
        <f t="shared" ca="1" si="3"/>
        <v>Février</v>
      </c>
      <c r="BD6" s="56" t="str">
        <f t="shared" ca="1" si="3"/>
        <v>Février</v>
      </c>
      <c r="BE6" s="56" t="str">
        <f t="shared" ca="1" si="3"/>
        <v>Février</v>
      </c>
      <c r="BF6" s="56" t="str">
        <f t="shared" ca="1" si="3"/>
        <v>Février</v>
      </c>
      <c r="BG6" s="56" t="str">
        <f t="shared" ca="1" si="3"/>
        <v>Février</v>
      </c>
      <c r="BH6" s="56" t="str">
        <f t="shared" ca="1" si="3"/>
        <v>Février</v>
      </c>
      <c r="BI6" s="56" t="str">
        <f t="shared" ca="1" si="3"/>
        <v>Février</v>
      </c>
      <c r="BJ6" s="56" t="str">
        <f t="shared" ca="1" si="3"/>
        <v>Février</v>
      </c>
      <c r="BK6" s="56" t="str">
        <f t="shared" ca="1" si="3"/>
        <v>Février</v>
      </c>
      <c r="BL6" s="56" t="str">
        <f t="shared" ca="1" si="3"/>
        <v>Février</v>
      </c>
      <c r="BM6" s="56" t="str">
        <f t="shared" ca="1" si="3"/>
        <v>Mars</v>
      </c>
      <c r="BN6" s="56" t="str">
        <f t="shared" ca="1" si="3"/>
        <v>Mars</v>
      </c>
      <c r="BO6" s="56" t="str">
        <f t="shared" ca="1" si="3"/>
        <v>Mars</v>
      </c>
      <c r="BP6" s="56" t="str">
        <f t="shared" ca="1" si="3"/>
        <v>Mars</v>
      </c>
      <c r="BQ6" s="56" t="str">
        <f t="shared" ca="1" si="3"/>
        <v>Mars</v>
      </c>
      <c r="BR6" s="56" t="str">
        <f t="shared" ca="1" si="3"/>
        <v>Mars</v>
      </c>
      <c r="BS6" s="56" t="str">
        <f t="shared" ref="BS6:DB6" ca="1" si="4">IF(BS$13=TODAY(),"TO DAY",PROPER(TEXT(_DD+_SD+COLUMN()-6,"MMMM")))</f>
        <v>Mars</v>
      </c>
      <c r="BT6" s="56" t="str">
        <f t="shared" ca="1" si="4"/>
        <v>Mars</v>
      </c>
      <c r="BU6" s="56" t="str">
        <f t="shared" ca="1" si="4"/>
        <v>Mars</v>
      </c>
      <c r="BV6" s="56" t="str">
        <f t="shared" ca="1" si="4"/>
        <v>Mars</v>
      </c>
      <c r="BW6" s="56" t="str">
        <f t="shared" ca="1" si="4"/>
        <v>TO DAY</v>
      </c>
      <c r="BX6" s="56" t="str">
        <f t="shared" ca="1" si="4"/>
        <v>Mars</v>
      </c>
      <c r="BY6" s="56" t="str">
        <f t="shared" ca="1" si="4"/>
        <v>Mars</v>
      </c>
      <c r="BZ6" s="56" t="str">
        <f t="shared" ca="1" si="4"/>
        <v>Mars</v>
      </c>
      <c r="CA6" s="56" t="str">
        <f t="shared" ca="1" si="4"/>
        <v>Mars</v>
      </c>
      <c r="CB6" s="56" t="str">
        <f t="shared" ca="1" si="4"/>
        <v>Mars</v>
      </c>
      <c r="CC6" s="56" t="str">
        <f t="shared" ca="1" si="4"/>
        <v>Mars</v>
      </c>
      <c r="CD6" s="56" t="str">
        <f t="shared" ca="1" si="4"/>
        <v>Mars</v>
      </c>
      <c r="CE6" s="56" t="str">
        <f t="shared" ca="1" si="4"/>
        <v>Mars</v>
      </c>
      <c r="CF6" s="56" t="str">
        <f t="shared" ca="1" si="4"/>
        <v>Mars</v>
      </c>
      <c r="CG6" s="56" t="str">
        <f t="shared" ca="1" si="4"/>
        <v>Mars</v>
      </c>
      <c r="CH6" s="56" t="str">
        <f t="shared" ca="1" si="4"/>
        <v>Mars</v>
      </c>
      <c r="CI6" s="56" t="str">
        <f t="shared" ca="1" si="4"/>
        <v>Mars</v>
      </c>
      <c r="CJ6" s="56" t="str">
        <f t="shared" ca="1" si="4"/>
        <v>Mars</v>
      </c>
      <c r="CK6" s="56" t="str">
        <f t="shared" ca="1" si="4"/>
        <v>Mars</v>
      </c>
      <c r="CL6" s="56" t="str">
        <f t="shared" ca="1" si="4"/>
        <v>Mars</v>
      </c>
      <c r="CM6" s="56" t="str">
        <f t="shared" ca="1" si="4"/>
        <v>Mars</v>
      </c>
      <c r="CN6" s="56" t="str">
        <f t="shared" ca="1" si="4"/>
        <v>Mars</v>
      </c>
      <c r="CO6" s="56" t="str">
        <f t="shared" ca="1" si="4"/>
        <v>Mars</v>
      </c>
      <c r="CP6" s="56" t="str">
        <f t="shared" ca="1" si="4"/>
        <v>Mars</v>
      </c>
      <c r="CQ6" s="56" t="str">
        <f t="shared" ca="1" si="4"/>
        <v>Mars</v>
      </c>
      <c r="CR6" s="56" t="str">
        <f t="shared" ca="1" si="4"/>
        <v>Avril</v>
      </c>
      <c r="CS6" s="56" t="str">
        <f t="shared" ca="1" si="4"/>
        <v>Avril</v>
      </c>
      <c r="CT6" s="56" t="str">
        <f t="shared" ca="1" si="4"/>
        <v>Avril</v>
      </c>
      <c r="CU6" s="56" t="str">
        <f t="shared" ca="1" si="4"/>
        <v>Avril</v>
      </c>
      <c r="CV6" s="56" t="str">
        <f t="shared" ca="1" si="4"/>
        <v>Avril</v>
      </c>
      <c r="CW6" s="56" t="str">
        <f t="shared" ca="1" si="4"/>
        <v>Avril</v>
      </c>
      <c r="CX6" s="56" t="str">
        <f t="shared" ca="1" si="4"/>
        <v>Avril</v>
      </c>
      <c r="CY6" s="56" t="str">
        <f t="shared" ca="1" si="4"/>
        <v>Avril</v>
      </c>
      <c r="CZ6" s="56" t="str">
        <f t="shared" ca="1" si="4"/>
        <v>Avril</v>
      </c>
      <c r="DA6" s="56" t="str">
        <f t="shared" ca="1" si="4"/>
        <v>Avril</v>
      </c>
      <c r="DB6" s="80" t="str">
        <f t="shared" ca="1" si="4"/>
        <v>Avril</v>
      </c>
    </row>
    <row r="7" spans="1:106" ht="15" customHeight="1">
      <c r="A7" s="75"/>
      <c r="B7" s="75"/>
      <c r="C7" s="75"/>
      <c r="D7" s="75"/>
      <c r="E7" s="75"/>
      <c r="F7" s="64"/>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6"/>
      <c r="BA7" s="56"/>
      <c r="BB7" s="56"/>
      <c r="BC7" s="56"/>
      <c r="BD7" s="56"/>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80"/>
    </row>
    <row r="8" spans="1:106" ht="15" customHeight="1">
      <c r="A8" s="75"/>
      <c r="B8" s="75"/>
      <c r="C8" s="75"/>
      <c r="D8" s="75"/>
      <c r="E8" s="75"/>
      <c r="F8" s="64"/>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56"/>
      <c r="BV8" s="56"/>
      <c r="BW8" s="56"/>
      <c r="BX8" s="56"/>
      <c r="BY8" s="56"/>
      <c r="BZ8" s="56"/>
      <c r="CA8" s="56"/>
      <c r="CB8" s="56"/>
      <c r="CC8" s="56"/>
      <c r="CD8" s="56"/>
      <c r="CE8" s="56"/>
      <c r="CF8" s="56"/>
      <c r="CG8" s="56"/>
      <c r="CH8" s="56"/>
      <c r="CI8" s="56"/>
      <c r="CJ8" s="56"/>
      <c r="CK8" s="56"/>
      <c r="CL8" s="56"/>
      <c r="CM8" s="56"/>
      <c r="CN8" s="56"/>
      <c r="CO8" s="56"/>
      <c r="CP8" s="56"/>
      <c r="CQ8" s="56"/>
      <c r="CR8" s="56"/>
      <c r="CS8" s="56"/>
      <c r="CT8" s="56"/>
      <c r="CU8" s="56"/>
      <c r="CV8" s="56"/>
      <c r="CW8" s="56"/>
      <c r="CX8" s="56"/>
      <c r="CY8" s="56"/>
      <c r="CZ8" s="56"/>
      <c r="DA8" s="56"/>
      <c r="DB8" s="80"/>
    </row>
    <row r="9" spans="1:106" ht="15" customHeight="1">
      <c r="A9" s="75"/>
      <c r="B9" s="75"/>
      <c r="C9" s="75"/>
      <c r="D9" s="75"/>
      <c r="E9" s="75"/>
      <c r="F9" s="65"/>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c r="BT9" s="57"/>
      <c r="BU9" s="57"/>
      <c r="BV9" s="57"/>
      <c r="BW9" s="57"/>
      <c r="BX9" s="57"/>
      <c r="BY9" s="57"/>
      <c r="BZ9" s="57"/>
      <c r="CA9" s="57"/>
      <c r="CB9" s="57"/>
      <c r="CC9" s="57"/>
      <c r="CD9" s="57"/>
      <c r="CE9" s="57"/>
      <c r="CF9" s="57"/>
      <c r="CG9" s="57"/>
      <c r="CH9" s="57"/>
      <c r="CI9" s="57"/>
      <c r="CJ9" s="57"/>
      <c r="CK9" s="57"/>
      <c r="CL9" s="57"/>
      <c r="CM9" s="57"/>
      <c r="CN9" s="57"/>
      <c r="CO9" s="57"/>
      <c r="CP9" s="57"/>
      <c r="CQ9" s="57"/>
      <c r="CR9" s="57"/>
      <c r="CS9" s="57"/>
      <c r="CT9" s="57"/>
      <c r="CU9" s="57"/>
      <c r="CV9" s="57"/>
      <c r="CW9" s="57"/>
      <c r="CX9" s="57"/>
      <c r="CY9" s="57"/>
      <c r="CZ9" s="57"/>
      <c r="DA9" s="57"/>
      <c r="DB9" s="81"/>
    </row>
    <row r="10" spans="1:106" ht="15" customHeight="1">
      <c r="A10" s="75"/>
      <c r="B10" s="75"/>
      <c r="C10" s="75"/>
      <c r="D10" s="75"/>
      <c r="E10" s="75"/>
      <c r="F10" s="66" t="str">
        <f>"S"&amp;TEXT(INT(MOD(INT((F$13-2)/7)+0.6,52+5/28))+1,"00")</f>
        <v>S52</v>
      </c>
      <c r="G10" s="68" t="str">
        <f t="shared" ref="G10:BR10" si="5">"S"&amp;TEXT(INT(MOD(INT((G$13-2)/7)+0.6,52+5/28))+1,"00")</f>
        <v>S01</v>
      </c>
      <c r="H10" s="68" t="str">
        <f t="shared" si="5"/>
        <v>S01</v>
      </c>
      <c r="I10" s="68" t="str">
        <f t="shared" si="5"/>
        <v>S01</v>
      </c>
      <c r="J10" s="68" t="str">
        <f t="shared" si="5"/>
        <v>S01</v>
      </c>
      <c r="K10" s="68" t="str">
        <f t="shared" si="5"/>
        <v>S01</v>
      </c>
      <c r="L10" s="68" t="str">
        <f t="shared" si="5"/>
        <v>S01</v>
      </c>
      <c r="M10" s="68" t="str">
        <f t="shared" si="5"/>
        <v>S01</v>
      </c>
      <c r="N10" s="68" t="str">
        <f t="shared" si="5"/>
        <v>S02</v>
      </c>
      <c r="O10" s="68" t="str">
        <f t="shared" si="5"/>
        <v>S02</v>
      </c>
      <c r="P10" s="68" t="str">
        <f t="shared" si="5"/>
        <v>S02</v>
      </c>
      <c r="Q10" s="68" t="str">
        <f t="shared" si="5"/>
        <v>S02</v>
      </c>
      <c r="R10" s="68" t="str">
        <f t="shared" si="5"/>
        <v>S02</v>
      </c>
      <c r="S10" s="68" t="str">
        <f t="shared" si="5"/>
        <v>S02</v>
      </c>
      <c r="T10" s="68" t="str">
        <f t="shared" si="5"/>
        <v>S02</v>
      </c>
      <c r="U10" s="68" t="str">
        <f t="shared" si="5"/>
        <v>S03</v>
      </c>
      <c r="V10" s="68" t="str">
        <f t="shared" si="5"/>
        <v>S03</v>
      </c>
      <c r="W10" s="68" t="str">
        <f t="shared" si="5"/>
        <v>S03</v>
      </c>
      <c r="X10" s="68" t="str">
        <f t="shared" si="5"/>
        <v>S03</v>
      </c>
      <c r="Y10" s="68" t="str">
        <f t="shared" si="5"/>
        <v>S03</v>
      </c>
      <c r="Z10" s="68" t="str">
        <f t="shared" si="5"/>
        <v>S03</v>
      </c>
      <c r="AA10" s="68" t="str">
        <f t="shared" si="5"/>
        <v>S03</v>
      </c>
      <c r="AB10" s="68" t="str">
        <f t="shared" si="5"/>
        <v>S04</v>
      </c>
      <c r="AC10" s="68" t="str">
        <f t="shared" si="5"/>
        <v>S04</v>
      </c>
      <c r="AD10" s="68" t="str">
        <f t="shared" si="5"/>
        <v>S04</v>
      </c>
      <c r="AE10" s="68" t="str">
        <f t="shared" si="5"/>
        <v>S04</v>
      </c>
      <c r="AF10" s="68" t="str">
        <f t="shared" si="5"/>
        <v>S04</v>
      </c>
      <c r="AG10" s="68" t="str">
        <f t="shared" si="5"/>
        <v>S04</v>
      </c>
      <c r="AH10" s="68" t="str">
        <f t="shared" si="5"/>
        <v>S04</v>
      </c>
      <c r="AI10" s="68" t="str">
        <f t="shared" si="5"/>
        <v>S05</v>
      </c>
      <c r="AJ10" s="68" t="str">
        <f t="shared" si="5"/>
        <v>S05</v>
      </c>
      <c r="AK10" s="68" t="str">
        <f t="shared" si="5"/>
        <v>S05</v>
      </c>
      <c r="AL10" s="68" t="str">
        <f t="shared" si="5"/>
        <v>S05</v>
      </c>
      <c r="AM10" s="68" t="str">
        <f t="shared" si="5"/>
        <v>S05</v>
      </c>
      <c r="AN10" s="68" t="str">
        <f t="shared" si="5"/>
        <v>S05</v>
      </c>
      <c r="AO10" s="68" t="str">
        <f t="shared" si="5"/>
        <v>S05</v>
      </c>
      <c r="AP10" s="68" t="str">
        <f t="shared" si="5"/>
        <v>S06</v>
      </c>
      <c r="AQ10" s="68" t="str">
        <f t="shared" si="5"/>
        <v>S06</v>
      </c>
      <c r="AR10" s="68" t="str">
        <f t="shared" si="5"/>
        <v>S06</v>
      </c>
      <c r="AS10" s="68" t="str">
        <f t="shared" si="5"/>
        <v>S06</v>
      </c>
      <c r="AT10" s="68" t="str">
        <f t="shared" si="5"/>
        <v>S06</v>
      </c>
      <c r="AU10" s="68" t="str">
        <f t="shared" si="5"/>
        <v>S06</v>
      </c>
      <c r="AV10" s="68" t="str">
        <f t="shared" si="5"/>
        <v>S06</v>
      </c>
      <c r="AW10" s="68" t="str">
        <f t="shared" si="5"/>
        <v>S07</v>
      </c>
      <c r="AX10" s="68" t="str">
        <f t="shared" si="5"/>
        <v>S07</v>
      </c>
      <c r="AY10" s="68" t="str">
        <f t="shared" si="5"/>
        <v>S07</v>
      </c>
      <c r="AZ10" s="68" t="str">
        <f t="shared" si="5"/>
        <v>S07</v>
      </c>
      <c r="BA10" s="68" t="str">
        <f t="shared" si="5"/>
        <v>S07</v>
      </c>
      <c r="BB10" s="68" t="str">
        <f t="shared" si="5"/>
        <v>S07</v>
      </c>
      <c r="BC10" s="68" t="str">
        <f t="shared" si="5"/>
        <v>S07</v>
      </c>
      <c r="BD10" s="68" t="str">
        <f t="shared" si="5"/>
        <v>S08</v>
      </c>
      <c r="BE10" s="68" t="str">
        <f t="shared" si="5"/>
        <v>S08</v>
      </c>
      <c r="BF10" s="68" t="str">
        <f t="shared" si="5"/>
        <v>S08</v>
      </c>
      <c r="BG10" s="68" t="str">
        <f t="shared" si="5"/>
        <v>S08</v>
      </c>
      <c r="BH10" s="68" t="str">
        <f t="shared" si="5"/>
        <v>S08</v>
      </c>
      <c r="BI10" s="68" t="str">
        <f t="shared" si="5"/>
        <v>S08</v>
      </c>
      <c r="BJ10" s="68" t="str">
        <f t="shared" si="5"/>
        <v>S08</v>
      </c>
      <c r="BK10" s="68" t="str">
        <f t="shared" si="5"/>
        <v>S09</v>
      </c>
      <c r="BL10" s="68" t="str">
        <f t="shared" si="5"/>
        <v>S09</v>
      </c>
      <c r="BM10" s="68" t="str">
        <f t="shared" si="5"/>
        <v>S09</v>
      </c>
      <c r="BN10" s="68" t="str">
        <f t="shared" si="5"/>
        <v>S09</v>
      </c>
      <c r="BO10" s="68" t="str">
        <f t="shared" si="5"/>
        <v>S09</v>
      </c>
      <c r="BP10" s="68" t="str">
        <f t="shared" si="5"/>
        <v>S09</v>
      </c>
      <c r="BQ10" s="68" t="str">
        <f t="shared" si="5"/>
        <v>S09</v>
      </c>
      <c r="BR10" s="68" t="str">
        <f t="shared" si="5"/>
        <v>S10</v>
      </c>
      <c r="BS10" s="68" t="str">
        <f t="shared" ref="BS10:CF10" si="6">"S"&amp;TEXT(INT(MOD(INT((BS$13-2)/7)+0.6,52+5/28))+1,"00")</f>
        <v>S10</v>
      </c>
      <c r="BT10" s="68" t="str">
        <f t="shared" si="6"/>
        <v>S10</v>
      </c>
      <c r="BU10" s="68" t="str">
        <f t="shared" si="6"/>
        <v>S10</v>
      </c>
      <c r="BV10" s="68" t="str">
        <f t="shared" si="6"/>
        <v>S10</v>
      </c>
      <c r="BW10" s="68" t="str">
        <f t="shared" si="6"/>
        <v>S10</v>
      </c>
      <c r="BX10" s="68" t="str">
        <f t="shared" si="6"/>
        <v>S10</v>
      </c>
      <c r="BY10" s="68" t="str">
        <f t="shared" si="6"/>
        <v>S11</v>
      </c>
      <c r="BZ10" s="68" t="str">
        <f t="shared" si="6"/>
        <v>S11</v>
      </c>
      <c r="CA10" s="68" t="str">
        <f t="shared" si="6"/>
        <v>S11</v>
      </c>
      <c r="CB10" s="68" t="str">
        <f t="shared" si="6"/>
        <v>S11</v>
      </c>
      <c r="CC10" s="68" t="str">
        <f t="shared" si="6"/>
        <v>S11</v>
      </c>
      <c r="CD10" s="68" t="str">
        <f t="shared" si="6"/>
        <v>S11</v>
      </c>
      <c r="CE10" s="68" t="str">
        <f t="shared" si="6"/>
        <v>S11</v>
      </c>
      <c r="CF10" s="68" t="str">
        <f t="shared" si="6"/>
        <v>S12</v>
      </c>
      <c r="CG10" s="79" t="str">
        <f t="shared" ref="CG10:DB10" si="7">"S"&amp;TEXT(INT(MOD(INT((CG$13-2)/7)+0.6,52+5/28))+1,"00")</f>
        <v>S12</v>
      </c>
      <c r="CH10" s="79" t="str">
        <f t="shared" si="7"/>
        <v>S12</v>
      </c>
      <c r="CI10" s="79" t="str">
        <f t="shared" si="7"/>
        <v>S12</v>
      </c>
      <c r="CJ10" s="79" t="str">
        <f t="shared" si="7"/>
        <v>S12</v>
      </c>
      <c r="CK10" s="79" t="str">
        <f t="shared" si="7"/>
        <v>S12</v>
      </c>
      <c r="CL10" s="79" t="str">
        <f t="shared" si="7"/>
        <v>S12</v>
      </c>
      <c r="CM10" s="79" t="str">
        <f t="shared" si="7"/>
        <v>S13</v>
      </c>
      <c r="CN10" s="79" t="str">
        <f t="shared" si="7"/>
        <v>S13</v>
      </c>
      <c r="CO10" s="79" t="str">
        <f t="shared" si="7"/>
        <v>S13</v>
      </c>
      <c r="CP10" s="79" t="str">
        <f t="shared" si="7"/>
        <v>S13</v>
      </c>
      <c r="CQ10" s="79" t="str">
        <f t="shared" si="7"/>
        <v>S13</v>
      </c>
      <c r="CR10" s="79" t="str">
        <f t="shared" si="7"/>
        <v>S13</v>
      </c>
      <c r="CS10" s="79" t="str">
        <f t="shared" si="7"/>
        <v>S13</v>
      </c>
      <c r="CT10" s="79" t="str">
        <f t="shared" si="7"/>
        <v>S14</v>
      </c>
      <c r="CU10" s="79" t="str">
        <f t="shared" si="7"/>
        <v>S14</v>
      </c>
      <c r="CV10" s="79" t="str">
        <f t="shared" si="7"/>
        <v>S14</v>
      </c>
      <c r="CW10" s="79" t="str">
        <f t="shared" si="7"/>
        <v>S14</v>
      </c>
      <c r="CX10" s="79" t="str">
        <f t="shared" si="7"/>
        <v>S14</v>
      </c>
      <c r="CY10" s="79" t="str">
        <f t="shared" si="7"/>
        <v>S14</v>
      </c>
      <c r="CZ10" s="79" t="str">
        <f t="shared" si="7"/>
        <v>S14</v>
      </c>
      <c r="DA10" s="79" t="str">
        <f t="shared" si="7"/>
        <v>S15</v>
      </c>
      <c r="DB10" s="82" t="str">
        <f t="shared" si="7"/>
        <v>S15</v>
      </c>
    </row>
    <row r="11" spans="1:106" ht="15" customHeight="1">
      <c r="A11" s="76"/>
      <c r="B11" s="76"/>
      <c r="C11" s="76"/>
      <c r="D11" s="76"/>
      <c r="E11" s="76"/>
      <c r="F11" s="67"/>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c r="CB11" s="69"/>
      <c r="CC11" s="69"/>
      <c r="CD11" s="69"/>
      <c r="CE11" s="69"/>
      <c r="CF11" s="69"/>
      <c r="CG11" s="69"/>
      <c r="CH11" s="69"/>
      <c r="CI11" s="69"/>
      <c r="CJ11" s="69"/>
      <c r="CK11" s="69"/>
      <c r="CL11" s="69"/>
      <c r="CM11" s="69"/>
      <c r="CN11" s="69"/>
      <c r="CO11" s="69"/>
      <c r="CP11" s="69"/>
      <c r="CQ11" s="69"/>
      <c r="CR11" s="69"/>
      <c r="CS11" s="69"/>
      <c r="CT11" s="69"/>
      <c r="CU11" s="69"/>
      <c r="CV11" s="69"/>
      <c r="CW11" s="69"/>
      <c r="CX11" s="69"/>
      <c r="CY11" s="69"/>
      <c r="CZ11" s="69"/>
      <c r="DA11" s="69"/>
      <c r="DB11" s="83"/>
    </row>
    <row r="12" spans="1:106" ht="15" customHeight="1">
      <c r="A12" s="77" t="s">
        <v>41</v>
      </c>
      <c r="B12" s="77" t="s">
        <v>42</v>
      </c>
      <c r="C12" s="77" t="s">
        <v>44</v>
      </c>
      <c r="D12" s="77" t="s">
        <v>40</v>
      </c>
      <c r="E12" s="77" t="s">
        <v>43</v>
      </c>
      <c r="F12" s="33" t="str">
        <f>CHOOSE(WEEKDAY(F$13,2),"L","M","M","J","V","S","D")</f>
        <v>D</v>
      </c>
      <c r="G12" s="34" t="str">
        <f t="shared" ref="G12:BR12" si="8">CHOOSE(WEEKDAY(G$13,2),"L","M","M","J","V","S","D")</f>
        <v>L</v>
      </c>
      <c r="H12" s="34" t="str">
        <f t="shared" si="8"/>
        <v>M</v>
      </c>
      <c r="I12" s="34" t="str">
        <f t="shared" si="8"/>
        <v>M</v>
      </c>
      <c r="J12" s="34" t="str">
        <f t="shared" si="8"/>
        <v>J</v>
      </c>
      <c r="K12" s="34" t="str">
        <f t="shared" si="8"/>
        <v>V</v>
      </c>
      <c r="L12" s="34" t="str">
        <f t="shared" si="8"/>
        <v>S</v>
      </c>
      <c r="M12" s="34" t="str">
        <f t="shared" si="8"/>
        <v>D</v>
      </c>
      <c r="N12" s="34" t="str">
        <f t="shared" si="8"/>
        <v>L</v>
      </c>
      <c r="O12" s="34" t="str">
        <f t="shared" si="8"/>
        <v>M</v>
      </c>
      <c r="P12" s="34" t="str">
        <f t="shared" si="8"/>
        <v>M</v>
      </c>
      <c r="Q12" s="34" t="str">
        <f t="shared" si="8"/>
        <v>J</v>
      </c>
      <c r="R12" s="34" t="str">
        <f t="shared" si="8"/>
        <v>V</v>
      </c>
      <c r="S12" s="34" t="str">
        <f t="shared" si="8"/>
        <v>S</v>
      </c>
      <c r="T12" s="34" t="str">
        <f t="shared" si="8"/>
        <v>D</v>
      </c>
      <c r="U12" s="34" t="str">
        <f t="shared" si="8"/>
        <v>L</v>
      </c>
      <c r="V12" s="34" t="str">
        <f t="shared" si="8"/>
        <v>M</v>
      </c>
      <c r="W12" s="34" t="str">
        <f t="shared" si="8"/>
        <v>M</v>
      </c>
      <c r="X12" s="34" t="str">
        <f t="shared" si="8"/>
        <v>J</v>
      </c>
      <c r="Y12" s="34" t="str">
        <f t="shared" si="8"/>
        <v>V</v>
      </c>
      <c r="Z12" s="34" t="str">
        <f t="shared" si="8"/>
        <v>S</v>
      </c>
      <c r="AA12" s="34" t="str">
        <f t="shared" si="8"/>
        <v>D</v>
      </c>
      <c r="AB12" s="34" t="str">
        <f t="shared" si="8"/>
        <v>L</v>
      </c>
      <c r="AC12" s="34" t="str">
        <f t="shared" si="8"/>
        <v>M</v>
      </c>
      <c r="AD12" s="34" t="str">
        <f t="shared" si="8"/>
        <v>M</v>
      </c>
      <c r="AE12" s="34" t="str">
        <f t="shared" si="8"/>
        <v>J</v>
      </c>
      <c r="AF12" s="34" t="str">
        <f t="shared" si="8"/>
        <v>V</v>
      </c>
      <c r="AG12" s="34" t="str">
        <f t="shared" si="8"/>
        <v>S</v>
      </c>
      <c r="AH12" s="34" t="str">
        <f t="shared" si="8"/>
        <v>D</v>
      </c>
      <c r="AI12" s="34" t="str">
        <f t="shared" si="8"/>
        <v>L</v>
      </c>
      <c r="AJ12" s="34" t="str">
        <f t="shared" si="8"/>
        <v>M</v>
      </c>
      <c r="AK12" s="34" t="str">
        <f t="shared" si="8"/>
        <v>M</v>
      </c>
      <c r="AL12" s="34" t="str">
        <f t="shared" si="8"/>
        <v>J</v>
      </c>
      <c r="AM12" s="34" t="str">
        <f t="shared" si="8"/>
        <v>V</v>
      </c>
      <c r="AN12" s="34" t="str">
        <f t="shared" si="8"/>
        <v>S</v>
      </c>
      <c r="AO12" s="34" t="str">
        <f t="shared" si="8"/>
        <v>D</v>
      </c>
      <c r="AP12" s="34" t="str">
        <f t="shared" si="8"/>
        <v>L</v>
      </c>
      <c r="AQ12" s="34" t="str">
        <f t="shared" si="8"/>
        <v>M</v>
      </c>
      <c r="AR12" s="34" t="str">
        <f t="shared" si="8"/>
        <v>M</v>
      </c>
      <c r="AS12" s="34" t="str">
        <f t="shared" si="8"/>
        <v>J</v>
      </c>
      <c r="AT12" s="34" t="str">
        <f t="shared" si="8"/>
        <v>V</v>
      </c>
      <c r="AU12" s="34" t="str">
        <f t="shared" si="8"/>
        <v>S</v>
      </c>
      <c r="AV12" s="34" t="str">
        <f t="shared" si="8"/>
        <v>D</v>
      </c>
      <c r="AW12" s="34" t="str">
        <f t="shared" si="8"/>
        <v>L</v>
      </c>
      <c r="AX12" s="34" t="str">
        <f t="shared" si="8"/>
        <v>M</v>
      </c>
      <c r="AY12" s="34" t="str">
        <f t="shared" si="8"/>
        <v>M</v>
      </c>
      <c r="AZ12" s="34" t="str">
        <f t="shared" si="8"/>
        <v>J</v>
      </c>
      <c r="BA12" s="34" t="str">
        <f t="shared" si="8"/>
        <v>V</v>
      </c>
      <c r="BB12" s="34" t="str">
        <f t="shared" si="8"/>
        <v>S</v>
      </c>
      <c r="BC12" s="34" t="str">
        <f t="shared" si="8"/>
        <v>D</v>
      </c>
      <c r="BD12" s="34" t="str">
        <f t="shared" si="8"/>
        <v>L</v>
      </c>
      <c r="BE12" s="34" t="str">
        <f t="shared" si="8"/>
        <v>M</v>
      </c>
      <c r="BF12" s="34" t="str">
        <f t="shared" si="8"/>
        <v>M</v>
      </c>
      <c r="BG12" s="35" t="str">
        <f t="shared" si="8"/>
        <v>J</v>
      </c>
      <c r="BH12" s="33" t="str">
        <f>CHOOSE(WEEKDAY(BH$13,2),"L","M","M","J","V","S","D")</f>
        <v>V</v>
      </c>
      <c r="BI12" s="34" t="str">
        <f t="shared" si="8"/>
        <v>S</v>
      </c>
      <c r="BJ12" s="34" t="str">
        <f t="shared" si="8"/>
        <v>D</v>
      </c>
      <c r="BK12" s="34" t="str">
        <f t="shared" si="8"/>
        <v>L</v>
      </c>
      <c r="BL12" s="34" t="str">
        <f t="shared" si="8"/>
        <v>M</v>
      </c>
      <c r="BM12" s="34" t="str">
        <f t="shared" si="8"/>
        <v>M</v>
      </c>
      <c r="BN12" s="34" t="str">
        <f t="shared" si="8"/>
        <v>J</v>
      </c>
      <c r="BO12" s="34" t="str">
        <f t="shared" si="8"/>
        <v>V</v>
      </c>
      <c r="BP12" s="34" t="str">
        <f t="shared" si="8"/>
        <v>S</v>
      </c>
      <c r="BQ12" s="34" t="str">
        <f t="shared" si="8"/>
        <v>D</v>
      </c>
      <c r="BR12" s="34" t="str">
        <f t="shared" si="8"/>
        <v>L</v>
      </c>
      <c r="BS12" s="34" t="str">
        <f t="shared" ref="BS12:DB12" si="9">CHOOSE(WEEKDAY(BS$13,2),"L","M","M","J","V","S","D")</f>
        <v>M</v>
      </c>
      <c r="BT12" s="34" t="str">
        <f t="shared" si="9"/>
        <v>M</v>
      </c>
      <c r="BU12" s="34" t="str">
        <f t="shared" si="9"/>
        <v>J</v>
      </c>
      <c r="BV12" s="34" t="str">
        <f t="shared" si="9"/>
        <v>V</v>
      </c>
      <c r="BW12" s="34" t="str">
        <f t="shared" si="9"/>
        <v>S</v>
      </c>
      <c r="BX12" s="34" t="str">
        <f t="shared" si="9"/>
        <v>D</v>
      </c>
      <c r="BY12" s="34" t="str">
        <f t="shared" si="9"/>
        <v>L</v>
      </c>
      <c r="BZ12" s="34" t="str">
        <f t="shared" si="9"/>
        <v>M</v>
      </c>
      <c r="CA12" s="34" t="str">
        <f t="shared" si="9"/>
        <v>M</v>
      </c>
      <c r="CB12" s="34" t="str">
        <f t="shared" si="9"/>
        <v>J</v>
      </c>
      <c r="CC12" s="34" t="str">
        <f t="shared" si="9"/>
        <v>V</v>
      </c>
      <c r="CD12" s="34" t="str">
        <f t="shared" si="9"/>
        <v>S</v>
      </c>
      <c r="CE12" s="34" t="str">
        <f t="shared" si="9"/>
        <v>D</v>
      </c>
      <c r="CF12" s="34" t="str">
        <f t="shared" si="9"/>
        <v>L</v>
      </c>
      <c r="CG12" s="34" t="str">
        <f t="shared" si="9"/>
        <v>M</v>
      </c>
      <c r="CH12" s="34" t="str">
        <f t="shared" si="9"/>
        <v>M</v>
      </c>
      <c r="CI12" s="34" t="str">
        <f t="shared" si="9"/>
        <v>J</v>
      </c>
      <c r="CJ12" s="34" t="str">
        <f t="shared" si="9"/>
        <v>V</v>
      </c>
      <c r="CK12" s="34" t="str">
        <f t="shared" si="9"/>
        <v>S</v>
      </c>
      <c r="CL12" s="34" t="str">
        <f t="shared" si="9"/>
        <v>D</v>
      </c>
      <c r="CM12" s="34" t="str">
        <f t="shared" si="9"/>
        <v>L</v>
      </c>
      <c r="CN12" s="34" t="str">
        <f t="shared" si="9"/>
        <v>M</v>
      </c>
      <c r="CO12" s="34" t="str">
        <f t="shared" si="9"/>
        <v>M</v>
      </c>
      <c r="CP12" s="34" t="str">
        <f t="shared" si="9"/>
        <v>J</v>
      </c>
      <c r="CQ12" s="34" t="str">
        <f t="shared" si="9"/>
        <v>V</v>
      </c>
      <c r="CR12" s="34" t="str">
        <f t="shared" si="9"/>
        <v>S</v>
      </c>
      <c r="CS12" s="34" t="str">
        <f t="shared" si="9"/>
        <v>D</v>
      </c>
      <c r="CT12" s="34" t="str">
        <f t="shared" si="9"/>
        <v>L</v>
      </c>
      <c r="CU12" s="34" t="str">
        <f t="shared" si="9"/>
        <v>M</v>
      </c>
      <c r="CV12" s="34" t="str">
        <f t="shared" si="9"/>
        <v>M</v>
      </c>
      <c r="CW12" s="34" t="str">
        <f t="shared" si="9"/>
        <v>J</v>
      </c>
      <c r="CX12" s="34" t="str">
        <f t="shared" si="9"/>
        <v>V</v>
      </c>
      <c r="CY12" s="34" t="str">
        <f t="shared" si="9"/>
        <v>S</v>
      </c>
      <c r="CZ12" s="34" t="str">
        <f t="shared" si="9"/>
        <v>D</v>
      </c>
      <c r="DA12" s="34" t="str">
        <f t="shared" si="9"/>
        <v>L</v>
      </c>
      <c r="DB12" s="35" t="str">
        <f t="shared" si="9"/>
        <v>M</v>
      </c>
    </row>
    <row r="13" spans="1:106" ht="15" customHeight="1">
      <c r="A13" s="78"/>
      <c r="B13" s="78"/>
      <c r="C13" s="78"/>
      <c r="D13" s="78"/>
      <c r="E13" s="78"/>
      <c r="F13" s="36">
        <f>_DD+_SD</f>
        <v>42736</v>
      </c>
      <c r="G13" s="37">
        <f>F13+1</f>
        <v>42737</v>
      </c>
      <c r="H13" s="37">
        <f t="shared" ref="H13:BS13" si="10">G13+1</f>
        <v>42738</v>
      </c>
      <c r="I13" s="37">
        <f t="shared" si="10"/>
        <v>42739</v>
      </c>
      <c r="J13" s="37">
        <f t="shared" si="10"/>
        <v>42740</v>
      </c>
      <c r="K13" s="37">
        <f t="shared" si="10"/>
        <v>42741</v>
      </c>
      <c r="L13" s="37">
        <f t="shared" si="10"/>
        <v>42742</v>
      </c>
      <c r="M13" s="37">
        <f t="shared" si="10"/>
        <v>42743</v>
      </c>
      <c r="N13" s="37">
        <f t="shared" si="10"/>
        <v>42744</v>
      </c>
      <c r="O13" s="37">
        <f t="shared" si="10"/>
        <v>42745</v>
      </c>
      <c r="P13" s="37">
        <f t="shared" si="10"/>
        <v>42746</v>
      </c>
      <c r="Q13" s="37">
        <f t="shared" si="10"/>
        <v>42747</v>
      </c>
      <c r="R13" s="37">
        <f t="shared" si="10"/>
        <v>42748</v>
      </c>
      <c r="S13" s="37">
        <f t="shared" si="10"/>
        <v>42749</v>
      </c>
      <c r="T13" s="37">
        <f t="shared" si="10"/>
        <v>42750</v>
      </c>
      <c r="U13" s="37">
        <f t="shared" si="10"/>
        <v>42751</v>
      </c>
      <c r="V13" s="37">
        <f t="shared" si="10"/>
        <v>42752</v>
      </c>
      <c r="W13" s="37">
        <f t="shared" si="10"/>
        <v>42753</v>
      </c>
      <c r="X13" s="37">
        <f t="shared" si="10"/>
        <v>42754</v>
      </c>
      <c r="Y13" s="37">
        <f t="shared" si="10"/>
        <v>42755</v>
      </c>
      <c r="Z13" s="37">
        <f t="shared" si="10"/>
        <v>42756</v>
      </c>
      <c r="AA13" s="37">
        <f t="shared" si="10"/>
        <v>42757</v>
      </c>
      <c r="AB13" s="37">
        <f t="shared" si="10"/>
        <v>42758</v>
      </c>
      <c r="AC13" s="37">
        <f t="shared" si="10"/>
        <v>42759</v>
      </c>
      <c r="AD13" s="37">
        <f t="shared" si="10"/>
        <v>42760</v>
      </c>
      <c r="AE13" s="37">
        <f t="shared" si="10"/>
        <v>42761</v>
      </c>
      <c r="AF13" s="37">
        <f t="shared" si="10"/>
        <v>42762</v>
      </c>
      <c r="AG13" s="37">
        <f t="shared" si="10"/>
        <v>42763</v>
      </c>
      <c r="AH13" s="37">
        <f t="shared" si="10"/>
        <v>42764</v>
      </c>
      <c r="AI13" s="37">
        <f t="shared" si="10"/>
        <v>42765</v>
      </c>
      <c r="AJ13" s="37">
        <f t="shared" si="10"/>
        <v>42766</v>
      </c>
      <c r="AK13" s="37">
        <f t="shared" si="10"/>
        <v>42767</v>
      </c>
      <c r="AL13" s="37">
        <f t="shared" si="10"/>
        <v>42768</v>
      </c>
      <c r="AM13" s="37">
        <f t="shared" si="10"/>
        <v>42769</v>
      </c>
      <c r="AN13" s="37">
        <f t="shared" si="10"/>
        <v>42770</v>
      </c>
      <c r="AO13" s="37">
        <f t="shared" si="10"/>
        <v>42771</v>
      </c>
      <c r="AP13" s="37">
        <f t="shared" si="10"/>
        <v>42772</v>
      </c>
      <c r="AQ13" s="37">
        <f t="shared" si="10"/>
        <v>42773</v>
      </c>
      <c r="AR13" s="37">
        <f t="shared" si="10"/>
        <v>42774</v>
      </c>
      <c r="AS13" s="37">
        <f t="shared" si="10"/>
        <v>42775</v>
      </c>
      <c r="AT13" s="37">
        <f t="shared" si="10"/>
        <v>42776</v>
      </c>
      <c r="AU13" s="37">
        <f t="shared" si="10"/>
        <v>42777</v>
      </c>
      <c r="AV13" s="37">
        <f t="shared" si="10"/>
        <v>42778</v>
      </c>
      <c r="AW13" s="37">
        <f t="shared" si="10"/>
        <v>42779</v>
      </c>
      <c r="AX13" s="37">
        <f t="shared" si="10"/>
        <v>42780</v>
      </c>
      <c r="AY13" s="37">
        <f t="shared" si="10"/>
        <v>42781</v>
      </c>
      <c r="AZ13" s="37">
        <f t="shared" si="10"/>
        <v>42782</v>
      </c>
      <c r="BA13" s="37">
        <f t="shared" si="10"/>
        <v>42783</v>
      </c>
      <c r="BB13" s="37">
        <f t="shared" si="10"/>
        <v>42784</v>
      </c>
      <c r="BC13" s="37">
        <f t="shared" si="10"/>
        <v>42785</v>
      </c>
      <c r="BD13" s="37">
        <f t="shared" si="10"/>
        <v>42786</v>
      </c>
      <c r="BE13" s="37">
        <f t="shared" si="10"/>
        <v>42787</v>
      </c>
      <c r="BF13" s="37">
        <f t="shared" si="10"/>
        <v>42788</v>
      </c>
      <c r="BG13" s="37">
        <f t="shared" si="10"/>
        <v>42789</v>
      </c>
      <c r="BH13" s="37">
        <f t="shared" si="10"/>
        <v>42790</v>
      </c>
      <c r="BI13" s="37">
        <f t="shared" si="10"/>
        <v>42791</v>
      </c>
      <c r="BJ13" s="37">
        <f t="shared" si="10"/>
        <v>42792</v>
      </c>
      <c r="BK13" s="37">
        <f t="shared" si="10"/>
        <v>42793</v>
      </c>
      <c r="BL13" s="37">
        <f t="shared" si="10"/>
        <v>42794</v>
      </c>
      <c r="BM13" s="37">
        <f t="shared" si="10"/>
        <v>42795</v>
      </c>
      <c r="BN13" s="37">
        <f t="shared" si="10"/>
        <v>42796</v>
      </c>
      <c r="BO13" s="37">
        <f t="shared" si="10"/>
        <v>42797</v>
      </c>
      <c r="BP13" s="37">
        <f t="shared" si="10"/>
        <v>42798</v>
      </c>
      <c r="BQ13" s="37">
        <f t="shared" si="10"/>
        <v>42799</v>
      </c>
      <c r="BR13" s="37">
        <f t="shared" si="10"/>
        <v>42800</v>
      </c>
      <c r="BS13" s="37">
        <f t="shared" si="10"/>
        <v>42801</v>
      </c>
      <c r="BT13" s="37">
        <f t="shared" ref="BT13:DB13" si="11">BS13+1</f>
        <v>42802</v>
      </c>
      <c r="BU13" s="37">
        <f t="shared" si="11"/>
        <v>42803</v>
      </c>
      <c r="BV13" s="37">
        <f t="shared" si="11"/>
        <v>42804</v>
      </c>
      <c r="BW13" s="37">
        <f t="shared" si="11"/>
        <v>42805</v>
      </c>
      <c r="BX13" s="37">
        <f t="shared" si="11"/>
        <v>42806</v>
      </c>
      <c r="BY13" s="37">
        <f t="shared" si="11"/>
        <v>42807</v>
      </c>
      <c r="BZ13" s="37">
        <f t="shared" si="11"/>
        <v>42808</v>
      </c>
      <c r="CA13" s="37">
        <f t="shared" si="11"/>
        <v>42809</v>
      </c>
      <c r="CB13" s="37">
        <f t="shared" si="11"/>
        <v>42810</v>
      </c>
      <c r="CC13" s="37">
        <f t="shared" si="11"/>
        <v>42811</v>
      </c>
      <c r="CD13" s="37">
        <f t="shared" si="11"/>
        <v>42812</v>
      </c>
      <c r="CE13" s="37">
        <f t="shared" si="11"/>
        <v>42813</v>
      </c>
      <c r="CF13" s="37">
        <f t="shared" si="11"/>
        <v>42814</v>
      </c>
      <c r="CG13" s="37">
        <f t="shared" si="11"/>
        <v>42815</v>
      </c>
      <c r="CH13" s="37">
        <f t="shared" si="11"/>
        <v>42816</v>
      </c>
      <c r="CI13" s="37">
        <f t="shared" si="11"/>
        <v>42817</v>
      </c>
      <c r="CJ13" s="37">
        <f t="shared" si="11"/>
        <v>42818</v>
      </c>
      <c r="CK13" s="37">
        <f t="shared" si="11"/>
        <v>42819</v>
      </c>
      <c r="CL13" s="37">
        <f t="shared" si="11"/>
        <v>42820</v>
      </c>
      <c r="CM13" s="37">
        <f t="shared" si="11"/>
        <v>42821</v>
      </c>
      <c r="CN13" s="37">
        <f t="shared" si="11"/>
        <v>42822</v>
      </c>
      <c r="CO13" s="37">
        <f t="shared" si="11"/>
        <v>42823</v>
      </c>
      <c r="CP13" s="37">
        <f t="shared" si="11"/>
        <v>42824</v>
      </c>
      <c r="CQ13" s="37">
        <f t="shared" si="11"/>
        <v>42825</v>
      </c>
      <c r="CR13" s="37">
        <f t="shared" si="11"/>
        <v>42826</v>
      </c>
      <c r="CS13" s="37">
        <f t="shared" si="11"/>
        <v>42827</v>
      </c>
      <c r="CT13" s="37">
        <f t="shared" si="11"/>
        <v>42828</v>
      </c>
      <c r="CU13" s="37">
        <f t="shared" si="11"/>
        <v>42829</v>
      </c>
      <c r="CV13" s="37">
        <f t="shared" si="11"/>
        <v>42830</v>
      </c>
      <c r="CW13" s="37">
        <f t="shared" si="11"/>
        <v>42831</v>
      </c>
      <c r="CX13" s="37">
        <f t="shared" si="11"/>
        <v>42832</v>
      </c>
      <c r="CY13" s="37">
        <f t="shared" si="11"/>
        <v>42833</v>
      </c>
      <c r="CZ13" s="37">
        <f t="shared" si="11"/>
        <v>42834</v>
      </c>
      <c r="DA13" s="37">
        <f t="shared" si="11"/>
        <v>42835</v>
      </c>
      <c r="DB13" s="46">
        <f t="shared" si="11"/>
        <v>42836</v>
      </c>
    </row>
    <row r="14" spans="1:106" ht="15" customHeight="1">
      <c r="A14" s="40" t="s">
        <v>48</v>
      </c>
      <c r="B14" s="42">
        <v>42737</v>
      </c>
      <c r="C14" s="41">
        <v>8</v>
      </c>
      <c r="D14" s="42">
        <f ca="1">IFERROR(IF($B14="","",SUM(B14,OFFSET(Système!$M$1,MATCH($C14,L_F,0),1))),IF(C14&lt;&gt;"",SUM(B14,C14),""))</f>
        <v>42745</v>
      </c>
      <c r="E14" s="43">
        <f ca="1">IFERROR(IF($B14="","",WEEKNUM(D14)),"")</f>
        <v>2</v>
      </c>
      <c r="F14" s="53" t="str">
        <f t="shared" ref="F14:O23" ca="1" si="12">IFERROR(IF(MOD((F$13-$B14),IFERROR(OFFSET(_F,MATCH($C14,L_F,0),1),$C14))=0,IFERROR(OFFSET(_F,MATCH($C14,L_F,0),2),"E"),""),"")</f>
        <v/>
      </c>
      <c r="G14" s="54" t="str">
        <f t="shared" ca="1" si="12"/>
        <v>E</v>
      </c>
      <c r="H14" s="53" t="str">
        <f t="shared" ca="1" si="12"/>
        <v/>
      </c>
      <c r="I14" s="53" t="str">
        <f t="shared" ca="1" si="12"/>
        <v/>
      </c>
      <c r="J14" s="53" t="str">
        <f t="shared" ca="1" si="12"/>
        <v/>
      </c>
      <c r="K14" s="53" t="str">
        <f t="shared" ca="1" si="12"/>
        <v/>
      </c>
      <c r="L14" s="53" t="str">
        <f t="shared" ca="1" si="12"/>
        <v/>
      </c>
      <c r="M14" s="53" t="str">
        <f t="shared" ca="1" si="12"/>
        <v/>
      </c>
      <c r="N14" s="53" t="str">
        <f t="shared" ca="1" si="12"/>
        <v/>
      </c>
      <c r="O14" s="53" t="str">
        <f t="shared" ca="1" si="12"/>
        <v>E</v>
      </c>
      <c r="P14" s="53" t="str">
        <f t="shared" ref="P14:Y23" ca="1" si="13">IFERROR(IF(MOD((P$13-$B14),IFERROR(OFFSET(_F,MATCH($C14,L_F,0),1),$C14))=0,IFERROR(OFFSET(_F,MATCH($C14,L_F,0),2),"E"),""),"")</f>
        <v/>
      </c>
      <c r="Q14" s="53" t="str">
        <f t="shared" ca="1" si="13"/>
        <v/>
      </c>
      <c r="R14" s="53" t="str">
        <f t="shared" ca="1" si="13"/>
        <v/>
      </c>
      <c r="S14" s="53" t="str">
        <f t="shared" ca="1" si="13"/>
        <v/>
      </c>
      <c r="T14" s="53" t="str">
        <f t="shared" ca="1" si="13"/>
        <v/>
      </c>
      <c r="U14" s="53" t="str">
        <f t="shared" ca="1" si="13"/>
        <v/>
      </c>
      <c r="V14" s="53" t="str">
        <f t="shared" ca="1" si="13"/>
        <v/>
      </c>
      <c r="W14" s="53" t="str">
        <f t="shared" ca="1" si="13"/>
        <v>E</v>
      </c>
      <c r="X14" s="53" t="str">
        <f t="shared" ca="1" si="13"/>
        <v/>
      </c>
      <c r="Y14" s="53" t="str">
        <f t="shared" ca="1" si="13"/>
        <v/>
      </c>
      <c r="Z14" s="53" t="str">
        <f t="shared" ref="Z14:AI23" ca="1" si="14">IFERROR(IF(MOD((Z$13-$B14),IFERROR(OFFSET(_F,MATCH($C14,L_F,0),1),$C14))=0,IFERROR(OFFSET(_F,MATCH($C14,L_F,0),2),"E"),""),"")</f>
        <v/>
      </c>
      <c r="AA14" s="53" t="str">
        <f t="shared" ca="1" si="14"/>
        <v/>
      </c>
      <c r="AB14" s="53" t="str">
        <f t="shared" ca="1" si="14"/>
        <v/>
      </c>
      <c r="AC14" s="53" t="str">
        <f t="shared" ca="1" si="14"/>
        <v/>
      </c>
      <c r="AD14" s="53" t="str">
        <f t="shared" ca="1" si="14"/>
        <v/>
      </c>
      <c r="AE14" s="53" t="str">
        <f t="shared" ca="1" si="14"/>
        <v>E</v>
      </c>
      <c r="AF14" s="53" t="str">
        <f t="shared" ca="1" si="14"/>
        <v/>
      </c>
      <c r="AG14" s="53" t="str">
        <f t="shared" ca="1" si="14"/>
        <v/>
      </c>
      <c r="AH14" s="53" t="str">
        <f t="shared" ca="1" si="14"/>
        <v/>
      </c>
      <c r="AI14" s="53" t="str">
        <f t="shared" ca="1" si="14"/>
        <v/>
      </c>
      <c r="AJ14" s="53" t="str">
        <f t="shared" ref="AJ14:AS23" ca="1" si="15">IFERROR(IF(MOD((AJ$13-$B14),IFERROR(OFFSET(_F,MATCH($C14,L_F,0),1),$C14))=0,IFERROR(OFFSET(_F,MATCH($C14,L_F,0),2),"E"),""),"")</f>
        <v/>
      </c>
      <c r="AK14" s="53" t="str">
        <f t="shared" ca="1" si="15"/>
        <v/>
      </c>
      <c r="AL14" s="53" t="str">
        <f t="shared" ca="1" si="15"/>
        <v/>
      </c>
      <c r="AM14" s="53" t="str">
        <f t="shared" ca="1" si="15"/>
        <v>E</v>
      </c>
      <c r="AN14" s="53" t="str">
        <f t="shared" ca="1" si="15"/>
        <v/>
      </c>
      <c r="AO14" s="53" t="str">
        <f t="shared" ca="1" si="15"/>
        <v/>
      </c>
      <c r="AP14" s="53" t="str">
        <f t="shared" ca="1" si="15"/>
        <v/>
      </c>
      <c r="AQ14" s="53" t="str">
        <f t="shared" ca="1" si="15"/>
        <v/>
      </c>
      <c r="AR14" s="53" t="str">
        <f t="shared" ca="1" si="15"/>
        <v/>
      </c>
      <c r="AS14" s="53" t="str">
        <f t="shared" ca="1" si="15"/>
        <v/>
      </c>
      <c r="AT14" s="53" t="str">
        <f t="shared" ref="AT14:BC23" ca="1" si="16">IFERROR(IF(MOD((AT$13-$B14),IFERROR(OFFSET(_F,MATCH($C14,L_F,0),1),$C14))=0,IFERROR(OFFSET(_F,MATCH($C14,L_F,0),2),"E"),""),"")</f>
        <v/>
      </c>
      <c r="AU14" s="53" t="str">
        <f t="shared" ca="1" si="16"/>
        <v>E</v>
      </c>
      <c r="AV14" s="53" t="str">
        <f t="shared" ca="1" si="16"/>
        <v/>
      </c>
      <c r="AW14" s="53" t="str">
        <f t="shared" ca="1" si="16"/>
        <v/>
      </c>
      <c r="AX14" s="53" t="str">
        <f t="shared" ca="1" si="16"/>
        <v/>
      </c>
      <c r="AY14" s="53" t="str">
        <f t="shared" ca="1" si="16"/>
        <v/>
      </c>
      <c r="AZ14" s="53" t="str">
        <f t="shared" ca="1" si="16"/>
        <v/>
      </c>
      <c r="BA14" s="53" t="str">
        <f t="shared" ca="1" si="16"/>
        <v/>
      </c>
      <c r="BB14" s="53" t="str">
        <f t="shared" ca="1" si="16"/>
        <v/>
      </c>
      <c r="BC14" s="53" t="str">
        <f t="shared" ca="1" si="16"/>
        <v>E</v>
      </c>
      <c r="BD14" s="53" t="str">
        <f t="shared" ref="BD14:BM23" ca="1" si="17">IFERROR(IF(MOD((BD$13-$B14),IFERROR(OFFSET(_F,MATCH($C14,L_F,0),1),$C14))=0,IFERROR(OFFSET(_F,MATCH($C14,L_F,0),2),"E"),""),"")</f>
        <v/>
      </c>
      <c r="BE14" s="53" t="str">
        <f t="shared" ca="1" si="17"/>
        <v/>
      </c>
      <c r="BF14" s="53" t="str">
        <f t="shared" ca="1" si="17"/>
        <v/>
      </c>
      <c r="BG14" s="53" t="str">
        <f t="shared" ca="1" si="17"/>
        <v/>
      </c>
      <c r="BH14" s="53" t="str">
        <f t="shared" ca="1" si="17"/>
        <v/>
      </c>
      <c r="BI14" s="53" t="str">
        <f t="shared" ca="1" si="17"/>
        <v/>
      </c>
      <c r="BJ14" s="53" t="str">
        <f t="shared" ca="1" si="17"/>
        <v/>
      </c>
      <c r="BK14" s="53" t="str">
        <f t="shared" ca="1" si="17"/>
        <v>E</v>
      </c>
      <c r="BL14" s="53" t="str">
        <f t="shared" ca="1" si="17"/>
        <v/>
      </c>
      <c r="BM14" s="53" t="str">
        <f t="shared" ca="1" si="17"/>
        <v/>
      </c>
      <c r="BN14" s="53" t="str">
        <f t="shared" ref="BN14:BW23" ca="1" si="18">IFERROR(IF(MOD((BN$13-$B14),IFERROR(OFFSET(_F,MATCH($C14,L_F,0),1),$C14))=0,IFERROR(OFFSET(_F,MATCH($C14,L_F,0),2),"E"),""),"")</f>
        <v/>
      </c>
      <c r="BO14" s="53" t="str">
        <f t="shared" ca="1" si="18"/>
        <v/>
      </c>
      <c r="BP14" s="53" t="str">
        <f t="shared" ca="1" si="18"/>
        <v/>
      </c>
      <c r="BQ14" s="53" t="str">
        <f t="shared" ca="1" si="18"/>
        <v/>
      </c>
      <c r="BR14" s="53" t="str">
        <f t="shared" ca="1" si="18"/>
        <v/>
      </c>
      <c r="BS14" s="53" t="str">
        <f t="shared" ca="1" si="18"/>
        <v>E</v>
      </c>
      <c r="BT14" s="53" t="str">
        <f t="shared" ca="1" si="18"/>
        <v/>
      </c>
      <c r="BU14" s="53" t="str">
        <f t="shared" ca="1" si="18"/>
        <v/>
      </c>
      <c r="BV14" s="53" t="str">
        <f t="shared" ca="1" si="18"/>
        <v/>
      </c>
      <c r="BW14" s="53" t="str">
        <f t="shared" ca="1" si="18"/>
        <v/>
      </c>
      <c r="BX14" s="53" t="str">
        <f t="shared" ref="BX14:CG23" ca="1" si="19">IFERROR(IF(MOD((BX$13-$B14),IFERROR(OFFSET(_F,MATCH($C14,L_F,0),1),$C14))=0,IFERROR(OFFSET(_F,MATCH($C14,L_F,0),2),"E"),""),"")</f>
        <v/>
      </c>
      <c r="BY14" s="53" t="str">
        <f t="shared" ca="1" si="19"/>
        <v/>
      </c>
      <c r="BZ14" s="53" t="str">
        <f t="shared" ca="1" si="19"/>
        <v/>
      </c>
      <c r="CA14" s="53" t="str">
        <f t="shared" ca="1" si="19"/>
        <v>E</v>
      </c>
      <c r="CB14" s="53" t="str">
        <f t="shared" ca="1" si="19"/>
        <v/>
      </c>
      <c r="CC14" s="53" t="str">
        <f t="shared" ca="1" si="19"/>
        <v/>
      </c>
      <c r="CD14" s="53" t="str">
        <f t="shared" ca="1" si="19"/>
        <v/>
      </c>
      <c r="CE14" s="53" t="str">
        <f t="shared" ca="1" si="19"/>
        <v/>
      </c>
      <c r="CF14" s="53" t="str">
        <f t="shared" ca="1" si="19"/>
        <v/>
      </c>
      <c r="CG14" s="53" t="str">
        <f t="shared" ca="1" si="19"/>
        <v/>
      </c>
      <c r="CH14" s="53" t="str">
        <f t="shared" ref="CH14:CQ23" ca="1" si="20">IFERROR(IF(MOD((CH$13-$B14),IFERROR(OFFSET(_F,MATCH($C14,L_F,0),1),$C14))=0,IFERROR(OFFSET(_F,MATCH($C14,L_F,0),2),"E"),""),"")</f>
        <v/>
      </c>
      <c r="CI14" s="53" t="str">
        <f t="shared" ca="1" si="20"/>
        <v>E</v>
      </c>
      <c r="CJ14" s="53" t="str">
        <f t="shared" ca="1" si="20"/>
        <v/>
      </c>
      <c r="CK14" s="53" t="str">
        <f t="shared" ca="1" si="20"/>
        <v/>
      </c>
      <c r="CL14" s="53" t="str">
        <f t="shared" ca="1" si="20"/>
        <v/>
      </c>
      <c r="CM14" s="53" t="str">
        <f t="shared" ca="1" si="20"/>
        <v/>
      </c>
      <c r="CN14" s="53" t="str">
        <f t="shared" ca="1" si="20"/>
        <v/>
      </c>
      <c r="CO14" s="53" t="str">
        <f t="shared" ca="1" si="20"/>
        <v/>
      </c>
      <c r="CP14" s="53" t="str">
        <f t="shared" ca="1" si="20"/>
        <v/>
      </c>
      <c r="CQ14" s="53" t="str">
        <f t="shared" ca="1" si="20"/>
        <v>E</v>
      </c>
      <c r="CR14" s="53" t="str">
        <f t="shared" ref="CR14:DB23" ca="1" si="21">IFERROR(IF(MOD((CR$13-$B14),IFERROR(OFFSET(_F,MATCH($C14,L_F,0),1),$C14))=0,IFERROR(OFFSET(_F,MATCH($C14,L_F,0),2),"E"),""),"")</f>
        <v/>
      </c>
      <c r="CS14" s="53" t="str">
        <f t="shared" ca="1" si="21"/>
        <v/>
      </c>
      <c r="CT14" s="53" t="str">
        <f t="shared" ca="1" si="21"/>
        <v/>
      </c>
      <c r="CU14" s="53" t="str">
        <f t="shared" ca="1" si="21"/>
        <v/>
      </c>
      <c r="CV14" s="53" t="str">
        <f t="shared" ca="1" si="21"/>
        <v/>
      </c>
      <c r="CW14" s="53" t="str">
        <f t="shared" ca="1" si="21"/>
        <v/>
      </c>
      <c r="CX14" s="53" t="str">
        <f t="shared" ca="1" si="21"/>
        <v/>
      </c>
      <c r="CY14" s="53" t="str">
        <f t="shared" ca="1" si="21"/>
        <v>E</v>
      </c>
      <c r="CZ14" s="53" t="str">
        <f t="shared" ca="1" si="21"/>
        <v/>
      </c>
      <c r="DA14" s="53" t="str">
        <f t="shared" ca="1" si="21"/>
        <v/>
      </c>
      <c r="DB14" s="53" t="str">
        <f t="shared" ca="1" si="21"/>
        <v/>
      </c>
    </row>
    <row r="15" spans="1:106" ht="15" customHeight="1">
      <c r="A15" s="40" t="s">
        <v>49</v>
      </c>
      <c r="B15" s="42">
        <v>42737</v>
      </c>
      <c r="C15" s="41" t="s">
        <v>71</v>
      </c>
      <c r="D15" s="42">
        <f ca="1">IFERROR(IF($B15="","",SUM(B15,OFFSET(Système!$M$1,MATCH($C15,L_F,0),1))),IF(C15&lt;&gt;"",SUM(B15,C15),""))</f>
        <v>42744</v>
      </c>
      <c r="E15" s="43">
        <f t="shared" ref="E15:E78" ca="1" si="22">IFERROR(IF($B15="","",WEEKNUM(D15)),"")</f>
        <v>2</v>
      </c>
      <c r="F15" s="53" t="str">
        <f t="shared" ca="1" si="12"/>
        <v/>
      </c>
      <c r="G15" s="54" t="str">
        <f t="shared" ca="1" si="12"/>
        <v>H</v>
      </c>
      <c r="H15" s="53" t="str">
        <f t="shared" ca="1" si="12"/>
        <v/>
      </c>
      <c r="I15" s="53" t="str">
        <f t="shared" ca="1" si="12"/>
        <v/>
      </c>
      <c r="J15" s="53" t="str">
        <f t="shared" ca="1" si="12"/>
        <v/>
      </c>
      <c r="K15" s="53" t="str">
        <f t="shared" ca="1" si="12"/>
        <v/>
      </c>
      <c r="L15" s="53" t="str">
        <f t="shared" ca="1" si="12"/>
        <v/>
      </c>
      <c r="M15" s="53" t="str">
        <f t="shared" ca="1" si="12"/>
        <v/>
      </c>
      <c r="N15" s="53" t="str">
        <f t="shared" ca="1" si="12"/>
        <v>H</v>
      </c>
      <c r="O15" s="53" t="str">
        <f t="shared" ca="1" si="12"/>
        <v/>
      </c>
      <c r="P15" s="53" t="str">
        <f t="shared" ca="1" si="13"/>
        <v/>
      </c>
      <c r="Q15" s="53" t="str">
        <f t="shared" ca="1" si="13"/>
        <v/>
      </c>
      <c r="R15" s="53" t="str">
        <f t="shared" ca="1" si="13"/>
        <v/>
      </c>
      <c r="S15" s="53" t="str">
        <f t="shared" ca="1" si="13"/>
        <v/>
      </c>
      <c r="T15" s="53" t="str">
        <f t="shared" ca="1" si="13"/>
        <v/>
      </c>
      <c r="U15" s="53" t="str">
        <f t="shared" ca="1" si="13"/>
        <v>H</v>
      </c>
      <c r="V15" s="53" t="str">
        <f t="shared" ca="1" si="13"/>
        <v/>
      </c>
      <c r="W15" s="53" t="str">
        <f t="shared" ca="1" si="13"/>
        <v/>
      </c>
      <c r="X15" s="53" t="str">
        <f t="shared" ca="1" si="13"/>
        <v/>
      </c>
      <c r="Y15" s="53" t="str">
        <f t="shared" ca="1" si="13"/>
        <v/>
      </c>
      <c r="Z15" s="53" t="str">
        <f t="shared" ca="1" si="14"/>
        <v/>
      </c>
      <c r="AA15" s="53" t="str">
        <f t="shared" ca="1" si="14"/>
        <v/>
      </c>
      <c r="AB15" s="53" t="str">
        <f t="shared" ca="1" si="14"/>
        <v>H</v>
      </c>
      <c r="AC15" s="53" t="str">
        <f t="shared" ca="1" si="14"/>
        <v/>
      </c>
      <c r="AD15" s="53" t="str">
        <f t="shared" ca="1" si="14"/>
        <v/>
      </c>
      <c r="AE15" s="53" t="str">
        <f t="shared" ca="1" si="14"/>
        <v/>
      </c>
      <c r="AF15" s="53" t="str">
        <f t="shared" ca="1" si="14"/>
        <v/>
      </c>
      <c r="AG15" s="53" t="str">
        <f t="shared" ca="1" si="14"/>
        <v/>
      </c>
      <c r="AH15" s="53" t="str">
        <f t="shared" ca="1" si="14"/>
        <v/>
      </c>
      <c r="AI15" s="53" t="str">
        <f t="shared" ca="1" si="14"/>
        <v>H</v>
      </c>
      <c r="AJ15" s="53" t="str">
        <f t="shared" ca="1" si="15"/>
        <v/>
      </c>
      <c r="AK15" s="53" t="str">
        <f t="shared" ca="1" si="15"/>
        <v/>
      </c>
      <c r="AL15" s="53" t="str">
        <f t="shared" ca="1" si="15"/>
        <v/>
      </c>
      <c r="AM15" s="53" t="str">
        <f t="shared" ca="1" si="15"/>
        <v/>
      </c>
      <c r="AN15" s="53" t="str">
        <f t="shared" ca="1" si="15"/>
        <v/>
      </c>
      <c r="AO15" s="53" t="str">
        <f t="shared" ca="1" si="15"/>
        <v/>
      </c>
      <c r="AP15" s="53" t="str">
        <f t="shared" ca="1" si="15"/>
        <v>H</v>
      </c>
      <c r="AQ15" s="53" t="str">
        <f t="shared" ca="1" si="15"/>
        <v/>
      </c>
      <c r="AR15" s="53" t="str">
        <f t="shared" ca="1" si="15"/>
        <v/>
      </c>
      <c r="AS15" s="53" t="str">
        <f t="shared" ca="1" si="15"/>
        <v/>
      </c>
      <c r="AT15" s="53" t="str">
        <f t="shared" ca="1" si="16"/>
        <v/>
      </c>
      <c r="AU15" s="53" t="str">
        <f t="shared" ca="1" si="16"/>
        <v/>
      </c>
      <c r="AV15" s="53" t="str">
        <f t="shared" ca="1" si="16"/>
        <v/>
      </c>
      <c r="AW15" s="54" t="str">
        <f t="shared" ca="1" si="16"/>
        <v>H</v>
      </c>
      <c r="AX15" s="53" t="str">
        <f t="shared" ca="1" si="16"/>
        <v/>
      </c>
      <c r="AY15" s="53" t="str">
        <f t="shared" ca="1" si="16"/>
        <v/>
      </c>
      <c r="AZ15" s="53" t="str">
        <f t="shared" ca="1" si="16"/>
        <v/>
      </c>
      <c r="BA15" s="53" t="str">
        <f t="shared" ca="1" si="16"/>
        <v/>
      </c>
      <c r="BB15" s="53" t="str">
        <f t="shared" ca="1" si="16"/>
        <v/>
      </c>
      <c r="BC15" s="53" t="str">
        <f t="shared" ca="1" si="16"/>
        <v/>
      </c>
      <c r="BD15" s="53" t="str">
        <f t="shared" ca="1" si="17"/>
        <v>H</v>
      </c>
      <c r="BE15" s="53" t="str">
        <f t="shared" ca="1" si="17"/>
        <v/>
      </c>
      <c r="BF15" s="53" t="str">
        <f t="shared" ca="1" si="17"/>
        <v/>
      </c>
      <c r="BG15" s="53" t="str">
        <f t="shared" ca="1" si="17"/>
        <v/>
      </c>
      <c r="BH15" s="53" t="str">
        <f t="shared" ca="1" si="17"/>
        <v/>
      </c>
      <c r="BI15" s="53" t="str">
        <f t="shared" ca="1" si="17"/>
        <v/>
      </c>
      <c r="BJ15" s="53" t="str">
        <f t="shared" ca="1" si="17"/>
        <v/>
      </c>
      <c r="BK15" s="53" t="str">
        <f t="shared" ca="1" si="17"/>
        <v>H</v>
      </c>
      <c r="BL15" s="53" t="str">
        <f t="shared" ca="1" si="17"/>
        <v/>
      </c>
      <c r="BM15" s="53" t="str">
        <f t="shared" ca="1" si="17"/>
        <v/>
      </c>
      <c r="BN15" s="53" t="str">
        <f t="shared" ca="1" si="18"/>
        <v/>
      </c>
      <c r="BO15" s="53" t="str">
        <f t="shared" ca="1" si="18"/>
        <v/>
      </c>
      <c r="BP15" s="53" t="str">
        <f t="shared" ca="1" si="18"/>
        <v/>
      </c>
      <c r="BQ15" s="53" t="str">
        <f t="shared" ca="1" si="18"/>
        <v/>
      </c>
      <c r="BR15" s="53" t="str">
        <f t="shared" ca="1" si="18"/>
        <v>H</v>
      </c>
      <c r="BS15" s="53" t="str">
        <f t="shared" ca="1" si="18"/>
        <v/>
      </c>
      <c r="BT15" s="53" t="str">
        <f t="shared" ca="1" si="18"/>
        <v/>
      </c>
      <c r="BU15" s="53" t="str">
        <f t="shared" ca="1" si="18"/>
        <v/>
      </c>
      <c r="BV15" s="53" t="str">
        <f t="shared" ca="1" si="18"/>
        <v/>
      </c>
      <c r="BW15" s="53" t="str">
        <f t="shared" ca="1" si="18"/>
        <v/>
      </c>
      <c r="BX15" s="53" t="str">
        <f t="shared" ca="1" si="19"/>
        <v/>
      </c>
      <c r="BY15" s="53" t="str">
        <f t="shared" ca="1" si="19"/>
        <v>H</v>
      </c>
      <c r="BZ15" s="53" t="str">
        <f t="shared" ca="1" si="19"/>
        <v/>
      </c>
      <c r="CA15" s="53" t="str">
        <f t="shared" ca="1" si="19"/>
        <v/>
      </c>
      <c r="CB15" s="53" t="str">
        <f t="shared" ca="1" si="19"/>
        <v/>
      </c>
      <c r="CC15" s="53" t="str">
        <f t="shared" ca="1" si="19"/>
        <v/>
      </c>
      <c r="CD15" s="53" t="str">
        <f t="shared" ca="1" si="19"/>
        <v/>
      </c>
      <c r="CE15" s="53" t="str">
        <f t="shared" ca="1" si="19"/>
        <v/>
      </c>
      <c r="CF15" s="53" t="str">
        <f t="shared" ca="1" si="19"/>
        <v>H</v>
      </c>
      <c r="CG15" s="53" t="str">
        <f t="shared" ca="1" si="19"/>
        <v/>
      </c>
      <c r="CH15" s="53" t="str">
        <f t="shared" ca="1" si="20"/>
        <v/>
      </c>
      <c r="CI15" s="53" t="str">
        <f t="shared" ca="1" si="20"/>
        <v/>
      </c>
      <c r="CJ15" s="53" t="str">
        <f t="shared" ca="1" si="20"/>
        <v/>
      </c>
      <c r="CK15" s="53" t="str">
        <f t="shared" ca="1" si="20"/>
        <v/>
      </c>
      <c r="CL15" s="53" t="str">
        <f t="shared" ca="1" si="20"/>
        <v/>
      </c>
      <c r="CM15" s="54" t="str">
        <f t="shared" ca="1" si="20"/>
        <v>H</v>
      </c>
      <c r="CN15" s="53" t="str">
        <f t="shared" ca="1" si="20"/>
        <v/>
      </c>
      <c r="CO15" s="53" t="str">
        <f t="shared" ca="1" si="20"/>
        <v/>
      </c>
      <c r="CP15" s="53" t="str">
        <f t="shared" ca="1" si="20"/>
        <v/>
      </c>
      <c r="CQ15" s="53" t="str">
        <f t="shared" ca="1" si="20"/>
        <v/>
      </c>
      <c r="CR15" s="53" t="str">
        <f t="shared" ca="1" si="21"/>
        <v/>
      </c>
      <c r="CS15" s="53" t="str">
        <f t="shared" ca="1" si="21"/>
        <v/>
      </c>
      <c r="CT15" s="53" t="str">
        <f t="shared" ca="1" si="21"/>
        <v>H</v>
      </c>
      <c r="CU15" s="53" t="str">
        <f t="shared" ca="1" si="21"/>
        <v/>
      </c>
      <c r="CV15" s="53" t="str">
        <f t="shared" ca="1" si="21"/>
        <v/>
      </c>
      <c r="CW15" s="53" t="str">
        <f t="shared" ca="1" si="21"/>
        <v/>
      </c>
      <c r="CX15" s="53" t="str">
        <f t="shared" ca="1" si="21"/>
        <v/>
      </c>
      <c r="CY15" s="53" t="str">
        <f t="shared" ca="1" si="21"/>
        <v/>
      </c>
      <c r="CZ15" s="53" t="str">
        <f t="shared" ca="1" si="21"/>
        <v/>
      </c>
      <c r="DA15" s="53" t="str">
        <f t="shared" ca="1" si="21"/>
        <v>H</v>
      </c>
      <c r="DB15" s="53" t="str">
        <f t="shared" ca="1" si="21"/>
        <v/>
      </c>
    </row>
    <row r="16" spans="1:106" ht="15" customHeight="1">
      <c r="A16" s="40" t="s">
        <v>50</v>
      </c>
      <c r="B16" s="42">
        <v>42737</v>
      </c>
      <c r="C16" s="41" t="s">
        <v>51</v>
      </c>
      <c r="D16" s="42">
        <f ca="1">IFERROR(IF($B16="","",SUM(B16,OFFSET(Système!$M$1,MATCH($C16,L_F,0),1))),IF(C16&lt;&gt;"",SUM(B16,C16),""))</f>
        <v>42767</v>
      </c>
      <c r="E16" s="43">
        <f t="shared" ca="1" si="22"/>
        <v>5</v>
      </c>
      <c r="F16" s="53" t="str">
        <f t="shared" ca="1" si="12"/>
        <v/>
      </c>
      <c r="G16" s="53" t="str">
        <f t="shared" ca="1" si="12"/>
        <v>M</v>
      </c>
      <c r="H16" s="53" t="str">
        <f t="shared" ca="1" si="12"/>
        <v/>
      </c>
      <c r="I16" s="53" t="str">
        <f t="shared" ca="1" si="12"/>
        <v/>
      </c>
      <c r="J16" s="53" t="str">
        <f t="shared" ca="1" si="12"/>
        <v/>
      </c>
      <c r="K16" s="53" t="str">
        <f t="shared" ca="1" si="12"/>
        <v/>
      </c>
      <c r="L16" s="53" t="str">
        <f t="shared" ca="1" si="12"/>
        <v/>
      </c>
      <c r="M16" s="53" t="str">
        <f t="shared" ca="1" si="12"/>
        <v/>
      </c>
      <c r="N16" s="53" t="str">
        <f t="shared" ca="1" si="12"/>
        <v/>
      </c>
      <c r="O16" s="53" t="str">
        <f t="shared" ca="1" si="12"/>
        <v/>
      </c>
      <c r="P16" s="53" t="str">
        <f t="shared" ca="1" si="13"/>
        <v/>
      </c>
      <c r="Q16" s="53" t="str">
        <f t="shared" ca="1" si="13"/>
        <v/>
      </c>
      <c r="R16" s="53" t="str">
        <f t="shared" ca="1" si="13"/>
        <v/>
      </c>
      <c r="S16" s="53" t="str">
        <f t="shared" ca="1" si="13"/>
        <v/>
      </c>
      <c r="T16" s="53" t="str">
        <f t="shared" ca="1" si="13"/>
        <v/>
      </c>
      <c r="U16" s="53" t="str">
        <f t="shared" ca="1" si="13"/>
        <v/>
      </c>
      <c r="V16" s="53" t="str">
        <f t="shared" ca="1" si="13"/>
        <v/>
      </c>
      <c r="W16" s="53" t="str">
        <f t="shared" ca="1" si="13"/>
        <v/>
      </c>
      <c r="X16" s="53" t="str">
        <f t="shared" ca="1" si="13"/>
        <v/>
      </c>
      <c r="Y16" s="53" t="str">
        <f t="shared" ca="1" si="13"/>
        <v/>
      </c>
      <c r="Z16" s="53" t="str">
        <f t="shared" ca="1" si="14"/>
        <v/>
      </c>
      <c r="AA16" s="53" t="str">
        <f t="shared" ca="1" si="14"/>
        <v/>
      </c>
      <c r="AB16" s="53" t="str">
        <f t="shared" ca="1" si="14"/>
        <v/>
      </c>
      <c r="AC16" s="53" t="str">
        <f t="shared" ca="1" si="14"/>
        <v/>
      </c>
      <c r="AD16" s="53" t="str">
        <f t="shared" ca="1" si="14"/>
        <v/>
      </c>
      <c r="AE16" s="53" t="str">
        <f t="shared" ca="1" si="14"/>
        <v/>
      </c>
      <c r="AF16" s="53" t="str">
        <f t="shared" ca="1" si="14"/>
        <v/>
      </c>
      <c r="AG16" s="53" t="str">
        <f t="shared" ca="1" si="14"/>
        <v/>
      </c>
      <c r="AH16" s="53" t="str">
        <f t="shared" ca="1" si="14"/>
        <v/>
      </c>
      <c r="AI16" s="53" t="str">
        <f t="shared" ca="1" si="14"/>
        <v/>
      </c>
      <c r="AJ16" s="53" t="str">
        <f t="shared" ca="1" si="15"/>
        <v/>
      </c>
      <c r="AK16" s="53" t="str">
        <f t="shared" ca="1" si="15"/>
        <v>M</v>
      </c>
      <c r="AL16" s="53" t="str">
        <f t="shared" ca="1" si="15"/>
        <v/>
      </c>
      <c r="AM16" s="53" t="str">
        <f t="shared" ca="1" si="15"/>
        <v/>
      </c>
      <c r="AN16" s="53" t="str">
        <f t="shared" ca="1" si="15"/>
        <v/>
      </c>
      <c r="AO16" s="53" t="str">
        <f t="shared" ca="1" si="15"/>
        <v/>
      </c>
      <c r="AP16" s="53" t="str">
        <f t="shared" ca="1" si="15"/>
        <v/>
      </c>
      <c r="AQ16" s="53" t="str">
        <f t="shared" ca="1" si="15"/>
        <v/>
      </c>
      <c r="AR16" s="53" t="str">
        <f t="shared" ca="1" si="15"/>
        <v/>
      </c>
      <c r="AS16" s="53" t="str">
        <f t="shared" ca="1" si="15"/>
        <v/>
      </c>
      <c r="AT16" s="53" t="str">
        <f t="shared" ca="1" si="16"/>
        <v/>
      </c>
      <c r="AU16" s="53" t="str">
        <f t="shared" ca="1" si="16"/>
        <v/>
      </c>
      <c r="AV16" s="53" t="str">
        <f t="shared" ca="1" si="16"/>
        <v/>
      </c>
      <c r="AW16" s="53" t="str">
        <f t="shared" ca="1" si="16"/>
        <v/>
      </c>
      <c r="AX16" s="53" t="str">
        <f t="shared" ca="1" si="16"/>
        <v/>
      </c>
      <c r="AY16" s="53" t="str">
        <f t="shared" ca="1" si="16"/>
        <v/>
      </c>
      <c r="AZ16" s="53" t="str">
        <f t="shared" ca="1" si="16"/>
        <v/>
      </c>
      <c r="BA16" s="53" t="str">
        <f t="shared" ca="1" si="16"/>
        <v/>
      </c>
      <c r="BB16" s="53" t="str">
        <f t="shared" ca="1" si="16"/>
        <v/>
      </c>
      <c r="BC16" s="53" t="str">
        <f t="shared" ca="1" si="16"/>
        <v/>
      </c>
      <c r="BD16" s="53" t="str">
        <f t="shared" ca="1" si="17"/>
        <v/>
      </c>
      <c r="BE16" s="53" t="str">
        <f t="shared" ca="1" si="17"/>
        <v/>
      </c>
      <c r="BF16" s="53" t="str">
        <f t="shared" ca="1" si="17"/>
        <v/>
      </c>
      <c r="BG16" s="53" t="str">
        <f t="shared" ca="1" si="17"/>
        <v/>
      </c>
      <c r="BH16" s="53" t="str">
        <f t="shared" ca="1" si="17"/>
        <v/>
      </c>
      <c r="BI16" s="53" t="str">
        <f t="shared" ca="1" si="17"/>
        <v/>
      </c>
      <c r="BJ16" s="53" t="str">
        <f t="shared" ca="1" si="17"/>
        <v/>
      </c>
      <c r="BK16" s="53" t="str">
        <f t="shared" ca="1" si="17"/>
        <v/>
      </c>
      <c r="BL16" s="53" t="str">
        <f t="shared" ca="1" si="17"/>
        <v/>
      </c>
      <c r="BM16" s="53" t="str">
        <f t="shared" ca="1" si="17"/>
        <v/>
      </c>
      <c r="BN16" s="53" t="str">
        <f t="shared" ca="1" si="18"/>
        <v/>
      </c>
      <c r="BO16" s="53" t="str">
        <f t="shared" ca="1" si="18"/>
        <v>M</v>
      </c>
      <c r="BP16" s="53" t="str">
        <f t="shared" ca="1" si="18"/>
        <v/>
      </c>
      <c r="BQ16" s="53" t="str">
        <f t="shared" ca="1" si="18"/>
        <v/>
      </c>
      <c r="BR16" s="53" t="str">
        <f t="shared" ca="1" si="18"/>
        <v/>
      </c>
      <c r="BS16" s="53" t="str">
        <f t="shared" ca="1" si="18"/>
        <v/>
      </c>
      <c r="BT16" s="53" t="str">
        <f t="shared" ca="1" si="18"/>
        <v/>
      </c>
      <c r="BU16" s="53" t="str">
        <f t="shared" ca="1" si="18"/>
        <v/>
      </c>
      <c r="BV16" s="53" t="str">
        <f t="shared" ca="1" si="18"/>
        <v/>
      </c>
      <c r="BW16" s="53" t="str">
        <f t="shared" ca="1" si="18"/>
        <v/>
      </c>
      <c r="BX16" s="53" t="str">
        <f t="shared" ca="1" si="19"/>
        <v/>
      </c>
      <c r="BY16" s="53" t="str">
        <f t="shared" ca="1" si="19"/>
        <v/>
      </c>
      <c r="BZ16" s="53" t="str">
        <f t="shared" ca="1" si="19"/>
        <v/>
      </c>
      <c r="CA16" s="53" t="str">
        <f t="shared" ca="1" si="19"/>
        <v/>
      </c>
      <c r="CB16" s="53" t="str">
        <f t="shared" ca="1" si="19"/>
        <v/>
      </c>
      <c r="CC16" s="53" t="str">
        <f t="shared" ca="1" si="19"/>
        <v/>
      </c>
      <c r="CD16" s="53" t="str">
        <f t="shared" ca="1" si="19"/>
        <v/>
      </c>
      <c r="CE16" s="53" t="str">
        <f t="shared" ca="1" si="19"/>
        <v/>
      </c>
      <c r="CF16" s="53" t="str">
        <f t="shared" ca="1" si="19"/>
        <v/>
      </c>
      <c r="CG16" s="53" t="str">
        <f t="shared" ca="1" si="19"/>
        <v/>
      </c>
      <c r="CH16" s="53" t="str">
        <f t="shared" ca="1" si="20"/>
        <v/>
      </c>
      <c r="CI16" s="53" t="str">
        <f t="shared" ca="1" si="20"/>
        <v/>
      </c>
      <c r="CJ16" s="53" t="str">
        <f t="shared" ca="1" si="20"/>
        <v/>
      </c>
      <c r="CK16" s="53" t="str">
        <f t="shared" ca="1" si="20"/>
        <v/>
      </c>
      <c r="CL16" s="53" t="str">
        <f t="shared" ca="1" si="20"/>
        <v/>
      </c>
      <c r="CM16" s="53" t="str">
        <f t="shared" ca="1" si="20"/>
        <v/>
      </c>
      <c r="CN16" s="53" t="str">
        <f t="shared" ca="1" si="20"/>
        <v/>
      </c>
      <c r="CO16" s="53" t="str">
        <f t="shared" ca="1" si="20"/>
        <v/>
      </c>
      <c r="CP16" s="53" t="str">
        <f t="shared" ca="1" si="20"/>
        <v/>
      </c>
      <c r="CQ16" s="53" t="str">
        <f t="shared" ca="1" si="20"/>
        <v/>
      </c>
      <c r="CR16" s="53" t="str">
        <f t="shared" ca="1" si="21"/>
        <v/>
      </c>
      <c r="CS16" s="53" t="str">
        <f t="shared" ca="1" si="21"/>
        <v>M</v>
      </c>
      <c r="CT16" s="53" t="str">
        <f t="shared" ca="1" si="21"/>
        <v/>
      </c>
      <c r="CU16" s="53" t="str">
        <f t="shared" ca="1" si="21"/>
        <v/>
      </c>
      <c r="CV16" s="53" t="str">
        <f t="shared" ca="1" si="21"/>
        <v/>
      </c>
      <c r="CW16" s="53" t="str">
        <f t="shared" ca="1" si="21"/>
        <v/>
      </c>
      <c r="CX16" s="53" t="str">
        <f t="shared" ca="1" si="21"/>
        <v/>
      </c>
      <c r="CY16" s="53" t="str">
        <f t="shared" ca="1" si="21"/>
        <v/>
      </c>
      <c r="CZ16" s="53" t="str">
        <f t="shared" ca="1" si="21"/>
        <v/>
      </c>
      <c r="DA16" s="53" t="str">
        <f t="shared" ca="1" si="21"/>
        <v/>
      </c>
      <c r="DB16" s="53" t="str">
        <f t="shared" ca="1" si="21"/>
        <v/>
      </c>
    </row>
    <row r="17" spans="1:106" ht="15" customHeight="1">
      <c r="A17" s="40" t="s">
        <v>67</v>
      </c>
      <c r="B17" s="42">
        <v>42737</v>
      </c>
      <c r="C17" s="41" t="s">
        <v>52</v>
      </c>
      <c r="D17" s="42">
        <f ca="1">IFERROR(IF($B17="","",SUM(B17,OFFSET(Système!$M$1,MATCH($C17,L_F,0),1))),IF(C17&lt;&gt;"",SUM(B17,C17),""))</f>
        <v>42827</v>
      </c>
      <c r="E17" s="43">
        <f t="shared" ca="1" si="22"/>
        <v>14</v>
      </c>
      <c r="F17" s="53" t="str">
        <f t="shared" ca="1" si="12"/>
        <v/>
      </c>
      <c r="G17" s="53" t="str">
        <f t="shared" ca="1" si="12"/>
        <v>T</v>
      </c>
      <c r="H17" s="53" t="str">
        <f t="shared" ca="1" si="12"/>
        <v/>
      </c>
      <c r="I17" s="53" t="str">
        <f t="shared" ca="1" si="12"/>
        <v/>
      </c>
      <c r="J17" s="53" t="str">
        <f t="shared" ca="1" si="12"/>
        <v/>
      </c>
      <c r="K17" s="53" t="str">
        <f t="shared" ca="1" si="12"/>
        <v/>
      </c>
      <c r="L17" s="53" t="str">
        <f t="shared" ca="1" si="12"/>
        <v/>
      </c>
      <c r="M17" s="53" t="str">
        <f t="shared" ca="1" si="12"/>
        <v/>
      </c>
      <c r="N17" s="53" t="str">
        <f t="shared" ca="1" si="12"/>
        <v/>
      </c>
      <c r="O17" s="53" t="str">
        <f t="shared" ca="1" si="12"/>
        <v/>
      </c>
      <c r="P17" s="53" t="str">
        <f t="shared" ca="1" si="13"/>
        <v/>
      </c>
      <c r="Q17" s="53" t="str">
        <f t="shared" ca="1" si="13"/>
        <v/>
      </c>
      <c r="R17" s="53" t="str">
        <f t="shared" ca="1" si="13"/>
        <v/>
      </c>
      <c r="S17" s="53" t="str">
        <f t="shared" ca="1" si="13"/>
        <v/>
      </c>
      <c r="T17" s="53" t="str">
        <f t="shared" ca="1" si="13"/>
        <v/>
      </c>
      <c r="U17" s="53" t="str">
        <f t="shared" ca="1" si="13"/>
        <v/>
      </c>
      <c r="V17" s="53" t="str">
        <f t="shared" ca="1" si="13"/>
        <v/>
      </c>
      <c r="W17" s="53" t="str">
        <f t="shared" ca="1" si="13"/>
        <v/>
      </c>
      <c r="X17" s="53" t="str">
        <f t="shared" ca="1" si="13"/>
        <v/>
      </c>
      <c r="Y17" s="53" t="str">
        <f t="shared" ca="1" si="13"/>
        <v/>
      </c>
      <c r="Z17" s="53" t="str">
        <f t="shared" ca="1" si="14"/>
        <v/>
      </c>
      <c r="AA17" s="53" t="str">
        <f t="shared" ca="1" si="14"/>
        <v/>
      </c>
      <c r="AB17" s="53" t="str">
        <f t="shared" ca="1" si="14"/>
        <v/>
      </c>
      <c r="AC17" s="53" t="str">
        <f t="shared" ca="1" si="14"/>
        <v/>
      </c>
      <c r="AD17" s="53" t="str">
        <f t="shared" ca="1" si="14"/>
        <v/>
      </c>
      <c r="AE17" s="53" t="str">
        <f t="shared" ca="1" si="14"/>
        <v/>
      </c>
      <c r="AF17" s="53" t="str">
        <f t="shared" ca="1" si="14"/>
        <v/>
      </c>
      <c r="AG17" s="53" t="str">
        <f t="shared" ca="1" si="14"/>
        <v/>
      </c>
      <c r="AH17" s="53" t="str">
        <f t="shared" ca="1" si="14"/>
        <v/>
      </c>
      <c r="AI17" s="53" t="str">
        <f t="shared" ca="1" si="14"/>
        <v/>
      </c>
      <c r="AJ17" s="53" t="str">
        <f t="shared" ca="1" si="15"/>
        <v/>
      </c>
      <c r="AK17" s="53" t="str">
        <f t="shared" ca="1" si="15"/>
        <v/>
      </c>
      <c r="AL17" s="53" t="str">
        <f t="shared" ca="1" si="15"/>
        <v/>
      </c>
      <c r="AM17" s="53" t="str">
        <f t="shared" ca="1" si="15"/>
        <v/>
      </c>
      <c r="AN17" s="53" t="str">
        <f t="shared" ca="1" si="15"/>
        <v/>
      </c>
      <c r="AO17" s="53" t="str">
        <f t="shared" ca="1" si="15"/>
        <v/>
      </c>
      <c r="AP17" s="53" t="str">
        <f t="shared" ca="1" si="15"/>
        <v/>
      </c>
      <c r="AQ17" s="53" t="str">
        <f t="shared" ca="1" si="15"/>
        <v/>
      </c>
      <c r="AR17" s="53" t="str">
        <f t="shared" ca="1" si="15"/>
        <v/>
      </c>
      <c r="AS17" s="53" t="str">
        <f t="shared" ca="1" si="15"/>
        <v/>
      </c>
      <c r="AT17" s="53" t="str">
        <f t="shared" ca="1" si="16"/>
        <v/>
      </c>
      <c r="AU17" s="53" t="str">
        <f t="shared" ca="1" si="16"/>
        <v/>
      </c>
      <c r="AV17" s="53" t="str">
        <f t="shared" ca="1" si="16"/>
        <v/>
      </c>
      <c r="AW17" s="53" t="str">
        <f t="shared" ca="1" si="16"/>
        <v/>
      </c>
      <c r="AX17" s="53" t="str">
        <f t="shared" ca="1" si="16"/>
        <v/>
      </c>
      <c r="AY17" s="53" t="str">
        <f t="shared" ca="1" si="16"/>
        <v/>
      </c>
      <c r="AZ17" s="53" t="str">
        <f t="shared" ca="1" si="16"/>
        <v/>
      </c>
      <c r="BA17" s="53" t="str">
        <f t="shared" ca="1" si="16"/>
        <v/>
      </c>
      <c r="BB17" s="53" t="str">
        <f t="shared" ca="1" si="16"/>
        <v/>
      </c>
      <c r="BC17" s="53" t="str">
        <f t="shared" ca="1" si="16"/>
        <v/>
      </c>
      <c r="BD17" s="53" t="str">
        <f t="shared" ca="1" si="17"/>
        <v/>
      </c>
      <c r="BE17" s="53" t="str">
        <f t="shared" ca="1" si="17"/>
        <v/>
      </c>
      <c r="BF17" s="53" t="str">
        <f t="shared" ca="1" si="17"/>
        <v/>
      </c>
      <c r="BG17" s="53" t="str">
        <f t="shared" ca="1" si="17"/>
        <v/>
      </c>
      <c r="BH17" s="53" t="str">
        <f t="shared" ca="1" si="17"/>
        <v/>
      </c>
      <c r="BI17" s="53" t="str">
        <f t="shared" ca="1" si="17"/>
        <v/>
      </c>
      <c r="BJ17" s="53" t="str">
        <f t="shared" ca="1" si="17"/>
        <v/>
      </c>
      <c r="BK17" s="53" t="str">
        <f t="shared" ca="1" si="17"/>
        <v/>
      </c>
      <c r="BL17" s="53" t="str">
        <f t="shared" ca="1" si="17"/>
        <v/>
      </c>
      <c r="BM17" s="53" t="str">
        <f t="shared" ca="1" si="17"/>
        <v/>
      </c>
      <c r="BN17" s="53" t="str">
        <f t="shared" ca="1" si="18"/>
        <v/>
      </c>
      <c r="BO17" s="53" t="str">
        <f t="shared" ca="1" si="18"/>
        <v/>
      </c>
      <c r="BP17" s="53" t="str">
        <f t="shared" ca="1" si="18"/>
        <v/>
      </c>
      <c r="BQ17" s="53" t="str">
        <f t="shared" ca="1" si="18"/>
        <v/>
      </c>
      <c r="BR17" s="53" t="str">
        <f t="shared" ca="1" si="18"/>
        <v/>
      </c>
      <c r="BS17" s="53" t="str">
        <f t="shared" ca="1" si="18"/>
        <v/>
      </c>
      <c r="BT17" s="53" t="str">
        <f t="shared" ca="1" si="18"/>
        <v/>
      </c>
      <c r="BU17" s="53" t="str">
        <f t="shared" ca="1" si="18"/>
        <v/>
      </c>
      <c r="BV17" s="53" t="str">
        <f t="shared" ca="1" si="18"/>
        <v/>
      </c>
      <c r="BW17" s="53" t="str">
        <f t="shared" ca="1" si="18"/>
        <v/>
      </c>
      <c r="BX17" s="53" t="str">
        <f t="shared" ca="1" si="19"/>
        <v/>
      </c>
      <c r="BY17" s="53" t="str">
        <f t="shared" ca="1" si="19"/>
        <v/>
      </c>
      <c r="BZ17" s="53" t="str">
        <f t="shared" ca="1" si="19"/>
        <v/>
      </c>
      <c r="CA17" s="53" t="str">
        <f t="shared" ca="1" si="19"/>
        <v/>
      </c>
      <c r="CB17" s="53" t="str">
        <f t="shared" ca="1" si="19"/>
        <v/>
      </c>
      <c r="CC17" s="53" t="str">
        <f t="shared" ca="1" si="19"/>
        <v/>
      </c>
      <c r="CD17" s="53" t="str">
        <f t="shared" ca="1" si="19"/>
        <v/>
      </c>
      <c r="CE17" s="53" t="str">
        <f t="shared" ca="1" si="19"/>
        <v/>
      </c>
      <c r="CF17" s="53" t="str">
        <f t="shared" ca="1" si="19"/>
        <v/>
      </c>
      <c r="CG17" s="53" t="str">
        <f t="shared" ca="1" si="19"/>
        <v/>
      </c>
      <c r="CH17" s="53" t="str">
        <f t="shared" ca="1" si="20"/>
        <v/>
      </c>
      <c r="CI17" s="53" t="str">
        <f t="shared" ca="1" si="20"/>
        <v/>
      </c>
      <c r="CJ17" s="53" t="str">
        <f t="shared" ca="1" si="20"/>
        <v/>
      </c>
      <c r="CK17" s="53" t="str">
        <f t="shared" ca="1" si="20"/>
        <v/>
      </c>
      <c r="CL17" s="53" t="str">
        <f t="shared" ca="1" si="20"/>
        <v/>
      </c>
      <c r="CM17" s="53" t="str">
        <f t="shared" ca="1" si="20"/>
        <v/>
      </c>
      <c r="CN17" s="53" t="str">
        <f t="shared" ca="1" si="20"/>
        <v/>
      </c>
      <c r="CO17" s="53" t="str">
        <f t="shared" ca="1" si="20"/>
        <v/>
      </c>
      <c r="CP17" s="53" t="str">
        <f t="shared" ca="1" si="20"/>
        <v/>
      </c>
      <c r="CQ17" s="53" t="str">
        <f t="shared" ca="1" si="20"/>
        <v/>
      </c>
      <c r="CR17" s="53" t="str">
        <f t="shared" ca="1" si="21"/>
        <v/>
      </c>
      <c r="CS17" s="53" t="str">
        <f t="shared" ca="1" si="21"/>
        <v>T</v>
      </c>
      <c r="CT17" s="53" t="str">
        <f t="shared" ca="1" si="21"/>
        <v/>
      </c>
      <c r="CU17" s="53" t="str">
        <f t="shared" ca="1" si="21"/>
        <v/>
      </c>
      <c r="CV17" s="53" t="str">
        <f t="shared" ca="1" si="21"/>
        <v/>
      </c>
      <c r="CW17" s="53" t="str">
        <f t="shared" ca="1" si="21"/>
        <v/>
      </c>
      <c r="CX17" s="53" t="str">
        <f t="shared" ca="1" si="21"/>
        <v/>
      </c>
      <c r="CY17" s="53" t="str">
        <f t="shared" ca="1" si="21"/>
        <v/>
      </c>
      <c r="CZ17" s="53" t="str">
        <f t="shared" ca="1" si="21"/>
        <v/>
      </c>
      <c r="DA17" s="53" t="str">
        <f t="shared" ca="1" si="21"/>
        <v/>
      </c>
      <c r="DB17" s="53" t="str">
        <f t="shared" ca="1" si="21"/>
        <v/>
      </c>
    </row>
    <row r="18" spans="1:106" ht="15" customHeight="1">
      <c r="A18" s="40" t="s">
        <v>68</v>
      </c>
      <c r="B18" s="42">
        <v>42737</v>
      </c>
      <c r="C18" s="41" t="s">
        <v>53</v>
      </c>
      <c r="D18" s="42">
        <f ca="1">IFERROR(IF($B18="","",SUM(B18,OFFSET(Système!$M$1,MATCH($C18,L_F,0),1))),IF(C18&lt;&gt;"",SUM(B18,C18),""))</f>
        <v>42917</v>
      </c>
      <c r="E18" s="43">
        <f t="shared" ca="1" si="22"/>
        <v>26</v>
      </c>
      <c r="F18" s="53" t="str">
        <f t="shared" ca="1" si="12"/>
        <v/>
      </c>
      <c r="G18" s="53" t="str">
        <f t="shared" ca="1" si="12"/>
        <v>S</v>
      </c>
      <c r="H18" s="53" t="str">
        <f t="shared" ca="1" si="12"/>
        <v/>
      </c>
      <c r="I18" s="53" t="str">
        <f t="shared" ca="1" si="12"/>
        <v/>
      </c>
      <c r="J18" s="53" t="str">
        <f t="shared" ca="1" si="12"/>
        <v/>
      </c>
      <c r="K18" s="53" t="str">
        <f t="shared" ca="1" si="12"/>
        <v/>
      </c>
      <c r="L18" s="53" t="str">
        <f t="shared" ca="1" si="12"/>
        <v/>
      </c>
      <c r="M18" s="53" t="str">
        <f t="shared" ca="1" si="12"/>
        <v/>
      </c>
      <c r="N18" s="53" t="str">
        <f t="shared" ca="1" si="12"/>
        <v/>
      </c>
      <c r="O18" s="53" t="str">
        <f t="shared" ca="1" si="12"/>
        <v/>
      </c>
      <c r="P18" s="53" t="str">
        <f t="shared" ca="1" si="13"/>
        <v/>
      </c>
      <c r="Q18" s="53" t="str">
        <f t="shared" ca="1" si="13"/>
        <v/>
      </c>
      <c r="R18" s="53" t="str">
        <f t="shared" ca="1" si="13"/>
        <v/>
      </c>
      <c r="S18" s="53" t="str">
        <f t="shared" ca="1" si="13"/>
        <v/>
      </c>
      <c r="T18" s="53" t="str">
        <f t="shared" ca="1" si="13"/>
        <v/>
      </c>
      <c r="U18" s="53" t="str">
        <f t="shared" ca="1" si="13"/>
        <v/>
      </c>
      <c r="V18" s="53" t="str">
        <f t="shared" ca="1" si="13"/>
        <v/>
      </c>
      <c r="W18" s="53" t="str">
        <f t="shared" ca="1" si="13"/>
        <v/>
      </c>
      <c r="X18" s="53" t="str">
        <f t="shared" ca="1" si="13"/>
        <v/>
      </c>
      <c r="Y18" s="53" t="str">
        <f t="shared" ca="1" si="13"/>
        <v/>
      </c>
      <c r="Z18" s="53" t="str">
        <f t="shared" ca="1" si="14"/>
        <v/>
      </c>
      <c r="AA18" s="53" t="str">
        <f t="shared" ca="1" si="14"/>
        <v/>
      </c>
      <c r="AB18" s="53" t="str">
        <f t="shared" ca="1" si="14"/>
        <v/>
      </c>
      <c r="AC18" s="53" t="str">
        <f t="shared" ca="1" si="14"/>
        <v/>
      </c>
      <c r="AD18" s="53" t="str">
        <f t="shared" ca="1" si="14"/>
        <v/>
      </c>
      <c r="AE18" s="53" t="str">
        <f t="shared" ca="1" si="14"/>
        <v/>
      </c>
      <c r="AF18" s="53" t="str">
        <f t="shared" ca="1" si="14"/>
        <v/>
      </c>
      <c r="AG18" s="53" t="str">
        <f t="shared" ca="1" si="14"/>
        <v/>
      </c>
      <c r="AH18" s="53" t="str">
        <f t="shared" ca="1" si="14"/>
        <v/>
      </c>
      <c r="AI18" s="53" t="str">
        <f t="shared" ca="1" si="14"/>
        <v/>
      </c>
      <c r="AJ18" s="53" t="str">
        <f t="shared" ca="1" si="15"/>
        <v/>
      </c>
      <c r="AK18" s="53" t="str">
        <f t="shared" ca="1" si="15"/>
        <v/>
      </c>
      <c r="AL18" s="53" t="str">
        <f t="shared" ca="1" si="15"/>
        <v/>
      </c>
      <c r="AM18" s="53" t="str">
        <f t="shared" ca="1" si="15"/>
        <v/>
      </c>
      <c r="AN18" s="53" t="str">
        <f t="shared" ca="1" si="15"/>
        <v/>
      </c>
      <c r="AO18" s="53" t="str">
        <f t="shared" ca="1" si="15"/>
        <v/>
      </c>
      <c r="AP18" s="53" t="str">
        <f t="shared" ca="1" si="15"/>
        <v/>
      </c>
      <c r="AQ18" s="53" t="str">
        <f t="shared" ca="1" si="15"/>
        <v/>
      </c>
      <c r="AR18" s="53" t="str">
        <f t="shared" ca="1" si="15"/>
        <v/>
      </c>
      <c r="AS18" s="53" t="str">
        <f t="shared" ca="1" si="15"/>
        <v/>
      </c>
      <c r="AT18" s="53" t="str">
        <f t="shared" ca="1" si="16"/>
        <v/>
      </c>
      <c r="AU18" s="53" t="str">
        <f t="shared" ca="1" si="16"/>
        <v/>
      </c>
      <c r="AV18" s="53" t="str">
        <f t="shared" ca="1" si="16"/>
        <v/>
      </c>
      <c r="AW18" s="53" t="str">
        <f t="shared" ca="1" si="16"/>
        <v/>
      </c>
      <c r="AX18" s="53" t="str">
        <f t="shared" ca="1" si="16"/>
        <v/>
      </c>
      <c r="AY18" s="53" t="str">
        <f t="shared" ca="1" si="16"/>
        <v/>
      </c>
      <c r="AZ18" s="53" t="str">
        <f t="shared" ca="1" si="16"/>
        <v/>
      </c>
      <c r="BA18" s="53" t="str">
        <f t="shared" ca="1" si="16"/>
        <v/>
      </c>
      <c r="BB18" s="53" t="str">
        <f t="shared" ca="1" si="16"/>
        <v/>
      </c>
      <c r="BC18" s="53" t="str">
        <f t="shared" ca="1" si="16"/>
        <v/>
      </c>
      <c r="BD18" s="53" t="str">
        <f t="shared" ca="1" si="17"/>
        <v/>
      </c>
      <c r="BE18" s="53" t="str">
        <f t="shared" ca="1" si="17"/>
        <v/>
      </c>
      <c r="BF18" s="53" t="str">
        <f t="shared" ca="1" si="17"/>
        <v/>
      </c>
      <c r="BG18" s="53" t="str">
        <f t="shared" ca="1" si="17"/>
        <v/>
      </c>
      <c r="BH18" s="53" t="str">
        <f t="shared" ca="1" si="17"/>
        <v/>
      </c>
      <c r="BI18" s="53" t="str">
        <f t="shared" ca="1" si="17"/>
        <v/>
      </c>
      <c r="BJ18" s="53" t="str">
        <f t="shared" ca="1" si="17"/>
        <v/>
      </c>
      <c r="BK18" s="53" t="str">
        <f t="shared" ca="1" si="17"/>
        <v/>
      </c>
      <c r="BL18" s="53" t="str">
        <f t="shared" ca="1" si="17"/>
        <v/>
      </c>
      <c r="BM18" s="53" t="str">
        <f t="shared" ca="1" si="17"/>
        <v/>
      </c>
      <c r="BN18" s="53" t="str">
        <f t="shared" ca="1" si="18"/>
        <v/>
      </c>
      <c r="BO18" s="53" t="str">
        <f t="shared" ca="1" si="18"/>
        <v/>
      </c>
      <c r="BP18" s="53" t="str">
        <f t="shared" ca="1" si="18"/>
        <v/>
      </c>
      <c r="BQ18" s="53" t="str">
        <f t="shared" ca="1" si="18"/>
        <v/>
      </c>
      <c r="BR18" s="53" t="str">
        <f t="shared" ca="1" si="18"/>
        <v/>
      </c>
      <c r="BS18" s="53" t="str">
        <f t="shared" ca="1" si="18"/>
        <v/>
      </c>
      <c r="BT18" s="53" t="str">
        <f t="shared" ca="1" si="18"/>
        <v/>
      </c>
      <c r="BU18" s="53" t="str">
        <f t="shared" ca="1" si="18"/>
        <v/>
      </c>
      <c r="BV18" s="53" t="str">
        <f t="shared" ca="1" si="18"/>
        <v/>
      </c>
      <c r="BW18" s="53" t="str">
        <f t="shared" ca="1" si="18"/>
        <v/>
      </c>
      <c r="BX18" s="53" t="str">
        <f t="shared" ca="1" si="19"/>
        <v/>
      </c>
      <c r="BY18" s="53" t="str">
        <f t="shared" ca="1" si="19"/>
        <v/>
      </c>
      <c r="BZ18" s="53" t="str">
        <f t="shared" ca="1" si="19"/>
        <v/>
      </c>
      <c r="CA18" s="53" t="str">
        <f t="shared" ca="1" si="19"/>
        <v/>
      </c>
      <c r="CB18" s="53" t="str">
        <f t="shared" ca="1" si="19"/>
        <v/>
      </c>
      <c r="CC18" s="53" t="str">
        <f t="shared" ca="1" si="19"/>
        <v/>
      </c>
      <c r="CD18" s="53" t="str">
        <f t="shared" ca="1" si="19"/>
        <v/>
      </c>
      <c r="CE18" s="53" t="str">
        <f t="shared" ca="1" si="19"/>
        <v/>
      </c>
      <c r="CF18" s="53" t="str">
        <f t="shared" ca="1" si="19"/>
        <v/>
      </c>
      <c r="CG18" s="53" t="str">
        <f t="shared" ca="1" si="19"/>
        <v/>
      </c>
      <c r="CH18" s="53" t="str">
        <f t="shared" ca="1" si="20"/>
        <v/>
      </c>
      <c r="CI18" s="53" t="str">
        <f t="shared" ca="1" si="20"/>
        <v/>
      </c>
      <c r="CJ18" s="53" t="str">
        <f t="shared" ca="1" si="20"/>
        <v/>
      </c>
      <c r="CK18" s="53" t="str">
        <f t="shared" ca="1" si="20"/>
        <v/>
      </c>
      <c r="CL18" s="53" t="str">
        <f t="shared" ca="1" si="20"/>
        <v/>
      </c>
      <c r="CM18" s="53" t="str">
        <f t="shared" ca="1" si="20"/>
        <v/>
      </c>
      <c r="CN18" s="53" t="str">
        <f t="shared" ca="1" si="20"/>
        <v/>
      </c>
      <c r="CO18" s="53" t="str">
        <f t="shared" ca="1" si="20"/>
        <v/>
      </c>
      <c r="CP18" s="53" t="str">
        <f t="shared" ca="1" si="20"/>
        <v/>
      </c>
      <c r="CQ18" s="53" t="str">
        <f t="shared" ca="1" si="20"/>
        <v/>
      </c>
      <c r="CR18" s="53" t="str">
        <f t="shared" ca="1" si="21"/>
        <v/>
      </c>
      <c r="CS18" s="53" t="str">
        <f t="shared" ca="1" si="21"/>
        <v/>
      </c>
      <c r="CT18" s="53" t="str">
        <f t="shared" ca="1" si="21"/>
        <v/>
      </c>
      <c r="CU18" s="53" t="str">
        <f t="shared" ca="1" si="21"/>
        <v/>
      </c>
      <c r="CV18" s="53" t="str">
        <f t="shared" ca="1" si="21"/>
        <v/>
      </c>
      <c r="CW18" s="53" t="str">
        <f t="shared" ca="1" si="21"/>
        <v/>
      </c>
      <c r="CX18" s="53" t="str">
        <f t="shared" ca="1" si="21"/>
        <v/>
      </c>
      <c r="CY18" s="53" t="str">
        <f t="shared" ca="1" si="21"/>
        <v/>
      </c>
      <c r="CZ18" s="53" t="str">
        <f t="shared" ca="1" si="21"/>
        <v/>
      </c>
      <c r="DA18" s="53" t="str">
        <f t="shared" ca="1" si="21"/>
        <v/>
      </c>
      <c r="DB18" s="53" t="str">
        <f t="shared" ca="1" si="21"/>
        <v/>
      </c>
    </row>
    <row r="19" spans="1:106" ht="15" customHeight="1">
      <c r="A19" s="40" t="s">
        <v>69</v>
      </c>
      <c r="B19" s="42">
        <v>42737</v>
      </c>
      <c r="C19" s="41" t="s">
        <v>54</v>
      </c>
      <c r="D19" s="42">
        <f ca="1">IFERROR(IF($B19="","",SUM(B19,OFFSET(Système!$M$1,MATCH($C19,L_F,0),1))),IF(C19&lt;&gt;"",SUM(B19,C19),""))</f>
        <v>43102</v>
      </c>
      <c r="E19" s="43">
        <f t="shared" ca="1" si="22"/>
        <v>1</v>
      </c>
      <c r="F19" s="53" t="str">
        <f t="shared" ca="1" si="12"/>
        <v/>
      </c>
      <c r="G19" s="53" t="str">
        <f t="shared" ca="1" si="12"/>
        <v>A</v>
      </c>
      <c r="H19" s="53" t="str">
        <f t="shared" ca="1" si="12"/>
        <v/>
      </c>
      <c r="I19" s="53" t="str">
        <f t="shared" ca="1" si="12"/>
        <v/>
      </c>
      <c r="J19" s="53" t="str">
        <f t="shared" ca="1" si="12"/>
        <v/>
      </c>
      <c r="K19" s="53" t="str">
        <f t="shared" ca="1" si="12"/>
        <v/>
      </c>
      <c r="L19" s="53" t="str">
        <f t="shared" ca="1" si="12"/>
        <v/>
      </c>
      <c r="M19" s="53" t="str">
        <f t="shared" ca="1" si="12"/>
        <v/>
      </c>
      <c r="N19" s="53" t="str">
        <f t="shared" ca="1" si="12"/>
        <v/>
      </c>
      <c r="O19" s="53" t="str">
        <f t="shared" ca="1" si="12"/>
        <v/>
      </c>
      <c r="P19" s="53" t="str">
        <f t="shared" ca="1" si="13"/>
        <v/>
      </c>
      <c r="Q19" s="53" t="str">
        <f t="shared" ca="1" si="13"/>
        <v/>
      </c>
      <c r="R19" s="53" t="str">
        <f t="shared" ca="1" si="13"/>
        <v/>
      </c>
      <c r="S19" s="53" t="str">
        <f t="shared" ca="1" si="13"/>
        <v/>
      </c>
      <c r="T19" s="53" t="str">
        <f t="shared" ca="1" si="13"/>
        <v/>
      </c>
      <c r="U19" s="53" t="str">
        <f t="shared" ca="1" si="13"/>
        <v/>
      </c>
      <c r="V19" s="53" t="str">
        <f t="shared" ca="1" si="13"/>
        <v/>
      </c>
      <c r="W19" s="53" t="str">
        <f t="shared" ca="1" si="13"/>
        <v/>
      </c>
      <c r="X19" s="53" t="str">
        <f t="shared" ca="1" si="13"/>
        <v/>
      </c>
      <c r="Y19" s="53" t="str">
        <f t="shared" ca="1" si="13"/>
        <v/>
      </c>
      <c r="Z19" s="53" t="str">
        <f t="shared" ca="1" si="14"/>
        <v/>
      </c>
      <c r="AA19" s="53" t="str">
        <f t="shared" ca="1" si="14"/>
        <v/>
      </c>
      <c r="AB19" s="53" t="str">
        <f t="shared" ca="1" si="14"/>
        <v/>
      </c>
      <c r="AC19" s="53" t="str">
        <f t="shared" ca="1" si="14"/>
        <v/>
      </c>
      <c r="AD19" s="53" t="str">
        <f t="shared" ca="1" si="14"/>
        <v/>
      </c>
      <c r="AE19" s="53" t="str">
        <f t="shared" ca="1" si="14"/>
        <v/>
      </c>
      <c r="AF19" s="53" t="str">
        <f t="shared" ca="1" si="14"/>
        <v/>
      </c>
      <c r="AG19" s="53" t="str">
        <f t="shared" ca="1" si="14"/>
        <v/>
      </c>
      <c r="AH19" s="53" t="str">
        <f t="shared" ca="1" si="14"/>
        <v/>
      </c>
      <c r="AI19" s="53" t="str">
        <f t="shared" ca="1" si="14"/>
        <v/>
      </c>
      <c r="AJ19" s="53" t="str">
        <f t="shared" ca="1" si="15"/>
        <v/>
      </c>
      <c r="AK19" s="53" t="str">
        <f t="shared" ca="1" si="15"/>
        <v/>
      </c>
      <c r="AL19" s="53" t="str">
        <f t="shared" ca="1" si="15"/>
        <v/>
      </c>
      <c r="AM19" s="53" t="str">
        <f t="shared" ca="1" si="15"/>
        <v/>
      </c>
      <c r="AN19" s="53" t="str">
        <f t="shared" ca="1" si="15"/>
        <v/>
      </c>
      <c r="AO19" s="53" t="str">
        <f t="shared" ca="1" si="15"/>
        <v/>
      </c>
      <c r="AP19" s="53" t="str">
        <f t="shared" ca="1" si="15"/>
        <v/>
      </c>
      <c r="AQ19" s="53" t="str">
        <f t="shared" ca="1" si="15"/>
        <v/>
      </c>
      <c r="AR19" s="53" t="str">
        <f t="shared" ca="1" si="15"/>
        <v/>
      </c>
      <c r="AS19" s="53" t="str">
        <f t="shared" ca="1" si="15"/>
        <v/>
      </c>
      <c r="AT19" s="53" t="str">
        <f t="shared" ca="1" si="16"/>
        <v/>
      </c>
      <c r="AU19" s="53" t="str">
        <f t="shared" ca="1" si="16"/>
        <v/>
      </c>
      <c r="AV19" s="53" t="str">
        <f t="shared" ca="1" si="16"/>
        <v/>
      </c>
      <c r="AW19" s="53" t="str">
        <f t="shared" ca="1" si="16"/>
        <v/>
      </c>
      <c r="AX19" s="53" t="str">
        <f t="shared" ca="1" si="16"/>
        <v/>
      </c>
      <c r="AY19" s="53" t="str">
        <f t="shared" ca="1" si="16"/>
        <v/>
      </c>
      <c r="AZ19" s="53" t="str">
        <f t="shared" ca="1" si="16"/>
        <v/>
      </c>
      <c r="BA19" s="53" t="str">
        <f t="shared" ca="1" si="16"/>
        <v/>
      </c>
      <c r="BB19" s="53" t="str">
        <f t="shared" ca="1" si="16"/>
        <v/>
      </c>
      <c r="BC19" s="53" t="str">
        <f t="shared" ca="1" si="16"/>
        <v/>
      </c>
      <c r="BD19" s="53" t="str">
        <f t="shared" ca="1" si="17"/>
        <v/>
      </c>
      <c r="BE19" s="53" t="str">
        <f t="shared" ca="1" si="17"/>
        <v/>
      </c>
      <c r="BF19" s="53" t="str">
        <f t="shared" ca="1" si="17"/>
        <v/>
      </c>
      <c r="BG19" s="53" t="str">
        <f t="shared" ca="1" si="17"/>
        <v/>
      </c>
      <c r="BH19" s="53" t="str">
        <f t="shared" ca="1" si="17"/>
        <v/>
      </c>
      <c r="BI19" s="53" t="str">
        <f t="shared" ca="1" si="17"/>
        <v/>
      </c>
      <c r="BJ19" s="53" t="str">
        <f t="shared" ca="1" si="17"/>
        <v/>
      </c>
      <c r="BK19" s="53" t="str">
        <f t="shared" ca="1" si="17"/>
        <v/>
      </c>
      <c r="BL19" s="53" t="str">
        <f t="shared" ca="1" si="17"/>
        <v/>
      </c>
      <c r="BM19" s="53" t="str">
        <f t="shared" ca="1" si="17"/>
        <v/>
      </c>
      <c r="BN19" s="53" t="str">
        <f t="shared" ca="1" si="18"/>
        <v/>
      </c>
      <c r="BO19" s="53" t="str">
        <f t="shared" ca="1" si="18"/>
        <v/>
      </c>
      <c r="BP19" s="53" t="str">
        <f t="shared" ca="1" si="18"/>
        <v/>
      </c>
      <c r="BQ19" s="53" t="str">
        <f t="shared" ca="1" si="18"/>
        <v/>
      </c>
      <c r="BR19" s="53" t="str">
        <f t="shared" ca="1" si="18"/>
        <v/>
      </c>
      <c r="BS19" s="53" t="str">
        <f t="shared" ca="1" si="18"/>
        <v/>
      </c>
      <c r="BT19" s="53" t="str">
        <f t="shared" ca="1" si="18"/>
        <v/>
      </c>
      <c r="BU19" s="53" t="str">
        <f t="shared" ca="1" si="18"/>
        <v/>
      </c>
      <c r="BV19" s="53" t="str">
        <f t="shared" ca="1" si="18"/>
        <v/>
      </c>
      <c r="BW19" s="53" t="str">
        <f t="shared" ca="1" si="18"/>
        <v/>
      </c>
      <c r="BX19" s="53" t="str">
        <f t="shared" ca="1" si="19"/>
        <v/>
      </c>
      <c r="BY19" s="53" t="str">
        <f t="shared" ca="1" si="19"/>
        <v/>
      </c>
      <c r="BZ19" s="53" t="str">
        <f t="shared" ca="1" si="19"/>
        <v/>
      </c>
      <c r="CA19" s="53" t="str">
        <f t="shared" ca="1" si="19"/>
        <v/>
      </c>
      <c r="CB19" s="53" t="str">
        <f t="shared" ca="1" si="19"/>
        <v/>
      </c>
      <c r="CC19" s="53" t="str">
        <f t="shared" ca="1" si="19"/>
        <v/>
      </c>
      <c r="CD19" s="53" t="str">
        <f t="shared" ca="1" si="19"/>
        <v/>
      </c>
      <c r="CE19" s="53" t="str">
        <f t="shared" ca="1" si="19"/>
        <v/>
      </c>
      <c r="CF19" s="53" t="str">
        <f t="shared" ca="1" si="19"/>
        <v/>
      </c>
      <c r="CG19" s="53" t="str">
        <f t="shared" ca="1" si="19"/>
        <v/>
      </c>
      <c r="CH19" s="53" t="str">
        <f t="shared" ca="1" si="20"/>
        <v/>
      </c>
      <c r="CI19" s="53" t="str">
        <f t="shared" ca="1" si="20"/>
        <v/>
      </c>
      <c r="CJ19" s="53" t="str">
        <f t="shared" ca="1" si="20"/>
        <v/>
      </c>
      <c r="CK19" s="53" t="str">
        <f t="shared" ca="1" si="20"/>
        <v/>
      </c>
      <c r="CL19" s="53" t="str">
        <f t="shared" ca="1" si="20"/>
        <v/>
      </c>
      <c r="CM19" s="53" t="str">
        <f t="shared" ca="1" si="20"/>
        <v/>
      </c>
      <c r="CN19" s="53" t="str">
        <f t="shared" ca="1" si="20"/>
        <v/>
      </c>
      <c r="CO19" s="53" t="str">
        <f t="shared" ca="1" si="20"/>
        <v/>
      </c>
      <c r="CP19" s="53" t="str">
        <f t="shared" ca="1" si="20"/>
        <v/>
      </c>
      <c r="CQ19" s="53" t="str">
        <f t="shared" ca="1" si="20"/>
        <v/>
      </c>
      <c r="CR19" s="53" t="str">
        <f t="shared" ca="1" si="21"/>
        <v/>
      </c>
      <c r="CS19" s="53" t="str">
        <f t="shared" ca="1" si="21"/>
        <v/>
      </c>
      <c r="CT19" s="53" t="str">
        <f t="shared" ca="1" si="21"/>
        <v/>
      </c>
      <c r="CU19" s="53" t="str">
        <f t="shared" ca="1" si="21"/>
        <v/>
      </c>
      <c r="CV19" s="53" t="str">
        <f t="shared" ca="1" si="21"/>
        <v/>
      </c>
      <c r="CW19" s="53" t="str">
        <f t="shared" ca="1" si="21"/>
        <v/>
      </c>
      <c r="CX19" s="53" t="str">
        <f t="shared" ca="1" si="21"/>
        <v/>
      </c>
      <c r="CY19" s="53" t="str">
        <f t="shared" ca="1" si="21"/>
        <v/>
      </c>
      <c r="CZ19" s="53" t="str">
        <f t="shared" ca="1" si="21"/>
        <v/>
      </c>
      <c r="DA19" s="53" t="str">
        <f t="shared" ca="1" si="21"/>
        <v/>
      </c>
      <c r="DB19" s="53" t="str">
        <f t="shared" ca="1" si="21"/>
        <v/>
      </c>
    </row>
    <row r="20" spans="1:106" ht="15" customHeight="1">
      <c r="A20" s="40" t="s">
        <v>70</v>
      </c>
      <c r="B20" s="42">
        <v>42737</v>
      </c>
      <c r="C20" s="41" t="s">
        <v>55</v>
      </c>
      <c r="D20" s="42">
        <f ca="1">IFERROR(IF($B20="","",SUM(B20,OFFSET(Système!$M$1,MATCH($C20,L_F,0),1))),IF(C20&lt;&gt;"",SUM(B20,C20),""))</f>
        <v>43282</v>
      </c>
      <c r="E20" s="43">
        <f t="shared" ca="1" si="22"/>
        <v>27</v>
      </c>
      <c r="F20" s="53" t="str">
        <f t="shared" ca="1" si="12"/>
        <v/>
      </c>
      <c r="G20" s="53" t="str">
        <f t="shared" ca="1" si="12"/>
        <v>N</v>
      </c>
      <c r="H20" s="53" t="str">
        <f t="shared" ca="1" si="12"/>
        <v/>
      </c>
      <c r="I20" s="53" t="str">
        <f t="shared" ca="1" si="12"/>
        <v/>
      </c>
      <c r="J20" s="53" t="str">
        <f t="shared" ca="1" si="12"/>
        <v/>
      </c>
      <c r="K20" s="53" t="str">
        <f t="shared" ca="1" si="12"/>
        <v/>
      </c>
      <c r="L20" s="53" t="str">
        <f t="shared" ca="1" si="12"/>
        <v/>
      </c>
      <c r="M20" s="53" t="str">
        <f t="shared" ca="1" si="12"/>
        <v/>
      </c>
      <c r="N20" s="53" t="str">
        <f t="shared" ca="1" si="12"/>
        <v/>
      </c>
      <c r="O20" s="53" t="str">
        <f t="shared" ca="1" si="12"/>
        <v/>
      </c>
      <c r="P20" s="53" t="str">
        <f t="shared" ca="1" si="13"/>
        <v/>
      </c>
      <c r="Q20" s="53" t="str">
        <f t="shared" ca="1" si="13"/>
        <v/>
      </c>
      <c r="R20" s="53" t="str">
        <f t="shared" ca="1" si="13"/>
        <v/>
      </c>
      <c r="S20" s="53" t="str">
        <f t="shared" ca="1" si="13"/>
        <v/>
      </c>
      <c r="T20" s="53" t="str">
        <f t="shared" ca="1" si="13"/>
        <v/>
      </c>
      <c r="U20" s="53" t="str">
        <f t="shared" ca="1" si="13"/>
        <v/>
      </c>
      <c r="V20" s="53" t="str">
        <f t="shared" ca="1" si="13"/>
        <v/>
      </c>
      <c r="W20" s="53" t="str">
        <f t="shared" ca="1" si="13"/>
        <v/>
      </c>
      <c r="X20" s="53" t="str">
        <f t="shared" ca="1" si="13"/>
        <v/>
      </c>
      <c r="Y20" s="53" t="str">
        <f t="shared" ca="1" si="13"/>
        <v/>
      </c>
      <c r="Z20" s="53" t="str">
        <f t="shared" ca="1" si="14"/>
        <v/>
      </c>
      <c r="AA20" s="53" t="str">
        <f t="shared" ca="1" si="14"/>
        <v/>
      </c>
      <c r="AB20" s="53" t="str">
        <f t="shared" ca="1" si="14"/>
        <v/>
      </c>
      <c r="AC20" s="53" t="str">
        <f t="shared" ca="1" si="14"/>
        <v/>
      </c>
      <c r="AD20" s="53" t="str">
        <f t="shared" ca="1" si="14"/>
        <v/>
      </c>
      <c r="AE20" s="53" t="str">
        <f t="shared" ca="1" si="14"/>
        <v/>
      </c>
      <c r="AF20" s="53" t="str">
        <f t="shared" ca="1" si="14"/>
        <v/>
      </c>
      <c r="AG20" s="53" t="str">
        <f t="shared" ca="1" si="14"/>
        <v/>
      </c>
      <c r="AH20" s="53" t="str">
        <f t="shared" ca="1" si="14"/>
        <v/>
      </c>
      <c r="AI20" s="53" t="str">
        <f t="shared" ca="1" si="14"/>
        <v/>
      </c>
      <c r="AJ20" s="53" t="str">
        <f t="shared" ca="1" si="15"/>
        <v/>
      </c>
      <c r="AK20" s="53" t="str">
        <f t="shared" ca="1" si="15"/>
        <v/>
      </c>
      <c r="AL20" s="53" t="str">
        <f t="shared" ca="1" si="15"/>
        <v/>
      </c>
      <c r="AM20" s="53" t="str">
        <f t="shared" ca="1" si="15"/>
        <v/>
      </c>
      <c r="AN20" s="53" t="str">
        <f t="shared" ca="1" si="15"/>
        <v/>
      </c>
      <c r="AO20" s="53" t="str">
        <f t="shared" ca="1" si="15"/>
        <v/>
      </c>
      <c r="AP20" s="53" t="str">
        <f t="shared" ca="1" si="15"/>
        <v/>
      </c>
      <c r="AQ20" s="53" t="str">
        <f t="shared" ca="1" si="15"/>
        <v/>
      </c>
      <c r="AR20" s="53" t="str">
        <f t="shared" ca="1" si="15"/>
        <v/>
      </c>
      <c r="AS20" s="53" t="str">
        <f t="shared" ca="1" si="15"/>
        <v/>
      </c>
      <c r="AT20" s="53" t="str">
        <f t="shared" ca="1" si="16"/>
        <v/>
      </c>
      <c r="AU20" s="53" t="str">
        <f t="shared" ca="1" si="16"/>
        <v/>
      </c>
      <c r="AV20" s="53" t="str">
        <f t="shared" ca="1" si="16"/>
        <v/>
      </c>
      <c r="AW20" s="53" t="str">
        <f t="shared" ca="1" si="16"/>
        <v/>
      </c>
      <c r="AX20" s="53" t="str">
        <f t="shared" ca="1" si="16"/>
        <v/>
      </c>
      <c r="AY20" s="53" t="str">
        <f t="shared" ca="1" si="16"/>
        <v/>
      </c>
      <c r="AZ20" s="53" t="str">
        <f t="shared" ca="1" si="16"/>
        <v/>
      </c>
      <c r="BA20" s="53" t="str">
        <f t="shared" ca="1" si="16"/>
        <v/>
      </c>
      <c r="BB20" s="53" t="str">
        <f t="shared" ca="1" si="16"/>
        <v/>
      </c>
      <c r="BC20" s="53" t="str">
        <f t="shared" ca="1" si="16"/>
        <v/>
      </c>
      <c r="BD20" s="53" t="str">
        <f t="shared" ca="1" si="17"/>
        <v/>
      </c>
      <c r="BE20" s="53" t="str">
        <f t="shared" ca="1" si="17"/>
        <v/>
      </c>
      <c r="BF20" s="53" t="str">
        <f t="shared" ca="1" si="17"/>
        <v/>
      </c>
      <c r="BG20" s="53" t="str">
        <f t="shared" ca="1" si="17"/>
        <v/>
      </c>
      <c r="BH20" s="53" t="str">
        <f t="shared" ca="1" si="17"/>
        <v/>
      </c>
      <c r="BI20" s="53" t="str">
        <f t="shared" ca="1" si="17"/>
        <v/>
      </c>
      <c r="BJ20" s="53" t="str">
        <f t="shared" ca="1" si="17"/>
        <v/>
      </c>
      <c r="BK20" s="53" t="str">
        <f t="shared" ca="1" si="17"/>
        <v/>
      </c>
      <c r="BL20" s="53" t="str">
        <f t="shared" ca="1" si="17"/>
        <v/>
      </c>
      <c r="BM20" s="53" t="str">
        <f t="shared" ca="1" si="17"/>
        <v/>
      </c>
      <c r="BN20" s="53" t="str">
        <f t="shared" ca="1" si="18"/>
        <v/>
      </c>
      <c r="BO20" s="53" t="str">
        <f t="shared" ca="1" si="18"/>
        <v/>
      </c>
      <c r="BP20" s="53" t="str">
        <f t="shared" ca="1" si="18"/>
        <v/>
      </c>
      <c r="BQ20" s="53" t="str">
        <f t="shared" ca="1" si="18"/>
        <v/>
      </c>
      <c r="BR20" s="53" t="str">
        <f t="shared" ca="1" si="18"/>
        <v/>
      </c>
      <c r="BS20" s="53" t="str">
        <f t="shared" ca="1" si="18"/>
        <v/>
      </c>
      <c r="BT20" s="53" t="str">
        <f t="shared" ca="1" si="18"/>
        <v/>
      </c>
      <c r="BU20" s="53" t="str">
        <f t="shared" ca="1" si="18"/>
        <v/>
      </c>
      <c r="BV20" s="53" t="str">
        <f t="shared" ca="1" si="18"/>
        <v/>
      </c>
      <c r="BW20" s="53" t="str">
        <f t="shared" ca="1" si="18"/>
        <v/>
      </c>
      <c r="BX20" s="53" t="str">
        <f t="shared" ca="1" si="19"/>
        <v/>
      </c>
      <c r="BY20" s="53" t="str">
        <f t="shared" ca="1" si="19"/>
        <v/>
      </c>
      <c r="BZ20" s="53" t="str">
        <f t="shared" ca="1" si="19"/>
        <v/>
      </c>
      <c r="CA20" s="53" t="str">
        <f t="shared" ca="1" si="19"/>
        <v/>
      </c>
      <c r="CB20" s="53" t="str">
        <f t="shared" ca="1" si="19"/>
        <v/>
      </c>
      <c r="CC20" s="53" t="str">
        <f t="shared" ca="1" si="19"/>
        <v/>
      </c>
      <c r="CD20" s="53" t="str">
        <f t="shared" ca="1" si="19"/>
        <v/>
      </c>
      <c r="CE20" s="53" t="str">
        <f t="shared" ca="1" si="19"/>
        <v/>
      </c>
      <c r="CF20" s="53" t="str">
        <f t="shared" ca="1" si="19"/>
        <v/>
      </c>
      <c r="CG20" s="53" t="str">
        <f t="shared" ca="1" si="19"/>
        <v/>
      </c>
      <c r="CH20" s="53" t="str">
        <f t="shared" ca="1" si="20"/>
        <v/>
      </c>
      <c r="CI20" s="53" t="str">
        <f t="shared" ca="1" si="20"/>
        <v/>
      </c>
      <c r="CJ20" s="53" t="str">
        <f t="shared" ca="1" si="20"/>
        <v/>
      </c>
      <c r="CK20" s="53" t="str">
        <f t="shared" ca="1" si="20"/>
        <v/>
      </c>
      <c r="CL20" s="53" t="str">
        <f t="shared" ca="1" si="20"/>
        <v/>
      </c>
      <c r="CM20" s="53" t="str">
        <f t="shared" ca="1" si="20"/>
        <v/>
      </c>
      <c r="CN20" s="53" t="str">
        <f t="shared" ca="1" si="20"/>
        <v/>
      </c>
      <c r="CO20" s="53" t="str">
        <f t="shared" ca="1" si="20"/>
        <v/>
      </c>
      <c r="CP20" s="53" t="str">
        <f t="shared" ca="1" si="20"/>
        <v/>
      </c>
      <c r="CQ20" s="53" t="str">
        <f t="shared" ca="1" si="20"/>
        <v/>
      </c>
      <c r="CR20" s="53" t="str">
        <f t="shared" ca="1" si="21"/>
        <v/>
      </c>
      <c r="CS20" s="53" t="str">
        <f t="shared" ca="1" si="21"/>
        <v/>
      </c>
      <c r="CT20" s="53" t="str">
        <f t="shared" ca="1" si="21"/>
        <v/>
      </c>
      <c r="CU20" s="53" t="str">
        <f t="shared" ca="1" si="21"/>
        <v/>
      </c>
      <c r="CV20" s="53" t="str">
        <f t="shared" ca="1" si="21"/>
        <v/>
      </c>
      <c r="CW20" s="53" t="str">
        <f t="shared" ca="1" si="21"/>
        <v/>
      </c>
      <c r="CX20" s="53" t="str">
        <f t="shared" ca="1" si="21"/>
        <v/>
      </c>
      <c r="CY20" s="53" t="str">
        <f t="shared" ca="1" si="21"/>
        <v/>
      </c>
      <c r="CZ20" s="53" t="str">
        <f t="shared" ca="1" si="21"/>
        <v/>
      </c>
      <c r="DA20" s="53" t="str">
        <f t="shared" ca="1" si="21"/>
        <v/>
      </c>
      <c r="DB20" s="53" t="str">
        <f t="shared" ca="1" si="21"/>
        <v/>
      </c>
    </row>
    <row r="21" spans="1:106" ht="15" customHeight="1">
      <c r="A21" s="40" t="s">
        <v>70</v>
      </c>
      <c r="B21" s="42">
        <v>42737</v>
      </c>
      <c r="C21" s="41">
        <v>17</v>
      </c>
      <c r="D21" s="42">
        <f ca="1">IFERROR(IF($B21="","",SUM(B21,OFFSET(Système!$M$1,MATCH($C21,L_F,0),1))),IF(C21&lt;&gt;"",SUM(B21,C21),""))</f>
        <v>42754</v>
      </c>
      <c r="E21" s="43">
        <f t="shared" ca="1" si="22"/>
        <v>3</v>
      </c>
      <c r="F21" s="53" t="str">
        <f t="shared" ca="1" si="12"/>
        <v/>
      </c>
      <c r="G21" s="53" t="str">
        <f t="shared" ca="1" si="12"/>
        <v>E</v>
      </c>
      <c r="H21" s="53" t="str">
        <f t="shared" ca="1" si="12"/>
        <v/>
      </c>
      <c r="I21" s="53" t="str">
        <f t="shared" ca="1" si="12"/>
        <v/>
      </c>
      <c r="J21" s="53" t="str">
        <f t="shared" ca="1" si="12"/>
        <v/>
      </c>
      <c r="K21" s="53" t="str">
        <f t="shared" ca="1" si="12"/>
        <v/>
      </c>
      <c r="L21" s="53" t="str">
        <f t="shared" ca="1" si="12"/>
        <v/>
      </c>
      <c r="M21" s="53" t="str">
        <f t="shared" ca="1" si="12"/>
        <v/>
      </c>
      <c r="N21" s="53" t="str">
        <f t="shared" ca="1" si="12"/>
        <v/>
      </c>
      <c r="O21" s="53" t="str">
        <f t="shared" ca="1" si="12"/>
        <v/>
      </c>
      <c r="P21" s="53" t="str">
        <f t="shared" ca="1" si="13"/>
        <v/>
      </c>
      <c r="Q21" s="53" t="str">
        <f t="shared" ca="1" si="13"/>
        <v/>
      </c>
      <c r="R21" s="53" t="str">
        <f t="shared" ca="1" si="13"/>
        <v/>
      </c>
      <c r="S21" s="53" t="str">
        <f t="shared" ca="1" si="13"/>
        <v/>
      </c>
      <c r="T21" s="53" t="str">
        <f t="shared" ca="1" si="13"/>
        <v/>
      </c>
      <c r="U21" s="53" t="str">
        <f t="shared" ca="1" si="13"/>
        <v/>
      </c>
      <c r="V21" s="53" t="str">
        <f t="shared" ca="1" si="13"/>
        <v/>
      </c>
      <c r="W21" s="53" t="str">
        <f t="shared" ca="1" si="13"/>
        <v/>
      </c>
      <c r="X21" s="53" t="str">
        <f t="shared" ca="1" si="13"/>
        <v>E</v>
      </c>
      <c r="Y21" s="53" t="str">
        <f t="shared" ca="1" si="13"/>
        <v/>
      </c>
      <c r="Z21" s="53" t="str">
        <f t="shared" ca="1" si="14"/>
        <v/>
      </c>
      <c r="AA21" s="53" t="str">
        <f t="shared" ca="1" si="14"/>
        <v/>
      </c>
      <c r="AB21" s="53" t="str">
        <f t="shared" ca="1" si="14"/>
        <v/>
      </c>
      <c r="AC21" s="53" t="str">
        <f t="shared" ca="1" si="14"/>
        <v/>
      </c>
      <c r="AD21" s="53" t="str">
        <f t="shared" ca="1" si="14"/>
        <v/>
      </c>
      <c r="AE21" s="53" t="str">
        <f t="shared" ca="1" si="14"/>
        <v/>
      </c>
      <c r="AF21" s="53" t="str">
        <f t="shared" ca="1" si="14"/>
        <v/>
      </c>
      <c r="AG21" s="53" t="str">
        <f t="shared" ca="1" si="14"/>
        <v/>
      </c>
      <c r="AH21" s="53" t="str">
        <f t="shared" ca="1" si="14"/>
        <v/>
      </c>
      <c r="AI21" s="53" t="str">
        <f t="shared" ca="1" si="14"/>
        <v/>
      </c>
      <c r="AJ21" s="53" t="str">
        <f t="shared" ca="1" si="15"/>
        <v/>
      </c>
      <c r="AK21" s="53" t="str">
        <f t="shared" ca="1" si="15"/>
        <v/>
      </c>
      <c r="AL21" s="53" t="str">
        <f t="shared" ca="1" si="15"/>
        <v/>
      </c>
      <c r="AM21" s="53" t="str">
        <f t="shared" ca="1" si="15"/>
        <v/>
      </c>
      <c r="AN21" s="53" t="str">
        <f t="shared" ca="1" si="15"/>
        <v/>
      </c>
      <c r="AO21" s="53" t="str">
        <f t="shared" ca="1" si="15"/>
        <v>E</v>
      </c>
      <c r="AP21" s="53" t="str">
        <f t="shared" ca="1" si="15"/>
        <v/>
      </c>
      <c r="AQ21" s="53" t="str">
        <f t="shared" ca="1" si="15"/>
        <v/>
      </c>
      <c r="AR21" s="53" t="str">
        <f t="shared" ca="1" si="15"/>
        <v/>
      </c>
      <c r="AS21" s="53" t="str">
        <f t="shared" ca="1" si="15"/>
        <v/>
      </c>
      <c r="AT21" s="53" t="str">
        <f t="shared" ca="1" si="16"/>
        <v/>
      </c>
      <c r="AU21" s="53" t="str">
        <f t="shared" ca="1" si="16"/>
        <v/>
      </c>
      <c r="AV21" s="53" t="str">
        <f t="shared" ca="1" si="16"/>
        <v/>
      </c>
      <c r="AW21" s="53" t="str">
        <f t="shared" ca="1" si="16"/>
        <v/>
      </c>
      <c r="AX21" s="53" t="str">
        <f t="shared" ca="1" si="16"/>
        <v/>
      </c>
      <c r="AY21" s="53" t="str">
        <f t="shared" ca="1" si="16"/>
        <v/>
      </c>
      <c r="AZ21" s="53" t="str">
        <f t="shared" ca="1" si="16"/>
        <v/>
      </c>
      <c r="BA21" s="53" t="str">
        <f t="shared" ca="1" si="16"/>
        <v/>
      </c>
      <c r="BB21" s="53" t="str">
        <f t="shared" ca="1" si="16"/>
        <v/>
      </c>
      <c r="BC21" s="53" t="str">
        <f t="shared" ca="1" si="16"/>
        <v/>
      </c>
      <c r="BD21" s="53" t="str">
        <f t="shared" ca="1" si="17"/>
        <v/>
      </c>
      <c r="BE21" s="53" t="str">
        <f t="shared" ca="1" si="17"/>
        <v/>
      </c>
      <c r="BF21" s="53" t="str">
        <f t="shared" ca="1" si="17"/>
        <v>E</v>
      </c>
      <c r="BG21" s="53" t="str">
        <f t="shared" ca="1" si="17"/>
        <v/>
      </c>
      <c r="BH21" s="53" t="str">
        <f t="shared" ca="1" si="17"/>
        <v/>
      </c>
      <c r="BI21" s="53" t="str">
        <f t="shared" ca="1" si="17"/>
        <v/>
      </c>
      <c r="BJ21" s="53" t="str">
        <f t="shared" ca="1" si="17"/>
        <v/>
      </c>
      <c r="BK21" s="53" t="str">
        <f t="shared" ca="1" si="17"/>
        <v/>
      </c>
      <c r="BL21" s="53" t="str">
        <f t="shared" ca="1" si="17"/>
        <v/>
      </c>
      <c r="BM21" s="53" t="str">
        <f t="shared" ca="1" si="17"/>
        <v/>
      </c>
      <c r="BN21" s="53" t="str">
        <f t="shared" ca="1" si="18"/>
        <v/>
      </c>
      <c r="BO21" s="53" t="str">
        <f t="shared" ca="1" si="18"/>
        <v/>
      </c>
      <c r="BP21" s="53" t="str">
        <f t="shared" ca="1" si="18"/>
        <v/>
      </c>
      <c r="BQ21" s="53" t="str">
        <f t="shared" ca="1" si="18"/>
        <v/>
      </c>
      <c r="BR21" s="53" t="str">
        <f t="shared" ca="1" si="18"/>
        <v/>
      </c>
      <c r="BS21" s="53" t="str">
        <f t="shared" ca="1" si="18"/>
        <v/>
      </c>
      <c r="BT21" s="53" t="str">
        <f t="shared" ca="1" si="18"/>
        <v/>
      </c>
      <c r="BU21" s="53" t="str">
        <f t="shared" ca="1" si="18"/>
        <v/>
      </c>
      <c r="BV21" s="53" t="str">
        <f t="shared" ca="1" si="18"/>
        <v/>
      </c>
      <c r="BW21" s="53" t="str">
        <f t="shared" ca="1" si="18"/>
        <v>E</v>
      </c>
      <c r="BX21" s="53" t="str">
        <f t="shared" ca="1" si="19"/>
        <v/>
      </c>
      <c r="BY21" s="53" t="str">
        <f t="shared" ca="1" si="19"/>
        <v/>
      </c>
      <c r="BZ21" s="53" t="str">
        <f t="shared" ca="1" si="19"/>
        <v/>
      </c>
      <c r="CA21" s="53" t="str">
        <f t="shared" ca="1" si="19"/>
        <v/>
      </c>
      <c r="CB21" s="53" t="str">
        <f t="shared" ca="1" si="19"/>
        <v/>
      </c>
      <c r="CC21" s="53" t="str">
        <f t="shared" ca="1" si="19"/>
        <v/>
      </c>
      <c r="CD21" s="53" t="str">
        <f t="shared" ca="1" si="19"/>
        <v/>
      </c>
      <c r="CE21" s="53" t="str">
        <f t="shared" ca="1" si="19"/>
        <v/>
      </c>
      <c r="CF21" s="53" t="str">
        <f t="shared" ca="1" si="19"/>
        <v/>
      </c>
      <c r="CG21" s="53" t="str">
        <f t="shared" ca="1" si="19"/>
        <v/>
      </c>
      <c r="CH21" s="53" t="str">
        <f t="shared" ca="1" si="20"/>
        <v/>
      </c>
      <c r="CI21" s="53" t="str">
        <f t="shared" ca="1" si="20"/>
        <v/>
      </c>
      <c r="CJ21" s="53" t="str">
        <f t="shared" ca="1" si="20"/>
        <v/>
      </c>
      <c r="CK21" s="53" t="str">
        <f t="shared" ca="1" si="20"/>
        <v/>
      </c>
      <c r="CL21" s="53" t="str">
        <f t="shared" ca="1" si="20"/>
        <v/>
      </c>
      <c r="CM21" s="53" t="str">
        <f t="shared" ca="1" si="20"/>
        <v/>
      </c>
      <c r="CN21" s="53" t="str">
        <f t="shared" ca="1" si="20"/>
        <v>E</v>
      </c>
      <c r="CO21" s="53" t="str">
        <f t="shared" ca="1" si="20"/>
        <v/>
      </c>
      <c r="CP21" s="53" t="str">
        <f t="shared" ca="1" si="20"/>
        <v/>
      </c>
      <c r="CQ21" s="53" t="str">
        <f t="shared" ca="1" si="20"/>
        <v/>
      </c>
      <c r="CR21" s="53" t="str">
        <f t="shared" ca="1" si="21"/>
        <v/>
      </c>
      <c r="CS21" s="53" t="str">
        <f t="shared" ca="1" si="21"/>
        <v/>
      </c>
      <c r="CT21" s="53" t="str">
        <f t="shared" ca="1" si="21"/>
        <v/>
      </c>
      <c r="CU21" s="53" t="str">
        <f t="shared" ca="1" si="21"/>
        <v/>
      </c>
      <c r="CV21" s="53" t="str">
        <f t="shared" ca="1" si="21"/>
        <v/>
      </c>
      <c r="CW21" s="53" t="str">
        <f t="shared" ca="1" si="21"/>
        <v/>
      </c>
      <c r="CX21" s="53" t="str">
        <f t="shared" ca="1" si="21"/>
        <v/>
      </c>
      <c r="CY21" s="53" t="str">
        <f t="shared" ca="1" si="21"/>
        <v/>
      </c>
      <c r="CZ21" s="53" t="str">
        <f t="shared" ca="1" si="21"/>
        <v/>
      </c>
      <c r="DA21" s="53" t="str">
        <f t="shared" ca="1" si="21"/>
        <v/>
      </c>
      <c r="DB21" s="53" t="str">
        <f t="shared" ca="1" si="21"/>
        <v/>
      </c>
    </row>
    <row r="22" spans="1:106" ht="15" customHeight="1">
      <c r="A22" s="40"/>
      <c r="B22" s="42"/>
      <c r="C22" s="41"/>
      <c r="D22" s="42" t="str">
        <f ca="1">IFERROR(IF($B22="","",SUM(B22,OFFSET(Système!$M$1,MATCH($C22,L_F,0),1))),IF(C22&lt;&gt;"",SUM(B22,C22),""))</f>
        <v/>
      </c>
      <c r="E22" s="43" t="str">
        <f t="shared" si="22"/>
        <v/>
      </c>
      <c r="F22" s="53" t="str">
        <f t="shared" ca="1" si="12"/>
        <v/>
      </c>
      <c r="G22" s="53" t="str">
        <f t="shared" ca="1" si="12"/>
        <v/>
      </c>
      <c r="H22" s="53" t="str">
        <f t="shared" ca="1" si="12"/>
        <v/>
      </c>
      <c r="I22" s="53" t="str">
        <f t="shared" ca="1" si="12"/>
        <v/>
      </c>
      <c r="J22" s="53" t="str">
        <f t="shared" ca="1" si="12"/>
        <v/>
      </c>
      <c r="K22" s="53" t="str">
        <f t="shared" ca="1" si="12"/>
        <v/>
      </c>
      <c r="L22" s="53" t="str">
        <f t="shared" ca="1" si="12"/>
        <v/>
      </c>
      <c r="M22" s="53" t="str">
        <f t="shared" ca="1" si="12"/>
        <v/>
      </c>
      <c r="N22" s="53" t="str">
        <f t="shared" ca="1" si="12"/>
        <v/>
      </c>
      <c r="O22" s="53" t="str">
        <f t="shared" ca="1" si="12"/>
        <v/>
      </c>
      <c r="P22" s="53" t="str">
        <f t="shared" ca="1" si="13"/>
        <v/>
      </c>
      <c r="Q22" s="53" t="str">
        <f t="shared" ca="1" si="13"/>
        <v/>
      </c>
      <c r="R22" s="53" t="str">
        <f t="shared" ca="1" si="13"/>
        <v/>
      </c>
      <c r="S22" s="53" t="str">
        <f t="shared" ca="1" si="13"/>
        <v/>
      </c>
      <c r="T22" s="53" t="str">
        <f t="shared" ca="1" si="13"/>
        <v/>
      </c>
      <c r="U22" s="53" t="str">
        <f t="shared" ca="1" si="13"/>
        <v/>
      </c>
      <c r="V22" s="53" t="str">
        <f t="shared" ca="1" si="13"/>
        <v/>
      </c>
      <c r="W22" s="53" t="str">
        <f t="shared" ca="1" si="13"/>
        <v/>
      </c>
      <c r="X22" s="53" t="str">
        <f t="shared" ca="1" si="13"/>
        <v/>
      </c>
      <c r="Y22" s="53" t="str">
        <f t="shared" ca="1" si="13"/>
        <v/>
      </c>
      <c r="Z22" s="53" t="str">
        <f t="shared" ca="1" si="14"/>
        <v/>
      </c>
      <c r="AA22" s="53" t="str">
        <f t="shared" ca="1" si="14"/>
        <v/>
      </c>
      <c r="AB22" s="53" t="str">
        <f t="shared" ca="1" si="14"/>
        <v/>
      </c>
      <c r="AC22" s="53" t="str">
        <f t="shared" ca="1" si="14"/>
        <v/>
      </c>
      <c r="AD22" s="53" t="str">
        <f t="shared" ca="1" si="14"/>
        <v/>
      </c>
      <c r="AE22" s="53" t="str">
        <f t="shared" ca="1" si="14"/>
        <v/>
      </c>
      <c r="AF22" s="53" t="str">
        <f t="shared" ca="1" si="14"/>
        <v/>
      </c>
      <c r="AG22" s="53" t="str">
        <f t="shared" ca="1" si="14"/>
        <v/>
      </c>
      <c r="AH22" s="53" t="str">
        <f t="shared" ca="1" si="14"/>
        <v/>
      </c>
      <c r="AI22" s="53" t="str">
        <f t="shared" ca="1" si="14"/>
        <v/>
      </c>
      <c r="AJ22" s="53" t="str">
        <f t="shared" ca="1" si="15"/>
        <v/>
      </c>
      <c r="AK22" s="53" t="str">
        <f t="shared" ca="1" si="15"/>
        <v/>
      </c>
      <c r="AL22" s="53" t="str">
        <f t="shared" ca="1" si="15"/>
        <v/>
      </c>
      <c r="AM22" s="53" t="str">
        <f t="shared" ca="1" si="15"/>
        <v/>
      </c>
      <c r="AN22" s="53" t="str">
        <f t="shared" ca="1" si="15"/>
        <v/>
      </c>
      <c r="AO22" s="53" t="str">
        <f t="shared" ca="1" si="15"/>
        <v/>
      </c>
      <c r="AP22" s="53" t="str">
        <f t="shared" ca="1" si="15"/>
        <v/>
      </c>
      <c r="AQ22" s="53" t="str">
        <f t="shared" ca="1" si="15"/>
        <v/>
      </c>
      <c r="AR22" s="53" t="str">
        <f t="shared" ca="1" si="15"/>
        <v/>
      </c>
      <c r="AS22" s="53" t="str">
        <f t="shared" ca="1" si="15"/>
        <v/>
      </c>
      <c r="AT22" s="53" t="str">
        <f t="shared" ca="1" si="16"/>
        <v/>
      </c>
      <c r="AU22" s="53" t="str">
        <f t="shared" ca="1" si="16"/>
        <v/>
      </c>
      <c r="AV22" s="53" t="str">
        <f t="shared" ca="1" si="16"/>
        <v/>
      </c>
      <c r="AW22" s="53" t="str">
        <f t="shared" ca="1" si="16"/>
        <v/>
      </c>
      <c r="AX22" s="53" t="str">
        <f t="shared" ca="1" si="16"/>
        <v/>
      </c>
      <c r="AY22" s="53" t="str">
        <f t="shared" ca="1" si="16"/>
        <v/>
      </c>
      <c r="AZ22" s="53" t="str">
        <f t="shared" ca="1" si="16"/>
        <v/>
      </c>
      <c r="BA22" s="53" t="str">
        <f t="shared" ca="1" si="16"/>
        <v/>
      </c>
      <c r="BB22" s="53" t="str">
        <f t="shared" ca="1" si="16"/>
        <v/>
      </c>
      <c r="BC22" s="53" t="str">
        <f t="shared" ca="1" si="16"/>
        <v/>
      </c>
      <c r="BD22" s="53" t="str">
        <f t="shared" ca="1" si="17"/>
        <v/>
      </c>
      <c r="BE22" s="53" t="str">
        <f t="shared" ca="1" si="17"/>
        <v/>
      </c>
      <c r="BF22" s="53" t="str">
        <f t="shared" ca="1" si="17"/>
        <v/>
      </c>
      <c r="BG22" s="53" t="str">
        <f t="shared" ca="1" si="17"/>
        <v/>
      </c>
      <c r="BH22" s="53" t="str">
        <f t="shared" ca="1" si="17"/>
        <v/>
      </c>
      <c r="BI22" s="53" t="str">
        <f t="shared" ca="1" si="17"/>
        <v/>
      </c>
      <c r="BJ22" s="53" t="str">
        <f t="shared" ca="1" si="17"/>
        <v/>
      </c>
      <c r="BK22" s="53" t="str">
        <f t="shared" ca="1" si="17"/>
        <v/>
      </c>
      <c r="BL22" s="53" t="str">
        <f t="shared" ca="1" si="17"/>
        <v/>
      </c>
      <c r="BM22" s="53" t="str">
        <f t="shared" ca="1" si="17"/>
        <v/>
      </c>
      <c r="BN22" s="53" t="str">
        <f t="shared" ca="1" si="18"/>
        <v/>
      </c>
      <c r="BO22" s="53" t="str">
        <f t="shared" ca="1" si="18"/>
        <v/>
      </c>
      <c r="BP22" s="53" t="str">
        <f t="shared" ca="1" si="18"/>
        <v/>
      </c>
      <c r="BQ22" s="53" t="str">
        <f t="shared" ca="1" si="18"/>
        <v/>
      </c>
      <c r="BR22" s="53" t="str">
        <f t="shared" ca="1" si="18"/>
        <v/>
      </c>
      <c r="BS22" s="53" t="str">
        <f t="shared" ca="1" si="18"/>
        <v/>
      </c>
      <c r="BT22" s="53" t="str">
        <f t="shared" ca="1" si="18"/>
        <v/>
      </c>
      <c r="BU22" s="53" t="str">
        <f t="shared" ca="1" si="18"/>
        <v/>
      </c>
      <c r="BV22" s="53" t="str">
        <f t="shared" ca="1" si="18"/>
        <v/>
      </c>
      <c r="BW22" s="53" t="str">
        <f t="shared" ca="1" si="18"/>
        <v/>
      </c>
      <c r="BX22" s="53" t="str">
        <f t="shared" ca="1" si="19"/>
        <v/>
      </c>
      <c r="BY22" s="53" t="str">
        <f t="shared" ca="1" si="19"/>
        <v/>
      </c>
      <c r="BZ22" s="53" t="str">
        <f t="shared" ca="1" si="19"/>
        <v/>
      </c>
      <c r="CA22" s="53" t="str">
        <f t="shared" ca="1" si="19"/>
        <v/>
      </c>
      <c r="CB22" s="53" t="str">
        <f t="shared" ca="1" si="19"/>
        <v/>
      </c>
      <c r="CC22" s="53" t="str">
        <f t="shared" ca="1" si="19"/>
        <v/>
      </c>
      <c r="CD22" s="53" t="str">
        <f t="shared" ca="1" si="19"/>
        <v/>
      </c>
      <c r="CE22" s="53" t="str">
        <f t="shared" ca="1" si="19"/>
        <v/>
      </c>
      <c r="CF22" s="53" t="str">
        <f t="shared" ca="1" si="19"/>
        <v/>
      </c>
      <c r="CG22" s="53" t="str">
        <f t="shared" ca="1" si="19"/>
        <v/>
      </c>
      <c r="CH22" s="53" t="str">
        <f t="shared" ca="1" si="20"/>
        <v/>
      </c>
      <c r="CI22" s="53" t="str">
        <f t="shared" ca="1" si="20"/>
        <v/>
      </c>
      <c r="CJ22" s="53" t="str">
        <f t="shared" ca="1" si="20"/>
        <v/>
      </c>
      <c r="CK22" s="53" t="str">
        <f t="shared" ca="1" si="20"/>
        <v/>
      </c>
      <c r="CL22" s="53" t="str">
        <f t="shared" ca="1" si="20"/>
        <v/>
      </c>
      <c r="CM22" s="53" t="str">
        <f t="shared" ca="1" si="20"/>
        <v/>
      </c>
      <c r="CN22" s="53" t="str">
        <f t="shared" ca="1" si="20"/>
        <v/>
      </c>
      <c r="CO22" s="53" t="str">
        <f t="shared" ca="1" si="20"/>
        <v/>
      </c>
      <c r="CP22" s="53" t="str">
        <f t="shared" ca="1" si="20"/>
        <v/>
      </c>
      <c r="CQ22" s="53" t="str">
        <f t="shared" ca="1" si="20"/>
        <v/>
      </c>
      <c r="CR22" s="53" t="str">
        <f t="shared" ca="1" si="21"/>
        <v/>
      </c>
      <c r="CS22" s="53" t="str">
        <f t="shared" ca="1" si="21"/>
        <v/>
      </c>
      <c r="CT22" s="53" t="str">
        <f t="shared" ca="1" si="21"/>
        <v/>
      </c>
      <c r="CU22" s="53" t="str">
        <f t="shared" ca="1" si="21"/>
        <v/>
      </c>
      <c r="CV22" s="53" t="str">
        <f t="shared" ca="1" si="21"/>
        <v/>
      </c>
      <c r="CW22" s="53" t="str">
        <f t="shared" ca="1" si="21"/>
        <v/>
      </c>
      <c r="CX22" s="53" t="str">
        <f t="shared" ca="1" si="21"/>
        <v/>
      </c>
      <c r="CY22" s="53" t="str">
        <f t="shared" ca="1" si="21"/>
        <v/>
      </c>
      <c r="CZ22" s="53" t="str">
        <f t="shared" ca="1" si="21"/>
        <v/>
      </c>
      <c r="DA22" s="53" t="str">
        <f t="shared" ca="1" si="21"/>
        <v/>
      </c>
      <c r="DB22" s="53" t="str">
        <f t="shared" ca="1" si="21"/>
        <v/>
      </c>
    </row>
    <row r="23" spans="1:106" ht="15" customHeight="1">
      <c r="A23" s="40"/>
      <c r="B23" s="42"/>
      <c r="C23" s="41"/>
      <c r="D23" s="42" t="str">
        <f ca="1">IFERROR(IF($B23="","",SUM(B23,OFFSET(Système!$M$1,MATCH($C23,L_F,0),1))),IF(C23&lt;&gt;"",SUM(B23,C23),""))</f>
        <v/>
      </c>
      <c r="E23" s="43" t="str">
        <f t="shared" si="22"/>
        <v/>
      </c>
      <c r="F23" s="53" t="str">
        <f t="shared" ca="1" si="12"/>
        <v/>
      </c>
      <c r="G23" s="53" t="str">
        <f t="shared" ca="1" si="12"/>
        <v/>
      </c>
      <c r="H23" s="53" t="str">
        <f t="shared" ca="1" si="12"/>
        <v/>
      </c>
      <c r="I23" s="53" t="str">
        <f t="shared" ca="1" si="12"/>
        <v/>
      </c>
      <c r="J23" s="53" t="str">
        <f t="shared" ca="1" si="12"/>
        <v/>
      </c>
      <c r="K23" s="53" t="str">
        <f t="shared" ca="1" si="12"/>
        <v/>
      </c>
      <c r="L23" s="53" t="str">
        <f t="shared" ca="1" si="12"/>
        <v/>
      </c>
      <c r="M23" s="53" t="str">
        <f t="shared" ca="1" si="12"/>
        <v/>
      </c>
      <c r="N23" s="53" t="str">
        <f t="shared" ca="1" si="12"/>
        <v/>
      </c>
      <c r="O23" s="53" t="str">
        <f t="shared" ca="1" si="12"/>
        <v/>
      </c>
      <c r="P23" s="53" t="str">
        <f t="shared" ca="1" si="13"/>
        <v/>
      </c>
      <c r="Q23" s="53" t="str">
        <f t="shared" ca="1" si="13"/>
        <v/>
      </c>
      <c r="R23" s="53" t="str">
        <f t="shared" ca="1" si="13"/>
        <v/>
      </c>
      <c r="S23" s="53" t="str">
        <f t="shared" ca="1" si="13"/>
        <v/>
      </c>
      <c r="T23" s="53" t="str">
        <f t="shared" ca="1" si="13"/>
        <v/>
      </c>
      <c r="U23" s="53" t="str">
        <f t="shared" ca="1" si="13"/>
        <v/>
      </c>
      <c r="V23" s="53" t="str">
        <f t="shared" ca="1" si="13"/>
        <v/>
      </c>
      <c r="W23" s="53" t="str">
        <f t="shared" ca="1" si="13"/>
        <v/>
      </c>
      <c r="X23" s="53" t="str">
        <f t="shared" ca="1" si="13"/>
        <v/>
      </c>
      <c r="Y23" s="53" t="str">
        <f t="shared" ca="1" si="13"/>
        <v/>
      </c>
      <c r="Z23" s="53" t="str">
        <f t="shared" ca="1" si="14"/>
        <v/>
      </c>
      <c r="AA23" s="53" t="str">
        <f t="shared" ca="1" si="14"/>
        <v/>
      </c>
      <c r="AB23" s="53" t="str">
        <f t="shared" ca="1" si="14"/>
        <v/>
      </c>
      <c r="AC23" s="53" t="str">
        <f t="shared" ca="1" si="14"/>
        <v/>
      </c>
      <c r="AD23" s="53" t="str">
        <f t="shared" ca="1" si="14"/>
        <v/>
      </c>
      <c r="AE23" s="53" t="str">
        <f t="shared" ca="1" si="14"/>
        <v/>
      </c>
      <c r="AF23" s="53" t="str">
        <f t="shared" ca="1" si="14"/>
        <v/>
      </c>
      <c r="AG23" s="53" t="str">
        <f t="shared" ca="1" si="14"/>
        <v/>
      </c>
      <c r="AH23" s="53" t="str">
        <f t="shared" ca="1" si="14"/>
        <v/>
      </c>
      <c r="AI23" s="53" t="str">
        <f t="shared" ca="1" si="14"/>
        <v/>
      </c>
      <c r="AJ23" s="53" t="str">
        <f t="shared" ca="1" si="15"/>
        <v/>
      </c>
      <c r="AK23" s="53" t="str">
        <f t="shared" ca="1" si="15"/>
        <v/>
      </c>
      <c r="AL23" s="53" t="str">
        <f t="shared" ca="1" si="15"/>
        <v/>
      </c>
      <c r="AM23" s="53" t="str">
        <f t="shared" ca="1" si="15"/>
        <v/>
      </c>
      <c r="AN23" s="53" t="str">
        <f t="shared" ca="1" si="15"/>
        <v/>
      </c>
      <c r="AO23" s="53" t="str">
        <f t="shared" ca="1" si="15"/>
        <v/>
      </c>
      <c r="AP23" s="53" t="str">
        <f t="shared" ca="1" si="15"/>
        <v/>
      </c>
      <c r="AQ23" s="53" t="str">
        <f t="shared" ca="1" si="15"/>
        <v/>
      </c>
      <c r="AR23" s="53" t="str">
        <f t="shared" ca="1" si="15"/>
        <v/>
      </c>
      <c r="AS23" s="53" t="str">
        <f t="shared" ca="1" si="15"/>
        <v/>
      </c>
      <c r="AT23" s="53" t="str">
        <f t="shared" ca="1" si="16"/>
        <v/>
      </c>
      <c r="AU23" s="53" t="str">
        <f t="shared" ca="1" si="16"/>
        <v/>
      </c>
      <c r="AV23" s="53" t="str">
        <f t="shared" ca="1" si="16"/>
        <v/>
      </c>
      <c r="AW23" s="53" t="str">
        <f t="shared" ca="1" si="16"/>
        <v/>
      </c>
      <c r="AX23" s="53" t="str">
        <f t="shared" ca="1" si="16"/>
        <v/>
      </c>
      <c r="AY23" s="53" t="str">
        <f t="shared" ca="1" si="16"/>
        <v/>
      </c>
      <c r="AZ23" s="53" t="str">
        <f t="shared" ca="1" si="16"/>
        <v/>
      </c>
      <c r="BA23" s="53" t="str">
        <f t="shared" ca="1" si="16"/>
        <v/>
      </c>
      <c r="BB23" s="53" t="str">
        <f t="shared" ca="1" si="16"/>
        <v/>
      </c>
      <c r="BC23" s="53" t="str">
        <f t="shared" ca="1" si="16"/>
        <v/>
      </c>
      <c r="BD23" s="53" t="str">
        <f t="shared" ca="1" si="17"/>
        <v/>
      </c>
      <c r="BE23" s="53" t="str">
        <f t="shared" ca="1" si="17"/>
        <v/>
      </c>
      <c r="BF23" s="53" t="str">
        <f t="shared" ca="1" si="17"/>
        <v/>
      </c>
      <c r="BG23" s="53" t="str">
        <f t="shared" ca="1" si="17"/>
        <v/>
      </c>
      <c r="BH23" s="53" t="str">
        <f t="shared" ca="1" si="17"/>
        <v/>
      </c>
      <c r="BI23" s="53" t="str">
        <f t="shared" ca="1" si="17"/>
        <v/>
      </c>
      <c r="BJ23" s="53" t="str">
        <f t="shared" ca="1" si="17"/>
        <v/>
      </c>
      <c r="BK23" s="53" t="str">
        <f t="shared" ca="1" si="17"/>
        <v/>
      </c>
      <c r="BL23" s="53" t="str">
        <f t="shared" ca="1" si="17"/>
        <v/>
      </c>
      <c r="BM23" s="53" t="str">
        <f t="shared" ca="1" si="17"/>
        <v/>
      </c>
      <c r="BN23" s="53" t="str">
        <f t="shared" ca="1" si="18"/>
        <v/>
      </c>
      <c r="BO23" s="53" t="str">
        <f t="shared" ca="1" si="18"/>
        <v/>
      </c>
      <c r="BP23" s="53" t="str">
        <f t="shared" ca="1" si="18"/>
        <v/>
      </c>
      <c r="BQ23" s="53" t="str">
        <f t="shared" ca="1" si="18"/>
        <v/>
      </c>
      <c r="BR23" s="53" t="str">
        <f t="shared" ca="1" si="18"/>
        <v/>
      </c>
      <c r="BS23" s="53" t="str">
        <f t="shared" ca="1" si="18"/>
        <v/>
      </c>
      <c r="BT23" s="53" t="str">
        <f t="shared" ca="1" si="18"/>
        <v/>
      </c>
      <c r="BU23" s="53" t="str">
        <f t="shared" ca="1" si="18"/>
        <v/>
      </c>
      <c r="BV23" s="53" t="str">
        <f t="shared" ca="1" si="18"/>
        <v/>
      </c>
      <c r="BW23" s="53" t="str">
        <f t="shared" ca="1" si="18"/>
        <v/>
      </c>
      <c r="BX23" s="53" t="str">
        <f t="shared" ca="1" si="19"/>
        <v/>
      </c>
      <c r="BY23" s="53" t="str">
        <f t="shared" ca="1" si="19"/>
        <v/>
      </c>
      <c r="BZ23" s="53" t="str">
        <f t="shared" ca="1" si="19"/>
        <v/>
      </c>
      <c r="CA23" s="53" t="str">
        <f t="shared" ca="1" si="19"/>
        <v/>
      </c>
      <c r="CB23" s="53" t="str">
        <f t="shared" ca="1" si="19"/>
        <v/>
      </c>
      <c r="CC23" s="53" t="str">
        <f t="shared" ca="1" si="19"/>
        <v/>
      </c>
      <c r="CD23" s="53" t="str">
        <f t="shared" ca="1" si="19"/>
        <v/>
      </c>
      <c r="CE23" s="53" t="str">
        <f t="shared" ca="1" si="19"/>
        <v/>
      </c>
      <c r="CF23" s="53" t="str">
        <f t="shared" ca="1" si="19"/>
        <v/>
      </c>
      <c r="CG23" s="53" t="str">
        <f t="shared" ca="1" si="19"/>
        <v/>
      </c>
      <c r="CH23" s="53" t="str">
        <f t="shared" ca="1" si="20"/>
        <v/>
      </c>
      <c r="CI23" s="53" t="str">
        <f t="shared" ca="1" si="20"/>
        <v/>
      </c>
      <c r="CJ23" s="53" t="str">
        <f t="shared" ca="1" si="20"/>
        <v/>
      </c>
      <c r="CK23" s="53" t="str">
        <f t="shared" ca="1" si="20"/>
        <v/>
      </c>
      <c r="CL23" s="53" t="str">
        <f t="shared" ca="1" si="20"/>
        <v/>
      </c>
      <c r="CM23" s="53" t="str">
        <f t="shared" ca="1" si="20"/>
        <v/>
      </c>
      <c r="CN23" s="53" t="str">
        <f t="shared" ca="1" si="20"/>
        <v/>
      </c>
      <c r="CO23" s="53" t="str">
        <f t="shared" ca="1" si="20"/>
        <v/>
      </c>
      <c r="CP23" s="53" t="str">
        <f t="shared" ca="1" si="20"/>
        <v/>
      </c>
      <c r="CQ23" s="53" t="str">
        <f t="shared" ca="1" si="20"/>
        <v/>
      </c>
      <c r="CR23" s="53" t="str">
        <f t="shared" ca="1" si="21"/>
        <v/>
      </c>
      <c r="CS23" s="53" t="str">
        <f t="shared" ca="1" si="21"/>
        <v/>
      </c>
      <c r="CT23" s="53" t="str">
        <f t="shared" ca="1" si="21"/>
        <v/>
      </c>
      <c r="CU23" s="53" t="str">
        <f t="shared" ca="1" si="21"/>
        <v/>
      </c>
      <c r="CV23" s="53" t="str">
        <f t="shared" ca="1" si="21"/>
        <v/>
      </c>
      <c r="CW23" s="53" t="str">
        <f t="shared" ca="1" si="21"/>
        <v/>
      </c>
      <c r="CX23" s="53" t="str">
        <f t="shared" ca="1" si="21"/>
        <v/>
      </c>
      <c r="CY23" s="53" t="str">
        <f t="shared" ca="1" si="21"/>
        <v/>
      </c>
      <c r="CZ23" s="53" t="str">
        <f t="shared" ca="1" si="21"/>
        <v/>
      </c>
      <c r="DA23" s="53" t="str">
        <f t="shared" ca="1" si="21"/>
        <v/>
      </c>
      <c r="DB23" s="53" t="str">
        <f t="shared" ca="1" si="21"/>
        <v/>
      </c>
    </row>
    <row r="24" spans="1:106" ht="15" customHeight="1">
      <c r="A24" s="40"/>
      <c r="B24" s="42"/>
      <c r="C24" s="41"/>
      <c r="D24" s="42" t="str">
        <f ca="1">IFERROR(IF($B24="","",SUM(B24,OFFSET(Système!$M$1,MATCH($C24,L_F,0),1))),IF(C24&lt;&gt;"",SUM(B24,C24),""))</f>
        <v/>
      </c>
      <c r="E24" s="43" t="str">
        <f t="shared" si="22"/>
        <v/>
      </c>
      <c r="F24" s="53" t="str">
        <f t="shared" ref="F24:O33" ca="1" si="23">IFERROR(IF(MOD((F$13-$B24),IFERROR(OFFSET(_F,MATCH($C24,L_F,0),1),$C24))=0,IFERROR(OFFSET(_F,MATCH($C24,L_F,0),2),"E"),""),"")</f>
        <v/>
      </c>
      <c r="G24" s="53" t="str">
        <f t="shared" ca="1" si="23"/>
        <v/>
      </c>
      <c r="H24" s="53" t="str">
        <f t="shared" ca="1" si="23"/>
        <v/>
      </c>
      <c r="I24" s="53" t="str">
        <f t="shared" ca="1" si="23"/>
        <v/>
      </c>
      <c r="J24" s="53" t="str">
        <f t="shared" ca="1" si="23"/>
        <v/>
      </c>
      <c r="K24" s="53" t="str">
        <f t="shared" ca="1" si="23"/>
        <v/>
      </c>
      <c r="L24" s="53" t="str">
        <f t="shared" ca="1" si="23"/>
        <v/>
      </c>
      <c r="M24" s="53" t="str">
        <f t="shared" ca="1" si="23"/>
        <v/>
      </c>
      <c r="N24" s="53" t="str">
        <f t="shared" ca="1" si="23"/>
        <v/>
      </c>
      <c r="O24" s="53" t="str">
        <f t="shared" ca="1" si="23"/>
        <v/>
      </c>
      <c r="P24" s="53" t="str">
        <f t="shared" ref="P24:Y33" ca="1" si="24">IFERROR(IF(MOD((P$13-$B24),IFERROR(OFFSET(_F,MATCH($C24,L_F,0),1),$C24))=0,IFERROR(OFFSET(_F,MATCH($C24,L_F,0),2),"E"),""),"")</f>
        <v/>
      </c>
      <c r="Q24" s="53" t="str">
        <f t="shared" ca="1" si="24"/>
        <v/>
      </c>
      <c r="R24" s="53" t="str">
        <f t="shared" ca="1" si="24"/>
        <v/>
      </c>
      <c r="S24" s="53" t="str">
        <f t="shared" ca="1" si="24"/>
        <v/>
      </c>
      <c r="T24" s="53" t="str">
        <f t="shared" ca="1" si="24"/>
        <v/>
      </c>
      <c r="U24" s="53" t="str">
        <f t="shared" ca="1" si="24"/>
        <v/>
      </c>
      <c r="V24" s="53" t="str">
        <f t="shared" ca="1" si="24"/>
        <v/>
      </c>
      <c r="W24" s="53" t="str">
        <f t="shared" ca="1" si="24"/>
        <v/>
      </c>
      <c r="X24" s="53" t="str">
        <f t="shared" ca="1" si="24"/>
        <v/>
      </c>
      <c r="Y24" s="53" t="str">
        <f t="shared" ca="1" si="24"/>
        <v/>
      </c>
      <c r="Z24" s="53" t="str">
        <f t="shared" ref="Z24:AI33" ca="1" si="25">IFERROR(IF(MOD((Z$13-$B24),IFERROR(OFFSET(_F,MATCH($C24,L_F,0),1),$C24))=0,IFERROR(OFFSET(_F,MATCH($C24,L_F,0),2),"E"),""),"")</f>
        <v/>
      </c>
      <c r="AA24" s="53" t="str">
        <f t="shared" ca="1" si="25"/>
        <v/>
      </c>
      <c r="AB24" s="53" t="str">
        <f t="shared" ca="1" si="25"/>
        <v/>
      </c>
      <c r="AC24" s="53" t="str">
        <f t="shared" ca="1" si="25"/>
        <v/>
      </c>
      <c r="AD24" s="53" t="str">
        <f t="shared" ca="1" si="25"/>
        <v/>
      </c>
      <c r="AE24" s="53" t="str">
        <f t="shared" ca="1" si="25"/>
        <v/>
      </c>
      <c r="AF24" s="53" t="str">
        <f t="shared" ca="1" si="25"/>
        <v/>
      </c>
      <c r="AG24" s="53" t="str">
        <f t="shared" ca="1" si="25"/>
        <v/>
      </c>
      <c r="AH24" s="53" t="str">
        <f t="shared" ca="1" si="25"/>
        <v/>
      </c>
      <c r="AI24" s="53" t="str">
        <f t="shared" ca="1" si="25"/>
        <v/>
      </c>
      <c r="AJ24" s="53" t="str">
        <f t="shared" ref="AJ24:AS33" ca="1" si="26">IFERROR(IF(MOD((AJ$13-$B24),IFERROR(OFFSET(_F,MATCH($C24,L_F,0),1),$C24))=0,IFERROR(OFFSET(_F,MATCH($C24,L_F,0),2),"E"),""),"")</f>
        <v/>
      </c>
      <c r="AK24" s="53" t="str">
        <f t="shared" ca="1" si="26"/>
        <v/>
      </c>
      <c r="AL24" s="53" t="str">
        <f t="shared" ca="1" si="26"/>
        <v/>
      </c>
      <c r="AM24" s="53" t="str">
        <f t="shared" ca="1" si="26"/>
        <v/>
      </c>
      <c r="AN24" s="53" t="str">
        <f t="shared" ca="1" si="26"/>
        <v/>
      </c>
      <c r="AO24" s="53" t="str">
        <f t="shared" ca="1" si="26"/>
        <v/>
      </c>
      <c r="AP24" s="53" t="str">
        <f t="shared" ca="1" si="26"/>
        <v/>
      </c>
      <c r="AQ24" s="53" t="str">
        <f t="shared" ca="1" si="26"/>
        <v/>
      </c>
      <c r="AR24" s="53" t="str">
        <f t="shared" ca="1" si="26"/>
        <v/>
      </c>
      <c r="AS24" s="53" t="str">
        <f t="shared" ca="1" si="26"/>
        <v/>
      </c>
      <c r="AT24" s="53" t="str">
        <f t="shared" ref="AT24:BC33" ca="1" si="27">IFERROR(IF(MOD((AT$13-$B24),IFERROR(OFFSET(_F,MATCH($C24,L_F,0),1),$C24))=0,IFERROR(OFFSET(_F,MATCH($C24,L_F,0),2),"E"),""),"")</f>
        <v/>
      </c>
      <c r="AU24" s="53" t="str">
        <f t="shared" ca="1" si="27"/>
        <v/>
      </c>
      <c r="AV24" s="53" t="str">
        <f t="shared" ca="1" si="27"/>
        <v/>
      </c>
      <c r="AW24" s="53" t="str">
        <f t="shared" ca="1" si="27"/>
        <v/>
      </c>
      <c r="AX24" s="53" t="str">
        <f t="shared" ca="1" si="27"/>
        <v/>
      </c>
      <c r="AY24" s="53" t="str">
        <f t="shared" ca="1" si="27"/>
        <v/>
      </c>
      <c r="AZ24" s="53" t="str">
        <f t="shared" ca="1" si="27"/>
        <v/>
      </c>
      <c r="BA24" s="53" t="str">
        <f t="shared" ca="1" si="27"/>
        <v/>
      </c>
      <c r="BB24" s="53" t="str">
        <f t="shared" ca="1" si="27"/>
        <v/>
      </c>
      <c r="BC24" s="53" t="str">
        <f t="shared" ca="1" si="27"/>
        <v/>
      </c>
      <c r="BD24" s="53" t="str">
        <f t="shared" ref="BD24:BM33" ca="1" si="28">IFERROR(IF(MOD((BD$13-$B24),IFERROR(OFFSET(_F,MATCH($C24,L_F,0),1),$C24))=0,IFERROR(OFFSET(_F,MATCH($C24,L_F,0),2),"E"),""),"")</f>
        <v/>
      </c>
      <c r="BE24" s="53" t="str">
        <f t="shared" ca="1" si="28"/>
        <v/>
      </c>
      <c r="BF24" s="53" t="str">
        <f t="shared" ca="1" si="28"/>
        <v/>
      </c>
      <c r="BG24" s="53" t="str">
        <f t="shared" ca="1" si="28"/>
        <v/>
      </c>
      <c r="BH24" s="53" t="str">
        <f t="shared" ca="1" si="28"/>
        <v/>
      </c>
      <c r="BI24" s="53" t="str">
        <f t="shared" ca="1" si="28"/>
        <v/>
      </c>
      <c r="BJ24" s="53" t="str">
        <f t="shared" ca="1" si="28"/>
        <v/>
      </c>
      <c r="BK24" s="53" t="str">
        <f t="shared" ca="1" si="28"/>
        <v/>
      </c>
      <c r="BL24" s="53" t="str">
        <f t="shared" ca="1" si="28"/>
        <v/>
      </c>
      <c r="BM24" s="53" t="str">
        <f t="shared" ca="1" si="28"/>
        <v/>
      </c>
      <c r="BN24" s="53" t="str">
        <f t="shared" ref="BN24:BW33" ca="1" si="29">IFERROR(IF(MOD((BN$13-$B24),IFERROR(OFFSET(_F,MATCH($C24,L_F,0),1),$C24))=0,IFERROR(OFFSET(_F,MATCH($C24,L_F,0),2),"E"),""),"")</f>
        <v/>
      </c>
      <c r="BO24" s="53" t="str">
        <f t="shared" ca="1" si="29"/>
        <v/>
      </c>
      <c r="BP24" s="53" t="str">
        <f t="shared" ca="1" si="29"/>
        <v/>
      </c>
      <c r="BQ24" s="53" t="str">
        <f t="shared" ca="1" si="29"/>
        <v/>
      </c>
      <c r="BR24" s="53" t="str">
        <f t="shared" ca="1" si="29"/>
        <v/>
      </c>
      <c r="BS24" s="53" t="str">
        <f t="shared" ca="1" si="29"/>
        <v/>
      </c>
      <c r="BT24" s="53" t="str">
        <f t="shared" ca="1" si="29"/>
        <v/>
      </c>
      <c r="BU24" s="53" t="str">
        <f t="shared" ca="1" si="29"/>
        <v/>
      </c>
      <c r="BV24" s="53" t="str">
        <f t="shared" ca="1" si="29"/>
        <v/>
      </c>
      <c r="BW24" s="53" t="str">
        <f t="shared" ca="1" si="29"/>
        <v/>
      </c>
      <c r="BX24" s="53" t="str">
        <f t="shared" ref="BX24:CG33" ca="1" si="30">IFERROR(IF(MOD((BX$13-$B24),IFERROR(OFFSET(_F,MATCH($C24,L_F,0),1),$C24))=0,IFERROR(OFFSET(_F,MATCH($C24,L_F,0),2),"E"),""),"")</f>
        <v/>
      </c>
      <c r="BY24" s="53" t="str">
        <f t="shared" ca="1" si="30"/>
        <v/>
      </c>
      <c r="BZ24" s="53" t="str">
        <f t="shared" ca="1" si="30"/>
        <v/>
      </c>
      <c r="CA24" s="53" t="str">
        <f t="shared" ca="1" si="30"/>
        <v/>
      </c>
      <c r="CB24" s="53" t="str">
        <f t="shared" ca="1" si="30"/>
        <v/>
      </c>
      <c r="CC24" s="53" t="str">
        <f t="shared" ca="1" si="30"/>
        <v/>
      </c>
      <c r="CD24" s="53" t="str">
        <f t="shared" ca="1" si="30"/>
        <v/>
      </c>
      <c r="CE24" s="53" t="str">
        <f t="shared" ca="1" si="30"/>
        <v/>
      </c>
      <c r="CF24" s="53" t="str">
        <f t="shared" ca="1" si="30"/>
        <v/>
      </c>
      <c r="CG24" s="53" t="str">
        <f t="shared" ca="1" si="30"/>
        <v/>
      </c>
      <c r="CH24" s="53" t="str">
        <f t="shared" ref="CH24:CQ33" ca="1" si="31">IFERROR(IF(MOD((CH$13-$B24),IFERROR(OFFSET(_F,MATCH($C24,L_F,0),1),$C24))=0,IFERROR(OFFSET(_F,MATCH($C24,L_F,0),2),"E"),""),"")</f>
        <v/>
      </c>
      <c r="CI24" s="53" t="str">
        <f t="shared" ca="1" si="31"/>
        <v/>
      </c>
      <c r="CJ24" s="53" t="str">
        <f t="shared" ca="1" si="31"/>
        <v/>
      </c>
      <c r="CK24" s="53" t="str">
        <f t="shared" ca="1" si="31"/>
        <v/>
      </c>
      <c r="CL24" s="53" t="str">
        <f t="shared" ca="1" si="31"/>
        <v/>
      </c>
      <c r="CM24" s="53" t="str">
        <f t="shared" ca="1" si="31"/>
        <v/>
      </c>
      <c r="CN24" s="53" t="str">
        <f t="shared" ca="1" si="31"/>
        <v/>
      </c>
      <c r="CO24" s="53" t="str">
        <f t="shared" ca="1" si="31"/>
        <v/>
      </c>
      <c r="CP24" s="53" t="str">
        <f t="shared" ca="1" si="31"/>
        <v/>
      </c>
      <c r="CQ24" s="53" t="str">
        <f t="shared" ca="1" si="31"/>
        <v/>
      </c>
      <c r="CR24" s="53" t="str">
        <f t="shared" ref="CR24:DB33" ca="1" si="32">IFERROR(IF(MOD((CR$13-$B24),IFERROR(OFFSET(_F,MATCH($C24,L_F,0),1),$C24))=0,IFERROR(OFFSET(_F,MATCH($C24,L_F,0),2),"E"),""),"")</f>
        <v/>
      </c>
      <c r="CS24" s="53" t="str">
        <f t="shared" ca="1" si="32"/>
        <v/>
      </c>
      <c r="CT24" s="53" t="str">
        <f t="shared" ca="1" si="32"/>
        <v/>
      </c>
      <c r="CU24" s="53" t="str">
        <f t="shared" ca="1" si="32"/>
        <v/>
      </c>
      <c r="CV24" s="53" t="str">
        <f t="shared" ca="1" si="32"/>
        <v/>
      </c>
      <c r="CW24" s="53" t="str">
        <f t="shared" ca="1" si="32"/>
        <v/>
      </c>
      <c r="CX24" s="53" t="str">
        <f t="shared" ca="1" si="32"/>
        <v/>
      </c>
      <c r="CY24" s="53" t="str">
        <f t="shared" ca="1" si="32"/>
        <v/>
      </c>
      <c r="CZ24" s="53" t="str">
        <f t="shared" ca="1" si="32"/>
        <v/>
      </c>
      <c r="DA24" s="53" t="str">
        <f t="shared" ca="1" si="32"/>
        <v/>
      </c>
      <c r="DB24" s="53" t="str">
        <f t="shared" ca="1" si="32"/>
        <v/>
      </c>
    </row>
    <row r="25" spans="1:106" ht="15" customHeight="1">
      <c r="A25" s="40"/>
      <c r="B25" s="42"/>
      <c r="C25" s="41"/>
      <c r="D25" s="42" t="str">
        <f ca="1">IFERROR(IF($B25="","",SUM(B25,OFFSET(Système!$M$1,MATCH($C25,L_F,0),1))),IF(C25&lt;&gt;"",SUM(B25,C25),""))</f>
        <v/>
      </c>
      <c r="E25" s="43" t="str">
        <f t="shared" si="22"/>
        <v/>
      </c>
      <c r="F25" s="53" t="str">
        <f t="shared" ca="1" si="23"/>
        <v/>
      </c>
      <c r="G25" s="53" t="str">
        <f t="shared" ca="1" si="23"/>
        <v/>
      </c>
      <c r="H25" s="53" t="str">
        <f t="shared" ca="1" si="23"/>
        <v/>
      </c>
      <c r="I25" s="53" t="str">
        <f t="shared" ca="1" si="23"/>
        <v/>
      </c>
      <c r="J25" s="53" t="str">
        <f t="shared" ca="1" si="23"/>
        <v/>
      </c>
      <c r="K25" s="53" t="str">
        <f t="shared" ca="1" si="23"/>
        <v/>
      </c>
      <c r="L25" s="53" t="str">
        <f t="shared" ca="1" si="23"/>
        <v/>
      </c>
      <c r="M25" s="53" t="str">
        <f t="shared" ca="1" si="23"/>
        <v/>
      </c>
      <c r="N25" s="53" t="str">
        <f t="shared" ca="1" si="23"/>
        <v/>
      </c>
      <c r="O25" s="53" t="str">
        <f t="shared" ca="1" si="23"/>
        <v/>
      </c>
      <c r="P25" s="53" t="str">
        <f t="shared" ca="1" si="24"/>
        <v/>
      </c>
      <c r="Q25" s="53" t="str">
        <f t="shared" ca="1" si="24"/>
        <v/>
      </c>
      <c r="R25" s="53" t="str">
        <f t="shared" ca="1" si="24"/>
        <v/>
      </c>
      <c r="S25" s="53" t="str">
        <f t="shared" ca="1" si="24"/>
        <v/>
      </c>
      <c r="T25" s="53" t="str">
        <f t="shared" ca="1" si="24"/>
        <v/>
      </c>
      <c r="U25" s="53" t="str">
        <f t="shared" ca="1" si="24"/>
        <v/>
      </c>
      <c r="V25" s="53" t="str">
        <f t="shared" ca="1" si="24"/>
        <v/>
      </c>
      <c r="W25" s="53" t="str">
        <f t="shared" ca="1" si="24"/>
        <v/>
      </c>
      <c r="X25" s="53" t="str">
        <f t="shared" ca="1" si="24"/>
        <v/>
      </c>
      <c r="Y25" s="53" t="str">
        <f t="shared" ca="1" si="24"/>
        <v/>
      </c>
      <c r="Z25" s="53" t="str">
        <f t="shared" ca="1" si="25"/>
        <v/>
      </c>
      <c r="AA25" s="53" t="str">
        <f t="shared" ca="1" si="25"/>
        <v/>
      </c>
      <c r="AB25" s="53" t="str">
        <f t="shared" ca="1" si="25"/>
        <v/>
      </c>
      <c r="AC25" s="53" t="str">
        <f t="shared" ca="1" si="25"/>
        <v/>
      </c>
      <c r="AD25" s="53" t="str">
        <f t="shared" ca="1" si="25"/>
        <v/>
      </c>
      <c r="AE25" s="53" t="str">
        <f t="shared" ca="1" si="25"/>
        <v/>
      </c>
      <c r="AF25" s="53" t="str">
        <f t="shared" ca="1" si="25"/>
        <v/>
      </c>
      <c r="AG25" s="53" t="str">
        <f t="shared" ca="1" si="25"/>
        <v/>
      </c>
      <c r="AH25" s="53" t="str">
        <f t="shared" ca="1" si="25"/>
        <v/>
      </c>
      <c r="AI25" s="53" t="str">
        <f t="shared" ca="1" si="25"/>
        <v/>
      </c>
      <c r="AJ25" s="53" t="str">
        <f t="shared" ca="1" si="26"/>
        <v/>
      </c>
      <c r="AK25" s="53" t="str">
        <f t="shared" ca="1" si="26"/>
        <v/>
      </c>
      <c r="AL25" s="53" t="str">
        <f t="shared" ca="1" si="26"/>
        <v/>
      </c>
      <c r="AM25" s="53" t="str">
        <f t="shared" ca="1" si="26"/>
        <v/>
      </c>
      <c r="AN25" s="53" t="str">
        <f t="shared" ca="1" si="26"/>
        <v/>
      </c>
      <c r="AO25" s="53" t="str">
        <f t="shared" ca="1" si="26"/>
        <v/>
      </c>
      <c r="AP25" s="53" t="str">
        <f t="shared" ca="1" si="26"/>
        <v/>
      </c>
      <c r="AQ25" s="53" t="str">
        <f t="shared" ca="1" si="26"/>
        <v/>
      </c>
      <c r="AR25" s="53" t="str">
        <f t="shared" ca="1" si="26"/>
        <v/>
      </c>
      <c r="AS25" s="53" t="str">
        <f t="shared" ca="1" si="26"/>
        <v/>
      </c>
      <c r="AT25" s="53" t="str">
        <f t="shared" ca="1" si="27"/>
        <v/>
      </c>
      <c r="AU25" s="53" t="str">
        <f t="shared" ca="1" si="27"/>
        <v/>
      </c>
      <c r="AV25" s="53" t="str">
        <f t="shared" ca="1" si="27"/>
        <v/>
      </c>
      <c r="AW25" s="53" t="str">
        <f t="shared" ca="1" si="27"/>
        <v/>
      </c>
      <c r="AX25" s="53" t="str">
        <f t="shared" ca="1" si="27"/>
        <v/>
      </c>
      <c r="AY25" s="53" t="str">
        <f t="shared" ca="1" si="27"/>
        <v/>
      </c>
      <c r="AZ25" s="53" t="str">
        <f t="shared" ca="1" si="27"/>
        <v/>
      </c>
      <c r="BA25" s="53" t="str">
        <f t="shared" ca="1" si="27"/>
        <v/>
      </c>
      <c r="BB25" s="53" t="str">
        <f t="shared" ca="1" si="27"/>
        <v/>
      </c>
      <c r="BC25" s="53" t="str">
        <f t="shared" ca="1" si="27"/>
        <v/>
      </c>
      <c r="BD25" s="53" t="str">
        <f t="shared" ca="1" si="28"/>
        <v/>
      </c>
      <c r="BE25" s="53" t="str">
        <f t="shared" ca="1" si="28"/>
        <v/>
      </c>
      <c r="BF25" s="53" t="str">
        <f t="shared" ca="1" si="28"/>
        <v/>
      </c>
      <c r="BG25" s="53" t="str">
        <f t="shared" ca="1" si="28"/>
        <v/>
      </c>
      <c r="BH25" s="53" t="str">
        <f t="shared" ca="1" si="28"/>
        <v/>
      </c>
      <c r="BI25" s="53" t="str">
        <f t="shared" ca="1" si="28"/>
        <v/>
      </c>
      <c r="BJ25" s="53" t="str">
        <f t="shared" ca="1" si="28"/>
        <v/>
      </c>
      <c r="BK25" s="53" t="str">
        <f t="shared" ca="1" si="28"/>
        <v/>
      </c>
      <c r="BL25" s="53" t="str">
        <f t="shared" ca="1" si="28"/>
        <v/>
      </c>
      <c r="BM25" s="53" t="str">
        <f t="shared" ca="1" si="28"/>
        <v/>
      </c>
      <c r="BN25" s="53" t="str">
        <f t="shared" ca="1" si="29"/>
        <v/>
      </c>
      <c r="BO25" s="53" t="str">
        <f t="shared" ca="1" si="29"/>
        <v/>
      </c>
      <c r="BP25" s="53" t="str">
        <f t="shared" ca="1" si="29"/>
        <v/>
      </c>
      <c r="BQ25" s="53" t="str">
        <f t="shared" ca="1" si="29"/>
        <v/>
      </c>
      <c r="BR25" s="53" t="str">
        <f t="shared" ca="1" si="29"/>
        <v/>
      </c>
      <c r="BS25" s="53" t="str">
        <f t="shared" ca="1" si="29"/>
        <v/>
      </c>
      <c r="BT25" s="53" t="str">
        <f t="shared" ca="1" si="29"/>
        <v/>
      </c>
      <c r="BU25" s="53" t="str">
        <f t="shared" ca="1" si="29"/>
        <v/>
      </c>
      <c r="BV25" s="53" t="str">
        <f t="shared" ca="1" si="29"/>
        <v/>
      </c>
      <c r="BW25" s="53" t="str">
        <f t="shared" ca="1" si="29"/>
        <v/>
      </c>
      <c r="BX25" s="53" t="str">
        <f t="shared" ca="1" si="30"/>
        <v/>
      </c>
      <c r="BY25" s="53" t="str">
        <f t="shared" ca="1" si="30"/>
        <v/>
      </c>
      <c r="BZ25" s="53" t="str">
        <f t="shared" ca="1" si="30"/>
        <v/>
      </c>
      <c r="CA25" s="53" t="str">
        <f t="shared" ca="1" si="30"/>
        <v/>
      </c>
      <c r="CB25" s="53" t="str">
        <f t="shared" ca="1" si="30"/>
        <v/>
      </c>
      <c r="CC25" s="53" t="str">
        <f t="shared" ca="1" si="30"/>
        <v/>
      </c>
      <c r="CD25" s="53" t="str">
        <f t="shared" ca="1" si="30"/>
        <v/>
      </c>
      <c r="CE25" s="53" t="str">
        <f t="shared" ca="1" si="30"/>
        <v/>
      </c>
      <c r="CF25" s="53" t="str">
        <f t="shared" ca="1" si="30"/>
        <v/>
      </c>
      <c r="CG25" s="53" t="str">
        <f t="shared" ca="1" si="30"/>
        <v/>
      </c>
      <c r="CH25" s="53" t="str">
        <f t="shared" ca="1" si="31"/>
        <v/>
      </c>
      <c r="CI25" s="53" t="str">
        <f t="shared" ca="1" si="31"/>
        <v/>
      </c>
      <c r="CJ25" s="53" t="str">
        <f t="shared" ca="1" si="31"/>
        <v/>
      </c>
      <c r="CK25" s="53" t="str">
        <f t="shared" ca="1" si="31"/>
        <v/>
      </c>
      <c r="CL25" s="53" t="str">
        <f t="shared" ca="1" si="31"/>
        <v/>
      </c>
      <c r="CM25" s="53" t="str">
        <f t="shared" ca="1" si="31"/>
        <v/>
      </c>
      <c r="CN25" s="53" t="str">
        <f t="shared" ca="1" si="31"/>
        <v/>
      </c>
      <c r="CO25" s="53" t="str">
        <f t="shared" ca="1" si="31"/>
        <v/>
      </c>
      <c r="CP25" s="53" t="str">
        <f t="shared" ca="1" si="31"/>
        <v/>
      </c>
      <c r="CQ25" s="53" t="str">
        <f t="shared" ca="1" si="31"/>
        <v/>
      </c>
      <c r="CR25" s="53" t="str">
        <f t="shared" ca="1" si="32"/>
        <v/>
      </c>
      <c r="CS25" s="53" t="str">
        <f t="shared" ca="1" si="32"/>
        <v/>
      </c>
      <c r="CT25" s="53" t="str">
        <f t="shared" ca="1" si="32"/>
        <v/>
      </c>
      <c r="CU25" s="53" t="str">
        <f t="shared" ca="1" si="32"/>
        <v/>
      </c>
      <c r="CV25" s="53" t="str">
        <f t="shared" ca="1" si="32"/>
        <v/>
      </c>
      <c r="CW25" s="53" t="str">
        <f t="shared" ca="1" si="32"/>
        <v/>
      </c>
      <c r="CX25" s="53" t="str">
        <f t="shared" ca="1" si="32"/>
        <v/>
      </c>
      <c r="CY25" s="53" t="str">
        <f t="shared" ca="1" si="32"/>
        <v/>
      </c>
      <c r="CZ25" s="53" t="str">
        <f t="shared" ca="1" si="32"/>
        <v/>
      </c>
      <c r="DA25" s="53" t="str">
        <f t="shared" ca="1" si="32"/>
        <v/>
      </c>
      <c r="DB25" s="53" t="str">
        <f t="shared" ca="1" si="32"/>
        <v/>
      </c>
    </row>
    <row r="26" spans="1:106" ht="15" customHeight="1">
      <c r="A26" s="40"/>
      <c r="B26" s="42"/>
      <c r="C26" s="41"/>
      <c r="D26" s="42" t="str">
        <f ca="1">IFERROR(IF($B26="","",SUM(B26,OFFSET(Système!$M$1,MATCH($C26,L_F,0),1))),IF(C26&lt;&gt;"",SUM(B26,C26),""))</f>
        <v/>
      </c>
      <c r="E26" s="43" t="str">
        <f t="shared" si="22"/>
        <v/>
      </c>
      <c r="F26" s="53" t="str">
        <f t="shared" ca="1" si="23"/>
        <v/>
      </c>
      <c r="G26" s="53" t="str">
        <f t="shared" ca="1" si="23"/>
        <v/>
      </c>
      <c r="H26" s="53" t="str">
        <f t="shared" ca="1" si="23"/>
        <v/>
      </c>
      <c r="I26" s="53" t="str">
        <f t="shared" ca="1" si="23"/>
        <v/>
      </c>
      <c r="J26" s="53" t="str">
        <f t="shared" ca="1" si="23"/>
        <v/>
      </c>
      <c r="K26" s="53" t="str">
        <f t="shared" ca="1" si="23"/>
        <v/>
      </c>
      <c r="L26" s="53" t="str">
        <f t="shared" ca="1" si="23"/>
        <v/>
      </c>
      <c r="M26" s="53" t="str">
        <f t="shared" ca="1" si="23"/>
        <v/>
      </c>
      <c r="N26" s="53" t="str">
        <f t="shared" ca="1" si="23"/>
        <v/>
      </c>
      <c r="O26" s="53" t="str">
        <f t="shared" ca="1" si="23"/>
        <v/>
      </c>
      <c r="P26" s="53" t="str">
        <f t="shared" ca="1" si="24"/>
        <v/>
      </c>
      <c r="Q26" s="53" t="str">
        <f t="shared" ca="1" si="24"/>
        <v/>
      </c>
      <c r="R26" s="53" t="str">
        <f t="shared" ca="1" si="24"/>
        <v/>
      </c>
      <c r="S26" s="53" t="str">
        <f t="shared" ca="1" si="24"/>
        <v/>
      </c>
      <c r="T26" s="53" t="str">
        <f t="shared" ca="1" si="24"/>
        <v/>
      </c>
      <c r="U26" s="53" t="str">
        <f t="shared" ca="1" si="24"/>
        <v/>
      </c>
      <c r="V26" s="53" t="str">
        <f t="shared" ca="1" si="24"/>
        <v/>
      </c>
      <c r="W26" s="53" t="str">
        <f t="shared" ca="1" si="24"/>
        <v/>
      </c>
      <c r="X26" s="53" t="str">
        <f t="shared" ca="1" si="24"/>
        <v/>
      </c>
      <c r="Y26" s="53" t="str">
        <f t="shared" ca="1" si="24"/>
        <v/>
      </c>
      <c r="Z26" s="53" t="str">
        <f t="shared" ca="1" si="25"/>
        <v/>
      </c>
      <c r="AA26" s="53" t="str">
        <f t="shared" ca="1" si="25"/>
        <v/>
      </c>
      <c r="AB26" s="53" t="str">
        <f t="shared" ca="1" si="25"/>
        <v/>
      </c>
      <c r="AC26" s="53" t="str">
        <f t="shared" ca="1" si="25"/>
        <v/>
      </c>
      <c r="AD26" s="53" t="str">
        <f t="shared" ca="1" si="25"/>
        <v/>
      </c>
      <c r="AE26" s="53" t="str">
        <f t="shared" ca="1" si="25"/>
        <v/>
      </c>
      <c r="AF26" s="53" t="str">
        <f t="shared" ca="1" si="25"/>
        <v/>
      </c>
      <c r="AG26" s="53" t="str">
        <f t="shared" ca="1" si="25"/>
        <v/>
      </c>
      <c r="AH26" s="53" t="str">
        <f t="shared" ca="1" si="25"/>
        <v/>
      </c>
      <c r="AI26" s="53" t="str">
        <f t="shared" ca="1" si="25"/>
        <v/>
      </c>
      <c r="AJ26" s="53" t="str">
        <f t="shared" ca="1" si="26"/>
        <v/>
      </c>
      <c r="AK26" s="53" t="str">
        <f t="shared" ca="1" si="26"/>
        <v/>
      </c>
      <c r="AL26" s="53" t="str">
        <f t="shared" ca="1" si="26"/>
        <v/>
      </c>
      <c r="AM26" s="53" t="str">
        <f t="shared" ca="1" si="26"/>
        <v/>
      </c>
      <c r="AN26" s="53" t="str">
        <f t="shared" ca="1" si="26"/>
        <v/>
      </c>
      <c r="AO26" s="53" t="str">
        <f t="shared" ca="1" si="26"/>
        <v/>
      </c>
      <c r="AP26" s="53" t="str">
        <f t="shared" ca="1" si="26"/>
        <v/>
      </c>
      <c r="AQ26" s="53" t="str">
        <f t="shared" ca="1" si="26"/>
        <v/>
      </c>
      <c r="AR26" s="53" t="str">
        <f t="shared" ca="1" si="26"/>
        <v/>
      </c>
      <c r="AS26" s="53" t="str">
        <f t="shared" ca="1" si="26"/>
        <v/>
      </c>
      <c r="AT26" s="53" t="str">
        <f t="shared" ca="1" si="27"/>
        <v/>
      </c>
      <c r="AU26" s="53" t="str">
        <f t="shared" ca="1" si="27"/>
        <v/>
      </c>
      <c r="AV26" s="53" t="str">
        <f t="shared" ca="1" si="27"/>
        <v/>
      </c>
      <c r="AW26" s="53" t="str">
        <f t="shared" ca="1" si="27"/>
        <v/>
      </c>
      <c r="AX26" s="53" t="str">
        <f t="shared" ca="1" si="27"/>
        <v/>
      </c>
      <c r="AY26" s="53" t="str">
        <f t="shared" ca="1" si="27"/>
        <v/>
      </c>
      <c r="AZ26" s="53" t="str">
        <f t="shared" ca="1" si="27"/>
        <v/>
      </c>
      <c r="BA26" s="53" t="str">
        <f t="shared" ca="1" si="27"/>
        <v/>
      </c>
      <c r="BB26" s="53" t="str">
        <f t="shared" ca="1" si="27"/>
        <v/>
      </c>
      <c r="BC26" s="53" t="str">
        <f t="shared" ca="1" si="27"/>
        <v/>
      </c>
      <c r="BD26" s="53" t="str">
        <f t="shared" ca="1" si="28"/>
        <v/>
      </c>
      <c r="BE26" s="53" t="str">
        <f t="shared" ca="1" si="28"/>
        <v/>
      </c>
      <c r="BF26" s="53" t="str">
        <f t="shared" ca="1" si="28"/>
        <v/>
      </c>
      <c r="BG26" s="53" t="str">
        <f t="shared" ca="1" si="28"/>
        <v/>
      </c>
      <c r="BH26" s="53" t="str">
        <f t="shared" ca="1" si="28"/>
        <v/>
      </c>
      <c r="BI26" s="53" t="str">
        <f t="shared" ca="1" si="28"/>
        <v/>
      </c>
      <c r="BJ26" s="53" t="str">
        <f t="shared" ca="1" si="28"/>
        <v/>
      </c>
      <c r="BK26" s="53" t="str">
        <f t="shared" ca="1" si="28"/>
        <v/>
      </c>
      <c r="BL26" s="53" t="str">
        <f t="shared" ca="1" si="28"/>
        <v/>
      </c>
      <c r="BM26" s="53" t="str">
        <f t="shared" ca="1" si="28"/>
        <v/>
      </c>
      <c r="BN26" s="53" t="str">
        <f t="shared" ca="1" si="29"/>
        <v/>
      </c>
      <c r="BO26" s="53" t="str">
        <f t="shared" ca="1" si="29"/>
        <v/>
      </c>
      <c r="BP26" s="53" t="str">
        <f t="shared" ca="1" si="29"/>
        <v/>
      </c>
      <c r="BQ26" s="53" t="str">
        <f t="shared" ca="1" si="29"/>
        <v/>
      </c>
      <c r="BR26" s="53" t="str">
        <f t="shared" ca="1" si="29"/>
        <v/>
      </c>
      <c r="BS26" s="53" t="str">
        <f t="shared" ca="1" si="29"/>
        <v/>
      </c>
      <c r="BT26" s="53" t="str">
        <f t="shared" ca="1" si="29"/>
        <v/>
      </c>
      <c r="BU26" s="53" t="str">
        <f t="shared" ca="1" si="29"/>
        <v/>
      </c>
      <c r="BV26" s="53" t="str">
        <f t="shared" ca="1" si="29"/>
        <v/>
      </c>
      <c r="BW26" s="53" t="str">
        <f t="shared" ca="1" si="29"/>
        <v/>
      </c>
      <c r="BX26" s="53" t="str">
        <f t="shared" ca="1" si="30"/>
        <v/>
      </c>
      <c r="BY26" s="53" t="str">
        <f t="shared" ca="1" si="30"/>
        <v/>
      </c>
      <c r="BZ26" s="53" t="str">
        <f t="shared" ca="1" si="30"/>
        <v/>
      </c>
      <c r="CA26" s="53" t="str">
        <f t="shared" ca="1" si="30"/>
        <v/>
      </c>
      <c r="CB26" s="53" t="str">
        <f t="shared" ca="1" si="30"/>
        <v/>
      </c>
      <c r="CC26" s="53" t="str">
        <f t="shared" ca="1" si="30"/>
        <v/>
      </c>
      <c r="CD26" s="53" t="str">
        <f t="shared" ca="1" si="30"/>
        <v/>
      </c>
      <c r="CE26" s="53" t="str">
        <f t="shared" ca="1" si="30"/>
        <v/>
      </c>
      <c r="CF26" s="53" t="str">
        <f t="shared" ca="1" si="30"/>
        <v/>
      </c>
      <c r="CG26" s="53" t="str">
        <f t="shared" ca="1" si="30"/>
        <v/>
      </c>
      <c r="CH26" s="53" t="str">
        <f t="shared" ca="1" si="31"/>
        <v/>
      </c>
      <c r="CI26" s="53" t="str">
        <f t="shared" ca="1" si="31"/>
        <v/>
      </c>
      <c r="CJ26" s="53" t="str">
        <f t="shared" ca="1" si="31"/>
        <v/>
      </c>
      <c r="CK26" s="53" t="str">
        <f t="shared" ca="1" si="31"/>
        <v/>
      </c>
      <c r="CL26" s="53" t="str">
        <f t="shared" ca="1" si="31"/>
        <v/>
      </c>
      <c r="CM26" s="53" t="str">
        <f t="shared" ca="1" si="31"/>
        <v/>
      </c>
      <c r="CN26" s="53" t="str">
        <f t="shared" ca="1" si="31"/>
        <v/>
      </c>
      <c r="CO26" s="53" t="str">
        <f t="shared" ca="1" si="31"/>
        <v/>
      </c>
      <c r="CP26" s="53" t="str">
        <f t="shared" ca="1" si="31"/>
        <v/>
      </c>
      <c r="CQ26" s="53" t="str">
        <f t="shared" ca="1" si="31"/>
        <v/>
      </c>
      <c r="CR26" s="53" t="str">
        <f t="shared" ca="1" si="32"/>
        <v/>
      </c>
      <c r="CS26" s="53" t="str">
        <f t="shared" ca="1" si="32"/>
        <v/>
      </c>
      <c r="CT26" s="53" t="str">
        <f t="shared" ca="1" si="32"/>
        <v/>
      </c>
      <c r="CU26" s="53" t="str">
        <f t="shared" ca="1" si="32"/>
        <v/>
      </c>
      <c r="CV26" s="53" t="str">
        <f t="shared" ca="1" si="32"/>
        <v/>
      </c>
      <c r="CW26" s="53" t="str">
        <f t="shared" ca="1" si="32"/>
        <v/>
      </c>
      <c r="CX26" s="53" t="str">
        <f t="shared" ca="1" si="32"/>
        <v/>
      </c>
      <c r="CY26" s="53" t="str">
        <f t="shared" ca="1" si="32"/>
        <v/>
      </c>
      <c r="CZ26" s="53" t="str">
        <f t="shared" ca="1" si="32"/>
        <v/>
      </c>
      <c r="DA26" s="53" t="str">
        <f t="shared" ca="1" si="32"/>
        <v/>
      </c>
      <c r="DB26" s="53" t="str">
        <f t="shared" ca="1" si="32"/>
        <v/>
      </c>
    </row>
    <row r="27" spans="1:106" ht="15" customHeight="1">
      <c r="A27" s="40"/>
      <c r="B27" s="42"/>
      <c r="C27" s="41"/>
      <c r="D27" s="42" t="str">
        <f ca="1">IFERROR(IF($B27="","",SUM(B27,OFFSET(Système!$M$1,MATCH($C27,L_F,0),1))),IF(C27&lt;&gt;"",SUM(B27,C27),""))</f>
        <v/>
      </c>
      <c r="E27" s="43" t="str">
        <f t="shared" si="22"/>
        <v/>
      </c>
      <c r="F27" s="53" t="str">
        <f t="shared" ca="1" si="23"/>
        <v/>
      </c>
      <c r="G27" s="53" t="str">
        <f t="shared" ca="1" si="23"/>
        <v/>
      </c>
      <c r="H27" s="53" t="str">
        <f t="shared" ca="1" si="23"/>
        <v/>
      </c>
      <c r="I27" s="53" t="str">
        <f t="shared" ca="1" si="23"/>
        <v/>
      </c>
      <c r="J27" s="53" t="str">
        <f t="shared" ca="1" si="23"/>
        <v/>
      </c>
      <c r="K27" s="53" t="str">
        <f t="shared" ca="1" si="23"/>
        <v/>
      </c>
      <c r="L27" s="53" t="str">
        <f t="shared" ca="1" si="23"/>
        <v/>
      </c>
      <c r="M27" s="53" t="str">
        <f t="shared" ca="1" si="23"/>
        <v/>
      </c>
      <c r="N27" s="53" t="str">
        <f t="shared" ca="1" si="23"/>
        <v/>
      </c>
      <c r="O27" s="53" t="str">
        <f t="shared" ca="1" si="23"/>
        <v/>
      </c>
      <c r="P27" s="53" t="str">
        <f t="shared" ca="1" si="24"/>
        <v/>
      </c>
      <c r="Q27" s="53" t="str">
        <f t="shared" ca="1" si="24"/>
        <v/>
      </c>
      <c r="R27" s="53" t="str">
        <f t="shared" ca="1" si="24"/>
        <v/>
      </c>
      <c r="S27" s="53" t="str">
        <f t="shared" ca="1" si="24"/>
        <v/>
      </c>
      <c r="T27" s="53" t="str">
        <f t="shared" ca="1" si="24"/>
        <v/>
      </c>
      <c r="U27" s="53" t="str">
        <f t="shared" ca="1" si="24"/>
        <v/>
      </c>
      <c r="V27" s="53" t="str">
        <f t="shared" ca="1" si="24"/>
        <v/>
      </c>
      <c r="W27" s="53" t="str">
        <f t="shared" ca="1" si="24"/>
        <v/>
      </c>
      <c r="X27" s="53" t="str">
        <f t="shared" ca="1" si="24"/>
        <v/>
      </c>
      <c r="Y27" s="53" t="str">
        <f t="shared" ca="1" si="24"/>
        <v/>
      </c>
      <c r="Z27" s="53" t="str">
        <f t="shared" ca="1" si="25"/>
        <v/>
      </c>
      <c r="AA27" s="53" t="str">
        <f t="shared" ca="1" si="25"/>
        <v/>
      </c>
      <c r="AB27" s="53" t="str">
        <f t="shared" ca="1" si="25"/>
        <v/>
      </c>
      <c r="AC27" s="53" t="str">
        <f t="shared" ca="1" si="25"/>
        <v/>
      </c>
      <c r="AD27" s="53" t="str">
        <f t="shared" ca="1" si="25"/>
        <v/>
      </c>
      <c r="AE27" s="53" t="str">
        <f t="shared" ca="1" si="25"/>
        <v/>
      </c>
      <c r="AF27" s="53" t="str">
        <f t="shared" ca="1" si="25"/>
        <v/>
      </c>
      <c r="AG27" s="53" t="str">
        <f t="shared" ca="1" si="25"/>
        <v/>
      </c>
      <c r="AH27" s="53" t="str">
        <f t="shared" ca="1" si="25"/>
        <v/>
      </c>
      <c r="AI27" s="53" t="str">
        <f t="shared" ca="1" si="25"/>
        <v/>
      </c>
      <c r="AJ27" s="53" t="str">
        <f t="shared" ca="1" si="26"/>
        <v/>
      </c>
      <c r="AK27" s="53" t="str">
        <f t="shared" ca="1" si="26"/>
        <v/>
      </c>
      <c r="AL27" s="53" t="str">
        <f t="shared" ca="1" si="26"/>
        <v/>
      </c>
      <c r="AM27" s="53" t="str">
        <f t="shared" ca="1" si="26"/>
        <v/>
      </c>
      <c r="AN27" s="53" t="str">
        <f t="shared" ca="1" si="26"/>
        <v/>
      </c>
      <c r="AO27" s="53" t="str">
        <f t="shared" ca="1" si="26"/>
        <v/>
      </c>
      <c r="AP27" s="53" t="str">
        <f t="shared" ca="1" si="26"/>
        <v/>
      </c>
      <c r="AQ27" s="53" t="str">
        <f t="shared" ca="1" si="26"/>
        <v/>
      </c>
      <c r="AR27" s="53" t="str">
        <f t="shared" ca="1" si="26"/>
        <v/>
      </c>
      <c r="AS27" s="53" t="str">
        <f t="shared" ca="1" si="26"/>
        <v/>
      </c>
      <c r="AT27" s="53" t="str">
        <f t="shared" ca="1" si="27"/>
        <v/>
      </c>
      <c r="AU27" s="53" t="str">
        <f t="shared" ca="1" si="27"/>
        <v/>
      </c>
      <c r="AV27" s="53" t="str">
        <f t="shared" ca="1" si="27"/>
        <v/>
      </c>
      <c r="AW27" s="53" t="str">
        <f t="shared" ca="1" si="27"/>
        <v/>
      </c>
      <c r="AX27" s="53" t="str">
        <f t="shared" ca="1" si="27"/>
        <v/>
      </c>
      <c r="AY27" s="53" t="str">
        <f t="shared" ca="1" si="27"/>
        <v/>
      </c>
      <c r="AZ27" s="53" t="str">
        <f t="shared" ca="1" si="27"/>
        <v/>
      </c>
      <c r="BA27" s="53" t="str">
        <f t="shared" ca="1" si="27"/>
        <v/>
      </c>
      <c r="BB27" s="53" t="str">
        <f t="shared" ca="1" si="27"/>
        <v/>
      </c>
      <c r="BC27" s="53" t="str">
        <f t="shared" ca="1" si="27"/>
        <v/>
      </c>
      <c r="BD27" s="53" t="str">
        <f t="shared" ca="1" si="28"/>
        <v/>
      </c>
      <c r="BE27" s="53" t="str">
        <f t="shared" ca="1" si="28"/>
        <v/>
      </c>
      <c r="BF27" s="53" t="str">
        <f t="shared" ca="1" si="28"/>
        <v/>
      </c>
      <c r="BG27" s="53" t="str">
        <f t="shared" ca="1" si="28"/>
        <v/>
      </c>
      <c r="BH27" s="53" t="str">
        <f t="shared" ca="1" si="28"/>
        <v/>
      </c>
      <c r="BI27" s="53" t="str">
        <f t="shared" ca="1" si="28"/>
        <v/>
      </c>
      <c r="BJ27" s="53" t="str">
        <f t="shared" ca="1" si="28"/>
        <v/>
      </c>
      <c r="BK27" s="53" t="str">
        <f t="shared" ca="1" si="28"/>
        <v/>
      </c>
      <c r="BL27" s="53" t="str">
        <f t="shared" ca="1" si="28"/>
        <v/>
      </c>
      <c r="BM27" s="53" t="str">
        <f t="shared" ca="1" si="28"/>
        <v/>
      </c>
      <c r="BN27" s="53" t="str">
        <f t="shared" ca="1" si="29"/>
        <v/>
      </c>
      <c r="BO27" s="53" t="str">
        <f t="shared" ca="1" si="29"/>
        <v/>
      </c>
      <c r="BP27" s="53" t="str">
        <f t="shared" ca="1" si="29"/>
        <v/>
      </c>
      <c r="BQ27" s="53" t="str">
        <f t="shared" ca="1" si="29"/>
        <v/>
      </c>
      <c r="BR27" s="53" t="str">
        <f t="shared" ca="1" si="29"/>
        <v/>
      </c>
      <c r="BS27" s="53" t="str">
        <f t="shared" ca="1" si="29"/>
        <v/>
      </c>
      <c r="BT27" s="53" t="str">
        <f t="shared" ca="1" si="29"/>
        <v/>
      </c>
      <c r="BU27" s="53" t="str">
        <f t="shared" ca="1" si="29"/>
        <v/>
      </c>
      <c r="BV27" s="53" t="str">
        <f t="shared" ca="1" si="29"/>
        <v/>
      </c>
      <c r="BW27" s="53" t="str">
        <f t="shared" ca="1" si="29"/>
        <v/>
      </c>
      <c r="BX27" s="53" t="str">
        <f t="shared" ca="1" si="30"/>
        <v/>
      </c>
      <c r="BY27" s="53" t="str">
        <f t="shared" ca="1" si="30"/>
        <v/>
      </c>
      <c r="BZ27" s="53" t="str">
        <f t="shared" ca="1" si="30"/>
        <v/>
      </c>
      <c r="CA27" s="53" t="str">
        <f t="shared" ca="1" si="30"/>
        <v/>
      </c>
      <c r="CB27" s="53" t="str">
        <f t="shared" ca="1" si="30"/>
        <v/>
      </c>
      <c r="CC27" s="53" t="str">
        <f t="shared" ca="1" si="30"/>
        <v/>
      </c>
      <c r="CD27" s="53" t="str">
        <f t="shared" ca="1" si="30"/>
        <v/>
      </c>
      <c r="CE27" s="53" t="str">
        <f t="shared" ca="1" si="30"/>
        <v/>
      </c>
      <c r="CF27" s="53" t="str">
        <f t="shared" ca="1" si="30"/>
        <v/>
      </c>
      <c r="CG27" s="53" t="str">
        <f t="shared" ca="1" si="30"/>
        <v/>
      </c>
      <c r="CH27" s="53" t="str">
        <f t="shared" ca="1" si="31"/>
        <v/>
      </c>
      <c r="CI27" s="53" t="str">
        <f t="shared" ca="1" si="31"/>
        <v/>
      </c>
      <c r="CJ27" s="53" t="str">
        <f t="shared" ca="1" si="31"/>
        <v/>
      </c>
      <c r="CK27" s="53" t="str">
        <f t="shared" ca="1" si="31"/>
        <v/>
      </c>
      <c r="CL27" s="53" t="str">
        <f t="shared" ca="1" si="31"/>
        <v/>
      </c>
      <c r="CM27" s="53" t="str">
        <f t="shared" ca="1" si="31"/>
        <v/>
      </c>
      <c r="CN27" s="53" t="str">
        <f t="shared" ca="1" si="31"/>
        <v/>
      </c>
      <c r="CO27" s="53" t="str">
        <f t="shared" ca="1" si="31"/>
        <v/>
      </c>
      <c r="CP27" s="53" t="str">
        <f t="shared" ca="1" si="31"/>
        <v/>
      </c>
      <c r="CQ27" s="53" t="str">
        <f t="shared" ca="1" si="31"/>
        <v/>
      </c>
      <c r="CR27" s="53" t="str">
        <f t="shared" ca="1" si="32"/>
        <v/>
      </c>
      <c r="CS27" s="53" t="str">
        <f t="shared" ca="1" si="32"/>
        <v/>
      </c>
      <c r="CT27" s="53" t="str">
        <f t="shared" ca="1" si="32"/>
        <v/>
      </c>
      <c r="CU27" s="53" t="str">
        <f t="shared" ca="1" si="32"/>
        <v/>
      </c>
      <c r="CV27" s="53" t="str">
        <f t="shared" ca="1" si="32"/>
        <v/>
      </c>
      <c r="CW27" s="53" t="str">
        <f t="shared" ca="1" si="32"/>
        <v/>
      </c>
      <c r="CX27" s="53" t="str">
        <f t="shared" ca="1" si="32"/>
        <v/>
      </c>
      <c r="CY27" s="53" t="str">
        <f t="shared" ca="1" si="32"/>
        <v/>
      </c>
      <c r="CZ27" s="53" t="str">
        <f t="shared" ca="1" si="32"/>
        <v/>
      </c>
      <c r="DA27" s="53" t="str">
        <f t="shared" ca="1" si="32"/>
        <v/>
      </c>
      <c r="DB27" s="53" t="str">
        <f t="shared" ca="1" si="32"/>
        <v/>
      </c>
    </row>
    <row r="28" spans="1:106" ht="15" customHeight="1">
      <c r="A28" s="40"/>
      <c r="B28" s="42"/>
      <c r="C28" s="41"/>
      <c r="D28" s="42" t="str">
        <f ca="1">IFERROR(IF($B28="","",SUM(B28,OFFSET(Système!$M$1,MATCH($C28,L_F,0),1))),IF(C28&lt;&gt;"",SUM(B28,C28),""))</f>
        <v/>
      </c>
      <c r="E28" s="43" t="str">
        <f t="shared" si="22"/>
        <v/>
      </c>
      <c r="F28" s="53" t="str">
        <f t="shared" ca="1" si="23"/>
        <v/>
      </c>
      <c r="G28" s="53" t="str">
        <f t="shared" ca="1" si="23"/>
        <v/>
      </c>
      <c r="H28" s="53" t="str">
        <f t="shared" ca="1" si="23"/>
        <v/>
      </c>
      <c r="I28" s="53" t="str">
        <f t="shared" ca="1" si="23"/>
        <v/>
      </c>
      <c r="J28" s="53" t="str">
        <f t="shared" ca="1" si="23"/>
        <v/>
      </c>
      <c r="K28" s="53" t="str">
        <f t="shared" ca="1" si="23"/>
        <v/>
      </c>
      <c r="L28" s="53" t="str">
        <f t="shared" ca="1" si="23"/>
        <v/>
      </c>
      <c r="M28" s="53" t="str">
        <f t="shared" ca="1" si="23"/>
        <v/>
      </c>
      <c r="N28" s="53" t="str">
        <f t="shared" ca="1" si="23"/>
        <v/>
      </c>
      <c r="O28" s="53" t="str">
        <f t="shared" ca="1" si="23"/>
        <v/>
      </c>
      <c r="P28" s="53" t="str">
        <f t="shared" ca="1" si="24"/>
        <v/>
      </c>
      <c r="Q28" s="53" t="str">
        <f t="shared" ca="1" si="24"/>
        <v/>
      </c>
      <c r="R28" s="53" t="str">
        <f t="shared" ca="1" si="24"/>
        <v/>
      </c>
      <c r="S28" s="53" t="str">
        <f t="shared" ca="1" si="24"/>
        <v/>
      </c>
      <c r="T28" s="53" t="str">
        <f t="shared" ca="1" si="24"/>
        <v/>
      </c>
      <c r="U28" s="53" t="str">
        <f t="shared" ca="1" si="24"/>
        <v/>
      </c>
      <c r="V28" s="53" t="str">
        <f t="shared" ca="1" si="24"/>
        <v/>
      </c>
      <c r="W28" s="53" t="str">
        <f t="shared" ca="1" si="24"/>
        <v/>
      </c>
      <c r="X28" s="53" t="str">
        <f t="shared" ca="1" si="24"/>
        <v/>
      </c>
      <c r="Y28" s="53" t="str">
        <f t="shared" ca="1" si="24"/>
        <v/>
      </c>
      <c r="Z28" s="53" t="str">
        <f t="shared" ca="1" si="25"/>
        <v/>
      </c>
      <c r="AA28" s="53" t="str">
        <f t="shared" ca="1" si="25"/>
        <v/>
      </c>
      <c r="AB28" s="53" t="str">
        <f t="shared" ca="1" si="25"/>
        <v/>
      </c>
      <c r="AC28" s="53" t="str">
        <f t="shared" ca="1" si="25"/>
        <v/>
      </c>
      <c r="AD28" s="53" t="str">
        <f t="shared" ca="1" si="25"/>
        <v/>
      </c>
      <c r="AE28" s="53" t="str">
        <f t="shared" ca="1" si="25"/>
        <v/>
      </c>
      <c r="AF28" s="53" t="str">
        <f t="shared" ca="1" si="25"/>
        <v/>
      </c>
      <c r="AG28" s="53" t="str">
        <f t="shared" ca="1" si="25"/>
        <v/>
      </c>
      <c r="AH28" s="53" t="str">
        <f t="shared" ca="1" si="25"/>
        <v/>
      </c>
      <c r="AI28" s="53" t="str">
        <f t="shared" ca="1" si="25"/>
        <v/>
      </c>
      <c r="AJ28" s="53" t="str">
        <f t="shared" ca="1" si="26"/>
        <v/>
      </c>
      <c r="AK28" s="53" t="str">
        <f t="shared" ca="1" si="26"/>
        <v/>
      </c>
      <c r="AL28" s="53" t="str">
        <f t="shared" ca="1" si="26"/>
        <v/>
      </c>
      <c r="AM28" s="53" t="str">
        <f t="shared" ca="1" si="26"/>
        <v/>
      </c>
      <c r="AN28" s="53" t="str">
        <f t="shared" ca="1" si="26"/>
        <v/>
      </c>
      <c r="AO28" s="53" t="str">
        <f t="shared" ca="1" si="26"/>
        <v/>
      </c>
      <c r="AP28" s="53" t="str">
        <f t="shared" ca="1" si="26"/>
        <v/>
      </c>
      <c r="AQ28" s="53" t="str">
        <f t="shared" ca="1" si="26"/>
        <v/>
      </c>
      <c r="AR28" s="53" t="str">
        <f t="shared" ca="1" si="26"/>
        <v/>
      </c>
      <c r="AS28" s="53" t="str">
        <f t="shared" ca="1" si="26"/>
        <v/>
      </c>
      <c r="AT28" s="53" t="str">
        <f t="shared" ca="1" si="27"/>
        <v/>
      </c>
      <c r="AU28" s="53" t="str">
        <f t="shared" ca="1" si="27"/>
        <v/>
      </c>
      <c r="AV28" s="53" t="str">
        <f t="shared" ca="1" si="27"/>
        <v/>
      </c>
      <c r="AW28" s="53" t="str">
        <f t="shared" ca="1" si="27"/>
        <v/>
      </c>
      <c r="AX28" s="53" t="str">
        <f t="shared" ca="1" si="27"/>
        <v/>
      </c>
      <c r="AY28" s="53" t="str">
        <f t="shared" ca="1" si="27"/>
        <v/>
      </c>
      <c r="AZ28" s="53" t="str">
        <f t="shared" ca="1" si="27"/>
        <v/>
      </c>
      <c r="BA28" s="53" t="str">
        <f t="shared" ca="1" si="27"/>
        <v/>
      </c>
      <c r="BB28" s="53" t="str">
        <f t="shared" ca="1" si="27"/>
        <v/>
      </c>
      <c r="BC28" s="53" t="str">
        <f t="shared" ca="1" si="27"/>
        <v/>
      </c>
      <c r="BD28" s="53" t="str">
        <f t="shared" ca="1" si="28"/>
        <v/>
      </c>
      <c r="BE28" s="53" t="str">
        <f t="shared" ca="1" si="28"/>
        <v/>
      </c>
      <c r="BF28" s="53" t="str">
        <f t="shared" ca="1" si="28"/>
        <v/>
      </c>
      <c r="BG28" s="53" t="str">
        <f t="shared" ca="1" si="28"/>
        <v/>
      </c>
      <c r="BH28" s="53" t="str">
        <f t="shared" ca="1" si="28"/>
        <v/>
      </c>
      <c r="BI28" s="53" t="str">
        <f t="shared" ca="1" si="28"/>
        <v/>
      </c>
      <c r="BJ28" s="53" t="str">
        <f t="shared" ca="1" si="28"/>
        <v/>
      </c>
      <c r="BK28" s="53" t="str">
        <f t="shared" ca="1" si="28"/>
        <v/>
      </c>
      <c r="BL28" s="53" t="str">
        <f t="shared" ca="1" si="28"/>
        <v/>
      </c>
      <c r="BM28" s="53" t="str">
        <f t="shared" ca="1" si="28"/>
        <v/>
      </c>
      <c r="BN28" s="53" t="str">
        <f t="shared" ca="1" si="29"/>
        <v/>
      </c>
      <c r="BO28" s="53" t="str">
        <f t="shared" ca="1" si="29"/>
        <v/>
      </c>
      <c r="BP28" s="53" t="str">
        <f t="shared" ca="1" si="29"/>
        <v/>
      </c>
      <c r="BQ28" s="53" t="str">
        <f t="shared" ca="1" si="29"/>
        <v/>
      </c>
      <c r="BR28" s="53" t="str">
        <f t="shared" ca="1" si="29"/>
        <v/>
      </c>
      <c r="BS28" s="53" t="str">
        <f t="shared" ca="1" si="29"/>
        <v/>
      </c>
      <c r="BT28" s="53" t="str">
        <f t="shared" ca="1" si="29"/>
        <v/>
      </c>
      <c r="BU28" s="53" t="str">
        <f t="shared" ca="1" si="29"/>
        <v/>
      </c>
      <c r="BV28" s="53" t="str">
        <f t="shared" ca="1" si="29"/>
        <v/>
      </c>
      <c r="BW28" s="53" t="str">
        <f t="shared" ca="1" si="29"/>
        <v/>
      </c>
      <c r="BX28" s="53" t="str">
        <f t="shared" ca="1" si="30"/>
        <v/>
      </c>
      <c r="BY28" s="53" t="str">
        <f t="shared" ca="1" si="30"/>
        <v/>
      </c>
      <c r="BZ28" s="53" t="str">
        <f t="shared" ca="1" si="30"/>
        <v/>
      </c>
      <c r="CA28" s="53" t="str">
        <f t="shared" ca="1" si="30"/>
        <v/>
      </c>
      <c r="CB28" s="53" t="str">
        <f t="shared" ca="1" si="30"/>
        <v/>
      </c>
      <c r="CC28" s="53" t="str">
        <f t="shared" ca="1" si="30"/>
        <v/>
      </c>
      <c r="CD28" s="53" t="str">
        <f t="shared" ca="1" si="30"/>
        <v/>
      </c>
      <c r="CE28" s="53" t="str">
        <f t="shared" ca="1" si="30"/>
        <v/>
      </c>
      <c r="CF28" s="53" t="str">
        <f t="shared" ca="1" si="30"/>
        <v/>
      </c>
      <c r="CG28" s="53" t="str">
        <f t="shared" ca="1" si="30"/>
        <v/>
      </c>
      <c r="CH28" s="53" t="str">
        <f t="shared" ca="1" si="31"/>
        <v/>
      </c>
      <c r="CI28" s="53" t="str">
        <f t="shared" ca="1" si="31"/>
        <v/>
      </c>
      <c r="CJ28" s="53" t="str">
        <f t="shared" ca="1" si="31"/>
        <v/>
      </c>
      <c r="CK28" s="53" t="str">
        <f t="shared" ca="1" si="31"/>
        <v/>
      </c>
      <c r="CL28" s="53" t="str">
        <f t="shared" ca="1" si="31"/>
        <v/>
      </c>
      <c r="CM28" s="53" t="str">
        <f t="shared" ca="1" si="31"/>
        <v/>
      </c>
      <c r="CN28" s="53" t="str">
        <f t="shared" ca="1" si="31"/>
        <v/>
      </c>
      <c r="CO28" s="53" t="str">
        <f t="shared" ca="1" si="31"/>
        <v/>
      </c>
      <c r="CP28" s="53" t="str">
        <f t="shared" ca="1" si="31"/>
        <v/>
      </c>
      <c r="CQ28" s="53" t="str">
        <f t="shared" ca="1" si="31"/>
        <v/>
      </c>
      <c r="CR28" s="53" t="str">
        <f t="shared" ca="1" si="32"/>
        <v/>
      </c>
      <c r="CS28" s="53" t="str">
        <f t="shared" ca="1" si="32"/>
        <v/>
      </c>
      <c r="CT28" s="53" t="str">
        <f t="shared" ca="1" si="32"/>
        <v/>
      </c>
      <c r="CU28" s="53" t="str">
        <f t="shared" ca="1" si="32"/>
        <v/>
      </c>
      <c r="CV28" s="53" t="str">
        <f t="shared" ca="1" si="32"/>
        <v/>
      </c>
      <c r="CW28" s="53" t="str">
        <f t="shared" ca="1" si="32"/>
        <v/>
      </c>
      <c r="CX28" s="53" t="str">
        <f t="shared" ca="1" si="32"/>
        <v/>
      </c>
      <c r="CY28" s="53" t="str">
        <f t="shared" ca="1" si="32"/>
        <v/>
      </c>
      <c r="CZ28" s="53" t="str">
        <f t="shared" ca="1" si="32"/>
        <v/>
      </c>
      <c r="DA28" s="53" t="str">
        <f t="shared" ca="1" si="32"/>
        <v/>
      </c>
      <c r="DB28" s="53" t="str">
        <f t="shared" ca="1" si="32"/>
        <v/>
      </c>
    </row>
    <row r="29" spans="1:106" ht="15" customHeight="1">
      <c r="A29" s="40"/>
      <c r="B29" s="42"/>
      <c r="C29" s="41"/>
      <c r="D29" s="42" t="str">
        <f ca="1">IFERROR(IF($B29="","",SUM(B29,OFFSET(Système!$M$1,MATCH($C29,L_F,0),1))),IF(C29&lt;&gt;"",SUM(B29,C29),""))</f>
        <v/>
      </c>
      <c r="E29" s="43" t="str">
        <f t="shared" si="22"/>
        <v/>
      </c>
      <c r="F29" s="53" t="str">
        <f t="shared" ca="1" si="23"/>
        <v/>
      </c>
      <c r="G29" s="53" t="str">
        <f t="shared" ca="1" si="23"/>
        <v/>
      </c>
      <c r="H29" s="53" t="str">
        <f t="shared" ca="1" si="23"/>
        <v/>
      </c>
      <c r="I29" s="53" t="str">
        <f t="shared" ca="1" si="23"/>
        <v/>
      </c>
      <c r="J29" s="53" t="str">
        <f t="shared" ca="1" si="23"/>
        <v/>
      </c>
      <c r="K29" s="53" t="str">
        <f t="shared" ca="1" si="23"/>
        <v/>
      </c>
      <c r="L29" s="53" t="str">
        <f t="shared" ca="1" si="23"/>
        <v/>
      </c>
      <c r="M29" s="53" t="str">
        <f t="shared" ca="1" si="23"/>
        <v/>
      </c>
      <c r="N29" s="53" t="str">
        <f t="shared" ca="1" si="23"/>
        <v/>
      </c>
      <c r="O29" s="53" t="str">
        <f t="shared" ca="1" si="23"/>
        <v/>
      </c>
      <c r="P29" s="53" t="str">
        <f t="shared" ca="1" si="24"/>
        <v/>
      </c>
      <c r="Q29" s="53" t="str">
        <f t="shared" ca="1" si="24"/>
        <v/>
      </c>
      <c r="R29" s="53" t="str">
        <f t="shared" ca="1" si="24"/>
        <v/>
      </c>
      <c r="S29" s="53" t="str">
        <f t="shared" ca="1" si="24"/>
        <v/>
      </c>
      <c r="T29" s="53" t="str">
        <f t="shared" ca="1" si="24"/>
        <v/>
      </c>
      <c r="U29" s="53" t="str">
        <f t="shared" ca="1" si="24"/>
        <v/>
      </c>
      <c r="V29" s="53" t="str">
        <f t="shared" ca="1" si="24"/>
        <v/>
      </c>
      <c r="W29" s="53" t="str">
        <f t="shared" ca="1" si="24"/>
        <v/>
      </c>
      <c r="X29" s="53" t="str">
        <f t="shared" ca="1" si="24"/>
        <v/>
      </c>
      <c r="Y29" s="53" t="str">
        <f t="shared" ca="1" si="24"/>
        <v/>
      </c>
      <c r="Z29" s="53" t="str">
        <f t="shared" ca="1" si="25"/>
        <v/>
      </c>
      <c r="AA29" s="53" t="str">
        <f t="shared" ca="1" si="25"/>
        <v/>
      </c>
      <c r="AB29" s="53" t="str">
        <f t="shared" ca="1" si="25"/>
        <v/>
      </c>
      <c r="AC29" s="53" t="str">
        <f t="shared" ca="1" si="25"/>
        <v/>
      </c>
      <c r="AD29" s="53" t="str">
        <f t="shared" ca="1" si="25"/>
        <v/>
      </c>
      <c r="AE29" s="53" t="str">
        <f t="shared" ca="1" si="25"/>
        <v/>
      </c>
      <c r="AF29" s="53" t="str">
        <f t="shared" ca="1" si="25"/>
        <v/>
      </c>
      <c r="AG29" s="53" t="str">
        <f t="shared" ca="1" si="25"/>
        <v/>
      </c>
      <c r="AH29" s="53" t="str">
        <f t="shared" ca="1" si="25"/>
        <v/>
      </c>
      <c r="AI29" s="53" t="str">
        <f t="shared" ca="1" si="25"/>
        <v/>
      </c>
      <c r="AJ29" s="53" t="str">
        <f t="shared" ca="1" si="26"/>
        <v/>
      </c>
      <c r="AK29" s="53" t="str">
        <f t="shared" ca="1" si="26"/>
        <v/>
      </c>
      <c r="AL29" s="53" t="str">
        <f t="shared" ca="1" si="26"/>
        <v/>
      </c>
      <c r="AM29" s="53" t="str">
        <f t="shared" ca="1" si="26"/>
        <v/>
      </c>
      <c r="AN29" s="53" t="str">
        <f t="shared" ca="1" si="26"/>
        <v/>
      </c>
      <c r="AO29" s="53" t="str">
        <f t="shared" ca="1" si="26"/>
        <v/>
      </c>
      <c r="AP29" s="53" t="str">
        <f t="shared" ca="1" si="26"/>
        <v/>
      </c>
      <c r="AQ29" s="53" t="str">
        <f t="shared" ca="1" si="26"/>
        <v/>
      </c>
      <c r="AR29" s="53" t="str">
        <f t="shared" ca="1" si="26"/>
        <v/>
      </c>
      <c r="AS29" s="53" t="str">
        <f t="shared" ca="1" si="26"/>
        <v/>
      </c>
      <c r="AT29" s="53" t="str">
        <f t="shared" ca="1" si="27"/>
        <v/>
      </c>
      <c r="AU29" s="53" t="str">
        <f t="shared" ca="1" si="27"/>
        <v/>
      </c>
      <c r="AV29" s="53" t="str">
        <f t="shared" ca="1" si="27"/>
        <v/>
      </c>
      <c r="AW29" s="53" t="str">
        <f t="shared" ca="1" si="27"/>
        <v/>
      </c>
      <c r="AX29" s="53" t="str">
        <f t="shared" ca="1" si="27"/>
        <v/>
      </c>
      <c r="AY29" s="53" t="str">
        <f t="shared" ca="1" si="27"/>
        <v/>
      </c>
      <c r="AZ29" s="53" t="str">
        <f t="shared" ca="1" si="27"/>
        <v/>
      </c>
      <c r="BA29" s="53" t="str">
        <f t="shared" ca="1" si="27"/>
        <v/>
      </c>
      <c r="BB29" s="53" t="str">
        <f t="shared" ca="1" si="27"/>
        <v/>
      </c>
      <c r="BC29" s="53" t="str">
        <f t="shared" ca="1" si="27"/>
        <v/>
      </c>
      <c r="BD29" s="53" t="str">
        <f t="shared" ca="1" si="28"/>
        <v/>
      </c>
      <c r="BE29" s="53" t="str">
        <f t="shared" ca="1" si="28"/>
        <v/>
      </c>
      <c r="BF29" s="53" t="str">
        <f t="shared" ca="1" si="28"/>
        <v/>
      </c>
      <c r="BG29" s="53" t="str">
        <f t="shared" ca="1" si="28"/>
        <v/>
      </c>
      <c r="BH29" s="53" t="str">
        <f t="shared" ca="1" si="28"/>
        <v/>
      </c>
      <c r="BI29" s="53" t="str">
        <f t="shared" ca="1" si="28"/>
        <v/>
      </c>
      <c r="BJ29" s="53" t="str">
        <f t="shared" ca="1" si="28"/>
        <v/>
      </c>
      <c r="BK29" s="53" t="str">
        <f t="shared" ca="1" si="28"/>
        <v/>
      </c>
      <c r="BL29" s="53" t="str">
        <f t="shared" ca="1" si="28"/>
        <v/>
      </c>
      <c r="BM29" s="53" t="str">
        <f t="shared" ca="1" si="28"/>
        <v/>
      </c>
      <c r="BN29" s="53" t="str">
        <f t="shared" ca="1" si="29"/>
        <v/>
      </c>
      <c r="BO29" s="53" t="str">
        <f t="shared" ca="1" si="29"/>
        <v/>
      </c>
      <c r="BP29" s="53" t="str">
        <f t="shared" ca="1" si="29"/>
        <v/>
      </c>
      <c r="BQ29" s="53" t="str">
        <f t="shared" ca="1" si="29"/>
        <v/>
      </c>
      <c r="BR29" s="53" t="str">
        <f t="shared" ca="1" si="29"/>
        <v/>
      </c>
      <c r="BS29" s="53" t="str">
        <f t="shared" ca="1" si="29"/>
        <v/>
      </c>
      <c r="BT29" s="53" t="str">
        <f t="shared" ca="1" si="29"/>
        <v/>
      </c>
      <c r="BU29" s="53" t="str">
        <f t="shared" ca="1" si="29"/>
        <v/>
      </c>
      <c r="BV29" s="53" t="str">
        <f t="shared" ca="1" si="29"/>
        <v/>
      </c>
      <c r="BW29" s="53" t="str">
        <f t="shared" ca="1" si="29"/>
        <v/>
      </c>
      <c r="BX29" s="53" t="str">
        <f t="shared" ca="1" si="30"/>
        <v/>
      </c>
      <c r="BY29" s="53" t="str">
        <f t="shared" ca="1" si="30"/>
        <v/>
      </c>
      <c r="BZ29" s="53" t="str">
        <f t="shared" ca="1" si="30"/>
        <v/>
      </c>
      <c r="CA29" s="53" t="str">
        <f t="shared" ca="1" si="30"/>
        <v/>
      </c>
      <c r="CB29" s="53" t="str">
        <f t="shared" ca="1" si="30"/>
        <v/>
      </c>
      <c r="CC29" s="53" t="str">
        <f t="shared" ca="1" si="30"/>
        <v/>
      </c>
      <c r="CD29" s="53" t="str">
        <f t="shared" ca="1" si="30"/>
        <v/>
      </c>
      <c r="CE29" s="53" t="str">
        <f t="shared" ca="1" si="30"/>
        <v/>
      </c>
      <c r="CF29" s="53" t="str">
        <f t="shared" ca="1" si="30"/>
        <v/>
      </c>
      <c r="CG29" s="53" t="str">
        <f t="shared" ca="1" si="30"/>
        <v/>
      </c>
      <c r="CH29" s="53" t="str">
        <f t="shared" ca="1" si="31"/>
        <v/>
      </c>
      <c r="CI29" s="53" t="str">
        <f t="shared" ca="1" si="31"/>
        <v/>
      </c>
      <c r="CJ29" s="53" t="str">
        <f t="shared" ca="1" si="31"/>
        <v/>
      </c>
      <c r="CK29" s="53" t="str">
        <f t="shared" ca="1" si="31"/>
        <v/>
      </c>
      <c r="CL29" s="53" t="str">
        <f t="shared" ca="1" si="31"/>
        <v/>
      </c>
      <c r="CM29" s="53" t="str">
        <f t="shared" ca="1" si="31"/>
        <v/>
      </c>
      <c r="CN29" s="53" t="str">
        <f t="shared" ca="1" si="31"/>
        <v/>
      </c>
      <c r="CO29" s="53" t="str">
        <f t="shared" ca="1" si="31"/>
        <v/>
      </c>
      <c r="CP29" s="53" t="str">
        <f t="shared" ca="1" si="31"/>
        <v/>
      </c>
      <c r="CQ29" s="53" t="str">
        <f t="shared" ca="1" si="31"/>
        <v/>
      </c>
      <c r="CR29" s="53" t="str">
        <f t="shared" ca="1" si="32"/>
        <v/>
      </c>
      <c r="CS29" s="53" t="str">
        <f t="shared" ca="1" si="32"/>
        <v/>
      </c>
      <c r="CT29" s="53" t="str">
        <f t="shared" ca="1" si="32"/>
        <v/>
      </c>
      <c r="CU29" s="53" t="str">
        <f t="shared" ca="1" si="32"/>
        <v/>
      </c>
      <c r="CV29" s="53" t="str">
        <f t="shared" ca="1" si="32"/>
        <v/>
      </c>
      <c r="CW29" s="53" t="str">
        <f t="shared" ca="1" si="32"/>
        <v/>
      </c>
      <c r="CX29" s="53" t="str">
        <f t="shared" ca="1" si="32"/>
        <v/>
      </c>
      <c r="CY29" s="53" t="str">
        <f t="shared" ca="1" si="32"/>
        <v/>
      </c>
      <c r="CZ29" s="53" t="str">
        <f t="shared" ca="1" si="32"/>
        <v/>
      </c>
      <c r="DA29" s="53" t="str">
        <f t="shared" ca="1" si="32"/>
        <v/>
      </c>
      <c r="DB29" s="53" t="str">
        <f t="shared" ca="1" si="32"/>
        <v/>
      </c>
    </row>
    <row r="30" spans="1:106" ht="15" customHeight="1">
      <c r="A30" s="40"/>
      <c r="B30" s="42"/>
      <c r="C30" s="41"/>
      <c r="D30" s="42" t="str">
        <f ca="1">IFERROR(IF($B30="","",SUM(B30,OFFSET(Système!$M$1,MATCH($C30,L_F,0),1))),IF(C30&lt;&gt;"",SUM(B30,C30),""))</f>
        <v/>
      </c>
      <c r="E30" s="43" t="str">
        <f t="shared" si="22"/>
        <v/>
      </c>
      <c r="F30" s="53" t="str">
        <f t="shared" ca="1" si="23"/>
        <v/>
      </c>
      <c r="G30" s="53" t="str">
        <f t="shared" ca="1" si="23"/>
        <v/>
      </c>
      <c r="H30" s="53" t="str">
        <f t="shared" ca="1" si="23"/>
        <v/>
      </c>
      <c r="I30" s="53" t="str">
        <f t="shared" ca="1" si="23"/>
        <v/>
      </c>
      <c r="J30" s="53" t="str">
        <f t="shared" ca="1" si="23"/>
        <v/>
      </c>
      <c r="K30" s="53" t="str">
        <f t="shared" ca="1" si="23"/>
        <v/>
      </c>
      <c r="L30" s="53" t="str">
        <f t="shared" ca="1" si="23"/>
        <v/>
      </c>
      <c r="M30" s="53" t="str">
        <f t="shared" ca="1" si="23"/>
        <v/>
      </c>
      <c r="N30" s="53" t="str">
        <f t="shared" ca="1" si="23"/>
        <v/>
      </c>
      <c r="O30" s="53" t="str">
        <f t="shared" ca="1" si="23"/>
        <v/>
      </c>
      <c r="P30" s="53" t="str">
        <f t="shared" ca="1" si="24"/>
        <v/>
      </c>
      <c r="Q30" s="53" t="str">
        <f t="shared" ca="1" si="24"/>
        <v/>
      </c>
      <c r="R30" s="53" t="str">
        <f t="shared" ca="1" si="24"/>
        <v/>
      </c>
      <c r="S30" s="53" t="str">
        <f t="shared" ca="1" si="24"/>
        <v/>
      </c>
      <c r="T30" s="53" t="str">
        <f t="shared" ca="1" si="24"/>
        <v/>
      </c>
      <c r="U30" s="53" t="str">
        <f t="shared" ca="1" si="24"/>
        <v/>
      </c>
      <c r="V30" s="53" t="str">
        <f t="shared" ca="1" si="24"/>
        <v/>
      </c>
      <c r="W30" s="53" t="str">
        <f t="shared" ca="1" si="24"/>
        <v/>
      </c>
      <c r="X30" s="53" t="str">
        <f t="shared" ca="1" si="24"/>
        <v/>
      </c>
      <c r="Y30" s="53" t="str">
        <f t="shared" ca="1" si="24"/>
        <v/>
      </c>
      <c r="Z30" s="53" t="str">
        <f t="shared" ca="1" si="25"/>
        <v/>
      </c>
      <c r="AA30" s="53" t="str">
        <f t="shared" ca="1" si="25"/>
        <v/>
      </c>
      <c r="AB30" s="53" t="str">
        <f t="shared" ca="1" si="25"/>
        <v/>
      </c>
      <c r="AC30" s="53" t="str">
        <f t="shared" ca="1" si="25"/>
        <v/>
      </c>
      <c r="AD30" s="53" t="str">
        <f t="shared" ca="1" si="25"/>
        <v/>
      </c>
      <c r="AE30" s="53" t="str">
        <f t="shared" ca="1" si="25"/>
        <v/>
      </c>
      <c r="AF30" s="53" t="str">
        <f t="shared" ca="1" si="25"/>
        <v/>
      </c>
      <c r="AG30" s="53" t="str">
        <f t="shared" ca="1" si="25"/>
        <v/>
      </c>
      <c r="AH30" s="53" t="str">
        <f t="shared" ca="1" si="25"/>
        <v/>
      </c>
      <c r="AI30" s="53" t="str">
        <f t="shared" ca="1" si="25"/>
        <v/>
      </c>
      <c r="AJ30" s="53" t="str">
        <f t="shared" ca="1" si="26"/>
        <v/>
      </c>
      <c r="AK30" s="53" t="str">
        <f t="shared" ca="1" si="26"/>
        <v/>
      </c>
      <c r="AL30" s="53" t="str">
        <f t="shared" ca="1" si="26"/>
        <v/>
      </c>
      <c r="AM30" s="53" t="str">
        <f t="shared" ca="1" si="26"/>
        <v/>
      </c>
      <c r="AN30" s="53" t="str">
        <f t="shared" ca="1" si="26"/>
        <v/>
      </c>
      <c r="AO30" s="53" t="str">
        <f t="shared" ca="1" si="26"/>
        <v/>
      </c>
      <c r="AP30" s="53" t="str">
        <f t="shared" ca="1" si="26"/>
        <v/>
      </c>
      <c r="AQ30" s="53" t="str">
        <f t="shared" ca="1" si="26"/>
        <v/>
      </c>
      <c r="AR30" s="53" t="str">
        <f t="shared" ca="1" si="26"/>
        <v/>
      </c>
      <c r="AS30" s="53" t="str">
        <f t="shared" ca="1" si="26"/>
        <v/>
      </c>
      <c r="AT30" s="53" t="str">
        <f t="shared" ca="1" si="27"/>
        <v/>
      </c>
      <c r="AU30" s="53" t="str">
        <f t="shared" ca="1" si="27"/>
        <v/>
      </c>
      <c r="AV30" s="53" t="str">
        <f t="shared" ca="1" si="27"/>
        <v/>
      </c>
      <c r="AW30" s="53" t="str">
        <f t="shared" ca="1" si="27"/>
        <v/>
      </c>
      <c r="AX30" s="53" t="str">
        <f t="shared" ca="1" si="27"/>
        <v/>
      </c>
      <c r="AY30" s="53" t="str">
        <f t="shared" ca="1" si="27"/>
        <v/>
      </c>
      <c r="AZ30" s="53" t="str">
        <f t="shared" ca="1" si="27"/>
        <v/>
      </c>
      <c r="BA30" s="53" t="str">
        <f t="shared" ca="1" si="27"/>
        <v/>
      </c>
      <c r="BB30" s="53" t="str">
        <f t="shared" ca="1" si="27"/>
        <v/>
      </c>
      <c r="BC30" s="53" t="str">
        <f t="shared" ca="1" si="27"/>
        <v/>
      </c>
      <c r="BD30" s="53" t="str">
        <f t="shared" ca="1" si="28"/>
        <v/>
      </c>
      <c r="BE30" s="53" t="str">
        <f t="shared" ca="1" si="28"/>
        <v/>
      </c>
      <c r="BF30" s="53" t="str">
        <f t="shared" ca="1" si="28"/>
        <v/>
      </c>
      <c r="BG30" s="53" t="str">
        <f t="shared" ca="1" si="28"/>
        <v/>
      </c>
      <c r="BH30" s="53" t="str">
        <f t="shared" ca="1" si="28"/>
        <v/>
      </c>
      <c r="BI30" s="53" t="str">
        <f t="shared" ca="1" si="28"/>
        <v/>
      </c>
      <c r="BJ30" s="53" t="str">
        <f t="shared" ca="1" si="28"/>
        <v/>
      </c>
      <c r="BK30" s="53" t="str">
        <f t="shared" ca="1" si="28"/>
        <v/>
      </c>
      <c r="BL30" s="53" t="str">
        <f t="shared" ca="1" si="28"/>
        <v/>
      </c>
      <c r="BM30" s="53" t="str">
        <f t="shared" ca="1" si="28"/>
        <v/>
      </c>
      <c r="BN30" s="53" t="str">
        <f t="shared" ca="1" si="29"/>
        <v/>
      </c>
      <c r="BO30" s="53" t="str">
        <f t="shared" ca="1" si="29"/>
        <v/>
      </c>
      <c r="BP30" s="53" t="str">
        <f t="shared" ca="1" si="29"/>
        <v/>
      </c>
      <c r="BQ30" s="53" t="str">
        <f t="shared" ca="1" si="29"/>
        <v/>
      </c>
      <c r="BR30" s="53" t="str">
        <f t="shared" ca="1" si="29"/>
        <v/>
      </c>
      <c r="BS30" s="53" t="str">
        <f t="shared" ca="1" si="29"/>
        <v/>
      </c>
      <c r="BT30" s="53" t="str">
        <f t="shared" ca="1" si="29"/>
        <v/>
      </c>
      <c r="BU30" s="53" t="str">
        <f t="shared" ca="1" si="29"/>
        <v/>
      </c>
      <c r="BV30" s="53" t="str">
        <f t="shared" ca="1" si="29"/>
        <v/>
      </c>
      <c r="BW30" s="53" t="str">
        <f t="shared" ca="1" si="29"/>
        <v/>
      </c>
      <c r="BX30" s="53" t="str">
        <f t="shared" ca="1" si="30"/>
        <v/>
      </c>
      <c r="BY30" s="53" t="str">
        <f t="shared" ca="1" si="30"/>
        <v/>
      </c>
      <c r="BZ30" s="53" t="str">
        <f t="shared" ca="1" si="30"/>
        <v/>
      </c>
      <c r="CA30" s="53" t="str">
        <f t="shared" ca="1" si="30"/>
        <v/>
      </c>
      <c r="CB30" s="53" t="str">
        <f t="shared" ca="1" si="30"/>
        <v/>
      </c>
      <c r="CC30" s="53" t="str">
        <f t="shared" ca="1" si="30"/>
        <v/>
      </c>
      <c r="CD30" s="53" t="str">
        <f t="shared" ca="1" si="30"/>
        <v/>
      </c>
      <c r="CE30" s="53" t="str">
        <f t="shared" ca="1" si="30"/>
        <v/>
      </c>
      <c r="CF30" s="53" t="str">
        <f t="shared" ca="1" si="30"/>
        <v/>
      </c>
      <c r="CG30" s="53" t="str">
        <f t="shared" ca="1" si="30"/>
        <v/>
      </c>
      <c r="CH30" s="53" t="str">
        <f t="shared" ca="1" si="31"/>
        <v/>
      </c>
      <c r="CI30" s="53" t="str">
        <f t="shared" ca="1" si="31"/>
        <v/>
      </c>
      <c r="CJ30" s="53" t="str">
        <f t="shared" ca="1" si="31"/>
        <v/>
      </c>
      <c r="CK30" s="53" t="str">
        <f t="shared" ca="1" si="31"/>
        <v/>
      </c>
      <c r="CL30" s="53" t="str">
        <f t="shared" ca="1" si="31"/>
        <v/>
      </c>
      <c r="CM30" s="53" t="str">
        <f t="shared" ca="1" si="31"/>
        <v/>
      </c>
      <c r="CN30" s="53" t="str">
        <f t="shared" ca="1" si="31"/>
        <v/>
      </c>
      <c r="CO30" s="53" t="str">
        <f t="shared" ca="1" si="31"/>
        <v/>
      </c>
      <c r="CP30" s="53" t="str">
        <f t="shared" ca="1" si="31"/>
        <v/>
      </c>
      <c r="CQ30" s="53" t="str">
        <f t="shared" ca="1" si="31"/>
        <v/>
      </c>
      <c r="CR30" s="53" t="str">
        <f t="shared" ca="1" si="32"/>
        <v/>
      </c>
      <c r="CS30" s="53" t="str">
        <f t="shared" ca="1" si="32"/>
        <v/>
      </c>
      <c r="CT30" s="53" t="str">
        <f t="shared" ca="1" si="32"/>
        <v/>
      </c>
      <c r="CU30" s="53" t="str">
        <f t="shared" ca="1" si="32"/>
        <v/>
      </c>
      <c r="CV30" s="53" t="str">
        <f t="shared" ca="1" si="32"/>
        <v/>
      </c>
      <c r="CW30" s="53" t="str">
        <f t="shared" ca="1" si="32"/>
        <v/>
      </c>
      <c r="CX30" s="53" t="str">
        <f t="shared" ca="1" si="32"/>
        <v/>
      </c>
      <c r="CY30" s="53" t="str">
        <f t="shared" ca="1" si="32"/>
        <v/>
      </c>
      <c r="CZ30" s="53" t="str">
        <f t="shared" ca="1" si="32"/>
        <v/>
      </c>
      <c r="DA30" s="53" t="str">
        <f t="shared" ca="1" si="32"/>
        <v/>
      </c>
      <c r="DB30" s="53" t="str">
        <f t="shared" ca="1" si="32"/>
        <v/>
      </c>
    </row>
    <row r="31" spans="1:106" ht="15" customHeight="1">
      <c r="A31" s="40"/>
      <c r="B31" s="42"/>
      <c r="C31" s="41"/>
      <c r="D31" s="42" t="str">
        <f ca="1">IFERROR(IF($B31="","",SUM(B31,OFFSET(Système!$M$1,MATCH($C31,L_F,0),1))),IF(C31&lt;&gt;"",SUM(B31,C31),""))</f>
        <v/>
      </c>
      <c r="E31" s="43" t="str">
        <f t="shared" si="22"/>
        <v/>
      </c>
      <c r="F31" s="53" t="str">
        <f t="shared" ca="1" si="23"/>
        <v/>
      </c>
      <c r="G31" s="53" t="str">
        <f t="shared" ca="1" si="23"/>
        <v/>
      </c>
      <c r="H31" s="53" t="str">
        <f t="shared" ca="1" si="23"/>
        <v/>
      </c>
      <c r="I31" s="53" t="str">
        <f t="shared" ca="1" si="23"/>
        <v/>
      </c>
      <c r="J31" s="53" t="str">
        <f t="shared" ca="1" si="23"/>
        <v/>
      </c>
      <c r="K31" s="53" t="str">
        <f t="shared" ca="1" si="23"/>
        <v/>
      </c>
      <c r="L31" s="53" t="str">
        <f t="shared" ca="1" si="23"/>
        <v/>
      </c>
      <c r="M31" s="53" t="str">
        <f t="shared" ca="1" si="23"/>
        <v/>
      </c>
      <c r="N31" s="53" t="str">
        <f t="shared" ca="1" si="23"/>
        <v/>
      </c>
      <c r="O31" s="53" t="str">
        <f t="shared" ca="1" si="23"/>
        <v/>
      </c>
      <c r="P31" s="53" t="str">
        <f t="shared" ca="1" si="24"/>
        <v/>
      </c>
      <c r="Q31" s="53" t="str">
        <f t="shared" ca="1" si="24"/>
        <v/>
      </c>
      <c r="R31" s="53" t="str">
        <f t="shared" ca="1" si="24"/>
        <v/>
      </c>
      <c r="S31" s="53" t="str">
        <f t="shared" ca="1" si="24"/>
        <v/>
      </c>
      <c r="T31" s="53" t="str">
        <f t="shared" ca="1" si="24"/>
        <v/>
      </c>
      <c r="U31" s="53" t="str">
        <f t="shared" ca="1" si="24"/>
        <v/>
      </c>
      <c r="V31" s="53" t="str">
        <f t="shared" ca="1" si="24"/>
        <v/>
      </c>
      <c r="W31" s="53" t="str">
        <f t="shared" ca="1" si="24"/>
        <v/>
      </c>
      <c r="X31" s="53" t="str">
        <f t="shared" ca="1" si="24"/>
        <v/>
      </c>
      <c r="Y31" s="53" t="str">
        <f t="shared" ca="1" si="24"/>
        <v/>
      </c>
      <c r="Z31" s="53" t="str">
        <f t="shared" ca="1" si="25"/>
        <v/>
      </c>
      <c r="AA31" s="53" t="str">
        <f t="shared" ca="1" si="25"/>
        <v/>
      </c>
      <c r="AB31" s="53" t="str">
        <f t="shared" ca="1" si="25"/>
        <v/>
      </c>
      <c r="AC31" s="53" t="str">
        <f t="shared" ca="1" si="25"/>
        <v/>
      </c>
      <c r="AD31" s="53" t="str">
        <f t="shared" ca="1" si="25"/>
        <v/>
      </c>
      <c r="AE31" s="53" t="str">
        <f t="shared" ca="1" si="25"/>
        <v/>
      </c>
      <c r="AF31" s="53" t="str">
        <f t="shared" ca="1" si="25"/>
        <v/>
      </c>
      <c r="AG31" s="53" t="str">
        <f t="shared" ca="1" si="25"/>
        <v/>
      </c>
      <c r="AH31" s="53" t="str">
        <f t="shared" ca="1" si="25"/>
        <v/>
      </c>
      <c r="AI31" s="53" t="str">
        <f t="shared" ca="1" si="25"/>
        <v/>
      </c>
      <c r="AJ31" s="53" t="str">
        <f t="shared" ca="1" si="26"/>
        <v/>
      </c>
      <c r="AK31" s="53" t="str">
        <f t="shared" ca="1" si="26"/>
        <v/>
      </c>
      <c r="AL31" s="53" t="str">
        <f t="shared" ca="1" si="26"/>
        <v/>
      </c>
      <c r="AM31" s="53" t="str">
        <f t="shared" ca="1" si="26"/>
        <v/>
      </c>
      <c r="AN31" s="53" t="str">
        <f t="shared" ca="1" si="26"/>
        <v/>
      </c>
      <c r="AO31" s="53" t="str">
        <f t="shared" ca="1" si="26"/>
        <v/>
      </c>
      <c r="AP31" s="53" t="str">
        <f t="shared" ca="1" si="26"/>
        <v/>
      </c>
      <c r="AQ31" s="53" t="str">
        <f t="shared" ca="1" si="26"/>
        <v/>
      </c>
      <c r="AR31" s="53" t="str">
        <f t="shared" ca="1" si="26"/>
        <v/>
      </c>
      <c r="AS31" s="53" t="str">
        <f t="shared" ca="1" si="26"/>
        <v/>
      </c>
      <c r="AT31" s="53" t="str">
        <f t="shared" ca="1" si="27"/>
        <v/>
      </c>
      <c r="AU31" s="53" t="str">
        <f t="shared" ca="1" si="27"/>
        <v/>
      </c>
      <c r="AV31" s="53" t="str">
        <f t="shared" ca="1" si="27"/>
        <v/>
      </c>
      <c r="AW31" s="53" t="str">
        <f t="shared" ca="1" si="27"/>
        <v/>
      </c>
      <c r="AX31" s="53" t="str">
        <f t="shared" ca="1" si="27"/>
        <v/>
      </c>
      <c r="AY31" s="53" t="str">
        <f t="shared" ca="1" si="27"/>
        <v/>
      </c>
      <c r="AZ31" s="53" t="str">
        <f t="shared" ca="1" si="27"/>
        <v/>
      </c>
      <c r="BA31" s="53" t="str">
        <f t="shared" ca="1" si="27"/>
        <v/>
      </c>
      <c r="BB31" s="53" t="str">
        <f t="shared" ca="1" si="27"/>
        <v/>
      </c>
      <c r="BC31" s="53" t="str">
        <f t="shared" ca="1" si="27"/>
        <v/>
      </c>
      <c r="BD31" s="53" t="str">
        <f t="shared" ca="1" si="28"/>
        <v/>
      </c>
      <c r="BE31" s="53" t="str">
        <f t="shared" ca="1" si="28"/>
        <v/>
      </c>
      <c r="BF31" s="53" t="str">
        <f t="shared" ca="1" si="28"/>
        <v/>
      </c>
      <c r="BG31" s="53" t="str">
        <f t="shared" ca="1" si="28"/>
        <v/>
      </c>
      <c r="BH31" s="53" t="str">
        <f t="shared" ca="1" si="28"/>
        <v/>
      </c>
      <c r="BI31" s="53" t="str">
        <f t="shared" ca="1" si="28"/>
        <v/>
      </c>
      <c r="BJ31" s="53" t="str">
        <f t="shared" ca="1" si="28"/>
        <v/>
      </c>
      <c r="BK31" s="53" t="str">
        <f t="shared" ca="1" si="28"/>
        <v/>
      </c>
      <c r="BL31" s="53" t="str">
        <f t="shared" ca="1" si="28"/>
        <v/>
      </c>
      <c r="BM31" s="53" t="str">
        <f t="shared" ca="1" si="28"/>
        <v/>
      </c>
      <c r="BN31" s="53" t="str">
        <f t="shared" ca="1" si="29"/>
        <v/>
      </c>
      <c r="BO31" s="53" t="str">
        <f t="shared" ca="1" si="29"/>
        <v/>
      </c>
      <c r="BP31" s="53" t="str">
        <f t="shared" ca="1" si="29"/>
        <v/>
      </c>
      <c r="BQ31" s="53" t="str">
        <f t="shared" ca="1" si="29"/>
        <v/>
      </c>
      <c r="BR31" s="53" t="str">
        <f t="shared" ca="1" si="29"/>
        <v/>
      </c>
      <c r="BS31" s="53" t="str">
        <f t="shared" ca="1" si="29"/>
        <v/>
      </c>
      <c r="BT31" s="53" t="str">
        <f t="shared" ca="1" si="29"/>
        <v/>
      </c>
      <c r="BU31" s="53" t="str">
        <f t="shared" ca="1" si="29"/>
        <v/>
      </c>
      <c r="BV31" s="53" t="str">
        <f t="shared" ca="1" si="29"/>
        <v/>
      </c>
      <c r="BW31" s="53" t="str">
        <f t="shared" ca="1" si="29"/>
        <v/>
      </c>
      <c r="BX31" s="53" t="str">
        <f t="shared" ca="1" si="30"/>
        <v/>
      </c>
      <c r="BY31" s="53" t="str">
        <f t="shared" ca="1" si="30"/>
        <v/>
      </c>
      <c r="BZ31" s="53" t="str">
        <f t="shared" ca="1" si="30"/>
        <v/>
      </c>
      <c r="CA31" s="53" t="str">
        <f t="shared" ca="1" si="30"/>
        <v/>
      </c>
      <c r="CB31" s="53" t="str">
        <f t="shared" ca="1" si="30"/>
        <v/>
      </c>
      <c r="CC31" s="53" t="str">
        <f t="shared" ca="1" si="30"/>
        <v/>
      </c>
      <c r="CD31" s="53" t="str">
        <f t="shared" ca="1" si="30"/>
        <v/>
      </c>
      <c r="CE31" s="53" t="str">
        <f t="shared" ca="1" si="30"/>
        <v/>
      </c>
      <c r="CF31" s="53" t="str">
        <f t="shared" ca="1" si="30"/>
        <v/>
      </c>
      <c r="CG31" s="53" t="str">
        <f t="shared" ca="1" si="30"/>
        <v/>
      </c>
      <c r="CH31" s="53" t="str">
        <f t="shared" ca="1" si="31"/>
        <v/>
      </c>
      <c r="CI31" s="53" t="str">
        <f t="shared" ca="1" si="31"/>
        <v/>
      </c>
      <c r="CJ31" s="53" t="str">
        <f t="shared" ca="1" si="31"/>
        <v/>
      </c>
      <c r="CK31" s="53" t="str">
        <f t="shared" ca="1" si="31"/>
        <v/>
      </c>
      <c r="CL31" s="53" t="str">
        <f t="shared" ca="1" si="31"/>
        <v/>
      </c>
      <c r="CM31" s="53" t="str">
        <f t="shared" ca="1" si="31"/>
        <v/>
      </c>
      <c r="CN31" s="53" t="str">
        <f t="shared" ca="1" si="31"/>
        <v/>
      </c>
      <c r="CO31" s="53" t="str">
        <f t="shared" ca="1" si="31"/>
        <v/>
      </c>
      <c r="CP31" s="53" t="str">
        <f t="shared" ca="1" si="31"/>
        <v/>
      </c>
      <c r="CQ31" s="53" t="str">
        <f t="shared" ca="1" si="31"/>
        <v/>
      </c>
      <c r="CR31" s="53" t="str">
        <f t="shared" ca="1" si="32"/>
        <v/>
      </c>
      <c r="CS31" s="53" t="str">
        <f t="shared" ca="1" si="32"/>
        <v/>
      </c>
      <c r="CT31" s="53" t="str">
        <f t="shared" ca="1" si="32"/>
        <v/>
      </c>
      <c r="CU31" s="53" t="str">
        <f t="shared" ca="1" si="32"/>
        <v/>
      </c>
      <c r="CV31" s="53" t="str">
        <f t="shared" ca="1" si="32"/>
        <v/>
      </c>
      <c r="CW31" s="53" t="str">
        <f t="shared" ca="1" si="32"/>
        <v/>
      </c>
      <c r="CX31" s="53" t="str">
        <f t="shared" ca="1" si="32"/>
        <v/>
      </c>
      <c r="CY31" s="53" t="str">
        <f t="shared" ca="1" si="32"/>
        <v/>
      </c>
      <c r="CZ31" s="53" t="str">
        <f t="shared" ca="1" si="32"/>
        <v/>
      </c>
      <c r="DA31" s="53" t="str">
        <f t="shared" ca="1" si="32"/>
        <v/>
      </c>
      <c r="DB31" s="53" t="str">
        <f t="shared" ca="1" si="32"/>
        <v/>
      </c>
    </row>
    <row r="32" spans="1:106" ht="15" customHeight="1">
      <c r="A32" s="40"/>
      <c r="B32" s="42"/>
      <c r="C32" s="41"/>
      <c r="D32" s="42" t="str">
        <f ca="1">IFERROR(IF($B32="","",SUM(B32,OFFSET(Système!$M$1,MATCH($C32,L_F,0),1))),IF(C32&lt;&gt;"",SUM(B32,C32),""))</f>
        <v/>
      </c>
      <c r="E32" s="43" t="str">
        <f t="shared" si="22"/>
        <v/>
      </c>
      <c r="F32" s="53" t="str">
        <f t="shared" ca="1" si="23"/>
        <v/>
      </c>
      <c r="G32" s="53" t="str">
        <f t="shared" ca="1" si="23"/>
        <v/>
      </c>
      <c r="H32" s="53" t="str">
        <f t="shared" ca="1" si="23"/>
        <v/>
      </c>
      <c r="I32" s="53" t="str">
        <f t="shared" ca="1" si="23"/>
        <v/>
      </c>
      <c r="J32" s="53" t="str">
        <f t="shared" ca="1" si="23"/>
        <v/>
      </c>
      <c r="K32" s="53" t="str">
        <f t="shared" ca="1" si="23"/>
        <v/>
      </c>
      <c r="L32" s="53" t="str">
        <f t="shared" ca="1" si="23"/>
        <v/>
      </c>
      <c r="M32" s="53" t="str">
        <f t="shared" ca="1" si="23"/>
        <v/>
      </c>
      <c r="N32" s="53" t="str">
        <f t="shared" ca="1" si="23"/>
        <v/>
      </c>
      <c r="O32" s="53" t="str">
        <f t="shared" ca="1" si="23"/>
        <v/>
      </c>
      <c r="P32" s="53" t="str">
        <f t="shared" ca="1" si="24"/>
        <v/>
      </c>
      <c r="Q32" s="53" t="str">
        <f t="shared" ca="1" si="24"/>
        <v/>
      </c>
      <c r="R32" s="53" t="str">
        <f t="shared" ca="1" si="24"/>
        <v/>
      </c>
      <c r="S32" s="53" t="str">
        <f t="shared" ca="1" si="24"/>
        <v/>
      </c>
      <c r="T32" s="53" t="str">
        <f t="shared" ca="1" si="24"/>
        <v/>
      </c>
      <c r="U32" s="53" t="str">
        <f t="shared" ca="1" si="24"/>
        <v/>
      </c>
      <c r="V32" s="53" t="str">
        <f t="shared" ca="1" si="24"/>
        <v/>
      </c>
      <c r="W32" s="53" t="str">
        <f t="shared" ca="1" si="24"/>
        <v/>
      </c>
      <c r="X32" s="53" t="str">
        <f t="shared" ca="1" si="24"/>
        <v/>
      </c>
      <c r="Y32" s="53" t="str">
        <f t="shared" ca="1" si="24"/>
        <v/>
      </c>
      <c r="Z32" s="53" t="str">
        <f t="shared" ca="1" si="25"/>
        <v/>
      </c>
      <c r="AA32" s="53" t="str">
        <f t="shared" ca="1" si="25"/>
        <v/>
      </c>
      <c r="AB32" s="53" t="str">
        <f t="shared" ca="1" si="25"/>
        <v/>
      </c>
      <c r="AC32" s="53" t="str">
        <f t="shared" ca="1" si="25"/>
        <v/>
      </c>
      <c r="AD32" s="53" t="str">
        <f t="shared" ca="1" si="25"/>
        <v/>
      </c>
      <c r="AE32" s="53" t="str">
        <f t="shared" ca="1" si="25"/>
        <v/>
      </c>
      <c r="AF32" s="53" t="str">
        <f t="shared" ca="1" si="25"/>
        <v/>
      </c>
      <c r="AG32" s="53" t="str">
        <f t="shared" ca="1" si="25"/>
        <v/>
      </c>
      <c r="AH32" s="53" t="str">
        <f t="shared" ca="1" si="25"/>
        <v/>
      </c>
      <c r="AI32" s="53" t="str">
        <f t="shared" ca="1" si="25"/>
        <v/>
      </c>
      <c r="AJ32" s="53" t="str">
        <f t="shared" ca="1" si="26"/>
        <v/>
      </c>
      <c r="AK32" s="53" t="str">
        <f t="shared" ca="1" si="26"/>
        <v/>
      </c>
      <c r="AL32" s="53" t="str">
        <f t="shared" ca="1" si="26"/>
        <v/>
      </c>
      <c r="AM32" s="53" t="str">
        <f t="shared" ca="1" si="26"/>
        <v/>
      </c>
      <c r="AN32" s="53" t="str">
        <f t="shared" ca="1" si="26"/>
        <v/>
      </c>
      <c r="AO32" s="53" t="str">
        <f t="shared" ca="1" si="26"/>
        <v/>
      </c>
      <c r="AP32" s="53" t="str">
        <f t="shared" ca="1" si="26"/>
        <v/>
      </c>
      <c r="AQ32" s="53" t="str">
        <f t="shared" ca="1" si="26"/>
        <v/>
      </c>
      <c r="AR32" s="53" t="str">
        <f t="shared" ca="1" si="26"/>
        <v/>
      </c>
      <c r="AS32" s="53" t="str">
        <f t="shared" ca="1" si="26"/>
        <v/>
      </c>
      <c r="AT32" s="53" t="str">
        <f t="shared" ca="1" si="27"/>
        <v/>
      </c>
      <c r="AU32" s="53" t="str">
        <f t="shared" ca="1" si="27"/>
        <v/>
      </c>
      <c r="AV32" s="53" t="str">
        <f t="shared" ca="1" si="27"/>
        <v/>
      </c>
      <c r="AW32" s="53" t="str">
        <f t="shared" ca="1" si="27"/>
        <v/>
      </c>
      <c r="AX32" s="53" t="str">
        <f t="shared" ca="1" si="27"/>
        <v/>
      </c>
      <c r="AY32" s="53" t="str">
        <f t="shared" ca="1" si="27"/>
        <v/>
      </c>
      <c r="AZ32" s="53" t="str">
        <f t="shared" ca="1" si="27"/>
        <v/>
      </c>
      <c r="BA32" s="53" t="str">
        <f t="shared" ca="1" si="27"/>
        <v/>
      </c>
      <c r="BB32" s="53" t="str">
        <f t="shared" ca="1" si="27"/>
        <v/>
      </c>
      <c r="BC32" s="53" t="str">
        <f t="shared" ca="1" si="27"/>
        <v/>
      </c>
      <c r="BD32" s="53" t="str">
        <f t="shared" ca="1" si="28"/>
        <v/>
      </c>
      <c r="BE32" s="53" t="str">
        <f t="shared" ca="1" si="28"/>
        <v/>
      </c>
      <c r="BF32" s="53" t="str">
        <f t="shared" ca="1" si="28"/>
        <v/>
      </c>
      <c r="BG32" s="53" t="str">
        <f t="shared" ca="1" si="28"/>
        <v/>
      </c>
      <c r="BH32" s="53" t="str">
        <f t="shared" ca="1" si="28"/>
        <v/>
      </c>
      <c r="BI32" s="53" t="str">
        <f t="shared" ca="1" si="28"/>
        <v/>
      </c>
      <c r="BJ32" s="53" t="str">
        <f t="shared" ca="1" si="28"/>
        <v/>
      </c>
      <c r="BK32" s="53" t="str">
        <f t="shared" ca="1" si="28"/>
        <v/>
      </c>
      <c r="BL32" s="53" t="str">
        <f t="shared" ca="1" si="28"/>
        <v/>
      </c>
      <c r="BM32" s="53" t="str">
        <f t="shared" ca="1" si="28"/>
        <v/>
      </c>
      <c r="BN32" s="53" t="str">
        <f t="shared" ca="1" si="29"/>
        <v/>
      </c>
      <c r="BO32" s="53" t="str">
        <f t="shared" ca="1" si="29"/>
        <v/>
      </c>
      <c r="BP32" s="53" t="str">
        <f t="shared" ca="1" si="29"/>
        <v/>
      </c>
      <c r="BQ32" s="53" t="str">
        <f t="shared" ca="1" si="29"/>
        <v/>
      </c>
      <c r="BR32" s="53" t="str">
        <f t="shared" ca="1" si="29"/>
        <v/>
      </c>
      <c r="BS32" s="53" t="str">
        <f t="shared" ca="1" si="29"/>
        <v/>
      </c>
      <c r="BT32" s="53" t="str">
        <f t="shared" ca="1" si="29"/>
        <v/>
      </c>
      <c r="BU32" s="53" t="str">
        <f t="shared" ca="1" si="29"/>
        <v/>
      </c>
      <c r="BV32" s="53" t="str">
        <f t="shared" ca="1" si="29"/>
        <v/>
      </c>
      <c r="BW32" s="53" t="str">
        <f t="shared" ca="1" si="29"/>
        <v/>
      </c>
      <c r="BX32" s="53" t="str">
        <f t="shared" ca="1" si="30"/>
        <v/>
      </c>
      <c r="BY32" s="53" t="str">
        <f t="shared" ca="1" si="30"/>
        <v/>
      </c>
      <c r="BZ32" s="53" t="str">
        <f t="shared" ca="1" si="30"/>
        <v/>
      </c>
      <c r="CA32" s="53" t="str">
        <f t="shared" ca="1" si="30"/>
        <v/>
      </c>
      <c r="CB32" s="53" t="str">
        <f t="shared" ca="1" si="30"/>
        <v/>
      </c>
      <c r="CC32" s="53" t="str">
        <f t="shared" ca="1" si="30"/>
        <v/>
      </c>
      <c r="CD32" s="53" t="str">
        <f t="shared" ca="1" si="30"/>
        <v/>
      </c>
      <c r="CE32" s="53" t="str">
        <f t="shared" ca="1" si="30"/>
        <v/>
      </c>
      <c r="CF32" s="53" t="str">
        <f t="shared" ca="1" si="30"/>
        <v/>
      </c>
      <c r="CG32" s="53" t="str">
        <f t="shared" ca="1" si="30"/>
        <v/>
      </c>
      <c r="CH32" s="53" t="str">
        <f t="shared" ca="1" si="31"/>
        <v/>
      </c>
      <c r="CI32" s="53" t="str">
        <f t="shared" ca="1" si="31"/>
        <v/>
      </c>
      <c r="CJ32" s="53" t="str">
        <f t="shared" ca="1" si="31"/>
        <v/>
      </c>
      <c r="CK32" s="53" t="str">
        <f t="shared" ca="1" si="31"/>
        <v/>
      </c>
      <c r="CL32" s="53" t="str">
        <f t="shared" ca="1" si="31"/>
        <v/>
      </c>
      <c r="CM32" s="53" t="str">
        <f t="shared" ca="1" si="31"/>
        <v/>
      </c>
      <c r="CN32" s="53" t="str">
        <f t="shared" ca="1" si="31"/>
        <v/>
      </c>
      <c r="CO32" s="53" t="str">
        <f t="shared" ca="1" si="31"/>
        <v/>
      </c>
      <c r="CP32" s="53" t="str">
        <f t="shared" ca="1" si="31"/>
        <v/>
      </c>
      <c r="CQ32" s="53" t="str">
        <f t="shared" ca="1" si="31"/>
        <v/>
      </c>
      <c r="CR32" s="53" t="str">
        <f t="shared" ca="1" si="32"/>
        <v/>
      </c>
      <c r="CS32" s="53" t="str">
        <f t="shared" ca="1" si="32"/>
        <v/>
      </c>
      <c r="CT32" s="53" t="str">
        <f t="shared" ca="1" si="32"/>
        <v/>
      </c>
      <c r="CU32" s="53" t="str">
        <f t="shared" ca="1" si="32"/>
        <v/>
      </c>
      <c r="CV32" s="53" t="str">
        <f t="shared" ca="1" si="32"/>
        <v/>
      </c>
      <c r="CW32" s="53" t="str">
        <f t="shared" ca="1" si="32"/>
        <v/>
      </c>
      <c r="CX32" s="53" t="str">
        <f t="shared" ca="1" si="32"/>
        <v/>
      </c>
      <c r="CY32" s="53" t="str">
        <f t="shared" ca="1" si="32"/>
        <v/>
      </c>
      <c r="CZ32" s="53" t="str">
        <f t="shared" ca="1" si="32"/>
        <v/>
      </c>
      <c r="DA32" s="53" t="str">
        <f t="shared" ca="1" si="32"/>
        <v/>
      </c>
      <c r="DB32" s="53" t="str">
        <f t="shared" ca="1" si="32"/>
        <v/>
      </c>
    </row>
    <row r="33" spans="1:106" ht="15" customHeight="1">
      <c r="A33" s="40"/>
      <c r="B33" s="42"/>
      <c r="C33" s="41"/>
      <c r="D33" s="42" t="str">
        <f ca="1">IFERROR(IF($B33="","",SUM(B33,OFFSET(Système!$M$1,MATCH($C33,L_F,0),1))),IF(C33&lt;&gt;"",SUM(B33,C33),""))</f>
        <v/>
      </c>
      <c r="E33" s="43" t="str">
        <f t="shared" si="22"/>
        <v/>
      </c>
      <c r="F33" s="53" t="str">
        <f t="shared" ca="1" si="23"/>
        <v/>
      </c>
      <c r="G33" s="53" t="str">
        <f t="shared" ca="1" si="23"/>
        <v/>
      </c>
      <c r="H33" s="53" t="str">
        <f t="shared" ca="1" si="23"/>
        <v/>
      </c>
      <c r="I33" s="53" t="str">
        <f t="shared" ca="1" si="23"/>
        <v/>
      </c>
      <c r="J33" s="53" t="str">
        <f t="shared" ca="1" si="23"/>
        <v/>
      </c>
      <c r="K33" s="53" t="str">
        <f t="shared" ca="1" si="23"/>
        <v/>
      </c>
      <c r="L33" s="53" t="str">
        <f t="shared" ca="1" si="23"/>
        <v/>
      </c>
      <c r="M33" s="53" t="str">
        <f t="shared" ca="1" si="23"/>
        <v/>
      </c>
      <c r="N33" s="53" t="str">
        <f t="shared" ca="1" si="23"/>
        <v/>
      </c>
      <c r="O33" s="53" t="str">
        <f t="shared" ca="1" si="23"/>
        <v/>
      </c>
      <c r="P33" s="53" t="str">
        <f t="shared" ca="1" si="24"/>
        <v/>
      </c>
      <c r="Q33" s="53" t="str">
        <f t="shared" ca="1" si="24"/>
        <v/>
      </c>
      <c r="R33" s="53" t="str">
        <f t="shared" ca="1" si="24"/>
        <v/>
      </c>
      <c r="S33" s="53" t="str">
        <f t="shared" ca="1" si="24"/>
        <v/>
      </c>
      <c r="T33" s="53" t="str">
        <f t="shared" ca="1" si="24"/>
        <v/>
      </c>
      <c r="U33" s="53" t="str">
        <f t="shared" ca="1" si="24"/>
        <v/>
      </c>
      <c r="V33" s="53" t="str">
        <f t="shared" ca="1" si="24"/>
        <v/>
      </c>
      <c r="W33" s="53" t="str">
        <f t="shared" ca="1" si="24"/>
        <v/>
      </c>
      <c r="X33" s="53" t="str">
        <f t="shared" ca="1" si="24"/>
        <v/>
      </c>
      <c r="Y33" s="53" t="str">
        <f t="shared" ca="1" si="24"/>
        <v/>
      </c>
      <c r="Z33" s="53" t="str">
        <f t="shared" ca="1" si="25"/>
        <v/>
      </c>
      <c r="AA33" s="53" t="str">
        <f t="shared" ca="1" si="25"/>
        <v/>
      </c>
      <c r="AB33" s="53" t="str">
        <f t="shared" ca="1" si="25"/>
        <v/>
      </c>
      <c r="AC33" s="53" t="str">
        <f t="shared" ca="1" si="25"/>
        <v/>
      </c>
      <c r="AD33" s="53" t="str">
        <f t="shared" ca="1" si="25"/>
        <v/>
      </c>
      <c r="AE33" s="53" t="str">
        <f t="shared" ca="1" si="25"/>
        <v/>
      </c>
      <c r="AF33" s="53" t="str">
        <f t="shared" ca="1" si="25"/>
        <v/>
      </c>
      <c r="AG33" s="53" t="str">
        <f t="shared" ca="1" si="25"/>
        <v/>
      </c>
      <c r="AH33" s="53" t="str">
        <f t="shared" ca="1" si="25"/>
        <v/>
      </c>
      <c r="AI33" s="53" t="str">
        <f t="shared" ca="1" si="25"/>
        <v/>
      </c>
      <c r="AJ33" s="53" t="str">
        <f t="shared" ca="1" si="26"/>
        <v/>
      </c>
      <c r="AK33" s="53" t="str">
        <f t="shared" ca="1" si="26"/>
        <v/>
      </c>
      <c r="AL33" s="53" t="str">
        <f t="shared" ca="1" si="26"/>
        <v/>
      </c>
      <c r="AM33" s="53" t="str">
        <f t="shared" ca="1" si="26"/>
        <v/>
      </c>
      <c r="AN33" s="53" t="str">
        <f t="shared" ca="1" si="26"/>
        <v/>
      </c>
      <c r="AO33" s="53" t="str">
        <f t="shared" ca="1" si="26"/>
        <v/>
      </c>
      <c r="AP33" s="53" t="str">
        <f t="shared" ca="1" si="26"/>
        <v/>
      </c>
      <c r="AQ33" s="53" t="str">
        <f t="shared" ca="1" si="26"/>
        <v/>
      </c>
      <c r="AR33" s="53" t="str">
        <f t="shared" ca="1" si="26"/>
        <v/>
      </c>
      <c r="AS33" s="53" t="str">
        <f t="shared" ca="1" si="26"/>
        <v/>
      </c>
      <c r="AT33" s="53" t="str">
        <f t="shared" ca="1" si="27"/>
        <v/>
      </c>
      <c r="AU33" s="53" t="str">
        <f t="shared" ca="1" si="27"/>
        <v/>
      </c>
      <c r="AV33" s="53" t="str">
        <f t="shared" ca="1" si="27"/>
        <v/>
      </c>
      <c r="AW33" s="53" t="str">
        <f t="shared" ca="1" si="27"/>
        <v/>
      </c>
      <c r="AX33" s="53" t="str">
        <f t="shared" ca="1" si="27"/>
        <v/>
      </c>
      <c r="AY33" s="53" t="str">
        <f t="shared" ca="1" si="27"/>
        <v/>
      </c>
      <c r="AZ33" s="53" t="str">
        <f t="shared" ca="1" si="27"/>
        <v/>
      </c>
      <c r="BA33" s="53" t="str">
        <f t="shared" ca="1" si="27"/>
        <v/>
      </c>
      <c r="BB33" s="53" t="str">
        <f t="shared" ca="1" si="27"/>
        <v/>
      </c>
      <c r="BC33" s="53" t="str">
        <f t="shared" ca="1" si="27"/>
        <v/>
      </c>
      <c r="BD33" s="53" t="str">
        <f t="shared" ca="1" si="28"/>
        <v/>
      </c>
      <c r="BE33" s="53" t="str">
        <f t="shared" ca="1" si="28"/>
        <v/>
      </c>
      <c r="BF33" s="53" t="str">
        <f t="shared" ca="1" si="28"/>
        <v/>
      </c>
      <c r="BG33" s="53" t="str">
        <f t="shared" ca="1" si="28"/>
        <v/>
      </c>
      <c r="BH33" s="53" t="str">
        <f t="shared" ca="1" si="28"/>
        <v/>
      </c>
      <c r="BI33" s="53" t="str">
        <f t="shared" ca="1" si="28"/>
        <v/>
      </c>
      <c r="BJ33" s="53" t="str">
        <f t="shared" ca="1" si="28"/>
        <v/>
      </c>
      <c r="BK33" s="53" t="str">
        <f t="shared" ca="1" si="28"/>
        <v/>
      </c>
      <c r="BL33" s="53" t="str">
        <f t="shared" ca="1" si="28"/>
        <v/>
      </c>
      <c r="BM33" s="53" t="str">
        <f t="shared" ca="1" si="28"/>
        <v/>
      </c>
      <c r="BN33" s="53" t="str">
        <f t="shared" ca="1" si="29"/>
        <v/>
      </c>
      <c r="BO33" s="53" t="str">
        <f t="shared" ca="1" si="29"/>
        <v/>
      </c>
      <c r="BP33" s="53" t="str">
        <f t="shared" ca="1" si="29"/>
        <v/>
      </c>
      <c r="BQ33" s="53" t="str">
        <f t="shared" ca="1" si="29"/>
        <v/>
      </c>
      <c r="BR33" s="53" t="str">
        <f t="shared" ca="1" si="29"/>
        <v/>
      </c>
      <c r="BS33" s="53" t="str">
        <f t="shared" ca="1" si="29"/>
        <v/>
      </c>
      <c r="BT33" s="53" t="str">
        <f t="shared" ca="1" si="29"/>
        <v/>
      </c>
      <c r="BU33" s="53" t="str">
        <f t="shared" ca="1" si="29"/>
        <v/>
      </c>
      <c r="BV33" s="53" t="str">
        <f t="shared" ca="1" si="29"/>
        <v/>
      </c>
      <c r="BW33" s="53" t="str">
        <f t="shared" ca="1" si="29"/>
        <v/>
      </c>
      <c r="BX33" s="53" t="str">
        <f t="shared" ca="1" si="30"/>
        <v/>
      </c>
      <c r="BY33" s="53" t="str">
        <f t="shared" ca="1" si="30"/>
        <v/>
      </c>
      <c r="BZ33" s="53" t="str">
        <f t="shared" ca="1" si="30"/>
        <v/>
      </c>
      <c r="CA33" s="53" t="str">
        <f t="shared" ca="1" si="30"/>
        <v/>
      </c>
      <c r="CB33" s="53" t="str">
        <f t="shared" ca="1" si="30"/>
        <v/>
      </c>
      <c r="CC33" s="53" t="str">
        <f t="shared" ca="1" si="30"/>
        <v/>
      </c>
      <c r="CD33" s="53" t="str">
        <f t="shared" ca="1" si="30"/>
        <v/>
      </c>
      <c r="CE33" s="53" t="str">
        <f t="shared" ca="1" si="30"/>
        <v/>
      </c>
      <c r="CF33" s="53" t="str">
        <f t="shared" ca="1" si="30"/>
        <v/>
      </c>
      <c r="CG33" s="53" t="str">
        <f t="shared" ca="1" si="30"/>
        <v/>
      </c>
      <c r="CH33" s="53" t="str">
        <f t="shared" ca="1" si="31"/>
        <v/>
      </c>
      <c r="CI33" s="53" t="str">
        <f t="shared" ca="1" si="31"/>
        <v/>
      </c>
      <c r="CJ33" s="53" t="str">
        <f t="shared" ca="1" si="31"/>
        <v/>
      </c>
      <c r="CK33" s="53" t="str">
        <f t="shared" ca="1" si="31"/>
        <v/>
      </c>
      <c r="CL33" s="53" t="str">
        <f t="shared" ca="1" si="31"/>
        <v/>
      </c>
      <c r="CM33" s="53" t="str">
        <f t="shared" ca="1" si="31"/>
        <v/>
      </c>
      <c r="CN33" s="53" t="str">
        <f t="shared" ca="1" si="31"/>
        <v/>
      </c>
      <c r="CO33" s="53" t="str">
        <f t="shared" ca="1" si="31"/>
        <v/>
      </c>
      <c r="CP33" s="53" t="str">
        <f t="shared" ca="1" si="31"/>
        <v/>
      </c>
      <c r="CQ33" s="53" t="str">
        <f t="shared" ca="1" si="31"/>
        <v/>
      </c>
      <c r="CR33" s="53" t="str">
        <f t="shared" ca="1" si="32"/>
        <v/>
      </c>
      <c r="CS33" s="53" t="str">
        <f t="shared" ca="1" si="32"/>
        <v/>
      </c>
      <c r="CT33" s="53" t="str">
        <f t="shared" ca="1" si="32"/>
        <v/>
      </c>
      <c r="CU33" s="53" t="str">
        <f t="shared" ca="1" si="32"/>
        <v/>
      </c>
      <c r="CV33" s="53" t="str">
        <f t="shared" ca="1" si="32"/>
        <v/>
      </c>
      <c r="CW33" s="53" t="str">
        <f t="shared" ca="1" si="32"/>
        <v/>
      </c>
      <c r="CX33" s="53" t="str">
        <f t="shared" ca="1" si="32"/>
        <v/>
      </c>
      <c r="CY33" s="53" t="str">
        <f t="shared" ca="1" si="32"/>
        <v/>
      </c>
      <c r="CZ33" s="53" t="str">
        <f t="shared" ca="1" si="32"/>
        <v/>
      </c>
      <c r="DA33" s="53" t="str">
        <f t="shared" ca="1" si="32"/>
        <v/>
      </c>
      <c r="DB33" s="53" t="str">
        <f t="shared" ca="1" si="32"/>
        <v/>
      </c>
    </row>
    <row r="34" spans="1:106" ht="15" customHeight="1">
      <c r="A34" s="40"/>
      <c r="B34" s="42"/>
      <c r="C34" s="41"/>
      <c r="D34" s="42" t="str">
        <f ca="1">IFERROR(IF($B34="","",SUM(B34,OFFSET(Système!$M$1,MATCH($C34,L_F,0),1))),IF(C34&lt;&gt;"",SUM(B34,C34),""))</f>
        <v/>
      </c>
      <c r="E34" s="43" t="str">
        <f t="shared" si="22"/>
        <v/>
      </c>
      <c r="F34" s="53" t="str">
        <f t="shared" ref="F34:O43" ca="1" si="33">IFERROR(IF(MOD((F$13-$B34),IFERROR(OFFSET(_F,MATCH($C34,L_F,0),1),$C34))=0,IFERROR(OFFSET(_F,MATCH($C34,L_F,0),2),"E"),""),"")</f>
        <v/>
      </c>
      <c r="G34" s="53" t="str">
        <f t="shared" ca="1" si="33"/>
        <v/>
      </c>
      <c r="H34" s="53" t="str">
        <f t="shared" ca="1" si="33"/>
        <v/>
      </c>
      <c r="I34" s="53" t="str">
        <f t="shared" ca="1" si="33"/>
        <v/>
      </c>
      <c r="J34" s="53" t="str">
        <f t="shared" ca="1" si="33"/>
        <v/>
      </c>
      <c r="K34" s="53" t="str">
        <f t="shared" ca="1" si="33"/>
        <v/>
      </c>
      <c r="L34" s="53" t="str">
        <f t="shared" ca="1" si="33"/>
        <v/>
      </c>
      <c r="M34" s="53" t="str">
        <f t="shared" ca="1" si="33"/>
        <v/>
      </c>
      <c r="N34" s="53" t="str">
        <f t="shared" ca="1" si="33"/>
        <v/>
      </c>
      <c r="O34" s="53" t="str">
        <f t="shared" ca="1" si="33"/>
        <v/>
      </c>
      <c r="P34" s="53" t="str">
        <f t="shared" ref="P34:Y43" ca="1" si="34">IFERROR(IF(MOD((P$13-$B34),IFERROR(OFFSET(_F,MATCH($C34,L_F,0),1),$C34))=0,IFERROR(OFFSET(_F,MATCH($C34,L_F,0),2),"E"),""),"")</f>
        <v/>
      </c>
      <c r="Q34" s="53" t="str">
        <f t="shared" ca="1" si="34"/>
        <v/>
      </c>
      <c r="R34" s="53" t="str">
        <f t="shared" ca="1" si="34"/>
        <v/>
      </c>
      <c r="S34" s="53" t="str">
        <f t="shared" ca="1" si="34"/>
        <v/>
      </c>
      <c r="T34" s="53" t="str">
        <f t="shared" ca="1" si="34"/>
        <v/>
      </c>
      <c r="U34" s="53" t="str">
        <f t="shared" ca="1" si="34"/>
        <v/>
      </c>
      <c r="V34" s="53" t="str">
        <f t="shared" ca="1" si="34"/>
        <v/>
      </c>
      <c r="W34" s="53" t="str">
        <f t="shared" ca="1" si="34"/>
        <v/>
      </c>
      <c r="X34" s="53" t="str">
        <f t="shared" ca="1" si="34"/>
        <v/>
      </c>
      <c r="Y34" s="53" t="str">
        <f t="shared" ca="1" si="34"/>
        <v/>
      </c>
      <c r="Z34" s="53" t="str">
        <f t="shared" ref="Z34:AI43" ca="1" si="35">IFERROR(IF(MOD((Z$13-$B34),IFERROR(OFFSET(_F,MATCH($C34,L_F,0),1),$C34))=0,IFERROR(OFFSET(_F,MATCH($C34,L_F,0),2),"E"),""),"")</f>
        <v/>
      </c>
      <c r="AA34" s="53" t="str">
        <f t="shared" ca="1" si="35"/>
        <v/>
      </c>
      <c r="AB34" s="53" t="str">
        <f t="shared" ca="1" si="35"/>
        <v/>
      </c>
      <c r="AC34" s="53" t="str">
        <f t="shared" ca="1" si="35"/>
        <v/>
      </c>
      <c r="AD34" s="53" t="str">
        <f t="shared" ca="1" si="35"/>
        <v/>
      </c>
      <c r="AE34" s="53" t="str">
        <f t="shared" ca="1" si="35"/>
        <v/>
      </c>
      <c r="AF34" s="53" t="str">
        <f t="shared" ca="1" si="35"/>
        <v/>
      </c>
      <c r="AG34" s="53" t="str">
        <f t="shared" ca="1" si="35"/>
        <v/>
      </c>
      <c r="AH34" s="53" t="str">
        <f t="shared" ca="1" si="35"/>
        <v/>
      </c>
      <c r="AI34" s="53" t="str">
        <f t="shared" ca="1" si="35"/>
        <v/>
      </c>
      <c r="AJ34" s="53" t="str">
        <f t="shared" ref="AJ34:AS43" ca="1" si="36">IFERROR(IF(MOD((AJ$13-$B34),IFERROR(OFFSET(_F,MATCH($C34,L_F,0),1),$C34))=0,IFERROR(OFFSET(_F,MATCH($C34,L_F,0),2),"E"),""),"")</f>
        <v/>
      </c>
      <c r="AK34" s="53" t="str">
        <f t="shared" ca="1" si="36"/>
        <v/>
      </c>
      <c r="AL34" s="53" t="str">
        <f t="shared" ca="1" si="36"/>
        <v/>
      </c>
      <c r="AM34" s="53" t="str">
        <f t="shared" ca="1" si="36"/>
        <v/>
      </c>
      <c r="AN34" s="53" t="str">
        <f t="shared" ca="1" si="36"/>
        <v/>
      </c>
      <c r="AO34" s="53" t="str">
        <f t="shared" ca="1" si="36"/>
        <v/>
      </c>
      <c r="AP34" s="53" t="str">
        <f t="shared" ca="1" si="36"/>
        <v/>
      </c>
      <c r="AQ34" s="53" t="str">
        <f t="shared" ca="1" si="36"/>
        <v/>
      </c>
      <c r="AR34" s="53" t="str">
        <f t="shared" ca="1" si="36"/>
        <v/>
      </c>
      <c r="AS34" s="53" t="str">
        <f t="shared" ca="1" si="36"/>
        <v/>
      </c>
      <c r="AT34" s="53" t="str">
        <f t="shared" ref="AT34:BC43" ca="1" si="37">IFERROR(IF(MOD((AT$13-$B34),IFERROR(OFFSET(_F,MATCH($C34,L_F,0),1),$C34))=0,IFERROR(OFFSET(_F,MATCH($C34,L_F,0),2),"E"),""),"")</f>
        <v/>
      </c>
      <c r="AU34" s="53" t="str">
        <f t="shared" ca="1" si="37"/>
        <v/>
      </c>
      <c r="AV34" s="53" t="str">
        <f t="shared" ca="1" si="37"/>
        <v/>
      </c>
      <c r="AW34" s="53" t="str">
        <f t="shared" ca="1" si="37"/>
        <v/>
      </c>
      <c r="AX34" s="53" t="str">
        <f t="shared" ca="1" si="37"/>
        <v/>
      </c>
      <c r="AY34" s="53" t="str">
        <f t="shared" ca="1" si="37"/>
        <v/>
      </c>
      <c r="AZ34" s="53" t="str">
        <f t="shared" ca="1" si="37"/>
        <v/>
      </c>
      <c r="BA34" s="53" t="str">
        <f t="shared" ca="1" si="37"/>
        <v/>
      </c>
      <c r="BB34" s="53" t="str">
        <f t="shared" ca="1" si="37"/>
        <v/>
      </c>
      <c r="BC34" s="53" t="str">
        <f t="shared" ca="1" si="37"/>
        <v/>
      </c>
      <c r="BD34" s="53" t="str">
        <f t="shared" ref="BD34:BM43" ca="1" si="38">IFERROR(IF(MOD((BD$13-$B34),IFERROR(OFFSET(_F,MATCH($C34,L_F,0),1),$C34))=0,IFERROR(OFFSET(_F,MATCH($C34,L_F,0),2),"E"),""),"")</f>
        <v/>
      </c>
      <c r="BE34" s="53" t="str">
        <f t="shared" ca="1" si="38"/>
        <v/>
      </c>
      <c r="BF34" s="53" t="str">
        <f t="shared" ca="1" si="38"/>
        <v/>
      </c>
      <c r="BG34" s="53" t="str">
        <f t="shared" ca="1" si="38"/>
        <v/>
      </c>
      <c r="BH34" s="53" t="str">
        <f t="shared" ca="1" si="38"/>
        <v/>
      </c>
      <c r="BI34" s="53" t="str">
        <f t="shared" ca="1" si="38"/>
        <v/>
      </c>
      <c r="BJ34" s="53" t="str">
        <f t="shared" ca="1" si="38"/>
        <v/>
      </c>
      <c r="BK34" s="53" t="str">
        <f t="shared" ca="1" si="38"/>
        <v/>
      </c>
      <c r="BL34" s="53" t="str">
        <f t="shared" ca="1" si="38"/>
        <v/>
      </c>
      <c r="BM34" s="53" t="str">
        <f t="shared" ca="1" si="38"/>
        <v/>
      </c>
      <c r="BN34" s="53" t="str">
        <f t="shared" ref="BN34:BW43" ca="1" si="39">IFERROR(IF(MOD((BN$13-$B34),IFERROR(OFFSET(_F,MATCH($C34,L_F,0),1),$C34))=0,IFERROR(OFFSET(_F,MATCH($C34,L_F,0),2),"E"),""),"")</f>
        <v/>
      </c>
      <c r="BO34" s="53" t="str">
        <f t="shared" ca="1" si="39"/>
        <v/>
      </c>
      <c r="BP34" s="53" t="str">
        <f t="shared" ca="1" si="39"/>
        <v/>
      </c>
      <c r="BQ34" s="53" t="str">
        <f t="shared" ca="1" si="39"/>
        <v/>
      </c>
      <c r="BR34" s="53" t="str">
        <f t="shared" ca="1" si="39"/>
        <v/>
      </c>
      <c r="BS34" s="53" t="str">
        <f t="shared" ca="1" si="39"/>
        <v/>
      </c>
      <c r="BT34" s="53" t="str">
        <f t="shared" ca="1" si="39"/>
        <v/>
      </c>
      <c r="BU34" s="53" t="str">
        <f t="shared" ca="1" si="39"/>
        <v/>
      </c>
      <c r="BV34" s="53" t="str">
        <f t="shared" ca="1" si="39"/>
        <v/>
      </c>
      <c r="BW34" s="53" t="str">
        <f t="shared" ca="1" si="39"/>
        <v/>
      </c>
      <c r="BX34" s="53" t="str">
        <f t="shared" ref="BX34:CG43" ca="1" si="40">IFERROR(IF(MOD((BX$13-$B34),IFERROR(OFFSET(_F,MATCH($C34,L_F,0),1),$C34))=0,IFERROR(OFFSET(_F,MATCH($C34,L_F,0),2),"E"),""),"")</f>
        <v/>
      </c>
      <c r="BY34" s="53" t="str">
        <f t="shared" ca="1" si="40"/>
        <v/>
      </c>
      <c r="BZ34" s="53" t="str">
        <f t="shared" ca="1" si="40"/>
        <v/>
      </c>
      <c r="CA34" s="53" t="str">
        <f t="shared" ca="1" si="40"/>
        <v/>
      </c>
      <c r="CB34" s="53" t="str">
        <f t="shared" ca="1" si="40"/>
        <v/>
      </c>
      <c r="CC34" s="53" t="str">
        <f t="shared" ca="1" si="40"/>
        <v/>
      </c>
      <c r="CD34" s="53" t="str">
        <f t="shared" ca="1" si="40"/>
        <v/>
      </c>
      <c r="CE34" s="53" t="str">
        <f t="shared" ca="1" si="40"/>
        <v/>
      </c>
      <c r="CF34" s="53" t="str">
        <f t="shared" ca="1" si="40"/>
        <v/>
      </c>
      <c r="CG34" s="53" t="str">
        <f t="shared" ca="1" si="40"/>
        <v/>
      </c>
      <c r="CH34" s="53" t="str">
        <f t="shared" ref="CH34:CQ43" ca="1" si="41">IFERROR(IF(MOD((CH$13-$B34),IFERROR(OFFSET(_F,MATCH($C34,L_F,0),1),$C34))=0,IFERROR(OFFSET(_F,MATCH($C34,L_F,0),2),"E"),""),"")</f>
        <v/>
      </c>
      <c r="CI34" s="53" t="str">
        <f t="shared" ca="1" si="41"/>
        <v/>
      </c>
      <c r="CJ34" s="53" t="str">
        <f t="shared" ca="1" si="41"/>
        <v/>
      </c>
      <c r="CK34" s="53" t="str">
        <f t="shared" ca="1" si="41"/>
        <v/>
      </c>
      <c r="CL34" s="53" t="str">
        <f t="shared" ca="1" si="41"/>
        <v/>
      </c>
      <c r="CM34" s="53" t="str">
        <f t="shared" ca="1" si="41"/>
        <v/>
      </c>
      <c r="CN34" s="53" t="str">
        <f t="shared" ca="1" si="41"/>
        <v/>
      </c>
      <c r="CO34" s="53" t="str">
        <f t="shared" ca="1" si="41"/>
        <v/>
      </c>
      <c r="CP34" s="53" t="str">
        <f t="shared" ca="1" si="41"/>
        <v/>
      </c>
      <c r="CQ34" s="53" t="str">
        <f t="shared" ca="1" si="41"/>
        <v/>
      </c>
      <c r="CR34" s="53" t="str">
        <f t="shared" ref="CR34:DB43" ca="1" si="42">IFERROR(IF(MOD((CR$13-$B34),IFERROR(OFFSET(_F,MATCH($C34,L_F,0),1),$C34))=0,IFERROR(OFFSET(_F,MATCH($C34,L_F,0),2),"E"),""),"")</f>
        <v/>
      </c>
      <c r="CS34" s="53" t="str">
        <f t="shared" ca="1" si="42"/>
        <v/>
      </c>
      <c r="CT34" s="53" t="str">
        <f t="shared" ca="1" si="42"/>
        <v/>
      </c>
      <c r="CU34" s="53" t="str">
        <f t="shared" ca="1" si="42"/>
        <v/>
      </c>
      <c r="CV34" s="53" t="str">
        <f t="shared" ca="1" si="42"/>
        <v/>
      </c>
      <c r="CW34" s="53" t="str">
        <f t="shared" ca="1" si="42"/>
        <v/>
      </c>
      <c r="CX34" s="53" t="str">
        <f t="shared" ca="1" si="42"/>
        <v/>
      </c>
      <c r="CY34" s="53" t="str">
        <f t="shared" ca="1" si="42"/>
        <v/>
      </c>
      <c r="CZ34" s="53" t="str">
        <f t="shared" ca="1" si="42"/>
        <v/>
      </c>
      <c r="DA34" s="53" t="str">
        <f t="shared" ca="1" si="42"/>
        <v/>
      </c>
      <c r="DB34" s="53" t="str">
        <f t="shared" ca="1" si="42"/>
        <v/>
      </c>
    </row>
    <row r="35" spans="1:106" ht="15" customHeight="1">
      <c r="A35" s="40"/>
      <c r="B35" s="42"/>
      <c r="C35" s="41"/>
      <c r="D35" s="42" t="str">
        <f ca="1">IFERROR(IF($B35="","",SUM(B35,OFFSET(Système!$M$1,MATCH($C35,L_F,0),1))),IF(C35&lt;&gt;"",SUM(B35,C35),""))</f>
        <v/>
      </c>
      <c r="E35" s="43" t="str">
        <f t="shared" si="22"/>
        <v/>
      </c>
      <c r="F35" s="53" t="str">
        <f t="shared" ca="1" si="33"/>
        <v/>
      </c>
      <c r="G35" s="53" t="str">
        <f t="shared" ca="1" si="33"/>
        <v/>
      </c>
      <c r="H35" s="53" t="str">
        <f t="shared" ca="1" si="33"/>
        <v/>
      </c>
      <c r="I35" s="53" t="str">
        <f t="shared" ca="1" si="33"/>
        <v/>
      </c>
      <c r="J35" s="53" t="str">
        <f t="shared" ca="1" si="33"/>
        <v/>
      </c>
      <c r="K35" s="53" t="str">
        <f t="shared" ca="1" si="33"/>
        <v/>
      </c>
      <c r="L35" s="53" t="str">
        <f t="shared" ca="1" si="33"/>
        <v/>
      </c>
      <c r="M35" s="53" t="str">
        <f t="shared" ca="1" si="33"/>
        <v/>
      </c>
      <c r="N35" s="53" t="str">
        <f t="shared" ca="1" si="33"/>
        <v/>
      </c>
      <c r="O35" s="53" t="str">
        <f t="shared" ca="1" si="33"/>
        <v/>
      </c>
      <c r="P35" s="53" t="str">
        <f t="shared" ca="1" si="34"/>
        <v/>
      </c>
      <c r="Q35" s="53" t="str">
        <f t="shared" ca="1" si="34"/>
        <v/>
      </c>
      <c r="R35" s="53" t="str">
        <f t="shared" ca="1" si="34"/>
        <v/>
      </c>
      <c r="S35" s="53" t="str">
        <f t="shared" ca="1" si="34"/>
        <v/>
      </c>
      <c r="T35" s="53" t="str">
        <f t="shared" ca="1" si="34"/>
        <v/>
      </c>
      <c r="U35" s="53" t="str">
        <f t="shared" ca="1" si="34"/>
        <v/>
      </c>
      <c r="V35" s="53" t="str">
        <f t="shared" ca="1" si="34"/>
        <v/>
      </c>
      <c r="W35" s="53" t="str">
        <f t="shared" ca="1" si="34"/>
        <v/>
      </c>
      <c r="X35" s="53" t="str">
        <f t="shared" ca="1" si="34"/>
        <v/>
      </c>
      <c r="Y35" s="53" t="str">
        <f t="shared" ca="1" si="34"/>
        <v/>
      </c>
      <c r="Z35" s="53" t="str">
        <f t="shared" ca="1" si="35"/>
        <v/>
      </c>
      <c r="AA35" s="53" t="str">
        <f t="shared" ca="1" si="35"/>
        <v/>
      </c>
      <c r="AB35" s="53" t="str">
        <f t="shared" ca="1" si="35"/>
        <v/>
      </c>
      <c r="AC35" s="53" t="str">
        <f t="shared" ca="1" si="35"/>
        <v/>
      </c>
      <c r="AD35" s="53" t="str">
        <f t="shared" ca="1" si="35"/>
        <v/>
      </c>
      <c r="AE35" s="53" t="str">
        <f t="shared" ca="1" si="35"/>
        <v/>
      </c>
      <c r="AF35" s="53" t="str">
        <f t="shared" ca="1" si="35"/>
        <v/>
      </c>
      <c r="AG35" s="53" t="str">
        <f t="shared" ca="1" si="35"/>
        <v/>
      </c>
      <c r="AH35" s="53" t="str">
        <f t="shared" ca="1" si="35"/>
        <v/>
      </c>
      <c r="AI35" s="53" t="str">
        <f t="shared" ca="1" si="35"/>
        <v/>
      </c>
      <c r="AJ35" s="53" t="str">
        <f t="shared" ca="1" si="36"/>
        <v/>
      </c>
      <c r="AK35" s="53" t="str">
        <f t="shared" ca="1" si="36"/>
        <v/>
      </c>
      <c r="AL35" s="53" t="str">
        <f t="shared" ca="1" si="36"/>
        <v/>
      </c>
      <c r="AM35" s="53" t="str">
        <f t="shared" ca="1" si="36"/>
        <v/>
      </c>
      <c r="AN35" s="53" t="str">
        <f t="shared" ca="1" si="36"/>
        <v/>
      </c>
      <c r="AO35" s="53" t="str">
        <f t="shared" ca="1" si="36"/>
        <v/>
      </c>
      <c r="AP35" s="53" t="str">
        <f t="shared" ca="1" si="36"/>
        <v/>
      </c>
      <c r="AQ35" s="53" t="str">
        <f t="shared" ca="1" si="36"/>
        <v/>
      </c>
      <c r="AR35" s="53" t="str">
        <f t="shared" ca="1" si="36"/>
        <v/>
      </c>
      <c r="AS35" s="53" t="str">
        <f t="shared" ca="1" si="36"/>
        <v/>
      </c>
      <c r="AT35" s="53" t="str">
        <f t="shared" ca="1" si="37"/>
        <v/>
      </c>
      <c r="AU35" s="53" t="str">
        <f t="shared" ca="1" si="37"/>
        <v/>
      </c>
      <c r="AV35" s="53" t="str">
        <f t="shared" ca="1" si="37"/>
        <v/>
      </c>
      <c r="AW35" s="53" t="str">
        <f t="shared" ca="1" si="37"/>
        <v/>
      </c>
      <c r="AX35" s="53" t="str">
        <f t="shared" ca="1" si="37"/>
        <v/>
      </c>
      <c r="AY35" s="53" t="str">
        <f t="shared" ca="1" si="37"/>
        <v/>
      </c>
      <c r="AZ35" s="53" t="str">
        <f t="shared" ca="1" si="37"/>
        <v/>
      </c>
      <c r="BA35" s="53" t="str">
        <f t="shared" ca="1" si="37"/>
        <v/>
      </c>
      <c r="BB35" s="53" t="str">
        <f t="shared" ca="1" si="37"/>
        <v/>
      </c>
      <c r="BC35" s="53" t="str">
        <f t="shared" ca="1" si="37"/>
        <v/>
      </c>
      <c r="BD35" s="53" t="str">
        <f t="shared" ca="1" si="38"/>
        <v/>
      </c>
      <c r="BE35" s="53" t="str">
        <f t="shared" ca="1" si="38"/>
        <v/>
      </c>
      <c r="BF35" s="53" t="str">
        <f t="shared" ca="1" si="38"/>
        <v/>
      </c>
      <c r="BG35" s="53" t="str">
        <f t="shared" ca="1" si="38"/>
        <v/>
      </c>
      <c r="BH35" s="53" t="str">
        <f t="shared" ca="1" si="38"/>
        <v/>
      </c>
      <c r="BI35" s="53" t="str">
        <f t="shared" ca="1" si="38"/>
        <v/>
      </c>
      <c r="BJ35" s="53" t="str">
        <f t="shared" ca="1" si="38"/>
        <v/>
      </c>
      <c r="BK35" s="53" t="str">
        <f t="shared" ca="1" si="38"/>
        <v/>
      </c>
      <c r="BL35" s="53" t="str">
        <f t="shared" ca="1" si="38"/>
        <v/>
      </c>
      <c r="BM35" s="53" t="str">
        <f t="shared" ca="1" si="38"/>
        <v/>
      </c>
      <c r="BN35" s="53" t="str">
        <f t="shared" ca="1" si="39"/>
        <v/>
      </c>
      <c r="BO35" s="53" t="str">
        <f t="shared" ca="1" si="39"/>
        <v/>
      </c>
      <c r="BP35" s="53" t="str">
        <f t="shared" ca="1" si="39"/>
        <v/>
      </c>
      <c r="BQ35" s="53" t="str">
        <f t="shared" ca="1" si="39"/>
        <v/>
      </c>
      <c r="BR35" s="53" t="str">
        <f t="shared" ca="1" si="39"/>
        <v/>
      </c>
      <c r="BS35" s="53" t="str">
        <f t="shared" ca="1" si="39"/>
        <v/>
      </c>
      <c r="BT35" s="53" t="str">
        <f t="shared" ca="1" si="39"/>
        <v/>
      </c>
      <c r="BU35" s="53" t="str">
        <f t="shared" ca="1" si="39"/>
        <v/>
      </c>
      <c r="BV35" s="53" t="str">
        <f t="shared" ca="1" si="39"/>
        <v/>
      </c>
      <c r="BW35" s="53" t="str">
        <f t="shared" ca="1" si="39"/>
        <v/>
      </c>
      <c r="BX35" s="53" t="str">
        <f t="shared" ca="1" si="40"/>
        <v/>
      </c>
      <c r="BY35" s="53" t="str">
        <f t="shared" ca="1" si="40"/>
        <v/>
      </c>
      <c r="BZ35" s="53" t="str">
        <f t="shared" ca="1" si="40"/>
        <v/>
      </c>
      <c r="CA35" s="53" t="str">
        <f t="shared" ca="1" si="40"/>
        <v/>
      </c>
      <c r="CB35" s="53" t="str">
        <f t="shared" ca="1" si="40"/>
        <v/>
      </c>
      <c r="CC35" s="53" t="str">
        <f t="shared" ca="1" si="40"/>
        <v/>
      </c>
      <c r="CD35" s="53" t="str">
        <f t="shared" ca="1" si="40"/>
        <v/>
      </c>
      <c r="CE35" s="53" t="str">
        <f t="shared" ca="1" si="40"/>
        <v/>
      </c>
      <c r="CF35" s="53" t="str">
        <f t="shared" ca="1" si="40"/>
        <v/>
      </c>
      <c r="CG35" s="53" t="str">
        <f t="shared" ca="1" si="40"/>
        <v/>
      </c>
      <c r="CH35" s="53" t="str">
        <f t="shared" ca="1" si="41"/>
        <v/>
      </c>
      <c r="CI35" s="53" t="str">
        <f t="shared" ca="1" si="41"/>
        <v/>
      </c>
      <c r="CJ35" s="53" t="str">
        <f t="shared" ca="1" si="41"/>
        <v/>
      </c>
      <c r="CK35" s="53" t="str">
        <f t="shared" ca="1" si="41"/>
        <v/>
      </c>
      <c r="CL35" s="53" t="str">
        <f t="shared" ca="1" si="41"/>
        <v/>
      </c>
      <c r="CM35" s="53" t="str">
        <f t="shared" ca="1" si="41"/>
        <v/>
      </c>
      <c r="CN35" s="53" t="str">
        <f t="shared" ca="1" si="41"/>
        <v/>
      </c>
      <c r="CO35" s="53" t="str">
        <f t="shared" ca="1" si="41"/>
        <v/>
      </c>
      <c r="CP35" s="53" t="str">
        <f t="shared" ca="1" si="41"/>
        <v/>
      </c>
      <c r="CQ35" s="53" t="str">
        <f t="shared" ca="1" si="41"/>
        <v/>
      </c>
      <c r="CR35" s="53" t="str">
        <f t="shared" ca="1" si="42"/>
        <v/>
      </c>
      <c r="CS35" s="53" t="str">
        <f t="shared" ca="1" si="42"/>
        <v/>
      </c>
      <c r="CT35" s="53" t="str">
        <f t="shared" ca="1" si="42"/>
        <v/>
      </c>
      <c r="CU35" s="53" t="str">
        <f t="shared" ca="1" si="42"/>
        <v/>
      </c>
      <c r="CV35" s="53" t="str">
        <f t="shared" ca="1" si="42"/>
        <v/>
      </c>
      <c r="CW35" s="53" t="str">
        <f t="shared" ca="1" si="42"/>
        <v/>
      </c>
      <c r="CX35" s="53" t="str">
        <f t="shared" ca="1" si="42"/>
        <v/>
      </c>
      <c r="CY35" s="53" t="str">
        <f t="shared" ca="1" si="42"/>
        <v/>
      </c>
      <c r="CZ35" s="53" t="str">
        <f t="shared" ca="1" si="42"/>
        <v/>
      </c>
      <c r="DA35" s="53" t="str">
        <f t="shared" ca="1" si="42"/>
        <v/>
      </c>
      <c r="DB35" s="53" t="str">
        <f t="shared" ca="1" si="42"/>
        <v/>
      </c>
    </row>
    <row r="36" spans="1:106" ht="15" customHeight="1">
      <c r="A36" s="40"/>
      <c r="B36" s="42"/>
      <c r="C36" s="41"/>
      <c r="D36" s="42" t="str">
        <f ca="1">IFERROR(IF($B36="","",SUM(B36,OFFSET(Système!$M$1,MATCH($C36,L_F,0),1))),IF(C36&lt;&gt;"",SUM(B36,C36),""))</f>
        <v/>
      </c>
      <c r="E36" s="43" t="str">
        <f t="shared" si="22"/>
        <v/>
      </c>
      <c r="F36" s="53" t="str">
        <f t="shared" ca="1" si="33"/>
        <v/>
      </c>
      <c r="G36" s="53" t="str">
        <f t="shared" ca="1" si="33"/>
        <v/>
      </c>
      <c r="H36" s="53" t="str">
        <f t="shared" ca="1" si="33"/>
        <v/>
      </c>
      <c r="I36" s="53" t="str">
        <f t="shared" ca="1" si="33"/>
        <v/>
      </c>
      <c r="J36" s="53" t="str">
        <f t="shared" ca="1" si="33"/>
        <v/>
      </c>
      <c r="K36" s="53" t="str">
        <f t="shared" ca="1" si="33"/>
        <v/>
      </c>
      <c r="L36" s="53" t="str">
        <f t="shared" ca="1" si="33"/>
        <v/>
      </c>
      <c r="M36" s="53" t="str">
        <f t="shared" ca="1" si="33"/>
        <v/>
      </c>
      <c r="N36" s="53" t="str">
        <f t="shared" ca="1" si="33"/>
        <v/>
      </c>
      <c r="O36" s="53" t="str">
        <f t="shared" ca="1" si="33"/>
        <v/>
      </c>
      <c r="P36" s="53" t="str">
        <f t="shared" ca="1" si="34"/>
        <v/>
      </c>
      <c r="Q36" s="53" t="str">
        <f t="shared" ca="1" si="34"/>
        <v/>
      </c>
      <c r="R36" s="53" t="str">
        <f t="shared" ca="1" si="34"/>
        <v/>
      </c>
      <c r="S36" s="53" t="str">
        <f t="shared" ca="1" si="34"/>
        <v/>
      </c>
      <c r="T36" s="53" t="str">
        <f t="shared" ca="1" si="34"/>
        <v/>
      </c>
      <c r="U36" s="53" t="str">
        <f t="shared" ca="1" si="34"/>
        <v/>
      </c>
      <c r="V36" s="53" t="str">
        <f t="shared" ca="1" si="34"/>
        <v/>
      </c>
      <c r="W36" s="53" t="str">
        <f t="shared" ca="1" si="34"/>
        <v/>
      </c>
      <c r="X36" s="53" t="str">
        <f t="shared" ca="1" si="34"/>
        <v/>
      </c>
      <c r="Y36" s="53" t="str">
        <f t="shared" ca="1" si="34"/>
        <v/>
      </c>
      <c r="Z36" s="53" t="str">
        <f t="shared" ca="1" si="35"/>
        <v/>
      </c>
      <c r="AA36" s="53" t="str">
        <f t="shared" ca="1" si="35"/>
        <v/>
      </c>
      <c r="AB36" s="53" t="str">
        <f t="shared" ca="1" si="35"/>
        <v/>
      </c>
      <c r="AC36" s="53" t="str">
        <f t="shared" ca="1" si="35"/>
        <v/>
      </c>
      <c r="AD36" s="53" t="str">
        <f t="shared" ca="1" si="35"/>
        <v/>
      </c>
      <c r="AE36" s="53" t="str">
        <f t="shared" ca="1" si="35"/>
        <v/>
      </c>
      <c r="AF36" s="53" t="str">
        <f t="shared" ca="1" si="35"/>
        <v/>
      </c>
      <c r="AG36" s="53" t="str">
        <f t="shared" ca="1" si="35"/>
        <v/>
      </c>
      <c r="AH36" s="53" t="str">
        <f t="shared" ca="1" si="35"/>
        <v/>
      </c>
      <c r="AI36" s="53" t="str">
        <f t="shared" ca="1" si="35"/>
        <v/>
      </c>
      <c r="AJ36" s="53" t="str">
        <f t="shared" ca="1" si="36"/>
        <v/>
      </c>
      <c r="AK36" s="53" t="str">
        <f t="shared" ca="1" si="36"/>
        <v/>
      </c>
      <c r="AL36" s="53" t="str">
        <f t="shared" ca="1" si="36"/>
        <v/>
      </c>
      <c r="AM36" s="53" t="str">
        <f t="shared" ca="1" si="36"/>
        <v/>
      </c>
      <c r="AN36" s="53" t="str">
        <f t="shared" ca="1" si="36"/>
        <v/>
      </c>
      <c r="AO36" s="53" t="str">
        <f t="shared" ca="1" si="36"/>
        <v/>
      </c>
      <c r="AP36" s="53" t="str">
        <f t="shared" ca="1" si="36"/>
        <v/>
      </c>
      <c r="AQ36" s="53" t="str">
        <f t="shared" ca="1" si="36"/>
        <v/>
      </c>
      <c r="AR36" s="53" t="str">
        <f t="shared" ca="1" si="36"/>
        <v/>
      </c>
      <c r="AS36" s="53" t="str">
        <f t="shared" ca="1" si="36"/>
        <v/>
      </c>
      <c r="AT36" s="53" t="str">
        <f t="shared" ca="1" si="37"/>
        <v/>
      </c>
      <c r="AU36" s="53" t="str">
        <f t="shared" ca="1" si="37"/>
        <v/>
      </c>
      <c r="AV36" s="53" t="str">
        <f t="shared" ca="1" si="37"/>
        <v/>
      </c>
      <c r="AW36" s="53" t="str">
        <f t="shared" ca="1" si="37"/>
        <v/>
      </c>
      <c r="AX36" s="53" t="str">
        <f t="shared" ca="1" si="37"/>
        <v/>
      </c>
      <c r="AY36" s="53" t="str">
        <f t="shared" ca="1" si="37"/>
        <v/>
      </c>
      <c r="AZ36" s="53" t="str">
        <f t="shared" ca="1" si="37"/>
        <v/>
      </c>
      <c r="BA36" s="53" t="str">
        <f t="shared" ca="1" si="37"/>
        <v/>
      </c>
      <c r="BB36" s="53" t="str">
        <f t="shared" ca="1" si="37"/>
        <v/>
      </c>
      <c r="BC36" s="53" t="str">
        <f t="shared" ca="1" si="37"/>
        <v/>
      </c>
      <c r="BD36" s="53" t="str">
        <f t="shared" ca="1" si="38"/>
        <v/>
      </c>
      <c r="BE36" s="53" t="str">
        <f t="shared" ca="1" si="38"/>
        <v/>
      </c>
      <c r="BF36" s="53" t="str">
        <f t="shared" ca="1" si="38"/>
        <v/>
      </c>
      <c r="BG36" s="53" t="str">
        <f t="shared" ca="1" si="38"/>
        <v/>
      </c>
      <c r="BH36" s="53" t="str">
        <f t="shared" ca="1" si="38"/>
        <v/>
      </c>
      <c r="BI36" s="53" t="str">
        <f t="shared" ca="1" si="38"/>
        <v/>
      </c>
      <c r="BJ36" s="53" t="str">
        <f t="shared" ca="1" si="38"/>
        <v/>
      </c>
      <c r="BK36" s="53" t="str">
        <f t="shared" ca="1" si="38"/>
        <v/>
      </c>
      <c r="BL36" s="53" t="str">
        <f t="shared" ca="1" si="38"/>
        <v/>
      </c>
      <c r="BM36" s="53" t="str">
        <f t="shared" ca="1" si="38"/>
        <v/>
      </c>
      <c r="BN36" s="53" t="str">
        <f t="shared" ca="1" si="39"/>
        <v/>
      </c>
      <c r="BO36" s="53" t="str">
        <f t="shared" ca="1" si="39"/>
        <v/>
      </c>
      <c r="BP36" s="53" t="str">
        <f t="shared" ca="1" si="39"/>
        <v/>
      </c>
      <c r="BQ36" s="53" t="str">
        <f t="shared" ca="1" si="39"/>
        <v/>
      </c>
      <c r="BR36" s="53" t="str">
        <f t="shared" ca="1" si="39"/>
        <v/>
      </c>
      <c r="BS36" s="53" t="str">
        <f t="shared" ca="1" si="39"/>
        <v/>
      </c>
      <c r="BT36" s="53" t="str">
        <f t="shared" ca="1" si="39"/>
        <v/>
      </c>
      <c r="BU36" s="53" t="str">
        <f t="shared" ca="1" si="39"/>
        <v/>
      </c>
      <c r="BV36" s="53" t="str">
        <f t="shared" ca="1" si="39"/>
        <v/>
      </c>
      <c r="BW36" s="53" t="str">
        <f t="shared" ca="1" si="39"/>
        <v/>
      </c>
      <c r="BX36" s="53" t="str">
        <f t="shared" ca="1" si="40"/>
        <v/>
      </c>
      <c r="BY36" s="53" t="str">
        <f t="shared" ca="1" si="40"/>
        <v/>
      </c>
      <c r="BZ36" s="53" t="str">
        <f t="shared" ca="1" si="40"/>
        <v/>
      </c>
      <c r="CA36" s="53" t="str">
        <f t="shared" ca="1" si="40"/>
        <v/>
      </c>
      <c r="CB36" s="53" t="str">
        <f t="shared" ca="1" si="40"/>
        <v/>
      </c>
      <c r="CC36" s="53" t="str">
        <f t="shared" ca="1" si="40"/>
        <v/>
      </c>
      <c r="CD36" s="53" t="str">
        <f t="shared" ca="1" si="40"/>
        <v/>
      </c>
      <c r="CE36" s="53" t="str">
        <f t="shared" ca="1" si="40"/>
        <v/>
      </c>
      <c r="CF36" s="53" t="str">
        <f t="shared" ca="1" si="40"/>
        <v/>
      </c>
      <c r="CG36" s="53" t="str">
        <f t="shared" ca="1" si="40"/>
        <v/>
      </c>
      <c r="CH36" s="53" t="str">
        <f t="shared" ca="1" si="41"/>
        <v/>
      </c>
      <c r="CI36" s="53" t="str">
        <f t="shared" ca="1" si="41"/>
        <v/>
      </c>
      <c r="CJ36" s="53" t="str">
        <f t="shared" ca="1" si="41"/>
        <v/>
      </c>
      <c r="CK36" s="53" t="str">
        <f t="shared" ca="1" si="41"/>
        <v/>
      </c>
      <c r="CL36" s="53" t="str">
        <f t="shared" ca="1" si="41"/>
        <v/>
      </c>
      <c r="CM36" s="53" t="str">
        <f t="shared" ca="1" si="41"/>
        <v/>
      </c>
      <c r="CN36" s="53" t="str">
        <f t="shared" ca="1" si="41"/>
        <v/>
      </c>
      <c r="CO36" s="53" t="str">
        <f t="shared" ca="1" si="41"/>
        <v/>
      </c>
      <c r="CP36" s="53" t="str">
        <f t="shared" ca="1" si="41"/>
        <v/>
      </c>
      <c r="CQ36" s="53" t="str">
        <f t="shared" ca="1" si="41"/>
        <v/>
      </c>
      <c r="CR36" s="53" t="str">
        <f t="shared" ca="1" si="42"/>
        <v/>
      </c>
      <c r="CS36" s="53" t="str">
        <f t="shared" ca="1" si="42"/>
        <v/>
      </c>
      <c r="CT36" s="53" t="str">
        <f t="shared" ca="1" si="42"/>
        <v/>
      </c>
      <c r="CU36" s="53" t="str">
        <f t="shared" ca="1" si="42"/>
        <v/>
      </c>
      <c r="CV36" s="53" t="str">
        <f t="shared" ca="1" si="42"/>
        <v/>
      </c>
      <c r="CW36" s="53" t="str">
        <f t="shared" ca="1" si="42"/>
        <v/>
      </c>
      <c r="CX36" s="53" t="str">
        <f t="shared" ca="1" si="42"/>
        <v/>
      </c>
      <c r="CY36" s="53" t="str">
        <f t="shared" ca="1" si="42"/>
        <v/>
      </c>
      <c r="CZ36" s="53" t="str">
        <f t="shared" ca="1" si="42"/>
        <v/>
      </c>
      <c r="DA36" s="53" t="str">
        <f t="shared" ca="1" si="42"/>
        <v/>
      </c>
      <c r="DB36" s="53" t="str">
        <f t="shared" ca="1" si="42"/>
        <v/>
      </c>
    </row>
    <row r="37" spans="1:106" ht="15" customHeight="1">
      <c r="A37" s="40"/>
      <c r="B37" s="42"/>
      <c r="C37" s="41"/>
      <c r="D37" s="42" t="str">
        <f ca="1">IFERROR(IF($B37="","",SUM(B37,OFFSET(Système!$M$1,MATCH($C37,L_F,0),1))),IF(C37&lt;&gt;"",SUM(B37,C37),""))</f>
        <v/>
      </c>
      <c r="E37" s="43" t="str">
        <f t="shared" si="22"/>
        <v/>
      </c>
      <c r="F37" s="53" t="str">
        <f t="shared" ca="1" si="33"/>
        <v/>
      </c>
      <c r="G37" s="53" t="str">
        <f t="shared" ca="1" si="33"/>
        <v/>
      </c>
      <c r="H37" s="53" t="str">
        <f t="shared" ca="1" si="33"/>
        <v/>
      </c>
      <c r="I37" s="53" t="str">
        <f t="shared" ca="1" si="33"/>
        <v/>
      </c>
      <c r="J37" s="53" t="str">
        <f t="shared" ca="1" si="33"/>
        <v/>
      </c>
      <c r="K37" s="53" t="str">
        <f t="shared" ca="1" si="33"/>
        <v/>
      </c>
      <c r="L37" s="53" t="str">
        <f t="shared" ca="1" si="33"/>
        <v/>
      </c>
      <c r="M37" s="53" t="str">
        <f t="shared" ca="1" si="33"/>
        <v/>
      </c>
      <c r="N37" s="53" t="str">
        <f t="shared" ca="1" si="33"/>
        <v/>
      </c>
      <c r="O37" s="53" t="str">
        <f t="shared" ca="1" si="33"/>
        <v/>
      </c>
      <c r="P37" s="53" t="str">
        <f t="shared" ca="1" si="34"/>
        <v/>
      </c>
      <c r="Q37" s="53" t="str">
        <f t="shared" ca="1" si="34"/>
        <v/>
      </c>
      <c r="R37" s="53" t="str">
        <f t="shared" ca="1" si="34"/>
        <v/>
      </c>
      <c r="S37" s="53" t="str">
        <f t="shared" ca="1" si="34"/>
        <v/>
      </c>
      <c r="T37" s="53" t="str">
        <f t="shared" ca="1" si="34"/>
        <v/>
      </c>
      <c r="U37" s="53" t="str">
        <f t="shared" ca="1" si="34"/>
        <v/>
      </c>
      <c r="V37" s="53" t="str">
        <f t="shared" ca="1" si="34"/>
        <v/>
      </c>
      <c r="W37" s="53" t="str">
        <f t="shared" ca="1" si="34"/>
        <v/>
      </c>
      <c r="X37" s="53" t="str">
        <f t="shared" ca="1" si="34"/>
        <v/>
      </c>
      <c r="Y37" s="53" t="str">
        <f t="shared" ca="1" si="34"/>
        <v/>
      </c>
      <c r="Z37" s="53" t="str">
        <f t="shared" ca="1" si="35"/>
        <v/>
      </c>
      <c r="AA37" s="53" t="str">
        <f t="shared" ca="1" si="35"/>
        <v/>
      </c>
      <c r="AB37" s="53" t="str">
        <f t="shared" ca="1" si="35"/>
        <v/>
      </c>
      <c r="AC37" s="53" t="str">
        <f t="shared" ca="1" si="35"/>
        <v/>
      </c>
      <c r="AD37" s="53" t="str">
        <f t="shared" ca="1" si="35"/>
        <v/>
      </c>
      <c r="AE37" s="53" t="str">
        <f t="shared" ca="1" si="35"/>
        <v/>
      </c>
      <c r="AF37" s="53" t="str">
        <f t="shared" ca="1" si="35"/>
        <v/>
      </c>
      <c r="AG37" s="53" t="str">
        <f t="shared" ca="1" si="35"/>
        <v/>
      </c>
      <c r="AH37" s="53" t="str">
        <f t="shared" ca="1" si="35"/>
        <v/>
      </c>
      <c r="AI37" s="53" t="str">
        <f t="shared" ca="1" si="35"/>
        <v/>
      </c>
      <c r="AJ37" s="53" t="str">
        <f t="shared" ca="1" si="36"/>
        <v/>
      </c>
      <c r="AK37" s="53" t="str">
        <f t="shared" ca="1" si="36"/>
        <v/>
      </c>
      <c r="AL37" s="53" t="str">
        <f t="shared" ca="1" si="36"/>
        <v/>
      </c>
      <c r="AM37" s="53" t="str">
        <f t="shared" ca="1" si="36"/>
        <v/>
      </c>
      <c r="AN37" s="53" t="str">
        <f t="shared" ca="1" si="36"/>
        <v/>
      </c>
      <c r="AO37" s="53" t="str">
        <f t="shared" ca="1" si="36"/>
        <v/>
      </c>
      <c r="AP37" s="53" t="str">
        <f t="shared" ca="1" si="36"/>
        <v/>
      </c>
      <c r="AQ37" s="53" t="str">
        <f t="shared" ca="1" si="36"/>
        <v/>
      </c>
      <c r="AR37" s="53" t="str">
        <f t="shared" ca="1" si="36"/>
        <v/>
      </c>
      <c r="AS37" s="53" t="str">
        <f t="shared" ca="1" si="36"/>
        <v/>
      </c>
      <c r="AT37" s="53" t="str">
        <f t="shared" ca="1" si="37"/>
        <v/>
      </c>
      <c r="AU37" s="53" t="str">
        <f t="shared" ca="1" si="37"/>
        <v/>
      </c>
      <c r="AV37" s="53" t="str">
        <f t="shared" ca="1" si="37"/>
        <v/>
      </c>
      <c r="AW37" s="53" t="str">
        <f t="shared" ca="1" si="37"/>
        <v/>
      </c>
      <c r="AX37" s="53" t="str">
        <f t="shared" ca="1" si="37"/>
        <v/>
      </c>
      <c r="AY37" s="53" t="str">
        <f t="shared" ca="1" si="37"/>
        <v/>
      </c>
      <c r="AZ37" s="53" t="str">
        <f t="shared" ca="1" si="37"/>
        <v/>
      </c>
      <c r="BA37" s="53" t="str">
        <f t="shared" ca="1" si="37"/>
        <v/>
      </c>
      <c r="BB37" s="53" t="str">
        <f t="shared" ca="1" si="37"/>
        <v/>
      </c>
      <c r="BC37" s="53" t="str">
        <f t="shared" ca="1" si="37"/>
        <v/>
      </c>
      <c r="BD37" s="53" t="str">
        <f t="shared" ca="1" si="38"/>
        <v/>
      </c>
      <c r="BE37" s="53" t="str">
        <f t="shared" ca="1" si="38"/>
        <v/>
      </c>
      <c r="BF37" s="53" t="str">
        <f t="shared" ca="1" si="38"/>
        <v/>
      </c>
      <c r="BG37" s="53" t="str">
        <f t="shared" ca="1" si="38"/>
        <v/>
      </c>
      <c r="BH37" s="53" t="str">
        <f t="shared" ca="1" si="38"/>
        <v/>
      </c>
      <c r="BI37" s="53" t="str">
        <f t="shared" ca="1" si="38"/>
        <v/>
      </c>
      <c r="BJ37" s="53" t="str">
        <f t="shared" ca="1" si="38"/>
        <v/>
      </c>
      <c r="BK37" s="53" t="str">
        <f t="shared" ca="1" si="38"/>
        <v/>
      </c>
      <c r="BL37" s="53" t="str">
        <f t="shared" ca="1" si="38"/>
        <v/>
      </c>
      <c r="BM37" s="53" t="str">
        <f t="shared" ca="1" si="38"/>
        <v/>
      </c>
      <c r="BN37" s="53" t="str">
        <f t="shared" ca="1" si="39"/>
        <v/>
      </c>
      <c r="BO37" s="53" t="str">
        <f t="shared" ca="1" si="39"/>
        <v/>
      </c>
      <c r="BP37" s="53" t="str">
        <f t="shared" ca="1" si="39"/>
        <v/>
      </c>
      <c r="BQ37" s="53" t="str">
        <f t="shared" ca="1" si="39"/>
        <v/>
      </c>
      <c r="BR37" s="53" t="str">
        <f t="shared" ca="1" si="39"/>
        <v/>
      </c>
      <c r="BS37" s="53" t="str">
        <f t="shared" ca="1" si="39"/>
        <v/>
      </c>
      <c r="BT37" s="53" t="str">
        <f t="shared" ca="1" si="39"/>
        <v/>
      </c>
      <c r="BU37" s="53" t="str">
        <f t="shared" ca="1" si="39"/>
        <v/>
      </c>
      <c r="BV37" s="53" t="str">
        <f t="shared" ca="1" si="39"/>
        <v/>
      </c>
      <c r="BW37" s="53" t="str">
        <f t="shared" ca="1" si="39"/>
        <v/>
      </c>
      <c r="BX37" s="53" t="str">
        <f t="shared" ca="1" si="40"/>
        <v/>
      </c>
      <c r="BY37" s="53" t="str">
        <f t="shared" ca="1" si="40"/>
        <v/>
      </c>
      <c r="BZ37" s="53" t="str">
        <f t="shared" ca="1" si="40"/>
        <v/>
      </c>
      <c r="CA37" s="53" t="str">
        <f t="shared" ca="1" si="40"/>
        <v/>
      </c>
      <c r="CB37" s="53" t="str">
        <f t="shared" ca="1" si="40"/>
        <v/>
      </c>
      <c r="CC37" s="53" t="str">
        <f t="shared" ca="1" si="40"/>
        <v/>
      </c>
      <c r="CD37" s="53" t="str">
        <f t="shared" ca="1" si="40"/>
        <v/>
      </c>
      <c r="CE37" s="53" t="str">
        <f t="shared" ca="1" si="40"/>
        <v/>
      </c>
      <c r="CF37" s="53" t="str">
        <f t="shared" ca="1" si="40"/>
        <v/>
      </c>
      <c r="CG37" s="53" t="str">
        <f t="shared" ca="1" si="40"/>
        <v/>
      </c>
      <c r="CH37" s="53" t="str">
        <f t="shared" ca="1" si="41"/>
        <v/>
      </c>
      <c r="CI37" s="53" t="str">
        <f t="shared" ca="1" si="41"/>
        <v/>
      </c>
      <c r="CJ37" s="53" t="str">
        <f t="shared" ca="1" si="41"/>
        <v/>
      </c>
      <c r="CK37" s="53" t="str">
        <f t="shared" ca="1" si="41"/>
        <v/>
      </c>
      <c r="CL37" s="53" t="str">
        <f t="shared" ca="1" si="41"/>
        <v/>
      </c>
      <c r="CM37" s="53" t="str">
        <f t="shared" ca="1" si="41"/>
        <v/>
      </c>
      <c r="CN37" s="53" t="str">
        <f t="shared" ca="1" si="41"/>
        <v/>
      </c>
      <c r="CO37" s="53" t="str">
        <f t="shared" ca="1" si="41"/>
        <v/>
      </c>
      <c r="CP37" s="53" t="str">
        <f t="shared" ca="1" si="41"/>
        <v/>
      </c>
      <c r="CQ37" s="53" t="str">
        <f t="shared" ca="1" si="41"/>
        <v/>
      </c>
      <c r="CR37" s="53" t="str">
        <f t="shared" ca="1" si="42"/>
        <v/>
      </c>
      <c r="CS37" s="53" t="str">
        <f t="shared" ca="1" si="42"/>
        <v/>
      </c>
      <c r="CT37" s="53" t="str">
        <f t="shared" ca="1" si="42"/>
        <v/>
      </c>
      <c r="CU37" s="53" t="str">
        <f t="shared" ca="1" si="42"/>
        <v/>
      </c>
      <c r="CV37" s="53" t="str">
        <f t="shared" ca="1" si="42"/>
        <v/>
      </c>
      <c r="CW37" s="53" t="str">
        <f t="shared" ca="1" si="42"/>
        <v/>
      </c>
      <c r="CX37" s="53" t="str">
        <f t="shared" ca="1" si="42"/>
        <v/>
      </c>
      <c r="CY37" s="53" t="str">
        <f t="shared" ca="1" si="42"/>
        <v/>
      </c>
      <c r="CZ37" s="53" t="str">
        <f t="shared" ca="1" si="42"/>
        <v/>
      </c>
      <c r="DA37" s="53" t="str">
        <f t="shared" ca="1" si="42"/>
        <v/>
      </c>
      <c r="DB37" s="53" t="str">
        <f t="shared" ca="1" si="42"/>
        <v/>
      </c>
    </row>
    <row r="38" spans="1:106" ht="15" customHeight="1">
      <c r="A38" s="40"/>
      <c r="B38" s="42"/>
      <c r="C38" s="41"/>
      <c r="D38" s="42" t="str">
        <f ca="1">IFERROR(IF($B38="","",SUM(B38,OFFSET(Système!$M$1,MATCH($C38,L_F,0),1))),IF(C38&lt;&gt;"",SUM(B38,C38),""))</f>
        <v/>
      </c>
      <c r="E38" s="43" t="str">
        <f t="shared" si="22"/>
        <v/>
      </c>
      <c r="F38" s="53" t="str">
        <f t="shared" ca="1" si="33"/>
        <v/>
      </c>
      <c r="G38" s="53" t="str">
        <f t="shared" ca="1" si="33"/>
        <v/>
      </c>
      <c r="H38" s="53" t="str">
        <f t="shared" ca="1" si="33"/>
        <v/>
      </c>
      <c r="I38" s="53" t="str">
        <f t="shared" ca="1" si="33"/>
        <v/>
      </c>
      <c r="J38" s="53" t="str">
        <f t="shared" ca="1" si="33"/>
        <v/>
      </c>
      <c r="K38" s="53" t="str">
        <f t="shared" ca="1" si="33"/>
        <v/>
      </c>
      <c r="L38" s="53" t="str">
        <f t="shared" ca="1" si="33"/>
        <v/>
      </c>
      <c r="M38" s="53" t="str">
        <f t="shared" ca="1" si="33"/>
        <v/>
      </c>
      <c r="N38" s="53" t="str">
        <f t="shared" ca="1" si="33"/>
        <v/>
      </c>
      <c r="O38" s="53" t="str">
        <f t="shared" ca="1" si="33"/>
        <v/>
      </c>
      <c r="P38" s="53" t="str">
        <f t="shared" ca="1" si="34"/>
        <v/>
      </c>
      <c r="Q38" s="53" t="str">
        <f t="shared" ca="1" si="34"/>
        <v/>
      </c>
      <c r="R38" s="53" t="str">
        <f t="shared" ca="1" si="34"/>
        <v/>
      </c>
      <c r="S38" s="53" t="str">
        <f t="shared" ca="1" si="34"/>
        <v/>
      </c>
      <c r="T38" s="53" t="str">
        <f t="shared" ca="1" si="34"/>
        <v/>
      </c>
      <c r="U38" s="53" t="str">
        <f t="shared" ca="1" si="34"/>
        <v/>
      </c>
      <c r="V38" s="53" t="str">
        <f t="shared" ca="1" si="34"/>
        <v/>
      </c>
      <c r="W38" s="53" t="str">
        <f t="shared" ca="1" si="34"/>
        <v/>
      </c>
      <c r="X38" s="53" t="str">
        <f t="shared" ca="1" si="34"/>
        <v/>
      </c>
      <c r="Y38" s="53" t="str">
        <f t="shared" ca="1" si="34"/>
        <v/>
      </c>
      <c r="Z38" s="53" t="str">
        <f t="shared" ca="1" si="35"/>
        <v/>
      </c>
      <c r="AA38" s="53" t="str">
        <f t="shared" ca="1" si="35"/>
        <v/>
      </c>
      <c r="AB38" s="53" t="str">
        <f t="shared" ca="1" si="35"/>
        <v/>
      </c>
      <c r="AC38" s="53" t="str">
        <f t="shared" ca="1" si="35"/>
        <v/>
      </c>
      <c r="AD38" s="53" t="str">
        <f t="shared" ca="1" si="35"/>
        <v/>
      </c>
      <c r="AE38" s="53" t="str">
        <f t="shared" ca="1" si="35"/>
        <v/>
      </c>
      <c r="AF38" s="53" t="str">
        <f t="shared" ca="1" si="35"/>
        <v/>
      </c>
      <c r="AG38" s="53" t="str">
        <f t="shared" ca="1" si="35"/>
        <v/>
      </c>
      <c r="AH38" s="53" t="str">
        <f t="shared" ca="1" si="35"/>
        <v/>
      </c>
      <c r="AI38" s="53" t="str">
        <f t="shared" ca="1" si="35"/>
        <v/>
      </c>
      <c r="AJ38" s="53" t="str">
        <f t="shared" ca="1" si="36"/>
        <v/>
      </c>
      <c r="AK38" s="53" t="str">
        <f t="shared" ca="1" si="36"/>
        <v/>
      </c>
      <c r="AL38" s="53" t="str">
        <f t="shared" ca="1" si="36"/>
        <v/>
      </c>
      <c r="AM38" s="53" t="str">
        <f t="shared" ca="1" si="36"/>
        <v/>
      </c>
      <c r="AN38" s="53" t="str">
        <f t="shared" ca="1" si="36"/>
        <v/>
      </c>
      <c r="AO38" s="53" t="str">
        <f t="shared" ca="1" si="36"/>
        <v/>
      </c>
      <c r="AP38" s="53" t="str">
        <f t="shared" ca="1" si="36"/>
        <v/>
      </c>
      <c r="AQ38" s="53" t="str">
        <f t="shared" ca="1" si="36"/>
        <v/>
      </c>
      <c r="AR38" s="53" t="str">
        <f t="shared" ca="1" si="36"/>
        <v/>
      </c>
      <c r="AS38" s="53" t="str">
        <f t="shared" ca="1" si="36"/>
        <v/>
      </c>
      <c r="AT38" s="53" t="str">
        <f t="shared" ca="1" si="37"/>
        <v/>
      </c>
      <c r="AU38" s="53" t="str">
        <f t="shared" ca="1" si="37"/>
        <v/>
      </c>
      <c r="AV38" s="53" t="str">
        <f t="shared" ca="1" si="37"/>
        <v/>
      </c>
      <c r="AW38" s="53" t="str">
        <f t="shared" ca="1" si="37"/>
        <v/>
      </c>
      <c r="AX38" s="53" t="str">
        <f t="shared" ca="1" si="37"/>
        <v/>
      </c>
      <c r="AY38" s="53" t="str">
        <f t="shared" ca="1" si="37"/>
        <v/>
      </c>
      <c r="AZ38" s="53" t="str">
        <f t="shared" ca="1" si="37"/>
        <v/>
      </c>
      <c r="BA38" s="53" t="str">
        <f t="shared" ca="1" si="37"/>
        <v/>
      </c>
      <c r="BB38" s="53" t="str">
        <f t="shared" ca="1" si="37"/>
        <v/>
      </c>
      <c r="BC38" s="53" t="str">
        <f t="shared" ca="1" si="37"/>
        <v/>
      </c>
      <c r="BD38" s="53" t="str">
        <f t="shared" ca="1" si="38"/>
        <v/>
      </c>
      <c r="BE38" s="53" t="str">
        <f t="shared" ca="1" si="38"/>
        <v/>
      </c>
      <c r="BF38" s="53" t="str">
        <f t="shared" ca="1" si="38"/>
        <v/>
      </c>
      <c r="BG38" s="53" t="str">
        <f t="shared" ca="1" si="38"/>
        <v/>
      </c>
      <c r="BH38" s="53" t="str">
        <f t="shared" ca="1" si="38"/>
        <v/>
      </c>
      <c r="BI38" s="53" t="str">
        <f t="shared" ca="1" si="38"/>
        <v/>
      </c>
      <c r="BJ38" s="53" t="str">
        <f t="shared" ca="1" si="38"/>
        <v/>
      </c>
      <c r="BK38" s="53" t="str">
        <f t="shared" ca="1" si="38"/>
        <v/>
      </c>
      <c r="BL38" s="53" t="str">
        <f t="shared" ca="1" si="38"/>
        <v/>
      </c>
      <c r="BM38" s="53" t="str">
        <f t="shared" ca="1" si="38"/>
        <v/>
      </c>
      <c r="BN38" s="53" t="str">
        <f t="shared" ca="1" si="39"/>
        <v/>
      </c>
      <c r="BO38" s="53" t="str">
        <f t="shared" ca="1" si="39"/>
        <v/>
      </c>
      <c r="BP38" s="53" t="str">
        <f t="shared" ca="1" si="39"/>
        <v/>
      </c>
      <c r="BQ38" s="53" t="str">
        <f t="shared" ca="1" si="39"/>
        <v/>
      </c>
      <c r="BR38" s="53" t="str">
        <f t="shared" ca="1" si="39"/>
        <v/>
      </c>
      <c r="BS38" s="53" t="str">
        <f t="shared" ca="1" si="39"/>
        <v/>
      </c>
      <c r="BT38" s="53" t="str">
        <f t="shared" ca="1" si="39"/>
        <v/>
      </c>
      <c r="BU38" s="53" t="str">
        <f t="shared" ca="1" si="39"/>
        <v/>
      </c>
      <c r="BV38" s="53" t="str">
        <f t="shared" ca="1" si="39"/>
        <v/>
      </c>
      <c r="BW38" s="53" t="str">
        <f t="shared" ca="1" si="39"/>
        <v/>
      </c>
      <c r="BX38" s="53" t="str">
        <f t="shared" ca="1" si="40"/>
        <v/>
      </c>
      <c r="BY38" s="53" t="str">
        <f t="shared" ca="1" si="40"/>
        <v/>
      </c>
      <c r="BZ38" s="53" t="str">
        <f t="shared" ca="1" si="40"/>
        <v/>
      </c>
      <c r="CA38" s="53" t="str">
        <f t="shared" ca="1" si="40"/>
        <v/>
      </c>
      <c r="CB38" s="53" t="str">
        <f t="shared" ca="1" si="40"/>
        <v/>
      </c>
      <c r="CC38" s="53" t="str">
        <f t="shared" ca="1" si="40"/>
        <v/>
      </c>
      <c r="CD38" s="53" t="str">
        <f t="shared" ca="1" si="40"/>
        <v/>
      </c>
      <c r="CE38" s="53" t="str">
        <f t="shared" ca="1" si="40"/>
        <v/>
      </c>
      <c r="CF38" s="53" t="str">
        <f t="shared" ca="1" si="40"/>
        <v/>
      </c>
      <c r="CG38" s="53" t="str">
        <f t="shared" ca="1" si="40"/>
        <v/>
      </c>
      <c r="CH38" s="53" t="str">
        <f t="shared" ca="1" si="41"/>
        <v/>
      </c>
      <c r="CI38" s="53" t="str">
        <f t="shared" ca="1" si="41"/>
        <v/>
      </c>
      <c r="CJ38" s="53" t="str">
        <f t="shared" ca="1" si="41"/>
        <v/>
      </c>
      <c r="CK38" s="53" t="str">
        <f t="shared" ca="1" si="41"/>
        <v/>
      </c>
      <c r="CL38" s="53" t="str">
        <f t="shared" ca="1" si="41"/>
        <v/>
      </c>
      <c r="CM38" s="53" t="str">
        <f t="shared" ca="1" si="41"/>
        <v/>
      </c>
      <c r="CN38" s="53" t="str">
        <f t="shared" ca="1" si="41"/>
        <v/>
      </c>
      <c r="CO38" s="53" t="str">
        <f t="shared" ca="1" si="41"/>
        <v/>
      </c>
      <c r="CP38" s="53" t="str">
        <f t="shared" ca="1" si="41"/>
        <v/>
      </c>
      <c r="CQ38" s="53" t="str">
        <f t="shared" ca="1" si="41"/>
        <v/>
      </c>
      <c r="CR38" s="53" t="str">
        <f t="shared" ca="1" si="42"/>
        <v/>
      </c>
      <c r="CS38" s="53" t="str">
        <f t="shared" ca="1" si="42"/>
        <v/>
      </c>
      <c r="CT38" s="53" t="str">
        <f t="shared" ca="1" si="42"/>
        <v/>
      </c>
      <c r="CU38" s="53" t="str">
        <f t="shared" ca="1" si="42"/>
        <v/>
      </c>
      <c r="CV38" s="53" t="str">
        <f t="shared" ca="1" si="42"/>
        <v/>
      </c>
      <c r="CW38" s="53" t="str">
        <f t="shared" ca="1" si="42"/>
        <v/>
      </c>
      <c r="CX38" s="53" t="str">
        <f t="shared" ca="1" si="42"/>
        <v/>
      </c>
      <c r="CY38" s="53" t="str">
        <f t="shared" ca="1" si="42"/>
        <v/>
      </c>
      <c r="CZ38" s="53" t="str">
        <f t="shared" ca="1" si="42"/>
        <v/>
      </c>
      <c r="DA38" s="53" t="str">
        <f t="shared" ca="1" si="42"/>
        <v/>
      </c>
      <c r="DB38" s="53" t="str">
        <f t="shared" ca="1" si="42"/>
        <v/>
      </c>
    </row>
    <row r="39" spans="1:106" ht="15" customHeight="1">
      <c r="A39" s="40"/>
      <c r="B39" s="42"/>
      <c r="C39" s="41"/>
      <c r="D39" s="42" t="str">
        <f ca="1">IFERROR(IF($B39="","",SUM(B39,OFFSET(Système!$M$1,MATCH($C39,L_F,0),1))),IF(C39&lt;&gt;"",SUM(B39,C39),""))</f>
        <v/>
      </c>
      <c r="E39" s="43" t="str">
        <f t="shared" si="22"/>
        <v/>
      </c>
      <c r="F39" s="53" t="str">
        <f t="shared" ca="1" si="33"/>
        <v/>
      </c>
      <c r="G39" s="53" t="str">
        <f t="shared" ca="1" si="33"/>
        <v/>
      </c>
      <c r="H39" s="53" t="str">
        <f t="shared" ca="1" si="33"/>
        <v/>
      </c>
      <c r="I39" s="53" t="str">
        <f t="shared" ca="1" si="33"/>
        <v/>
      </c>
      <c r="J39" s="53" t="str">
        <f t="shared" ca="1" si="33"/>
        <v/>
      </c>
      <c r="K39" s="53" t="str">
        <f t="shared" ca="1" si="33"/>
        <v/>
      </c>
      <c r="L39" s="53" t="str">
        <f t="shared" ca="1" si="33"/>
        <v/>
      </c>
      <c r="M39" s="53" t="str">
        <f t="shared" ca="1" si="33"/>
        <v/>
      </c>
      <c r="N39" s="53" t="str">
        <f t="shared" ca="1" si="33"/>
        <v/>
      </c>
      <c r="O39" s="53" t="str">
        <f t="shared" ca="1" si="33"/>
        <v/>
      </c>
      <c r="P39" s="53" t="str">
        <f t="shared" ca="1" si="34"/>
        <v/>
      </c>
      <c r="Q39" s="53" t="str">
        <f t="shared" ca="1" si="34"/>
        <v/>
      </c>
      <c r="R39" s="53" t="str">
        <f t="shared" ca="1" si="34"/>
        <v/>
      </c>
      <c r="S39" s="53" t="str">
        <f t="shared" ca="1" si="34"/>
        <v/>
      </c>
      <c r="T39" s="53" t="str">
        <f t="shared" ca="1" si="34"/>
        <v/>
      </c>
      <c r="U39" s="53" t="str">
        <f t="shared" ca="1" si="34"/>
        <v/>
      </c>
      <c r="V39" s="53" t="str">
        <f t="shared" ca="1" si="34"/>
        <v/>
      </c>
      <c r="W39" s="53" t="str">
        <f t="shared" ca="1" si="34"/>
        <v/>
      </c>
      <c r="X39" s="53" t="str">
        <f t="shared" ca="1" si="34"/>
        <v/>
      </c>
      <c r="Y39" s="53" t="str">
        <f t="shared" ca="1" si="34"/>
        <v/>
      </c>
      <c r="Z39" s="53" t="str">
        <f t="shared" ca="1" si="35"/>
        <v/>
      </c>
      <c r="AA39" s="53" t="str">
        <f t="shared" ca="1" si="35"/>
        <v/>
      </c>
      <c r="AB39" s="53" t="str">
        <f t="shared" ca="1" si="35"/>
        <v/>
      </c>
      <c r="AC39" s="53" t="str">
        <f t="shared" ca="1" si="35"/>
        <v/>
      </c>
      <c r="AD39" s="53" t="str">
        <f t="shared" ca="1" si="35"/>
        <v/>
      </c>
      <c r="AE39" s="53" t="str">
        <f t="shared" ca="1" si="35"/>
        <v/>
      </c>
      <c r="AF39" s="53" t="str">
        <f t="shared" ca="1" si="35"/>
        <v/>
      </c>
      <c r="AG39" s="53" t="str">
        <f t="shared" ca="1" si="35"/>
        <v/>
      </c>
      <c r="AH39" s="53" t="str">
        <f t="shared" ca="1" si="35"/>
        <v/>
      </c>
      <c r="AI39" s="53" t="str">
        <f t="shared" ca="1" si="35"/>
        <v/>
      </c>
      <c r="AJ39" s="53" t="str">
        <f t="shared" ca="1" si="36"/>
        <v/>
      </c>
      <c r="AK39" s="53" t="str">
        <f t="shared" ca="1" si="36"/>
        <v/>
      </c>
      <c r="AL39" s="53" t="str">
        <f t="shared" ca="1" si="36"/>
        <v/>
      </c>
      <c r="AM39" s="53" t="str">
        <f t="shared" ca="1" si="36"/>
        <v/>
      </c>
      <c r="AN39" s="53" t="str">
        <f t="shared" ca="1" si="36"/>
        <v/>
      </c>
      <c r="AO39" s="53" t="str">
        <f t="shared" ca="1" si="36"/>
        <v/>
      </c>
      <c r="AP39" s="53" t="str">
        <f t="shared" ca="1" si="36"/>
        <v/>
      </c>
      <c r="AQ39" s="53" t="str">
        <f t="shared" ca="1" si="36"/>
        <v/>
      </c>
      <c r="AR39" s="53" t="str">
        <f t="shared" ca="1" si="36"/>
        <v/>
      </c>
      <c r="AS39" s="53" t="str">
        <f t="shared" ca="1" si="36"/>
        <v/>
      </c>
      <c r="AT39" s="53" t="str">
        <f t="shared" ca="1" si="37"/>
        <v/>
      </c>
      <c r="AU39" s="53" t="str">
        <f t="shared" ca="1" si="37"/>
        <v/>
      </c>
      <c r="AV39" s="53" t="str">
        <f t="shared" ca="1" si="37"/>
        <v/>
      </c>
      <c r="AW39" s="53" t="str">
        <f t="shared" ca="1" si="37"/>
        <v/>
      </c>
      <c r="AX39" s="53" t="str">
        <f t="shared" ca="1" si="37"/>
        <v/>
      </c>
      <c r="AY39" s="53" t="str">
        <f t="shared" ca="1" si="37"/>
        <v/>
      </c>
      <c r="AZ39" s="53" t="str">
        <f t="shared" ca="1" si="37"/>
        <v/>
      </c>
      <c r="BA39" s="53" t="str">
        <f t="shared" ca="1" si="37"/>
        <v/>
      </c>
      <c r="BB39" s="53" t="str">
        <f t="shared" ca="1" si="37"/>
        <v/>
      </c>
      <c r="BC39" s="53" t="str">
        <f t="shared" ca="1" si="37"/>
        <v/>
      </c>
      <c r="BD39" s="53" t="str">
        <f t="shared" ca="1" si="38"/>
        <v/>
      </c>
      <c r="BE39" s="53" t="str">
        <f t="shared" ca="1" si="38"/>
        <v/>
      </c>
      <c r="BF39" s="53" t="str">
        <f t="shared" ca="1" si="38"/>
        <v/>
      </c>
      <c r="BG39" s="53" t="str">
        <f t="shared" ca="1" si="38"/>
        <v/>
      </c>
      <c r="BH39" s="53" t="str">
        <f t="shared" ca="1" si="38"/>
        <v/>
      </c>
      <c r="BI39" s="53" t="str">
        <f t="shared" ca="1" si="38"/>
        <v/>
      </c>
      <c r="BJ39" s="53" t="str">
        <f t="shared" ca="1" si="38"/>
        <v/>
      </c>
      <c r="BK39" s="53" t="str">
        <f t="shared" ca="1" si="38"/>
        <v/>
      </c>
      <c r="BL39" s="53" t="str">
        <f t="shared" ca="1" si="38"/>
        <v/>
      </c>
      <c r="BM39" s="53" t="str">
        <f t="shared" ca="1" si="38"/>
        <v/>
      </c>
      <c r="BN39" s="53" t="str">
        <f t="shared" ca="1" si="39"/>
        <v/>
      </c>
      <c r="BO39" s="53" t="str">
        <f t="shared" ca="1" si="39"/>
        <v/>
      </c>
      <c r="BP39" s="53" t="str">
        <f t="shared" ca="1" si="39"/>
        <v/>
      </c>
      <c r="BQ39" s="53" t="str">
        <f t="shared" ca="1" si="39"/>
        <v/>
      </c>
      <c r="BR39" s="53" t="str">
        <f t="shared" ca="1" si="39"/>
        <v/>
      </c>
      <c r="BS39" s="53" t="str">
        <f t="shared" ca="1" si="39"/>
        <v/>
      </c>
      <c r="BT39" s="53" t="str">
        <f t="shared" ca="1" si="39"/>
        <v/>
      </c>
      <c r="BU39" s="53" t="str">
        <f t="shared" ca="1" si="39"/>
        <v/>
      </c>
      <c r="BV39" s="53" t="str">
        <f t="shared" ca="1" si="39"/>
        <v/>
      </c>
      <c r="BW39" s="53" t="str">
        <f t="shared" ca="1" si="39"/>
        <v/>
      </c>
      <c r="BX39" s="53" t="str">
        <f t="shared" ca="1" si="40"/>
        <v/>
      </c>
      <c r="BY39" s="53" t="str">
        <f t="shared" ca="1" si="40"/>
        <v/>
      </c>
      <c r="BZ39" s="53" t="str">
        <f t="shared" ca="1" si="40"/>
        <v/>
      </c>
      <c r="CA39" s="53" t="str">
        <f t="shared" ca="1" si="40"/>
        <v/>
      </c>
      <c r="CB39" s="53" t="str">
        <f t="shared" ca="1" si="40"/>
        <v/>
      </c>
      <c r="CC39" s="53" t="str">
        <f t="shared" ca="1" si="40"/>
        <v/>
      </c>
      <c r="CD39" s="53" t="str">
        <f t="shared" ca="1" si="40"/>
        <v/>
      </c>
      <c r="CE39" s="53" t="str">
        <f t="shared" ca="1" si="40"/>
        <v/>
      </c>
      <c r="CF39" s="53" t="str">
        <f t="shared" ca="1" si="40"/>
        <v/>
      </c>
      <c r="CG39" s="53" t="str">
        <f t="shared" ca="1" si="40"/>
        <v/>
      </c>
      <c r="CH39" s="53" t="str">
        <f t="shared" ca="1" si="41"/>
        <v/>
      </c>
      <c r="CI39" s="53" t="str">
        <f t="shared" ca="1" si="41"/>
        <v/>
      </c>
      <c r="CJ39" s="53" t="str">
        <f t="shared" ca="1" si="41"/>
        <v/>
      </c>
      <c r="CK39" s="53" t="str">
        <f t="shared" ca="1" si="41"/>
        <v/>
      </c>
      <c r="CL39" s="53" t="str">
        <f t="shared" ca="1" si="41"/>
        <v/>
      </c>
      <c r="CM39" s="53" t="str">
        <f t="shared" ca="1" si="41"/>
        <v/>
      </c>
      <c r="CN39" s="53" t="str">
        <f t="shared" ca="1" si="41"/>
        <v/>
      </c>
      <c r="CO39" s="53" t="str">
        <f t="shared" ca="1" si="41"/>
        <v/>
      </c>
      <c r="CP39" s="53" t="str">
        <f t="shared" ca="1" si="41"/>
        <v/>
      </c>
      <c r="CQ39" s="53" t="str">
        <f t="shared" ca="1" si="41"/>
        <v/>
      </c>
      <c r="CR39" s="53" t="str">
        <f t="shared" ca="1" si="42"/>
        <v/>
      </c>
      <c r="CS39" s="53" t="str">
        <f t="shared" ca="1" si="42"/>
        <v/>
      </c>
      <c r="CT39" s="53" t="str">
        <f t="shared" ca="1" si="42"/>
        <v/>
      </c>
      <c r="CU39" s="53" t="str">
        <f t="shared" ca="1" si="42"/>
        <v/>
      </c>
      <c r="CV39" s="53" t="str">
        <f t="shared" ca="1" si="42"/>
        <v/>
      </c>
      <c r="CW39" s="53" t="str">
        <f t="shared" ca="1" si="42"/>
        <v/>
      </c>
      <c r="CX39" s="53" t="str">
        <f t="shared" ca="1" si="42"/>
        <v/>
      </c>
      <c r="CY39" s="53" t="str">
        <f t="shared" ca="1" si="42"/>
        <v/>
      </c>
      <c r="CZ39" s="53" t="str">
        <f t="shared" ca="1" si="42"/>
        <v/>
      </c>
      <c r="DA39" s="53" t="str">
        <f t="shared" ca="1" si="42"/>
        <v/>
      </c>
      <c r="DB39" s="53" t="str">
        <f t="shared" ca="1" si="42"/>
        <v/>
      </c>
    </row>
    <row r="40" spans="1:106" ht="15" customHeight="1">
      <c r="A40" s="40"/>
      <c r="B40" s="42"/>
      <c r="C40" s="41"/>
      <c r="D40" s="42" t="str">
        <f ca="1">IFERROR(IF($B40="","",SUM(B40,OFFSET(Système!$M$1,MATCH($C40,L_F,0),1))),IF(C40&lt;&gt;"",SUM(B40,C40),""))</f>
        <v/>
      </c>
      <c r="E40" s="43" t="str">
        <f t="shared" si="22"/>
        <v/>
      </c>
      <c r="F40" s="53" t="str">
        <f t="shared" ca="1" si="33"/>
        <v/>
      </c>
      <c r="G40" s="53" t="str">
        <f t="shared" ca="1" si="33"/>
        <v/>
      </c>
      <c r="H40" s="53" t="str">
        <f t="shared" ca="1" si="33"/>
        <v/>
      </c>
      <c r="I40" s="53" t="str">
        <f t="shared" ca="1" si="33"/>
        <v/>
      </c>
      <c r="J40" s="53" t="str">
        <f t="shared" ca="1" si="33"/>
        <v/>
      </c>
      <c r="K40" s="53" t="str">
        <f t="shared" ca="1" si="33"/>
        <v/>
      </c>
      <c r="L40" s="53" t="str">
        <f t="shared" ca="1" si="33"/>
        <v/>
      </c>
      <c r="M40" s="53" t="str">
        <f t="shared" ca="1" si="33"/>
        <v/>
      </c>
      <c r="N40" s="53" t="str">
        <f t="shared" ca="1" si="33"/>
        <v/>
      </c>
      <c r="O40" s="53" t="str">
        <f t="shared" ca="1" si="33"/>
        <v/>
      </c>
      <c r="P40" s="53" t="str">
        <f t="shared" ca="1" si="34"/>
        <v/>
      </c>
      <c r="Q40" s="53" t="str">
        <f t="shared" ca="1" si="34"/>
        <v/>
      </c>
      <c r="R40" s="53" t="str">
        <f t="shared" ca="1" si="34"/>
        <v/>
      </c>
      <c r="S40" s="53" t="str">
        <f t="shared" ca="1" si="34"/>
        <v/>
      </c>
      <c r="T40" s="53" t="str">
        <f t="shared" ca="1" si="34"/>
        <v/>
      </c>
      <c r="U40" s="53" t="str">
        <f t="shared" ca="1" si="34"/>
        <v/>
      </c>
      <c r="V40" s="53" t="str">
        <f t="shared" ca="1" si="34"/>
        <v/>
      </c>
      <c r="W40" s="53" t="str">
        <f t="shared" ca="1" si="34"/>
        <v/>
      </c>
      <c r="X40" s="53" t="str">
        <f t="shared" ca="1" si="34"/>
        <v/>
      </c>
      <c r="Y40" s="53" t="str">
        <f t="shared" ca="1" si="34"/>
        <v/>
      </c>
      <c r="Z40" s="53" t="str">
        <f t="shared" ca="1" si="35"/>
        <v/>
      </c>
      <c r="AA40" s="53" t="str">
        <f t="shared" ca="1" si="35"/>
        <v/>
      </c>
      <c r="AB40" s="53" t="str">
        <f t="shared" ca="1" si="35"/>
        <v/>
      </c>
      <c r="AC40" s="53" t="str">
        <f t="shared" ca="1" si="35"/>
        <v/>
      </c>
      <c r="AD40" s="53" t="str">
        <f t="shared" ca="1" si="35"/>
        <v/>
      </c>
      <c r="AE40" s="53" t="str">
        <f t="shared" ca="1" si="35"/>
        <v/>
      </c>
      <c r="AF40" s="53" t="str">
        <f t="shared" ca="1" si="35"/>
        <v/>
      </c>
      <c r="AG40" s="53" t="str">
        <f t="shared" ca="1" si="35"/>
        <v/>
      </c>
      <c r="AH40" s="53" t="str">
        <f t="shared" ca="1" si="35"/>
        <v/>
      </c>
      <c r="AI40" s="53" t="str">
        <f t="shared" ca="1" si="35"/>
        <v/>
      </c>
      <c r="AJ40" s="53" t="str">
        <f t="shared" ca="1" si="36"/>
        <v/>
      </c>
      <c r="AK40" s="53" t="str">
        <f t="shared" ca="1" si="36"/>
        <v/>
      </c>
      <c r="AL40" s="53" t="str">
        <f t="shared" ca="1" si="36"/>
        <v/>
      </c>
      <c r="AM40" s="53" t="str">
        <f t="shared" ca="1" si="36"/>
        <v/>
      </c>
      <c r="AN40" s="53" t="str">
        <f t="shared" ca="1" si="36"/>
        <v/>
      </c>
      <c r="AO40" s="53" t="str">
        <f t="shared" ca="1" si="36"/>
        <v/>
      </c>
      <c r="AP40" s="53" t="str">
        <f t="shared" ca="1" si="36"/>
        <v/>
      </c>
      <c r="AQ40" s="53" t="str">
        <f t="shared" ca="1" si="36"/>
        <v/>
      </c>
      <c r="AR40" s="53" t="str">
        <f t="shared" ca="1" si="36"/>
        <v/>
      </c>
      <c r="AS40" s="53" t="str">
        <f t="shared" ca="1" si="36"/>
        <v/>
      </c>
      <c r="AT40" s="53" t="str">
        <f t="shared" ca="1" si="37"/>
        <v/>
      </c>
      <c r="AU40" s="53" t="str">
        <f t="shared" ca="1" si="37"/>
        <v/>
      </c>
      <c r="AV40" s="53" t="str">
        <f t="shared" ca="1" si="37"/>
        <v/>
      </c>
      <c r="AW40" s="53" t="str">
        <f t="shared" ca="1" si="37"/>
        <v/>
      </c>
      <c r="AX40" s="53" t="str">
        <f t="shared" ca="1" si="37"/>
        <v/>
      </c>
      <c r="AY40" s="53" t="str">
        <f t="shared" ca="1" si="37"/>
        <v/>
      </c>
      <c r="AZ40" s="53" t="str">
        <f t="shared" ca="1" si="37"/>
        <v/>
      </c>
      <c r="BA40" s="53" t="str">
        <f t="shared" ca="1" si="37"/>
        <v/>
      </c>
      <c r="BB40" s="53" t="str">
        <f t="shared" ca="1" si="37"/>
        <v/>
      </c>
      <c r="BC40" s="53" t="str">
        <f t="shared" ca="1" si="37"/>
        <v/>
      </c>
      <c r="BD40" s="53" t="str">
        <f t="shared" ca="1" si="38"/>
        <v/>
      </c>
      <c r="BE40" s="53" t="str">
        <f t="shared" ca="1" si="38"/>
        <v/>
      </c>
      <c r="BF40" s="53" t="str">
        <f t="shared" ca="1" si="38"/>
        <v/>
      </c>
      <c r="BG40" s="53" t="str">
        <f t="shared" ca="1" si="38"/>
        <v/>
      </c>
      <c r="BH40" s="53" t="str">
        <f t="shared" ca="1" si="38"/>
        <v/>
      </c>
      <c r="BI40" s="53" t="str">
        <f t="shared" ca="1" si="38"/>
        <v/>
      </c>
      <c r="BJ40" s="53" t="str">
        <f t="shared" ca="1" si="38"/>
        <v/>
      </c>
      <c r="BK40" s="53" t="str">
        <f t="shared" ca="1" si="38"/>
        <v/>
      </c>
      <c r="BL40" s="53" t="str">
        <f t="shared" ca="1" si="38"/>
        <v/>
      </c>
      <c r="BM40" s="53" t="str">
        <f t="shared" ca="1" si="38"/>
        <v/>
      </c>
      <c r="BN40" s="53" t="str">
        <f t="shared" ca="1" si="39"/>
        <v/>
      </c>
      <c r="BO40" s="53" t="str">
        <f t="shared" ca="1" si="39"/>
        <v/>
      </c>
      <c r="BP40" s="53" t="str">
        <f t="shared" ca="1" si="39"/>
        <v/>
      </c>
      <c r="BQ40" s="53" t="str">
        <f t="shared" ca="1" si="39"/>
        <v/>
      </c>
      <c r="BR40" s="53" t="str">
        <f t="shared" ca="1" si="39"/>
        <v/>
      </c>
      <c r="BS40" s="53" t="str">
        <f t="shared" ca="1" si="39"/>
        <v/>
      </c>
      <c r="BT40" s="53" t="str">
        <f t="shared" ca="1" si="39"/>
        <v/>
      </c>
      <c r="BU40" s="53" t="str">
        <f t="shared" ca="1" si="39"/>
        <v/>
      </c>
      <c r="BV40" s="53" t="str">
        <f t="shared" ca="1" si="39"/>
        <v/>
      </c>
      <c r="BW40" s="53" t="str">
        <f t="shared" ca="1" si="39"/>
        <v/>
      </c>
      <c r="BX40" s="53" t="str">
        <f t="shared" ca="1" si="40"/>
        <v/>
      </c>
      <c r="BY40" s="53" t="str">
        <f t="shared" ca="1" si="40"/>
        <v/>
      </c>
      <c r="BZ40" s="53" t="str">
        <f t="shared" ca="1" si="40"/>
        <v/>
      </c>
      <c r="CA40" s="53" t="str">
        <f t="shared" ca="1" si="40"/>
        <v/>
      </c>
      <c r="CB40" s="53" t="str">
        <f t="shared" ca="1" si="40"/>
        <v/>
      </c>
      <c r="CC40" s="53" t="str">
        <f t="shared" ca="1" si="40"/>
        <v/>
      </c>
      <c r="CD40" s="53" t="str">
        <f t="shared" ca="1" si="40"/>
        <v/>
      </c>
      <c r="CE40" s="53" t="str">
        <f t="shared" ca="1" si="40"/>
        <v/>
      </c>
      <c r="CF40" s="53" t="str">
        <f t="shared" ca="1" si="40"/>
        <v/>
      </c>
      <c r="CG40" s="53" t="str">
        <f t="shared" ca="1" si="40"/>
        <v/>
      </c>
      <c r="CH40" s="53" t="str">
        <f t="shared" ca="1" si="41"/>
        <v/>
      </c>
      <c r="CI40" s="53" t="str">
        <f t="shared" ca="1" si="41"/>
        <v/>
      </c>
      <c r="CJ40" s="53" t="str">
        <f t="shared" ca="1" si="41"/>
        <v/>
      </c>
      <c r="CK40" s="53" t="str">
        <f t="shared" ca="1" si="41"/>
        <v/>
      </c>
      <c r="CL40" s="53" t="str">
        <f t="shared" ca="1" si="41"/>
        <v/>
      </c>
      <c r="CM40" s="53" t="str">
        <f t="shared" ca="1" si="41"/>
        <v/>
      </c>
      <c r="CN40" s="53" t="str">
        <f t="shared" ca="1" si="41"/>
        <v/>
      </c>
      <c r="CO40" s="53" t="str">
        <f t="shared" ca="1" si="41"/>
        <v/>
      </c>
      <c r="CP40" s="53" t="str">
        <f t="shared" ca="1" si="41"/>
        <v/>
      </c>
      <c r="CQ40" s="53" t="str">
        <f t="shared" ca="1" si="41"/>
        <v/>
      </c>
      <c r="CR40" s="53" t="str">
        <f t="shared" ca="1" si="42"/>
        <v/>
      </c>
      <c r="CS40" s="53" t="str">
        <f t="shared" ca="1" si="42"/>
        <v/>
      </c>
      <c r="CT40" s="53" t="str">
        <f t="shared" ca="1" si="42"/>
        <v/>
      </c>
      <c r="CU40" s="53" t="str">
        <f t="shared" ca="1" si="42"/>
        <v/>
      </c>
      <c r="CV40" s="53" t="str">
        <f t="shared" ca="1" si="42"/>
        <v/>
      </c>
      <c r="CW40" s="53" t="str">
        <f t="shared" ca="1" si="42"/>
        <v/>
      </c>
      <c r="CX40" s="53" t="str">
        <f t="shared" ca="1" si="42"/>
        <v/>
      </c>
      <c r="CY40" s="53" t="str">
        <f t="shared" ca="1" si="42"/>
        <v/>
      </c>
      <c r="CZ40" s="53" t="str">
        <f t="shared" ca="1" si="42"/>
        <v/>
      </c>
      <c r="DA40" s="53" t="str">
        <f t="shared" ca="1" si="42"/>
        <v/>
      </c>
      <c r="DB40" s="53" t="str">
        <f t="shared" ca="1" si="42"/>
        <v/>
      </c>
    </row>
    <row r="41" spans="1:106" ht="15" customHeight="1">
      <c r="A41" s="40"/>
      <c r="B41" s="42"/>
      <c r="C41" s="41"/>
      <c r="D41" s="42" t="str">
        <f ca="1">IFERROR(IF($B41="","",SUM(B41,OFFSET(Système!$M$1,MATCH($C41,L_F,0),1))),IF(C41&lt;&gt;"",SUM(B41,C41),""))</f>
        <v/>
      </c>
      <c r="E41" s="43" t="str">
        <f t="shared" si="22"/>
        <v/>
      </c>
      <c r="F41" s="53" t="str">
        <f t="shared" ca="1" si="33"/>
        <v/>
      </c>
      <c r="G41" s="53" t="str">
        <f t="shared" ca="1" si="33"/>
        <v/>
      </c>
      <c r="H41" s="53" t="str">
        <f t="shared" ca="1" si="33"/>
        <v/>
      </c>
      <c r="I41" s="53" t="str">
        <f t="shared" ca="1" si="33"/>
        <v/>
      </c>
      <c r="J41" s="53" t="str">
        <f t="shared" ca="1" si="33"/>
        <v/>
      </c>
      <c r="K41" s="53" t="str">
        <f t="shared" ca="1" si="33"/>
        <v/>
      </c>
      <c r="L41" s="53" t="str">
        <f t="shared" ca="1" si="33"/>
        <v/>
      </c>
      <c r="M41" s="53" t="str">
        <f t="shared" ca="1" si="33"/>
        <v/>
      </c>
      <c r="N41" s="53" t="str">
        <f t="shared" ca="1" si="33"/>
        <v/>
      </c>
      <c r="O41" s="53" t="str">
        <f t="shared" ca="1" si="33"/>
        <v/>
      </c>
      <c r="P41" s="53" t="str">
        <f t="shared" ca="1" si="34"/>
        <v/>
      </c>
      <c r="Q41" s="53" t="str">
        <f t="shared" ca="1" si="34"/>
        <v/>
      </c>
      <c r="R41" s="53" t="str">
        <f t="shared" ca="1" si="34"/>
        <v/>
      </c>
      <c r="S41" s="53" t="str">
        <f t="shared" ca="1" si="34"/>
        <v/>
      </c>
      <c r="T41" s="53" t="str">
        <f t="shared" ca="1" si="34"/>
        <v/>
      </c>
      <c r="U41" s="53" t="str">
        <f t="shared" ca="1" si="34"/>
        <v/>
      </c>
      <c r="V41" s="53" t="str">
        <f t="shared" ca="1" si="34"/>
        <v/>
      </c>
      <c r="W41" s="53" t="str">
        <f t="shared" ca="1" si="34"/>
        <v/>
      </c>
      <c r="X41" s="53" t="str">
        <f t="shared" ca="1" si="34"/>
        <v/>
      </c>
      <c r="Y41" s="53" t="str">
        <f t="shared" ca="1" si="34"/>
        <v/>
      </c>
      <c r="Z41" s="53" t="str">
        <f t="shared" ca="1" si="35"/>
        <v/>
      </c>
      <c r="AA41" s="53" t="str">
        <f t="shared" ca="1" si="35"/>
        <v/>
      </c>
      <c r="AB41" s="53" t="str">
        <f t="shared" ca="1" si="35"/>
        <v/>
      </c>
      <c r="AC41" s="53" t="str">
        <f t="shared" ca="1" si="35"/>
        <v/>
      </c>
      <c r="AD41" s="53" t="str">
        <f t="shared" ca="1" si="35"/>
        <v/>
      </c>
      <c r="AE41" s="53" t="str">
        <f t="shared" ca="1" si="35"/>
        <v/>
      </c>
      <c r="AF41" s="53" t="str">
        <f t="shared" ca="1" si="35"/>
        <v/>
      </c>
      <c r="AG41" s="53" t="str">
        <f t="shared" ca="1" si="35"/>
        <v/>
      </c>
      <c r="AH41" s="53" t="str">
        <f t="shared" ca="1" si="35"/>
        <v/>
      </c>
      <c r="AI41" s="53" t="str">
        <f t="shared" ca="1" si="35"/>
        <v/>
      </c>
      <c r="AJ41" s="53" t="str">
        <f t="shared" ca="1" si="36"/>
        <v/>
      </c>
      <c r="AK41" s="53" t="str">
        <f t="shared" ca="1" si="36"/>
        <v/>
      </c>
      <c r="AL41" s="53" t="str">
        <f t="shared" ca="1" si="36"/>
        <v/>
      </c>
      <c r="AM41" s="53" t="str">
        <f t="shared" ca="1" si="36"/>
        <v/>
      </c>
      <c r="AN41" s="53" t="str">
        <f t="shared" ca="1" si="36"/>
        <v/>
      </c>
      <c r="AO41" s="53" t="str">
        <f t="shared" ca="1" si="36"/>
        <v/>
      </c>
      <c r="AP41" s="53" t="str">
        <f t="shared" ca="1" si="36"/>
        <v/>
      </c>
      <c r="AQ41" s="53" t="str">
        <f t="shared" ca="1" si="36"/>
        <v/>
      </c>
      <c r="AR41" s="53" t="str">
        <f t="shared" ca="1" si="36"/>
        <v/>
      </c>
      <c r="AS41" s="53" t="str">
        <f t="shared" ca="1" si="36"/>
        <v/>
      </c>
      <c r="AT41" s="53" t="str">
        <f t="shared" ca="1" si="37"/>
        <v/>
      </c>
      <c r="AU41" s="53" t="str">
        <f t="shared" ca="1" si="37"/>
        <v/>
      </c>
      <c r="AV41" s="53" t="str">
        <f t="shared" ca="1" si="37"/>
        <v/>
      </c>
      <c r="AW41" s="53" t="str">
        <f t="shared" ca="1" si="37"/>
        <v/>
      </c>
      <c r="AX41" s="53" t="str">
        <f t="shared" ca="1" si="37"/>
        <v/>
      </c>
      <c r="AY41" s="53" t="str">
        <f t="shared" ca="1" si="37"/>
        <v/>
      </c>
      <c r="AZ41" s="53" t="str">
        <f t="shared" ca="1" si="37"/>
        <v/>
      </c>
      <c r="BA41" s="53" t="str">
        <f t="shared" ca="1" si="37"/>
        <v/>
      </c>
      <c r="BB41" s="53" t="str">
        <f t="shared" ca="1" si="37"/>
        <v/>
      </c>
      <c r="BC41" s="53" t="str">
        <f t="shared" ca="1" si="37"/>
        <v/>
      </c>
      <c r="BD41" s="53" t="str">
        <f t="shared" ca="1" si="38"/>
        <v/>
      </c>
      <c r="BE41" s="53" t="str">
        <f t="shared" ca="1" si="38"/>
        <v/>
      </c>
      <c r="BF41" s="53" t="str">
        <f t="shared" ca="1" si="38"/>
        <v/>
      </c>
      <c r="BG41" s="53" t="str">
        <f t="shared" ca="1" si="38"/>
        <v/>
      </c>
      <c r="BH41" s="53" t="str">
        <f t="shared" ca="1" si="38"/>
        <v/>
      </c>
      <c r="BI41" s="53" t="str">
        <f t="shared" ca="1" si="38"/>
        <v/>
      </c>
      <c r="BJ41" s="53" t="str">
        <f t="shared" ca="1" si="38"/>
        <v/>
      </c>
      <c r="BK41" s="53" t="str">
        <f t="shared" ca="1" si="38"/>
        <v/>
      </c>
      <c r="BL41" s="53" t="str">
        <f t="shared" ca="1" si="38"/>
        <v/>
      </c>
      <c r="BM41" s="53" t="str">
        <f t="shared" ca="1" si="38"/>
        <v/>
      </c>
      <c r="BN41" s="53" t="str">
        <f t="shared" ca="1" si="39"/>
        <v/>
      </c>
      <c r="BO41" s="53" t="str">
        <f t="shared" ca="1" si="39"/>
        <v/>
      </c>
      <c r="BP41" s="53" t="str">
        <f t="shared" ca="1" si="39"/>
        <v/>
      </c>
      <c r="BQ41" s="53" t="str">
        <f t="shared" ca="1" si="39"/>
        <v/>
      </c>
      <c r="BR41" s="53" t="str">
        <f t="shared" ca="1" si="39"/>
        <v/>
      </c>
      <c r="BS41" s="53" t="str">
        <f t="shared" ca="1" si="39"/>
        <v/>
      </c>
      <c r="BT41" s="53" t="str">
        <f t="shared" ca="1" si="39"/>
        <v/>
      </c>
      <c r="BU41" s="53" t="str">
        <f t="shared" ca="1" si="39"/>
        <v/>
      </c>
      <c r="BV41" s="53" t="str">
        <f t="shared" ca="1" si="39"/>
        <v/>
      </c>
      <c r="BW41" s="53" t="str">
        <f t="shared" ca="1" si="39"/>
        <v/>
      </c>
      <c r="BX41" s="53" t="str">
        <f t="shared" ca="1" si="40"/>
        <v/>
      </c>
      <c r="BY41" s="53" t="str">
        <f t="shared" ca="1" si="40"/>
        <v/>
      </c>
      <c r="BZ41" s="53" t="str">
        <f t="shared" ca="1" si="40"/>
        <v/>
      </c>
      <c r="CA41" s="53" t="str">
        <f t="shared" ca="1" si="40"/>
        <v/>
      </c>
      <c r="CB41" s="53" t="str">
        <f t="shared" ca="1" si="40"/>
        <v/>
      </c>
      <c r="CC41" s="53" t="str">
        <f t="shared" ca="1" si="40"/>
        <v/>
      </c>
      <c r="CD41" s="53" t="str">
        <f t="shared" ca="1" si="40"/>
        <v/>
      </c>
      <c r="CE41" s="53" t="str">
        <f t="shared" ca="1" si="40"/>
        <v/>
      </c>
      <c r="CF41" s="53" t="str">
        <f t="shared" ca="1" si="40"/>
        <v/>
      </c>
      <c r="CG41" s="53" t="str">
        <f t="shared" ca="1" si="40"/>
        <v/>
      </c>
      <c r="CH41" s="53" t="str">
        <f t="shared" ca="1" si="41"/>
        <v/>
      </c>
      <c r="CI41" s="53" t="str">
        <f t="shared" ca="1" si="41"/>
        <v/>
      </c>
      <c r="CJ41" s="53" t="str">
        <f t="shared" ca="1" si="41"/>
        <v/>
      </c>
      <c r="CK41" s="53" t="str">
        <f t="shared" ca="1" si="41"/>
        <v/>
      </c>
      <c r="CL41" s="53" t="str">
        <f t="shared" ca="1" si="41"/>
        <v/>
      </c>
      <c r="CM41" s="53" t="str">
        <f t="shared" ca="1" si="41"/>
        <v/>
      </c>
      <c r="CN41" s="53" t="str">
        <f t="shared" ca="1" si="41"/>
        <v/>
      </c>
      <c r="CO41" s="53" t="str">
        <f t="shared" ca="1" si="41"/>
        <v/>
      </c>
      <c r="CP41" s="53" t="str">
        <f t="shared" ca="1" si="41"/>
        <v/>
      </c>
      <c r="CQ41" s="53" t="str">
        <f t="shared" ca="1" si="41"/>
        <v/>
      </c>
      <c r="CR41" s="53" t="str">
        <f t="shared" ca="1" si="42"/>
        <v/>
      </c>
      <c r="CS41" s="53" t="str">
        <f t="shared" ca="1" si="42"/>
        <v/>
      </c>
      <c r="CT41" s="53" t="str">
        <f t="shared" ca="1" si="42"/>
        <v/>
      </c>
      <c r="CU41" s="53" t="str">
        <f t="shared" ca="1" si="42"/>
        <v/>
      </c>
      <c r="CV41" s="53" t="str">
        <f t="shared" ca="1" si="42"/>
        <v/>
      </c>
      <c r="CW41" s="53" t="str">
        <f t="shared" ca="1" si="42"/>
        <v/>
      </c>
      <c r="CX41" s="53" t="str">
        <f t="shared" ca="1" si="42"/>
        <v/>
      </c>
      <c r="CY41" s="53" t="str">
        <f t="shared" ca="1" si="42"/>
        <v/>
      </c>
      <c r="CZ41" s="53" t="str">
        <f t="shared" ca="1" si="42"/>
        <v/>
      </c>
      <c r="DA41" s="53" t="str">
        <f t="shared" ca="1" si="42"/>
        <v/>
      </c>
      <c r="DB41" s="53" t="str">
        <f t="shared" ca="1" si="42"/>
        <v/>
      </c>
    </row>
    <row r="42" spans="1:106" ht="15" customHeight="1">
      <c r="A42" s="40"/>
      <c r="B42" s="42"/>
      <c r="C42" s="41"/>
      <c r="D42" s="42" t="str">
        <f ca="1">IFERROR(IF($B42="","",SUM(B42,OFFSET(Système!$M$1,MATCH($C42,L_F,0),1))),IF(C42&lt;&gt;"",SUM(B42,C42),""))</f>
        <v/>
      </c>
      <c r="E42" s="43" t="str">
        <f t="shared" si="22"/>
        <v/>
      </c>
      <c r="F42" s="53" t="str">
        <f t="shared" ca="1" si="33"/>
        <v/>
      </c>
      <c r="G42" s="53" t="str">
        <f t="shared" ca="1" si="33"/>
        <v/>
      </c>
      <c r="H42" s="53" t="str">
        <f t="shared" ca="1" si="33"/>
        <v/>
      </c>
      <c r="I42" s="53" t="str">
        <f t="shared" ca="1" si="33"/>
        <v/>
      </c>
      <c r="J42" s="53" t="str">
        <f t="shared" ca="1" si="33"/>
        <v/>
      </c>
      <c r="K42" s="53" t="str">
        <f t="shared" ca="1" si="33"/>
        <v/>
      </c>
      <c r="L42" s="53" t="str">
        <f t="shared" ca="1" si="33"/>
        <v/>
      </c>
      <c r="M42" s="53" t="str">
        <f t="shared" ca="1" si="33"/>
        <v/>
      </c>
      <c r="N42" s="53" t="str">
        <f t="shared" ca="1" si="33"/>
        <v/>
      </c>
      <c r="O42" s="53" t="str">
        <f t="shared" ca="1" si="33"/>
        <v/>
      </c>
      <c r="P42" s="53" t="str">
        <f t="shared" ca="1" si="34"/>
        <v/>
      </c>
      <c r="Q42" s="53" t="str">
        <f t="shared" ca="1" si="34"/>
        <v/>
      </c>
      <c r="R42" s="53" t="str">
        <f t="shared" ca="1" si="34"/>
        <v/>
      </c>
      <c r="S42" s="53" t="str">
        <f t="shared" ca="1" si="34"/>
        <v/>
      </c>
      <c r="T42" s="53" t="str">
        <f t="shared" ca="1" si="34"/>
        <v/>
      </c>
      <c r="U42" s="53" t="str">
        <f t="shared" ca="1" si="34"/>
        <v/>
      </c>
      <c r="V42" s="53" t="str">
        <f t="shared" ca="1" si="34"/>
        <v/>
      </c>
      <c r="W42" s="53" t="str">
        <f t="shared" ca="1" si="34"/>
        <v/>
      </c>
      <c r="X42" s="53" t="str">
        <f t="shared" ca="1" si="34"/>
        <v/>
      </c>
      <c r="Y42" s="53" t="str">
        <f t="shared" ca="1" si="34"/>
        <v/>
      </c>
      <c r="Z42" s="53" t="str">
        <f t="shared" ca="1" si="35"/>
        <v/>
      </c>
      <c r="AA42" s="53" t="str">
        <f t="shared" ca="1" si="35"/>
        <v/>
      </c>
      <c r="AB42" s="53" t="str">
        <f t="shared" ca="1" si="35"/>
        <v/>
      </c>
      <c r="AC42" s="53" t="str">
        <f t="shared" ca="1" si="35"/>
        <v/>
      </c>
      <c r="AD42" s="53" t="str">
        <f t="shared" ca="1" si="35"/>
        <v/>
      </c>
      <c r="AE42" s="53" t="str">
        <f t="shared" ca="1" si="35"/>
        <v/>
      </c>
      <c r="AF42" s="53" t="str">
        <f t="shared" ca="1" si="35"/>
        <v/>
      </c>
      <c r="AG42" s="53" t="str">
        <f t="shared" ca="1" si="35"/>
        <v/>
      </c>
      <c r="AH42" s="53" t="str">
        <f t="shared" ca="1" si="35"/>
        <v/>
      </c>
      <c r="AI42" s="53" t="str">
        <f t="shared" ca="1" si="35"/>
        <v/>
      </c>
      <c r="AJ42" s="53" t="str">
        <f t="shared" ca="1" si="36"/>
        <v/>
      </c>
      <c r="AK42" s="53" t="str">
        <f t="shared" ca="1" si="36"/>
        <v/>
      </c>
      <c r="AL42" s="53" t="str">
        <f t="shared" ca="1" si="36"/>
        <v/>
      </c>
      <c r="AM42" s="53" t="str">
        <f t="shared" ca="1" si="36"/>
        <v/>
      </c>
      <c r="AN42" s="53" t="str">
        <f t="shared" ca="1" si="36"/>
        <v/>
      </c>
      <c r="AO42" s="53" t="str">
        <f t="shared" ca="1" si="36"/>
        <v/>
      </c>
      <c r="AP42" s="53" t="str">
        <f t="shared" ca="1" si="36"/>
        <v/>
      </c>
      <c r="AQ42" s="53" t="str">
        <f t="shared" ca="1" si="36"/>
        <v/>
      </c>
      <c r="AR42" s="53" t="str">
        <f t="shared" ca="1" si="36"/>
        <v/>
      </c>
      <c r="AS42" s="53" t="str">
        <f t="shared" ca="1" si="36"/>
        <v/>
      </c>
      <c r="AT42" s="53" t="str">
        <f t="shared" ca="1" si="37"/>
        <v/>
      </c>
      <c r="AU42" s="53" t="str">
        <f t="shared" ca="1" si="37"/>
        <v/>
      </c>
      <c r="AV42" s="53" t="str">
        <f t="shared" ca="1" si="37"/>
        <v/>
      </c>
      <c r="AW42" s="53" t="str">
        <f t="shared" ca="1" si="37"/>
        <v/>
      </c>
      <c r="AX42" s="53" t="str">
        <f t="shared" ca="1" si="37"/>
        <v/>
      </c>
      <c r="AY42" s="53" t="str">
        <f t="shared" ca="1" si="37"/>
        <v/>
      </c>
      <c r="AZ42" s="53" t="str">
        <f t="shared" ca="1" si="37"/>
        <v/>
      </c>
      <c r="BA42" s="53" t="str">
        <f t="shared" ca="1" si="37"/>
        <v/>
      </c>
      <c r="BB42" s="53" t="str">
        <f t="shared" ca="1" si="37"/>
        <v/>
      </c>
      <c r="BC42" s="53" t="str">
        <f t="shared" ca="1" si="37"/>
        <v/>
      </c>
      <c r="BD42" s="53" t="str">
        <f t="shared" ca="1" si="38"/>
        <v/>
      </c>
      <c r="BE42" s="53" t="str">
        <f t="shared" ca="1" si="38"/>
        <v/>
      </c>
      <c r="BF42" s="53" t="str">
        <f t="shared" ca="1" si="38"/>
        <v/>
      </c>
      <c r="BG42" s="53" t="str">
        <f t="shared" ca="1" si="38"/>
        <v/>
      </c>
      <c r="BH42" s="53" t="str">
        <f t="shared" ca="1" si="38"/>
        <v/>
      </c>
      <c r="BI42" s="53" t="str">
        <f t="shared" ca="1" si="38"/>
        <v/>
      </c>
      <c r="BJ42" s="53" t="str">
        <f t="shared" ca="1" si="38"/>
        <v/>
      </c>
      <c r="BK42" s="53" t="str">
        <f t="shared" ca="1" si="38"/>
        <v/>
      </c>
      <c r="BL42" s="53" t="str">
        <f t="shared" ca="1" si="38"/>
        <v/>
      </c>
      <c r="BM42" s="53" t="str">
        <f t="shared" ca="1" si="38"/>
        <v/>
      </c>
      <c r="BN42" s="53" t="str">
        <f t="shared" ca="1" si="39"/>
        <v/>
      </c>
      <c r="BO42" s="53" t="str">
        <f t="shared" ca="1" si="39"/>
        <v/>
      </c>
      <c r="BP42" s="53" t="str">
        <f t="shared" ca="1" si="39"/>
        <v/>
      </c>
      <c r="BQ42" s="53" t="str">
        <f t="shared" ca="1" si="39"/>
        <v/>
      </c>
      <c r="BR42" s="53" t="str">
        <f t="shared" ca="1" si="39"/>
        <v/>
      </c>
      <c r="BS42" s="53" t="str">
        <f t="shared" ca="1" si="39"/>
        <v/>
      </c>
      <c r="BT42" s="53" t="str">
        <f t="shared" ca="1" si="39"/>
        <v/>
      </c>
      <c r="BU42" s="53" t="str">
        <f t="shared" ca="1" si="39"/>
        <v/>
      </c>
      <c r="BV42" s="53" t="str">
        <f t="shared" ca="1" si="39"/>
        <v/>
      </c>
      <c r="BW42" s="53" t="str">
        <f t="shared" ca="1" si="39"/>
        <v/>
      </c>
      <c r="BX42" s="53" t="str">
        <f t="shared" ca="1" si="40"/>
        <v/>
      </c>
      <c r="BY42" s="53" t="str">
        <f t="shared" ca="1" si="40"/>
        <v/>
      </c>
      <c r="BZ42" s="53" t="str">
        <f t="shared" ca="1" si="40"/>
        <v/>
      </c>
      <c r="CA42" s="53" t="str">
        <f t="shared" ca="1" si="40"/>
        <v/>
      </c>
      <c r="CB42" s="53" t="str">
        <f t="shared" ca="1" si="40"/>
        <v/>
      </c>
      <c r="CC42" s="53" t="str">
        <f t="shared" ca="1" si="40"/>
        <v/>
      </c>
      <c r="CD42" s="53" t="str">
        <f t="shared" ca="1" si="40"/>
        <v/>
      </c>
      <c r="CE42" s="53" t="str">
        <f t="shared" ca="1" si="40"/>
        <v/>
      </c>
      <c r="CF42" s="53" t="str">
        <f t="shared" ca="1" si="40"/>
        <v/>
      </c>
      <c r="CG42" s="53" t="str">
        <f t="shared" ca="1" si="40"/>
        <v/>
      </c>
      <c r="CH42" s="53" t="str">
        <f t="shared" ca="1" si="41"/>
        <v/>
      </c>
      <c r="CI42" s="53" t="str">
        <f t="shared" ca="1" si="41"/>
        <v/>
      </c>
      <c r="CJ42" s="53" t="str">
        <f t="shared" ca="1" si="41"/>
        <v/>
      </c>
      <c r="CK42" s="53" t="str">
        <f t="shared" ca="1" si="41"/>
        <v/>
      </c>
      <c r="CL42" s="53" t="str">
        <f t="shared" ca="1" si="41"/>
        <v/>
      </c>
      <c r="CM42" s="53" t="str">
        <f t="shared" ca="1" si="41"/>
        <v/>
      </c>
      <c r="CN42" s="53" t="str">
        <f t="shared" ca="1" si="41"/>
        <v/>
      </c>
      <c r="CO42" s="53" t="str">
        <f t="shared" ca="1" si="41"/>
        <v/>
      </c>
      <c r="CP42" s="53" t="str">
        <f t="shared" ca="1" si="41"/>
        <v/>
      </c>
      <c r="CQ42" s="53" t="str">
        <f t="shared" ca="1" si="41"/>
        <v/>
      </c>
      <c r="CR42" s="53" t="str">
        <f t="shared" ca="1" si="42"/>
        <v/>
      </c>
      <c r="CS42" s="53" t="str">
        <f t="shared" ca="1" si="42"/>
        <v/>
      </c>
      <c r="CT42" s="53" t="str">
        <f t="shared" ca="1" si="42"/>
        <v/>
      </c>
      <c r="CU42" s="53" t="str">
        <f t="shared" ca="1" si="42"/>
        <v/>
      </c>
      <c r="CV42" s="53" t="str">
        <f t="shared" ca="1" si="42"/>
        <v/>
      </c>
      <c r="CW42" s="53" t="str">
        <f t="shared" ca="1" si="42"/>
        <v/>
      </c>
      <c r="CX42" s="53" t="str">
        <f t="shared" ca="1" si="42"/>
        <v/>
      </c>
      <c r="CY42" s="53" t="str">
        <f t="shared" ca="1" si="42"/>
        <v/>
      </c>
      <c r="CZ42" s="53" t="str">
        <f t="shared" ca="1" si="42"/>
        <v/>
      </c>
      <c r="DA42" s="53" t="str">
        <f t="shared" ca="1" si="42"/>
        <v/>
      </c>
      <c r="DB42" s="53" t="str">
        <f t="shared" ca="1" si="42"/>
        <v/>
      </c>
    </row>
    <row r="43" spans="1:106" ht="15" customHeight="1">
      <c r="A43" s="40"/>
      <c r="B43" s="42"/>
      <c r="C43" s="41"/>
      <c r="D43" s="42" t="str">
        <f ca="1">IFERROR(IF($B43="","",SUM(B43,OFFSET(Système!$M$1,MATCH($C43,L_F,0),1))),IF(C43&lt;&gt;"",SUM(B43,C43),""))</f>
        <v/>
      </c>
      <c r="E43" s="43" t="str">
        <f t="shared" si="22"/>
        <v/>
      </c>
      <c r="F43" s="53" t="str">
        <f t="shared" ca="1" si="33"/>
        <v/>
      </c>
      <c r="G43" s="53" t="str">
        <f t="shared" ca="1" si="33"/>
        <v/>
      </c>
      <c r="H43" s="53" t="str">
        <f t="shared" ca="1" si="33"/>
        <v/>
      </c>
      <c r="I43" s="53" t="str">
        <f t="shared" ca="1" si="33"/>
        <v/>
      </c>
      <c r="J43" s="53" t="str">
        <f t="shared" ca="1" si="33"/>
        <v/>
      </c>
      <c r="K43" s="53" t="str">
        <f t="shared" ca="1" si="33"/>
        <v/>
      </c>
      <c r="L43" s="53" t="str">
        <f t="shared" ca="1" si="33"/>
        <v/>
      </c>
      <c r="M43" s="53" t="str">
        <f t="shared" ca="1" si="33"/>
        <v/>
      </c>
      <c r="N43" s="53" t="str">
        <f t="shared" ca="1" si="33"/>
        <v/>
      </c>
      <c r="O43" s="53" t="str">
        <f t="shared" ca="1" si="33"/>
        <v/>
      </c>
      <c r="P43" s="53" t="str">
        <f t="shared" ca="1" si="34"/>
        <v/>
      </c>
      <c r="Q43" s="53" t="str">
        <f t="shared" ca="1" si="34"/>
        <v/>
      </c>
      <c r="R43" s="53" t="str">
        <f t="shared" ca="1" si="34"/>
        <v/>
      </c>
      <c r="S43" s="53" t="str">
        <f t="shared" ca="1" si="34"/>
        <v/>
      </c>
      <c r="T43" s="53" t="str">
        <f t="shared" ca="1" si="34"/>
        <v/>
      </c>
      <c r="U43" s="53" t="str">
        <f t="shared" ca="1" si="34"/>
        <v/>
      </c>
      <c r="V43" s="53" t="str">
        <f t="shared" ca="1" si="34"/>
        <v/>
      </c>
      <c r="W43" s="53" t="str">
        <f t="shared" ca="1" si="34"/>
        <v/>
      </c>
      <c r="X43" s="53" t="str">
        <f t="shared" ca="1" si="34"/>
        <v/>
      </c>
      <c r="Y43" s="53" t="str">
        <f t="shared" ca="1" si="34"/>
        <v/>
      </c>
      <c r="Z43" s="53" t="str">
        <f t="shared" ca="1" si="35"/>
        <v/>
      </c>
      <c r="AA43" s="53" t="str">
        <f t="shared" ca="1" si="35"/>
        <v/>
      </c>
      <c r="AB43" s="53" t="str">
        <f t="shared" ca="1" si="35"/>
        <v/>
      </c>
      <c r="AC43" s="53" t="str">
        <f t="shared" ca="1" si="35"/>
        <v/>
      </c>
      <c r="AD43" s="53" t="str">
        <f t="shared" ca="1" si="35"/>
        <v/>
      </c>
      <c r="AE43" s="53" t="str">
        <f t="shared" ca="1" si="35"/>
        <v/>
      </c>
      <c r="AF43" s="53" t="str">
        <f t="shared" ca="1" si="35"/>
        <v/>
      </c>
      <c r="AG43" s="53" t="str">
        <f t="shared" ca="1" si="35"/>
        <v/>
      </c>
      <c r="AH43" s="53" t="str">
        <f t="shared" ca="1" si="35"/>
        <v/>
      </c>
      <c r="AI43" s="53" t="str">
        <f t="shared" ca="1" si="35"/>
        <v/>
      </c>
      <c r="AJ43" s="53" t="str">
        <f t="shared" ca="1" si="36"/>
        <v/>
      </c>
      <c r="AK43" s="53" t="str">
        <f t="shared" ca="1" si="36"/>
        <v/>
      </c>
      <c r="AL43" s="53" t="str">
        <f t="shared" ca="1" si="36"/>
        <v/>
      </c>
      <c r="AM43" s="53" t="str">
        <f t="shared" ca="1" si="36"/>
        <v/>
      </c>
      <c r="AN43" s="53" t="str">
        <f t="shared" ca="1" si="36"/>
        <v/>
      </c>
      <c r="AO43" s="53" t="str">
        <f t="shared" ca="1" si="36"/>
        <v/>
      </c>
      <c r="AP43" s="53" t="str">
        <f t="shared" ca="1" si="36"/>
        <v/>
      </c>
      <c r="AQ43" s="53" t="str">
        <f t="shared" ca="1" si="36"/>
        <v/>
      </c>
      <c r="AR43" s="53" t="str">
        <f t="shared" ca="1" si="36"/>
        <v/>
      </c>
      <c r="AS43" s="53" t="str">
        <f t="shared" ca="1" si="36"/>
        <v/>
      </c>
      <c r="AT43" s="53" t="str">
        <f t="shared" ca="1" si="37"/>
        <v/>
      </c>
      <c r="AU43" s="53" t="str">
        <f t="shared" ca="1" si="37"/>
        <v/>
      </c>
      <c r="AV43" s="53" t="str">
        <f t="shared" ca="1" si="37"/>
        <v/>
      </c>
      <c r="AW43" s="53" t="str">
        <f t="shared" ca="1" si="37"/>
        <v/>
      </c>
      <c r="AX43" s="53" t="str">
        <f t="shared" ca="1" si="37"/>
        <v/>
      </c>
      <c r="AY43" s="53" t="str">
        <f t="shared" ca="1" si="37"/>
        <v/>
      </c>
      <c r="AZ43" s="53" t="str">
        <f t="shared" ca="1" si="37"/>
        <v/>
      </c>
      <c r="BA43" s="53" t="str">
        <f t="shared" ca="1" si="37"/>
        <v/>
      </c>
      <c r="BB43" s="53" t="str">
        <f t="shared" ca="1" si="37"/>
        <v/>
      </c>
      <c r="BC43" s="53" t="str">
        <f t="shared" ca="1" si="37"/>
        <v/>
      </c>
      <c r="BD43" s="53" t="str">
        <f t="shared" ca="1" si="38"/>
        <v/>
      </c>
      <c r="BE43" s="53" t="str">
        <f t="shared" ca="1" si="38"/>
        <v/>
      </c>
      <c r="BF43" s="53" t="str">
        <f t="shared" ca="1" si="38"/>
        <v/>
      </c>
      <c r="BG43" s="53" t="str">
        <f t="shared" ca="1" si="38"/>
        <v/>
      </c>
      <c r="BH43" s="53" t="str">
        <f t="shared" ca="1" si="38"/>
        <v/>
      </c>
      <c r="BI43" s="53" t="str">
        <f t="shared" ca="1" si="38"/>
        <v/>
      </c>
      <c r="BJ43" s="53" t="str">
        <f t="shared" ca="1" si="38"/>
        <v/>
      </c>
      <c r="BK43" s="53" t="str">
        <f t="shared" ca="1" si="38"/>
        <v/>
      </c>
      <c r="BL43" s="53" t="str">
        <f t="shared" ca="1" si="38"/>
        <v/>
      </c>
      <c r="BM43" s="53" t="str">
        <f t="shared" ca="1" si="38"/>
        <v/>
      </c>
      <c r="BN43" s="53" t="str">
        <f t="shared" ca="1" si="39"/>
        <v/>
      </c>
      <c r="BO43" s="53" t="str">
        <f t="shared" ca="1" si="39"/>
        <v/>
      </c>
      <c r="BP43" s="53" t="str">
        <f t="shared" ca="1" si="39"/>
        <v/>
      </c>
      <c r="BQ43" s="53" t="str">
        <f t="shared" ca="1" si="39"/>
        <v/>
      </c>
      <c r="BR43" s="53" t="str">
        <f t="shared" ca="1" si="39"/>
        <v/>
      </c>
      <c r="BS43" s="53" t="str">
        <f t="shared" ca="1" si="39"/>
        <v/>
      </c>
      <c r="BT43" s="53" t="str">
        <f t="shared" ca="1" si="39"/>
        <v/>
      </c>
      <c r="BU43" s="53" t="str">
        <f t="shared" ca="1" si="39"/>
        <v/>
      </c>
      <c r="BV43" s="53" t="str">
        <f t="shared" ca="1" si="39"/>
        <v/>
      </c>
      <c r="BW43" s="53" t="str">
        <f t="shared" ca="1" si="39"/>
        <v/>
      </c>
      <c r="BX43" s="53" t="str">
        <f t="shared" ca="1" si="40"/>
        <v/>
      </c>
      <c r="BY43" s="53" t="str">
        <f t="shared" ca="1" si="40"/>
        <v/>
      </c>
      <c r="BZ43" s="53" t="str">
        <f t="shared" ca="1" si="40"/>
        <v/>
      </c>
      <c r="CA43" s="53" t="str">
        <f t="shared" ca="1" si="40"/>
        <v/>
      </c>
      <c r="CB43" s="53" t="str">
        <f t="shared" ca="1" si="40"/>
        <v/>
      </c>
      <c r="CC43" s="53" t="str">
        <f t="shared" ca="1" si="40"/>
        <v/>
      </c>
      <c r="CD43" s="53" t="str">
        <f t="shared" ca="1" si="40"/>
        <v/>
      </c>
      <c r="CE43" s="53" t="str">
        <f t="shared" ca="1" si="40"/>
        <v/>
      </c>
      <c r="CF43" s="53" t="str">
        <f t="shared" ca="1" si="40"/>
        <v/>
      </c>
      <c r="CG43" s="53" t="str">
        <f t="shared" ca="1" si="40"/>
        <v/>
      </c>
      <c r="CH43" s="53" t="str">
        <f t="shared" ca="1" si="41"/>
        <v/>
      </c>
      <c r="CI43" s="53" t="str">
        <f t="shared" ca="1" si="41"/>
        <v/>
      </c>
      <c r="CJ43" s="53" t="str">
        <f t="shared" ca="1" si="41"/>
        <v/>
      </c>
      <c r="CK43" s="53" t="str">
        <f t="shared" ca="1" si="41"/>
        <v/>
      </c>
      <c r="CL43" s="53" t="str">
        <f t="shared" ca="1" si="41"/>
        <v/>
      </c>
      <c r="CM43" s="53" t="str">
        <f t="shared" ca="1" si="41"/>
        <v/>
      </c>
      <c r="CN43" s="53" t="str">
        <f t="shared" ca="1" si="41"/>
        <v/>
      </c>
      <c r="CO43" s="53" t="str">
        <f t="shared" ca="1" si="41"/>
        <v/>
      </c>
      <c r="CP43" s="53" t="str">
        <f t="shared" ca="1" si="41"/>
        <v/>
      </c>
      <c r="CQ43" s="53" t="str">
        <f t="shared" ca="1" si="41"/>
        <v/>
      </c>
      <c r="CR43" s="53" t="str">
        <f t="shared" ca="1" si="42"/>
        <v/>
      </c>
      <c r="CS43" s="53" t="str">
        <f t="shared" ca="1" si="42"/>
        <v/>
      </c>
      <c r="CT43" s="53" t="str">
        <f t="shared" ca="1" si="42"/>
        <v/>
      </c>
      <c r="CU43" s="53" t="str">
        <f t="shared" ca="1" si="42"/>
        <v/>
      </c>
      <c r="CV43" s="53" t="str">
        <f t="shared" ca="1" si="42"/>
        <v/>
      </c>
      <c r="CW43" s="53" t="str">
        <f t="shared" ca="1" si="42"/>
        <v/>
      </c>
      <c r="CX43" s="53" t="str">
        <f t="shared" ca="1" si="42"/>
        <v/>
      </c>
      <c r="CY43" s="53" t="str">
        <f t="shared" ca="1" si="42"/>
        <v/>
      </c>
      <c r="CZ43" s="53" t="str">
        <f t="shared" ca="1" si="42"/>
        <v/>
      </c>
      <c r="DA43" s="53" t="str">
        <f t="shared" ca="1" si="42"/>
        <v/>
      </c>
      <c r="DB43" s="53" t="str">
        <f t="shared" ca="1" si="42"/>
        <v/>
      </c>
    </row>
    <row r="44" spans="1:106" ht="15" customHeight="1">
      <c r="A44" s="40"/>
      <c r="B44" s="42"/>
      <c r="C44" s="41"/>
      <c r="D44" s="42" t="str">
        <f ca="1">IFERROR(IF($B44="","",SUM(B44,OFFSET(Système!$M$1,MATCH($C44,L_F,0),1))),IF(C44&lt;&gt;"",SUM(B44,C44),""))</f>
        <v/>
      </c>
      <c r="E44" s="43" t="str">
        <f t="shared" si="22"/>
        <v/>
      </c>
      <c r="F44" s="53" t="str">
        <f t="shared" ref="F44:O53" ca="1" si="43">IFERROR(IF(MOD((F$13-$B44),IFERROR(OFFSET(_F,MATCH($C44,L_F,0),1),$C44))=0,IFERROR(OFFSET(_F,MATCH($C44,L_F,0),2),"E"),""),"")</f>
        <v/>
      </c>
      <c r="G44" s="53" t="str">
        <f t="shared" ca="1" si="43"/>
        <v/>
      </c>
      <c r="H44" s="53" t="str">
        <f t="shared" ca="1" si="43"/>
        <v/>
      </c>
      <c r="I44" s="53" t="str">
        <f t="shared" ca="1" si="43"/>
        <v/>
      </c>
      <c r="J44" s="53" t="str">
        <f t="shared" ca="1" si="43"/>
        <v/>
      </c>
      <c r="K44" s="53" t="str">
        <f t="shared" ca="1" si="43"/>
        <v/>
      </c>
      <c r="L44" s="53" t="str">
        <f t="shared" ca="1" si="43"/>
        <v/>
      </c>
      <c r="M44" s="53" t="str">
        <f t="shared" ca="1" si="43"/>
        <v/>
      </c>
      <c r="N44" s="53" t="str">
        <f t="shared" ca="1" si="43"/>
        <v/>
      </c>
      <c r="O44" s="53" t="str">
        <f t="shared" ca="1" si="43"/>
        <v/>
      </c>
      <c r="P44" s="53" t="str">
        <f t="shared" ref="P44:Y53" ca="1" si="44">IFERROR(IF(MOD((P$13-$B44),IFERROR(OFFSET(_F,MATCH($C44,L_F,0),1),$C44))=0,IFERROR(OFFSET(_F,MATCH($C44,L_F,0),2),"E"),""),"")</f>
        <v/>
      </c>
      <c r="Q44" s="53" t="str">
        <f t="shared" ca="1" si="44"/>
        <v/>
      </c>
      <c r="R44" s="53" t="str">
        <f t="shared" ca="1" si="44"/>
        <v/>
      </c>
      <c r="S44" s="53" t="str">
        <f t="shared" ca="1" si="44"/>
        <v/>
      </c>
      <c r="T44" s="53" t="str">
        <f t="shared" ca="1" si="44"/>
        <v/>
      </c>
      <c r="U44" s="53" t="str">
        <f t="shared" ca="1" si="44"/>
        <v/>
      </c>
      <c r="V44" s="53" t="str">
        <f t="shared" ca="1" si="44"/>
        <v/>
      </c>
      <c r="W44" s="53" t="str">
        <f t="shared" ca="1" si="44"/>
        <v/>
      </c>
      <c r="X44" s="53" t="str">
        <f t="shared" ca="1" si="44"/>
        <v/>
      </c>
      <c r="Y44" s="53" t="str">
        <f t="shared" ca="1" si="44"/>
        <v/>
      </c>
      <c r="Z44" s="53" t="str">
        <f t="shared" ref="Z44:AI53" ca="1" si="45">IFERROR(IF(MOD((Z$13-$B44),IFERROR(OFFSET(_F,MATCH($C44,L_F,0),1),$C44))=0,IFERROR(OFFSET(_F,MATCH($C44,L_F,0),2),"E"),""),"")</f>
        <v/>
      </c>
      <c r="AA44" s="53" t="str">
        <f t="shared" ca="1" si="45"/>
        <v/>
      </c>
      <c r="AB44" s="53" t="str">
        <f t="shared" ca="1" si="45"/>
        <v/>
      </c>
      <c r="AC44" s="53" t="str">
        <f t="shared" ca="1" si="45"/>
        <v/>
      </c>
      <c r="AD44" s="53" t="str">
        <f t="shared" ca="1" si="45"/>
        <v/>
      </c>
      <c r="AE44" s="53" t="str">
        <f t="shared" ca="1" si="45"/>
        <v/>
      </c>
      <c r="AF44" s="53" t="str">
        <f t="shared" ca="1" si="45"/>
        <v/>
      </c>
      <c r="AG44" s="53" t="str">
        <f t="shared" ca="1" si="45"/>
        <v/>
      </c>
      <c r="AH44" s="53" t="str">
        <f t="shared" ca="1" si="45"/>
        <v/>
      </c>
      <c r="AI44" s="53" t="str">
        <f t="shared" ca="1" si="45"/>
        <v/>
      </c>
      <c r="AJ44" s="53" t="str">
        <f t="shared" ref="AJ44:AS53" ca="1" si="46">IFERROR(IF(MOD((AJ$13-$B44),IFERROR(OFFSET(_F,MATCH($C44,L_F,0),1),$C44))=0,IFERROR(OFFSET(_F,MATCH($C44,L_F,0),2),"E"),""),"")</f>
        <v/>
      </c>
      <c r="AK44" s="53" t="str">
        <f t="shared" ca="1" si="46"/>
        <v/>
      </c>
      <c r="AL44" s="53" t="str">
        <f t="shared" ca="1" si="46"/>
        <v/>
      </c>
      <c r="AM44" s="53" t="str">
        <f t="shared" ca="1" si="46"/>
        <v/>
      </c>
      <c r="AN44" s="53" t="str">
        <f t="shared" ca="1" si="46"/>
        <v/>
      </c>
      <c r="AO44" s="53" t="str">
        <f t="shared" ca="1" si="46"/>
        <v/>
      </c>
      <c r="AP44" s="53" t="str">
        <f t="shared" ca="1" si="46"/>
        <v/>
      </c>
      <c r="AQ44" s="53" t="str">
        <f t="shared" ca="1" si="46"/>
        <v/>
      </c>
      <c r="AR44" s="53" t="str">
        <f t="shared" ca="1" si="46"/>
        <v/>
      </c>
      <c r="AS44" s="53" t="str">
        <f t="shared" ca="1" si="46"/>
        <v/>
      </c>
      <c r="AT44" s="53" t="str">
        <f t="shared" ref="AT44:BC53" ca="1" si="47">IFERROR(IF(MOD((AT$13-$B44),IFERROR(OFFSET(_F,MATCH($C44,L_F,0),1),$C44))=0,IFERROR(OFFSET(_F,MATCH($C44,L_F,0),2),"E"),""),"")</f>
        <v/>
      </c>
      <c r="AU44" s="53" t="str">
        <f t="shared" ca="1" si="47"/>
        <v/>
      </c>
      <c r="AV44" s="53" t="str">
        <f t="shared" ca="1" si="47"/>
        <v/>
      </c>
      <c r="AW44" s="53" t="str">
        <f t="shared" ca="1" si="47"/>
        <v/>
      </c>
      <c r="AX44" s="53" t="str">
        <f t="shared" ca="1" si="47"/>
        <v/>
      </c>
      <c r="AY44" s="53" t="str">
        <f t="shared" ca="1" si="47"/>
        <v/>
      </c>
      <c r="AZ44" s="53" t="str">
        <f t="shared" ca="1" si="47"/>
        <v/>
      </c>
      <c r="BA44" s="53" t="str">
        <f t="shared" ca="1" si="47"/>
        <v/>
      </c>
      <c r="BB44" s="53" t="str">
        <f t="shared" ca="1" si="47"/>
        <v/>
      </c>
      <c r="BC44" s="53" t="str">
        <f t="shared" ca="1" si="47"/>
        <v/>
      </c>
      <c r="BD44" s="53" t="str">
        <f t="shared" ref="BD44:BM53" ca="1" si="48">IFERROR(IF(MOD((BD$13-$B44),IFERROR(OFFSET(_F,MATCH($C44,L_F,0),1),$C44))=0,IFERROR(OFFSET(_F,MATCH($C44,L_F,0),2),"E"),""),"")</f>
        <v/>
      </c>
      <c r="BE44" s="53" t="str">
        <f t="shared" ca="1" si="48"/>
        <v/>
      </c>
      <c r="BF44" s="53" t="str">
        <f t="shared" ca="1" si="48"/>
        <v/>
      </c>
      <c r="BG44" s="53" t="str">
        <f t="shared" ca="1" si="48"/>
        <v/>
      </c>
      <c r="BH44" s="53" t="str">
        <f t="shared" ca="1" si="48"/>
        <v/>
      </c>
      <c r="BI44" s="53" t="str">
        <f t="shared" ca="1" si="48"/>
        <v/>
      </c>
      <c r="BJ44" s="53" t="str">
        <f t="shared" ca="1" si="48"/>
        <v/>
      </c>
      <c r="BK44" s="53" t="str">
        <f t="shared" ca="1" si="48"/>
        <v/>
      </c>
      <c r="BL44" s="53" t="str">
        <f t="shared" ca="1" si="48"/>
        <v/>
      </c>
      <c r="BM44" s="53" t="str">
        <f t="shared" ca="1" si="48"/>
        <v/>
      </c>
      <c r="BN44" s="53" t="str">
        <f t="shared" ref="BN44:BW53" ca="1" si="49">IFERROR(IF(MOD((BN$13-$B44),IFERROR(OFFSET(_F,MATCH($C44,L_F,0),1),$C44))=0,IFERROR(OFFSET(_F,MATCH($C44,L_F,0),2),"E"),""),"")</f>
        <v/>
      </c>
      <c r="BO44" s="53" t="str">
        <f t="shared" ca="1" si="49"/>
        <v/>
      </c>
      <c r="BP44" s="53" t="str">
        <f t="shared" ca="1" si="49"/>
        <v/>
      </c>
      <c r="BQ44" s="53" t="str">
        <f t="shared" ca="1" si="49"/>
        <v/>
      </c>
      <c r="BR44" s="53" t="str">
        <f t="shared" ca="1" si="49"/>
        <v/>
      </c>
      <c r="BS44" s="53" t="str">
        <f t="shared" ca="1" si="49"/>
        <v/>
      </c>
      <c r="BT44" s="53" t="str">
        <f t="shared" ca="1" si="49"/>
        <v/>
      </c>
      <c r="BU44" s="53" t="str">
        <f t="shared" ca="1" si="49"/>
        <v/>
      </c>
      <c r="BV44" s="53" t="str">
        <f t="shared" ca="1" si="49"/>
        <v/>
      </c>
      <c r="BW44" s="53" t="str">
        <f t="shared" ca="1" si="49"/>
        <v/>
      </c>
      <c r="BX44" s="53" t="str">
        <f t="shared" ref="BX44:CG53" ca="1" si="50">IFERROR(IF(MOD((BX$13-$B44),IFERROR(OFFSET(_F,MATCH($C44,L_F,0),1),$C44))=0,IFERROR(OFFSET(_F,MATCH($C44,L_F,0),2),"E"),""),"")</f>
        <v/>
      </c>
      <c r="BY44" s="53" t="str">
        <f t="shared" ca="1" si="50"/>
        <v/>
      </c>
      <c r="BZ44" s="53" t="str">
        <f t="shared" ca="1" si="50"/>
        <v/>
      </c>
      <c r="CA44" s="53" t="str">
        <f t="shared" ca="1" si="50"/>
        <v/>
      </c>
      <c r="CB44" s="53" t="str">
        <f t="shared" ca="1" si="50"/>
        <v/>
      </c>
      <c r="CC44" s="53" t="str">
        <f t="shared" ca="1" si="50"/>
        <v/>
      </c>
      <c r="CD44" s="53" t="str">
        <f t="shared" ca="1" si="50"/>
        <v/>
      </c>
      <c r="CE44" s="53" t="str">
        <f t="shared" ca="1" si="50"/>
        <v/>
      </c>
      <c r="CF44" s="53" t="str">
        <f t="shared" ca="1" si="50"/>
        <v/>
      </c>
      <c r="CG44" s="53" t="str">
        <f t="shared" ca="1" si="50"/>
        <v/>
      </c>
      <c r="CH44" s="53" t="str">
        <f t="shared" ref="CH44:CQ53" ca="1" si="51">IFERROR(IF(MOD((CH$13-$B44),IFERROR(OFFSET(_F,MATCH($C44,L_F,0),1),$C44))=0,IFERROR(OFFSET(_F,MATCH($C44,L_F,0),2),"E"),""),"")</f>
        <v/>
      </c>
      <c r="CI44" s="53" t="str">
        <f t="shared" ca="1" si="51"/>
        <v/>
      </c>
      <c r="CJ44" s="53" t="str">
        <f t="shared" ca="1" si="51"/>
        <v/>
      </c>
      <c r="CK44" s="53" t="str">
        <f t="shared" ca="1" si="51"/>
        <v/>
      </c>
      <c r="CL44" s="53" t="str">
        <f t="shared" ca="1" si="51"/>
        <v/>
      </c>
      <c r="CM44" s="53" t="str">
        <f t="shared" ca="1" si="51"/>
        <v/>
      </c>
      <c r="CN44" s="53" t="str">
        <f t="shared" ca="1" si="51"/>
        <v/>
      </c>
      <c r="CO44" s="53" t="str">
        <f t="shared" ca="1" si="51"/>
        <v/>
      </c>
      <c r="CP44" s="53" t="str">
        <f t="shared" ca="1" si="51"/>
        <v/>
      </c>
      <c r="CQ44" s="53" t="str">
        <f t="shared" ca="1" si="51"/>
        <v/>
      </c>
      <c r="CR44" s="53" t="str">
        <f t="shared" ref="CR44:DB53" ca="1" si="52">IFERROR(IF(MOD((CR$13-$B44),IFERROR(OFFSET(_F,MATCH($C44,L_F,0),1),$C44))=0,IFERROR(OFFSET(_F,MATCH($C44,L_F,0),2),"E"),""),"")</f>
        <v/>
      </c>
      <c r="CS44" s="53" t="str">
        <f t="shared" ca="1" si="52"/>
        <v/>
      </c>
      <c r="CT44" s="53" t="str">
        <f t="shared" ca="1" si="52"/>
        <v/>
      </c>
      <c r="CU44" s="53" t="str">
        <f t="shared" ca="1" si="52"/>
        <v/>
      </c>
      <c r="CV44" s="53" t="str">
        <f t="shared" ca="1" si="52"/>
        <v/>
      </c>
      <c r="CW44" s="53" t="str">
        <f t="shared" ca="1" si="52"/>
        <v/>
      </c>
      <c r="CX44" s="53" t="str">
        <f t="shared" ca="1" si="52"/>
        <v/>
      </c>
      <c r="CY44" s="53" t="str">
        <f t="shared" ca="1" si="52"/>
        <v/>
      </c>
      <c r="CZ44" s="53" t="str">
        <f t="shared" ca="1" si="52"/>
        <v/>
      </c>
      <c r="DA44" s="53" t="str">
        <f t="shared" ca="1" si="52"/>
        <v/>
      </c>
      <c r="DB44" s="53" t="str">
        <f t="shared" ca="1" si="52"/>
        <v/>
      </c>
    </row>
    <row r="45" spans="1:106" ht="15" customHeight="1">
      <c r="A45" s="40"/>
      <c r="B45" s="42"/>
      <c r="C45" s="41"/>
      <c r="D45" s="42" t="str">
        <f ca="1">IFERROR(IF($B45="","",SUM(B45,OFFSET(Système!$M$1,MATCH($C45,L_F,0),1))),IF(C45&lt;&gt;"",SUM(B45,C45),""))</f>
        <v/>
      </c>
      <c r="E45" s="43" t="str">
        <f t="shared" si="22"/>
        <v/>
      </c>
      <c r="F45" s="53" t="str">
        <f t="shared" ca="1" si="43"/>
        <v/>
      </c>
      <c r="G45" s="53" t="str">
        <f t="shared" ca="1" si="43"/>
        <v/>
      </c>
      <c r="H45" s="53" t="str">
        <f t="shared" ca="1" si="43"/>
        <v/>
      </c>
      <c r="I45" s="53" t="str">
        <f t="shared" ca="1" si="43"/>
        <v/>
      </c>
      <c r="J45" s="53" t="str">
        <f t="shared" ca="1" si="43"/>
        <v/>
      </c>
      <c r="K45" s="53" t="str">
        <f t="shared" ca="1" si="43"/>
        <v/>
      </c>
      <c r="L45" s="53" t="str">
        <f t="shared" ca="1" si="43"/>
        <v/>
      </c>
      <c r="M45" s="53" t="str">
        <f t="shared" ca="1" si="43"/>
        <v/>
      </c>
      <c r="N45" s="53" t="str">
        <f t="shared" ca="1" si="43"/>
        <v/>
      </c>
      <c r="O45" s="53" t="str">
        <f t="shared" ca="1" si="43"/>
        <v/>
      </c>
      <c r="P45" s="53" t="str">
        <f t="shared" ca="1" si="44"/>
        <v/>
      </c>
      <c r="Q45" s="53" t="str">
        <f t="shared" ca="1" si="44"/>
        <v/>
      </c>
      <c r="R45" s="53" t="str">
        <f t="shared" ca="1" si="44"/>
        <v/>
      </c>
      <c r="S45" s="53" t="str">
        <f t="shared" ca="1" si="44"/>
        <v/>
      </c>
      <c r="T45" s="53" t="str">
        <f t="shared" ca="1" si="44"/>
        <v/>
      </c>
      <c r="U45" s="53" t="str">
        <f t="shared" ca="1" si="44"/>
        <v/>
      </c>
      <c r="V45" s="53" t="str">
        <f t="shared" ca="1" si="44"/>
        <v/>
      </c>
      <c r="W45" s="53" t="str">
        <f t="shared" ca="1" si="44"/>
        <v/>
      </c>
      <c r="X45" s="53" t="str">
        <f t="shared" ca="1" si="44"/>
        <v/>
      </c>
      <c r="Y45" s="53" t="str">
        <f t="shared" ca="1" si="44"/>
        <v/>
      </c>
      <c r="Z45" s="53" t="str">
        <f t="shared" ca="1" si="45"/>
        <v/>
      </c>
      <c r="AA45" s="53" t="str">
        <f t="shared" ca="1" si="45"/>
        <v/>
      </c>
      <c r="AB45" s="53" t="str">
        <f t="shared" ca="1" si="45"/>
        <v/>
      </c>
      <c r="AC45" s="53" t="str">
        <f t="shared" ca="1" si="45"/>
        <v/>
      </c>
      <c r="AD45" s="53" t="str">
        <f t="shared" ca="1" si="45"/>
        <v/>
      </c>
      <c r="AE45" s="53" t="str">
        <f t="shared" ca="1" si="45"/>
        <v/>
      </c>
      <c r="AF45" s="53" t="str">
        <f t="shared" ca="1" si="45"/>
        <v/>
      </c>
      <c r="AG45" s="53" t="str">
        <f t="shared" ca="1" si="45"/>
        <v/>
      </c>
      <c r="AH45" s="53" t="str">
        <f t="shared" ca="1" si="45"/>
        <v/>
      </c>
      <c r="AI45" s="53" t="str">
        <f t="shared" ca="1" si="45"/>
        <v/>
      </c>
      <c r="AJ45" s="53" t="str">
        <f t="shared" ca="1" si="46"/>
        <v/>
      </c>
      <c r="AK45" s="53" t="str">
        <f t="shared" ca="1" si="46"/>
        <v/>
      </c>
      <c r="AL45" s="53" t="str">
        <f t="shared" ca="1" si="46"/>
        <v/>
      </c>
      <c r="AM45" s="53" t="str">
        <f t="shared" ca="1" si="46"/>
        <v/>
      </c>
      <c r="AN45" s="53" t="str">
        <f t="shared" ca="1" si="46"/>
        <v/>
      </c>
      <c r="AO45" s="53" t="str">
        <f t="shared" ca="1" si="46"/>
        <v/>
      </c>
      <c r="AP45" s="53" t="str">
        <f t="shared" ca="1" si="46"/>
        <v/>
      </c>
      <c r="AQ45" s="53" t="str">
        <f t="shared" ca="1" si="46"/>
        <v/>
      </c>
      <c r="AR45" s="53" t="str">
        <f t="shared" ca="1" si="46"/>
        <v/>
      </c>
      <c r="AS45" s="53" t="str">
        <f t="shared" ca="1" si="46"/>
        <v/>
      </c>
      <c r="AT45" s="53" t="str">
        <f t="shared" ca="1" si="47"/>
        <v/>
      </c>
      <c r="AU45" s="53" t="str">
        <f t="shared" ca="1" si="47"/>
        <v/>
      </c>
      <c r="AV45" s="53" t="str">
        <f t="shared" ca="1" si="47"/>
        <v/>
      </c>
      <c r="AW45" s="53" t="str">
        <f t="shared" ca="1" si="47"/>
        <v/>
      </c>
      <c r="AX45" s="53" t="str">
        <f t="shared" ca="1" si="47"/>
        <v/>
      </c>
      <c r="AY45" s="53" t="str">
        <f t="shared" ca="1" si="47"/>
        <v/>
      </c>
      <c r="AZ45" s="53" t="str">
        <f t="shared" ca="1" si="47"/>
        <v/>
      </c>
      <c r="BA45" s="53" t="str">
        <f t="shared" ca="1" si="47"/>
        <v/>
      </c>
      <c r="BB45" s="53" t="str">
        <f t="shared" ca="1" si="47"/>
        <v/>
      </c>
      <c r="BC45" s="53" t="str">
        <f t="shared" ca="1" si="47"/>
        <v/>
      </c>
      <c r="BD45" s="53" t="str">
        <f t="shared" ca="1" si="48"/>
        <v/>
      </c>
      <c r="BE45" s="53" t="str">
        <f t="shared" ca="1" si="48"/>
        <v/>
      </c>
      <c r="BF45" s="53" t="str">
        <f t="shared" ca="1" si="48"/>
        <v/>
      </c>
      <c r="BG45" s="53" t="str">
        <f t="shared" ca="1" si="48"/>
        <v/>
      </c>
      <c r="BH45" s="53" t="str">
        <f t="shared" ca="1" si="48"/>
        <v/>
      </c>
      <c r="BI45" s="53" t="str">
        <f t="shared" ca="1" si="48"/>
        <v/>
      </c>
      <c r="BJ45" s="53" t="str">
        <f t="shared" ca="1" si="48"/>
        <v/>
      </c>
      <c r="BK45" s="53" t="str">
        <f t="shared" ca="1" si="48"/>
        <v/>
      </c>
      <c r="BL45" s="53" t="str">
        <f t="shared" ca="1" si="48"/>
        <v/>
      </c>
      <c r="BM45" s="53" t="str">
        <f t="shared" ca="1" si="48"/>
        <v/>
      </c>
      <c r="BN45" s="53" t="str">
        <f t="shared" ca="1" si="49"/>
        <v/>
      </c>
      <c r="BO45" s="53" t="str">
        <f t="shared" ca="1" si="49"/>
        <v/>
      </c>
      <c r="BP45" s="53" t="str">
        <f t="shared" ca="1" si="49"/>
        <v/>
      </c>
      <c r="BQ45" s="53" t="str">
        <f t="shared" ca="1" si="49"/>
        <v/>
      </c>
      <c r="BR45" s="53" t="str">
        <f t="shared" ca="1" si="49"/>
        <v/>
      </c>
      <c r="BS45" s="53" t="str">
        <f t="shared" ca="1" si="49"/>
        <v/>
      </c>
      <c r="BT45" s="53" t="str">
        <f t="shared" ca="1" si="49"/>
        <v/>
      </c>
      <c r="BU45" s="53" t="str">
        <f t="shared" ca="1" si="49"/>
        <v/>
      </c>
      <c r="BV45" s="53" t="str">
        <f t="shared" ca="1" si="49"/>
        <v/>
      </c>
      <c r="BW45" s="53" t="str">
        <f t="shared" ca="1" si="49"/>
        <v/>
      </c>
      <c r="BX45" s="53" t="str">
        <f t="shared" ca="1" si="50"/>
        <v/>
      </c>
      <c r="BY45" s="53" t="str">
        <f t="shared" ca="1" si="50"/>
        <v/>
      </c>
      <c r="BZ45" s="53" t="str">
        <f t="shared" ca="1" si="50"/>
        <v/>
      </c>
      <c r="CA45" s="53" t="str">
        <f t="shared" ca="1" si="50"/>
        <v/>
      </c>
      <c r="CB45" s="53" t="str">
        <f t="shared" ca="1" si="50"/>
        <v/>
      </c>
      <c r="CC45" s="53" t="str">
        <f t="shared" ca="1" si="50"/>
        <v/>
      </c>
      <c r="CD45" s="53" t="str">
        <f t="shared" ca="1" si="50"/>
        <v/>
      </c>
      <c r="CE45" s="53" t="str">
        <f t="shared" ca="1" si="50"/>
        <v/>
      </c>
      <c r="CF45" s="53" t="str">
        <f t="shared" ca="1" si="50"/>
        <v/>
      </c>
      <c r="CG45" s="53" t="str">
        <f t="shared" ca="1" si="50"/>
        <v/>
      </c>
      <c r="CH45" s="53" t="str">
        <f t="shared" ca="1" si="51"/>
        <v/>
      </c>
      <c r="CI45" s="53" t="str">
        <f t="shared" ca="1" si="51"/>
        <v/>
      </c>
      <c r="CJ45" s="53" t="str">
        <f t="shared" ca="1" si="51"/>
        <v/>
      </c>
      <c r="CK45" s="53" t="str">
        <f t="shared" ca="1" si="51"/>
        <v/>
      </c>
      <c r="CL45" s="53" t="str">
        <f t="shared" ca="1" si="51"/>
        <v/>
      </c>
      <c r="CM45" s="53" t="str">
        <f t="shared" ca="1" si="51"/>
        <v/>
      </c>
      <c r="CN45" s="53" t="str">
        <f t="shared" ca="1" si="51"/>
        <v/>
      </c>
      <c r="CO45" s="53" t="str">
        <f t="shared" ca="1" si="51"/>
        <v/>
      </c>
      <c r="CP45" s="53" t="str">
        <f t="shared" ca="1" si="51"/>
        <v/>
      </c>
      <c r="CQ45" s="53" t="str">
        <f t="shared" ca="1" si="51"/>
        <v/>
      </c>
      <c r="CR45" s="53" t="str">
        <f t="shared" ca="1" si="52"/>
        <v/>
      </c>
      <c r="CS45" s="53" t="str">
        <f t="shared" ca="1" si="52"/>
        <v/>
      </c>
      <c r="CT45" s="53" t="str">
        <f t="shared" ca="1" si="52"/>
        <v/>
      </c>
      <c r="CU45" s="53" t="str">
        <f t="shared" ca="1" si="52"/>
        <v/>
      </c>
      <c r="CV45" s="53" t="str">
        <f t="shared" ca="1" si="52"/>
        <v/>
      </c>
      <c r="CW45" s="53" t="str">
        <f t="shared" ca="1" si="52"/>
        <v/>
      </c>
      <c r="CX45" s="53" t="str">
        <f t="shared" ca="1" si="52"/>
        <v/>
      </c>
      <c r="CY45" s="53" t="str">
        <f t="shared" ca="1" si="52"/>
        <v/>
      </c>
      <c r="CZ45" s="53" t="str">
        <f t="shared" ca="1" si="52"/>
        <v/>
      </c>
      <c r="DA45" s="53" t="str">
        <f t="shared" ca="1" si="52"/>
        <v/>
      </c>
      <c r="DB45" s="53" t="str">
        <f t="shared" ca="1" si="52"/>
        <v/>
      </c>
    </row>
    <row r="46" spans="1:106" ht="15" customHeight="1">
      <c r="A46" s="40"/>
      <c r="B46" s="42"/>
      <c r="C46" s="41"/>
      <c r="D46" s="42" t="str">
        <f ca="1">IFERROR(IF($B46="","",SUM(B46,OFFSET(Système!$M$1,MATCH($C46,L_F,0),1))),IF(C46&lt;&gt;"",SUM(B46,C46),""))</f>
        <v/>
      </c>
      <c r="E46" s="43" t="str">
        <f t="shared" si="22"/>
        <v/>
      </c>
      <c r="F46" s="53" t="str">
        <f t="shared" ca="1" si="43"/>
        <v/>
      </c>
      <c r="G46" s="53" t="str">
        <f t="shared" ca="1" si="43"/>
        <v/>
      </c>
      <c r="H46" s="53" t="str">
        <f t="shared" ca="1" si="43"/>
        <v/>
      </c>
      <c r="I46" s="53" t="str">
        <f t="shared" ca="1" si="43"/>
        <v/>
      </c>
      <c r="J46" s="53" t="str">
        <f t="shared" ca="1" si="43"/>
        <v/>
      </c>
      <c r="K46" s="53" t="str">
        <f t="shared" ca="1" si="43"/>
        <v/>
      </c>
      <c r="L46" s="53" t="str">
        <f t="shared" ca="1" si="43"/>
        <v/>
      </c>
      <c r="M46" s="53" t="str">
        <f t="shared" ca="1" si="43"/>
        <v/>
      </c>
      <c r="N46" s="53" t="str">
        <f t="shared" ca="1" si="43"/>
        <v/>
      </c>
      <c r="O46" s="53" t="str">
        <f t="shared" ca="1" si="43"/>
        <v/>
      </c>
      <c r="P46" s="53" t="str">
        <f t="shared" ca="1" si="44"/>
        <v/>
      </c>
      <c r="Q46" s="53" t="str">
        <f t="shared" ca="1" si="44"/>
        <v/>
      </c>
      <c r="R46" s="53" t="str">
        <f t="shared" ca="1" si="44"/>
        <v/>
      </c>
      <c r="S46" s="53" t="str">
        <f t="shared" ca="1" si="44"/>
        <v/>
      </c>
      <c r="T46" s="53" t="str">
        <f t="shared" ca="1" si="44"/>
        <v/>
      </c>
      <c r="U46" s="53" t="str">
        <f t="shared" ca="1" si="44"/>
        <v/>
      </c>
      <c r="V46" s="53" t="str">
        <f t="shared" ca="1" si="44"/>
        <v/>
      </c>
      <c r="W46" s="53" t="str">
        <f t="shared" ca="1" si="44"/>
        <v/>
      </c>
      <c r="X46" s="53" t="str">
        <f t="shared" ca="1" si="44"/>
        <v/>
      </c>
      <c r="Y46" s="53" t="str">
        <f t="shared" ca="1" si="44"/>
        <v/>
      </c>
      <c r="Z46" s="53" t="str">
        <f t="shared" ca="1" si="45"/>
        <v/>
      </c>
      <c r="AA46" s="53" t="str">
        <f t="shared" ca="1" si="45"/>
        <v/>
      </c>
      <c r="AB46" s="53" t="str">
        <f t="shared" ca="1" si="45"/>
        <v/>
      </c>
      <c r="AC46" s="53" t="str">
        <f t="shared" ca="1" si="45"/>
        <v/>
      </c>
      <c r="AD46" s="53" t="str">
        <f t="shared" ca="1" si="45"/>
        <v/>
      </c>
      <c r="AE46" s="53" t="str">
        <f t="shared" ca="1" si="45"/>
        <v/>
      </c>
      <c r="AF46" s="53" t="str">
        <f t="shared" ca="1" si="45"/>
        <v/>
      </c>
      <c r="AG46" s="53" t="str">
        <f t="shared" ca="1" si="45"/>
        <v/>
      </c>
      <c r="AH46" s="53" t="str">
        <f t="shared" ca="1" si="45"/>
        <v/>
      </c>
      <c r="AI46" s="53" t="str">
        <f t="shared" ca="1" si="45"/>
        <v/>
      </c>
      <c r="AJ46" s="53" t="str">
        <f t="shared" ca="1" si="46"/>
        <v/>
      </c>
      <c r="AK46" s="53" t="str">
        <f t="shared" ca="1" si="46"/>
        <v/>
      </c>
      <c r="AL46" s="53" t="str">
        <f t="shared" ca="1" si="46"/>
        <v/>
      </c>
      <c r="AM46" s="53" t="str">
        <f t="shared" ca="1" si="46"/>
        <v/>
      </c>
      <c r="AN46" s="53" t="str">
        <f t="shared" ca="1" si="46"/>
        <v/>
      </c>
      <c r="AO46" s="53" t="str">
        <f t="shared" ca="1" si="46"/>
        <v/>
      </c>
      <c r="AP46" s="53" t="str">
        <f t="shared" ca="1" si="46"/>
        <v/>
      </c>
      <c r="AQ46" s="53" t="str">
        <f t="shared" ca="1" si="46"/>
        <v/>
      </c>
      <c r="AR46" s="53" t="str">
        <f t="shared" ca="1" si="46"/>
        <v/>
      </c>
      <c r="AS46" s="53" t="str">
        <f t="shared" ca="1" si="46"/>
        <v/>
      </c>
      <c r="AT46" s="53" t="str">
        <f t="shared" ca="1" si="47"/>
        <v/>
      </c>
      <c r="AU46" s="53" t="str">
        <f t="shared" ca="1" si="47"/>
        <v/>
      </c>
      <c r="AV46" s="53" t="str">
        <f t="shared" ca="1" si="47"/>
        <v/>
      </c>
      <c r="AW46" s="53" t="str">
        <f t="shared" ca="1" si="47"/>
        <v/>
      </c>
      <c r="AX46" s="53" t="str">
        <f t="shared" ca="1" si="47"/>
        <v/>
      </c>
      <c r="AY46" s="53" t="str">
        <f t="shared" ca="1" si="47"/>
        <v/>
      </c>
      <c r="AZ46" s="53" t="str">
        <f t="shared" ca="1" si="47"/>
        <v/>
      </c>
      <c r="BA46" s="53" t="str">
        <f t="shared" ca="1" si="47"/>
        <v/>
      </c>
      <c r="BB46" s="53" t="str">
        <f t="shared" ca="1" si="47"/>
        <v/>
      </c>
      <c r="BC46" s="53" t="str">
        <f t="shared" ca="1" si="47"/>
        <v/>
      </c>
      <c r="BD46" s="53" t="str">
        <f t="shared" ca="1" si="48"/>
        <v/>
      </c>
      <c r="BE46" s="53" t="str">
        <f t="shared" ca="1" si="48"/>
        <v/>
      </c>
      <c r="BF46" s="53" t="str">
        <f t="shared" ca="1" si="48"/>
        <v/>
      </c>
      <c r="BG46" s="53" t="str">
        <f t="shared" ca="1" si="48"/>
        <v/>
      </c>
      <c r="BH46" s="53" t="str">
        <f t="shared" ca="1" si="48"/>
        <v/>
      </c>
      <c r="BI46" s="53" t="str">
        <f t="shared" ca="1" si="48"/>
        <v/>
      </c>
      <c r="BJ46" s="53" t="str">
        <f t="shared" ca="1" si="48"/>
        <v/>
      </c>
      <c r="BK46" s="53" t="str">
        <f t="shared" ca="1" si="48"/>
        <v/>
      </c>
      <c r="BL46" s="53" t="str">
        <f t="shared" ca="1" si="48"/>
        <v/>
      </c>
      <c r="BM46" s="53" t="str">
        <f t="shared" ca="1" si="48"/>
        <v/>
      </c>
      <c r="BN46" s="53" t="str">
        <f t="shared" ca="1" si="49"/>
        <v/>
      </c>
      <c r="BO46" s="53" t="str">
        <f t="shared" ca="1" si="49"/>
        <v/>
      </c>
      <c r="BP46" s="53" t="str">
        <f t="shared" ca="1" si="49"/>
        <v/>
      </c>
      <c r="BQ46" s="53" t="str">
        <f t="shared" ca="1" si="49"/>
        <v/>
      </c>
      <c r="BR46" s="53" t="str">
        <f t="shared" ca="1" si="49"/>
        <v/>
      </c>
      <c r="BS46" s="53" t="str">
        <f t="shared" ca="1" si="49"/>
        <v/>
      </c>
      <c r="BT46" s="53" t="str">
        <f t="shared" ca="1" si="49"/>
        <v/>
      </c>
      <c r="BU46" s="53" t="str">
        <f t="shared" ca="1" si="49"/>
        <v/>
      </c>
      <c r="BV46" s="53" t="str">
        <f t="shared" ca="1" si="49"/>
        <v/>
      </c>
      <c r="BW46" s="53" t="str">
        <f t="shared" ca="1" si="49"/>
        <v/>
      </c>
      <c r="BX46" s="53" t="str">
        <f t="shared" ca="1" si="50"/>
        <v/>
      </c>
      <c r="BY46" s="53" t="str">
        <f t="shared" ca="1" si="50"/>
        <v/>
      </c>
      <c r="BZ46" s="53" t="str">
        <f t="shared" ca="1" si="50"/>
        <v/>
      </c>
      <c r="CA46" s="53" t="str">
        <f t="shared" ca="1" si="50"/>
        <v/>
      </c>
      <c r="CB46" s="53" t="str">
        <f t="shared" ca="1" si="50"/>
        <v/>
      </c>
      <c r="CC46" s="53" t="str">
        <f t="shared" ca="1" si="50"/>
        <v/>
      </c>
      <c r="CD46" s="53" t="str">
        <f t="shared" ca="1" si="50"/>
        <v/>
      </c>
      <c r="CE46" s="53" t="str">
        <f t="shared" ca="1" si="50"/>
        <v/>
      </c>
      <c r="CF46" s="53" t="str">
        <f t="shared" ca="1" si="50"/>
        <v/>
      </c>
      <c r="CG46" s="53" t="str">
        <f t="shared" ca="1" si="50"/>
        <v/>
      </c>
      <c r="CH46" s="53" t="str">
        <f t="shared" ca="1" si="51"/>
        <v/>
      </c>
      <c r="CI46" s="53" t="str">
        <f t="shared" ca="1" si="51"/>
        <v/>
      </c>
      <c r="CJ46" s="53" t="str">
        <f t="shared" ca="1" si="51"/>
        <v/>
      </c>
      <c r="CK46" s="53" t="str">
        <f t="shared" ca="1" si="51"/>
        <v/>
      </c>
      <c r="CL46" s="53" t="str">
        <f t="shared" ca="1" si="51"/>
        <v/>
      </c>
      <c r="CM46" s="53" t="str">
        <f t="shared" ca="1" si="51"/>
        <v/>
      </c>
      <c r="CN46" s="53" t="str">
        <f t="shared" ca="1" si="51"/>
        <v/>
      </c>
      <c r="CO46" s="53" t="str">
        <f t="shared" ca="1" si="51"/>
        <v/>
      </c>
      <c r="CP46" s="53" t="str">
        <f t="shared" ca="1" si="51"/>
        <v/>
      </c>
      <c r="CQ46" s="53" t="str">
        <f t="shared" ca="1" si="51"/>
        <v/>
      </c>
      <c r="CR46" s="53" t="str">
        <f t="shared" ca="1" si="52"/>
        <v/>
      </c>
      <c r="CS46" s="53" t="str">
        <f t="shared" ca="1" si="52"/>
        <v/>
      </c>
      <c r="CT46" s="53" t="str">
        <f t="shared" ca="1" si="52"/>
        <v/>
      </c>
      <c r="CU46" s="53" t="str">
        <f t="shared" ca="1" si="52"/>
        <v/>
      </c>
      <c r="CV46" s="53" t="str">
        <f t="shared" ca="1" si="52"/>
        <v/>
      </c>
      <c r="CW46" s="53" t="str">
        <f t="shared" ca="1" si="52"/>
        <v/>
      </c>
      <c r="CX46" s="53" t="str">
        <f t="shared" ca="1" si="52"/>
        <v/>
      </c>
      <c r="CY46" s="53" t="str">
        <f t="shared" ca="1" si="52"/>
        <v/>
      </c>
      <c r="CZ46" s="53" t="str">
        <f t="shared" ca="1" si="52"/>
        <v/>
      </c>
      <c r="DA46" s="53" t="str">
        <f t="shared" ca="1" si="52"/>
        <v/>
      </c>
      <c r="DB46" s="53" t="str">
        <f t="shared" ca="1" si="52"/>
        <v/>
      </c>
    </row>
    <row r="47" spans="1:106" ht="15" customHeight="1">
      <c r="A47" s="40"/>
      <c r="B47" s="42"/>
      <c r="C47" s="41"/>
      <c r="D47" s="42" t="str">
        <f ca="1">IFERROR(IF($B47="","",SUM(B47,OFFSET(Système!$M$1,MATCH($C47,L_F,0),1))),IF(C47&lt;&gt;"",SUM(B47,C47),""))</f>
        <v/>
      </c>
      <c r="E47" s="43" t="str">
        <f t="shared" si="22"/>
        <v/>
      </c>
      <c r="F47" s="53" t="str">
        <f t="shared" ca="1" si="43"/>
        <v/>
      </c>
      <c r="G47" s="53" t="str">
        <f t="shared" ca="1" si="43"/>
        <v/>
      </c>
      <c r="H47" s="53" t="str">
        <f t="shared" ca="1" si="43"/>
        <v/>
      </c>
      <c r="I47" s="53" t="str">
        <f t="shared" ca="1" si="43"/>
        <v/>
      </c>
      <c r="J47" s="53" t="str">
        <f t="shared" ca="1" si="43"/>
        <v/>
      </c>
      <c r="K47" s="53" t="str">
        <f t="shared" ca="1" si="43"/>
        <v/>
      </c>
      <c r="L47" s="53" t="str">
        <f t="shared" ca="1" si="43"/>
        <v/>
      </c>
      <c r="M47" s="53" t="str">
        <f t="shared" ca="1" si="43"/>
        <v/>
      </c>
      <c r="N47" s="53" t="str">
        <f t="shared" ca="1" si="43"/>
        <v/>
      </c>
      <c r="O47" s="53" t="str">
        <f t="shared" ca="1" si="43"/>
        <v/>
      </c>
      <c r="P47" s="53" t="str">
        <f t="shared" ca="1" si="44"/>
        <v/>
      </c>
      <c r="Q47" s="53" t="str">
        <f t="shared" ca="1" si="44"/>
        <v/>
      </c>
      <c r="R47" s="53" t="str">
        <f t="shared" ca="1" si="44"/>
        <v/>
      </c>
      <c r="S47" s="53" t="str">
        <f t="shared" ca="1" si="44"/>
        <v/>
      </c>
      <c r="T47" s="53" t="str">
        <f t="shared" ca="1" si="44"/>
        <v/>
      </c>
      <c r="U47" s="53" t="str">
        <f t="shared" ca="1" si="44"/>
        <v/>
      </c>
      <c r="V47" s="53" t="str">
        <f t="shared" ca="1" si="44"/>
        <v/>
      </c>
      <c r="W47" s="53" t="str">
        <f t="shared" ca="1" si="44"/>
        <v/>
      </c>
      <c r="X47" s="53" t="str">
        <f t="shared" ca="1" si="44"/>
        <v/>
      </c>
      <c r="Y47" s="53" t="str">
        <f t="shared" ca="1" si="44"/>
        <v/>
      </c>
      <c r="Z47" s="53" t="str">
        <f t="shared" ca="1" si="45"/>
        <v/>
      </c>
      <c r="AA47" s="53" t="str">
        <f t="shared" ca="1" si="45"/>
        <v/>
      </c>
      <c r="AB47" s="53" t="str">
        <f t="shared" ca="1" si="45"/>
        <v/>
      </c>
      <c r="AC47" s="53" t="str">
        <f t="shared" ca="1" si="45"/>
        <v/>
      </c>
      <c r="AD47" s="53" t="str">
        <f t="shared" ca="1" si="45"/>
        <v/>
      </c>
      <c r="AE47" s="53" t="str">
        <f t="shared" ca="1" si="45"/>
        <v/>
      </c>
      <c r="AF47" s="53" t="str">
        <f t="shared" ca="1" si="45"/>
        <v/>
      </c>
      <c r="AG47" s="53" t="str">
        <f t="shared" ca="1" si="45"/>
        <v/>
      </c>
      <c r="AH47" s="53" t="str">
        <f t="shared" ca="1" si="45"/>
        <v/>
      </c>
      <c r="AI47" s="53" t="str">
        <f t="shared" ca="1" si="45"/>
        <v/>
      </c>
      <c r="AJ47" s="53" t="str">
        <f t="shared" ca="1" si="46"/>
        <v/>
      </c>
      <c r="AK47" s="53" t="str">
        <f t="shared" ca="1" si="46"/>
        <v/>
      </c>
      <c r="AL47" s="53" t="str">
        <f t="shared" ca="1" si="46"/>
        <v/>
      </c>
      <c r="AM47" s="53" t="str">
        <f t="shared" ca="1" si="46"/>
        <v/>
      </c>
      <c r="AN47" s="53" t="str">
        <f t="shared" ca="1" si="46"/>
        <v/>
      </c>
      <c r="AO47" s="53" t="str">
        <f t="shared" ca="1" si="46"/>
        <v/>
      </c>
      <c r="AP47" s="53" t="str">
        <f t="shared" ca="1" si="46"/>
        <v/>
      </c>
      <c r="AQ47" s="53" t="str">
        <f t="shared" ca="1" si="46"/>
        <v/>
      </c>
      <c r="AR47" s="53" t="str">
        <f t="shared" ca="1" si="46"/>
        <v/>
      </c>
      <c r="AS47" s="53" t="str">
        <f t="shared" ca="1" si="46"/>
        <v/>
      </c>
      <c r="AT47" s="53" t="str">
        <f t="shared" ca="1" si="47"/>
        <v/>
      </c>
      <c r="AU47" s="53" t="str">
        <f t="shared" ca="1" si="47"/>
        <v/>
      </c>
      <c r="AV47" s="53" t="str">
        <f t="shared" ca="1" si="47"/>
        <v/>
      </c>
      <c r="AW47" s="53" t="str">
        <f t="shared" ca="1" si="47"/>
        <v/>
      </c>
      <c r="AX47" s="53" t="str">
        <f t="shared" ca="1" si="47"/>
        <v/>
      </c>
      <c r="AY47" s="53" t="str">
        <f t="shared" ca="1" si="47"/>
        <v/>
      </c>
      <c r="AZ47" s="53" t="str">
        <f t="shared" ca="1" si="47"/>
        <v/>
      </c>
      <c r="BA47" s="53" t="str">
        <f t="shared" ca="1" si="47"/>
        <v/>
      </c>
      <c r="BB47" s="53" t="str">
        <f t="shared" ca="1" si="47"/>
        <v/>
      </c>
      <c r="BC47" s="53" t="str">
        <f t="shared" ca="1" si="47"/>
        <v/>
      </c>
      <c r="BD47" s="53" t="str">
        <f t="shared" ca="1" si="48"/>
        <v/>
      </c>
      <c r="BE47" s="53" t="str">
        <f t="shared" ca="1" si="48"/>
        <v/>
      </c>
      <c r="BF47" s="53" t="str">
        <f t="shared" ca="1" si="48"/>
        <v/>
      </c>
      <c r="BG47" s="53" t="str">
        <f t="shared" ca="1" si="48"/>
        <v/>
      </c>
      <c r="BH47" s="53" t="str">
        <f t="shared" ca="1" si="48"/>
        <v/>
      </c>
      <c r="BI47" s="53" t="str">
        <f t="shared" ca="1" si="48"/>
        <v/>
      </c>
      <c r="BJ47" s="53" t="str">
        <f t="shared" ca="1" si="48"/>
        <v/>
      </c>
      <c r="BK47" s="53" t="str">
        <f t="shared" ca="1" si="48"/>
        <v/>
      </c>
      <c r="BL47" s="53" t="str">
        <f t="shared" ca="1" si="48"/>
        <v/>
      </c>
      <c r="BM47" s="53" t="str">
        <f t="shared" ca="1" si="48"/>
        <v/>
      </c>
      <c r="BN47" s="53" t="str">
        <f t="shared" ca="1" si="49"/>
        <v/>
      </c>
      <c r="BO47" s="53" t="str">
        <f t="shared" ca="1" si="49"/>
        <v/>
      </c>
      <c r="BP47" s="53" t="str">
        <f t="shared" ca="1" si="49"/>
        <v/>
      </c>
      <c r="BQ47" s="53" t="str">
        <f t="shared" ca="1" si="49"/>
        <v/>
      </c>
      <c r="BR47" s="53" t="str">
        <f t="shared" ca="1" si="49"/>
        <v/>
      </c>
      <c r="BS47" s="53" t="str">
        <f t="shared" ca="1" si="49"/>
        <v/>
      </c>
      <c r="BT47" s="53" t="str">
        <f t="shared" ca="1" si="49"/>
        <v/>
      </c>
      <c r="BU47" s="53" t="str">
        <f t="shared" ca="1" si="49"/>
        <v/>
      </c>
      <c r="BV47" s="53" t="str">
        <f t="shared" ca="1" si="49"/>
        <v/>
      </c>
      <c r="BW47" s="53" t="str">
        <f t="shared" ca="1" si="49"/>
        <v/>
      </c>
      <c r="BX47" s="53" t="str">
        <f t="shared" ca="1" si="50"/>
        <v/>
      </c>
      <c r="BY47" s="53" t="str">
        <f t="shared" ca="1" si="50"/>
        <v/>
      </c>
      <c r="BZ47" s="53" t="str">
        <f t="shared" ca="1" si="50"/>
        <v/>
      </c>
      <c r="CA47" s="53" t="str">
        <f t="shared" ca="1" si="50"/>
        <v/>
      </c>
      <c r="CB47" s="53" t="str">
        <f t="shared" ca="1" si="50"/>
        <v/>
      </c>
      <c r="CC47" s="53" t="str">
        <f t="shared" ca="1" si="50"/>
        <v/>
      </c>
      <c r="CD47" s="53" t="str">
        <f t="shared" ca="1" si="50"/>
        <v/>
      </c>
      <c r="CE47" s="53" t="str">
        <f t="shared" ca="1" si="50"/>
        <v/>
      </c>
      <c r="CF47" s="53" t="str">
        <f t="shared" ca="1" si="50"/>
        <v/>
      </c>
      <c r="CG47" s="53" t="str">
        <f t="shared" ca="1" si="50"/>
        <v/>
      </c>
      <c r="CH47" s="53" t="str">
        <f t="shared" ca="1" si="51"/>
        <v/>
      </c>
      <c r="CI47" s="53" t="str">
        <f t="shared" ca="1" si="51"/>
        <v/>
      </c>
      <c r="CJ47" s="53" t="str">
        <f t="shared" ca="1" si="51"/>
        <v/>
      </c>
      <c r="CK47" s="53" t="str">
        <f t="shared" ca="1" si="51"/>
        <v/>
      </c>
      <c r="CL47" s="53" t="str">
        <f t="shared" ca="1" si="51"/>
        <v/>
      </c>
      <c r="CM47" s="53" t="str">
        <f t="shared" ca="1" si="51"/>
        <v/>
      </c>
      <c r="CN47" s="53" t="str">
        <f t="shared" ca="1" si="51"/>
        <v/>
      </c>
      <c r="CO47" s="53" t="str">
        <f t="shared" ca="1" si="51"/>
        <v/>
      </c>
      <c r="CP47" s="53" t="str">
        <f t="shared" ca="1" si="51"/>
        <v/>
      </c>
      <c r="CQ47" s="53" t="str">
        <f t="shared" ca="1" si="51"/>
        <v/>
      </c>
      <c r="CR47" s="53" t="str">
        <f t="shared" ca="1" si="52"/>
        <v/>
      </c>
      <c r="CS47" s="53" t="str">
        <f t="shared" ca="1" si="52"/>
        <v/>
      </c>
      <c r="CT47" s="53" t="str">
        <f t="shared" ca="1" si="52"/>
        <v/>
      </c>
      <c r="CU47" s="53" t="str">
        <f t="shared" ca="1" si="52"/>
        <v/>
      </c>
      <c r="CV47" s="53" t="str">
        <f t="shared" ca="1" si="52"/>
        <v/>
      </c>
      <c r="CW47" s="53" t="str">
        <f t="shared" ca="1" si="52"/>
        <v/>
      </c>
      <c r="CX47" s="53" t="str">
        <f t="shared" ca="1" si="52"/>
        <v/>
      </c>
      <c r="CY47" s="53" t="str">
        <f t="shared" ca="1" si="52"/>
        <v/>
      </c>
      <c r="CZ47" s="53" t="str">
        <f t="shared" ca="1" si="52"/>
        <v/>
      </c>
      <c r="DA47" s="53" t="str">
        <f t="shared" ca="1" si="52"/>
        <v/>
      </c>
      <c r="DB47" s="53" t="str">
        <f t="shared" ca="1" si="52"/>
        <v/>
      </c>
    </row>
    <row r="48" spans="1:106" ht="15" customHeight="1">
      <c r="A48" s="40"/>
      <c r="B48" s="42"/>
      <c r="C48" s="41"/>
      <c r="D48" s="42" t="str">
        <f ca="1">IFERROR(IF($B48="","",SUM(B48,OFFSET(Système!$M$1,MATCH($C48,L_F,0),1))),IF(C48&lt;&gt;"",SUM(B48,C48),""))</f>
        <v/>
      </c>
      <c r="E48" s="43" t="str">
        <f t="shared" si="22"/>
        <v/>
      </c>
      <c r="F48" s="53" t="str">
        <f t="shared" ca="1" si="43"/>
        <v/>
      </c>
      <c r="G48" s="53" t="str">
        <f t="shared" ca="1" si="43"/>
        <v/>
      </c>
      <c r="H48" s="53" t="str">
        <f t="shared" ca="1" si="43"/>
        <v/>
      </c>
      <c r="I48" s="53" t="str">
        <f t="shared" ca="1" si="43"/>
        <v/>
      </c>
      <c r="J48" s="53" t="str">
        <f t="shared" ca="1" si="43"/>
        <v/>
      </c>
      <c r="K48" s="53" t="str">
        <f t="shared" ca="1" si="43"/>
        <v/>
      </c>
      <c r="L48" s="53" t="str">
        <f t="shared" ca="1" si="43"/>
        <v/>
      </c>
      <c r="M48" s="53" t="str">
        <f t="shared" ca="1" si="43"/>
        <v/>
      </c>
      <c r="N48" s="53" t="str">
        <f t="shared" ca="1" si="43"/>
        <v/>
      </c>
      <c r="O48" s="53" t="str">
        <f t="shared" ca="1" si="43"/>
        <v/>
      </c>
      <c r="P48" s="53" t="str">
        <f t="shared" ca="1" si="44"/>
        <v/>
      </c>
      <c r="Q48" s="53" t="str">
        <f t="shared" ca="1" si="44"/>
        <v/>
      </c>
      <c r="R48" s="53" t="str">
        <f t="shared" ca="1" si="44"/>
        <v/>
      </c>
      <c r="S48" s="53" t="str">
        <f t="shared" ca="1" si="44"/>
        <v/>
      </c>
      <c r="T48" s="53" t="str">
        <f t="shared" ca="1" si="44"/>
        <v/>
      </c>
      <c r="U48" s="53" t="str">
        <f t="shared" ca="1" si="44"/>
        <v/>
      </c>
      <c r="V48" s="53" t="str">
        <f t="shared" ca="1" si="44"/>
        <v/>
      </c>
      <c r="W48" s="53" t="str">
        <f t="shared" ca="1" si="44"/>
        <v/>
      </c>
      <c r="X48" s="53" t="str">
        <f t="shared" ca="1" si="44"/>
        <v/>
      </c>
      <c r="Y48" s="53" t="str">
        <f t="shared" ca="1" si="44"/>
        <v/>
      </c>
      <c r="Z48" s="53" t="str">
        <f t="shared" ca="1" si="45"/>
        <v/>
      </c>
      <c r="AA48" s="53" t="str">
        <f t="shared" ca="1" si="45"/>
        <v/>
      </c>
      <c r="AB48" s="53" t="str">
        <f t="shared" ca="1" si="45"/>
        <v/>
      </c>
      <c r="AC48" s="53" t="str">
        <f t="shared" ca="1" si="45"/>
        <v/>
      </c>
      <c r="AD48" s="53" t="str">
        <f t="shared" ca="1" si="45"/>
        <v/>
      </c>
      <c r="AE48" s="53" t="str">
        <f t="shared" ca="1" si="45"/>
        <v/>
      </c>
      <c r="AF48" s="53" t="str">
        <f t="shared" ca="1" si="45"/>
        <v/>
      </c>
      <c r="AG48" s="53" t="str">
        <f t="shared" ca="1" si="45"/>
        <v/>
      </c>
      <c r="AH48" s="53" t="str">
        <f t="shared" ca="1" si="45"/>
        <v/>
      </c>
      <c r="AI48" s="53" t="str">
        <f t="shared" ca="1" si="45"/>
        <v/>
      </c>
      <c r="AJ48" s="53" t="str">
        <f t="shared" ca="1" si="46"/>
        <v/>
      </c>
      <c r="AK48" s="53" t="str">
        <f t="shared" ca="1" si="46"/>
        <v/>
      </c>
      <c r="AL48" s="53" t="str">
        <f t="shared" ca="1" si="46"/>
        <v/>
      </c>
      <c r="AM48" s="53" t="str">
        <f t="shared" ca="1" si="46"/>
        <v/>
      </c>
      <c r="AN48" s="53" t="str">
        <f t="shared" ca="1" si="46"/>
        <v/>
      </c>
      <c r="AO48" s="53" t="str">
        <f t="shared" ca="1" si="46"/>
        <v/>
      </c>
      <c r="AP48" s="53" t="str">
        <f t="shared" ca="1" si="46"/>
        <v/>
      </c>
      <c r="AQ48" s="53" t="str">
        <f t="shared" ca="1" si="46"/>
        <v/>
      </c>
      <c r="AR48" s="53" t="str">
        <f t="shared" ca="1" si="46"/>
        <v/>
      </c>
      <c r="AS48" s="53" t="str">
        <f t="shared" ca="1" si="46"/>
        <v/>
      </c>
      <c r="AT48" s="53" t="str">
        <f t="shared" ca="1" si="47"/>
        <v/>
      </c>
      <c r="AU48" s="53" t="str">
        <f t="shared" ca="1" si="47"/>
        <v/>
      </c>
      <c r="AV48" s="53" t="str">
        <f t="shared" ca="1" si="47"/>
        <v/>
      </c>
      <c r="AW48" s="53" t="str">
        <f t="shared" ca="1" si="47"/>
        <v/>
      </c>
      <c r="AX48" s="53" t="str">
        <f t="shared" ca="1" si="47"/>
        <v/>
      </c>
      <c r="AY48" s="53" t="str">
        <f t="shared" ca="1" si="47"/>
        <v/>
      </c>
      <c r="AZ48" s="53" t="str">
        <f t="shared" ca="1" si="47"/>
        <v/>
      </c>
      <c r="BA48" s="53" t="str">
        <f t="shared" ca="1" si="47"/>
        <v/>
      </c>
      <c r="BB48" s="53" t="str">
        <f t="shared" ca="1" si="47"/>
        <v/>
      </c>
      <c r="BC48" s="53" t="str">
        <f t="shared" ca="1" si="47"/>
        <v/>
      </c>
      <c r="BD48" s="53" t="str">
        <f t="shared" ca="1" si="48"/>
        <v/>
      </c>
      <c r="BE48" s="53" t="str">
        <f t="shared" ca="1" si="48"/>
        <v/>
      </c>
      <c r="BF48" s="53" t="str">
        <f t="shared" ca="1" si="48"/>
        <v/>
      </c>
      <c r="BG48" s="53" t="str">
        <f t="shared" ca="1" si="48"/>
        <v/>
      </c>
      <c r="BH48" s="53" t="str">
        <f t="shared" ca="1" si="48"/>
        <v/>
      </c>
      <c r="BI48" s="53" t="str">
        <f t="shared" ca="1" si="48"/>
        <v/>
      </c>
      <c r="BJ48" s="53" t="str">
        <f t="shared" ca="1" si="48"/>
        <v/>
      </c>
      <c r="BK48" s="53" t="str">
        <f t="shared" ca="1" si="48"/>
        <v/>
      </c>
      <c r="BL48" s="53" t="str">
        <f t="shared" ca="1" si="48"/>
        <v/>
      </c>
      <c r="BM48" s="53" t="str">
        <f t="shared" ca="1" si="48"/>
        <v/>
      </c>
      <c r="BN48" s="53" t="str">
        <f t="shared" ca="1" si="49"/>
        <v/>
      </c>
      <c r="BO48" s="53" t="str">
        <f t="shared" ca="1" si="49"/>
        <v/>
      </c>
      <c r="BP48" s="53" t="str">
        <f t="shared" ca="1" si="49"/>
        <v/>
      </c>
      <c r="BQ48" s="53" t="str">
        <f t="shared" ca="1" si="49"/>
        <v/>
      </c>
      <c r="BR48" s="53" t="str">
        <f t="shared" ca="1" si="49"/>
        <v/>
      </c>
      <c r="BS48" s="53" t="str">
        <f t="shared" ca="1" si="49"/>
        <v/>
      </c>
      <c r="BT48" s="53" t="str">
        <f t="shared" ca="1" si="49"/>
        <v/>
      </c>
      <c r="BU48" s="53" t="str">
        <f t="shared" ca="1" si="49"/>
        <v/>
      </c>
      <c r="BV48" s="53" t="str">
        <f t="shared" ca="1" si="49"/>
        <v/>
      </c>
      <c r="BW48" s="53" t="str">
        <f t="shared" ca="1" si="49"/>
        <v/>
      </c>
      <c r="BX48" s="53" t="str">
        <f t="shared" ca="1" si="50"/>
        <v/>
      </c>
      <c r="BY48" s="53" t="str">
        <f t="shared" ca="1" si="50"/>
        <v/>
      </c>
      <c r="BZ48" s="53" t="str">
        <f t="shared" ca="1" si="50"/>
        <v/>
      </c>
      <c r="CA48" s="53" t="str">
        <f t="shared" ca="1" si="50"/>
        <v/>
      </c>
      <c r="CB48" s="53" t="str">
        <f t="shared" ca="1" si="50"/>
        <v/>
      </c>
      <c r="CC48" s="53" t="str">
        <f t="shared" ca="1" si="50"/>
        <v/>
      </c>
      <c r="CD48" s="53" t="str">
        <f t="shared" ca="1" si="50"/>
        <v/>
      </c>
      <c r="CE48" s="53" t="str">
        <f t="shared" ca="1" si="50"/>
        <v/>
      </c>
      <c r="CF48" s="53" t="str">
        <f t="shared" ca="1" si="50"/>
        <v/>
      </c>
      <c r="CG48" s="53" t="str">
        <f t="shared" ca="1" si="50"/>
        <v/>
      </c>
      <c r="CH48" s="53" t="str">
        <f t="shared" ca="1" si="51"/>
        <v/>
      </c>
      <c r="CI48" s="53" t="str">
        <f t="shared" ca="1" si="51"/>
        <v/>
      </c>
      <c r="CJ48" s="53" t="str">
        <f t="shared" ca="1" si="51"/>
        <v/>
      </c>
      <c r="CK48" s="53" t="str">
        <f t="shared" ca="1" si="51"/>
        <v/>
      </c>
      <c r="CL48" s="53" t="str">
        <f t="shared" ca="1" si="51"/>
        <v/>
      </c>
      <c r="CM48" s="53" t="str">
        <f t="shared" ca="1" si="51"/>
        <v/>
      </c>
      <c r="CN48" s="53" t="str">
        <f t="shared" ca="1" si="51"/>
        <v/>
      </c>
      <c r="CO48" s="53" t="str">
        <f t="shared" ca="1" si="51"/>
        <v/>
      </c>
      <c r="CP48" s="53" t="str">
        <f t="shared" ca="1" si="51"/>
        <v/>
      </c>
      <c r="CQ48" s="53" t="str">
        <f t="shared" ca="1" si="51"/>
        <v/>
      </c>
      <c r="CR48" s="53" t="str">
        <f t="shared" ca="1" si="52"/>
        <v/>
      </c>
      <c r="CS48" s="53" t="str">
        <f t="shared" ca="1" si="52"/>
        <v/>
      </c>
      <c r="CT48" s="53" t="str">
        <f t="shared" ca="1" si="52"/>
        <v/>
      </c>
      <c r="CU48" s="53" t="str">
        <f t="shared" ca="1" si="52"/>
        <v/>
      </c>
      <c r="CV48" s="53" t="str">
        <f t="shared" ca="1" si="52"/>
        <v/>
      </c>
      <c r="CW48" s="53" t="str">
        <f t="shared" ca="1" si="52"/>
        <v/>
      </c>
      <c r="CX48" s="53" t="str">
        <f t="shared" ca="1" si="52"/>
        <v/>
      </c>
      <c r="CY48" s="53" t="str">
        <f t="shared" ca="1" si="52"/>
        <v/>
      </c>
      <c r="CZ48" s="53" t="str">
        <f t="shared" ca="1" si="52"/>
        <v/>
      </c>
      <c r="DA48" s="53" t="str">
        <f t="shared" ca="1" si="52"/>
        <v/>
      </c>
      <c r="DB48" s="53" t="str">
        <f t="shared" ca="1" si="52"/>
        <v/>
      </c>
    </row>
    <row r="49" spans="1:106" ht="15" customHeight="1">
      <c r="A49" s="40"/>
      <c r="B49" s="42"/>
      <c r="C49" s="41"/>
      <c r="D49" s="42" t="str">
        <f ca="1">IFERROR(IF($B49="","",SUM(B49,OFFSET(Système!$M$1,MATCH($C49,L_F,0),1))),IF(C49&lt;&gt;"",SUM(B49,C49),""))</f>
        <v/>
      </c>
      <c r="E49" s="43" t="str">
        <f t="shared" si="22"/>
        <v/>
      </c>
      <c r="F49" s="53" t="str">
        <f t="shared" ca="1" si="43"/>
        <v/>
      </c>
      <c r="G49" s="53" t="str">
        <f t="shared" ca="1" si="43"/>
        <v/>
      </c>
      <c r="H49" s="53" t="str">
        <f t="shared" ca="1" si="43"/>
        <v/>
      </c>
      <c r="I49" s="53" t="str">
        <f t="shared" ca="1" si="43"/>
        <v/>
      </c>
      <c r="J49" s="53" t="str">
        <f t="shared" ca="1" si="43"/>
        <v/>
      </c>
      <c r="K49" s="53" t="str">
        <f t="shared" ca="1" si="43"/>
        <v/>
      </c>
      <c r="L49" s="53" t="str">
        <f t="shared" ca="1" si="43"/>
        <v/>
      </c>
      <c r="M49" s="53" t="str">
        <f t="shared" ca="1" si="43"/>
        <v/>
      </c>
      <c r="N49" s="53" t="str">
        <f t="shared" ca="1" si="43"/>
        <v/>
      </c>
      <c r="O49" s="53" t="str">
        <f t="shared" ca="1" si="43"/>
        <v/>
      </c>
      <c r="P49" s="53" t="str">
        <f t="shared" ca="1" si="44"/>
        <v/>
      </c>
      <c r="Q49" s="53" t="str">
        <f t="shared" ca="1" si="44"/>
        <v/>
      </c>
      <c r="R49" s="53" t="str">
        <f t="shared" ca="1" si="44"/>
        <v/>
      </c>
      <c r="S49" s="53" t="str">
        <f t="shared" ca="1" si="44"/>
        <v/>
      </c>
      <c r="T49" s="53" t="str">
        <f t="shared" ca="1" si="44"/>
        <v/>
      </c>
      <c r="U49" s="53" t="str">
        <f t="shared" ca="1" si="44"/>
        <v/>
      </c>
      <c r="V49" s="53" t="str">
        <f t="shared" ca="1" si="44"/>
        <v/>
      </c>
      <c r="W49" s="53" t="str">
        <f t="shared" ca="1" si="44"/>
        <v/>
      </c>
      <c r="X49" s="53" t="str">
        <f t="shared" ca="1" si="44"/>
        <v/>
      </c>
      <c r="Y49" s="53" t="str">
        <f t="shared" ca="1" si="44"/>
        <v/>
      </c>
      <c r="Z49" s="53" t="str">
        <f t="shared" ca="1" si="45"/>
        <v/>
      </c>
      <c r="AA49" s="53" t="str">
        <f t="shared" ca="1" si="45"/>
        <v/>
      </c>
      <c r="AB49" s="53" t="str">
        <f t="shared" ca="1" si="45"/>
        <v/>
      </c>
      <c r="AC49" s="53" t="str">
        <f t="shared" ca="1" si="45"/>
        <v/>
      </c>
      <c r="AD49" s="53" t="str">
        <f t="shared" ca="1" si="45"/>
        <v/>
      </c>
      <c r="AE49" s="53" t="str">
        <f t="shared" ca="1" si="45"/>
        <v/>
      </c>
      <c r="AF49" s="53" t="str">
        <f t="shared" ca="1" si="45"/>
        <v/>
      </c>
      <c r="AG49" s="53" t="str">
        <f t="shared" ca="1" si="45"/>
        <v/>
      </c>
      <c r="AH49" s="53" t="str">
        <f t="shared" ca="1" si="45"/>
        <v/>
      </c>
      <c r="AI49" s="53" t="str">
        <f t="shared" ca="1" si="45"/>
        <v/>
      </c>
      <c r="AJ49" s="53" t="str">
        <f t="shared" ca="1" si="46"/>
        <v/>
      </c>
      <c r="AK49" s="53" t="str">
        <f t="shared" ca="1" si="46"/>
        <v/>
      </c>
      <c r="AL49" s="53" t="str">
        <f t="shared" ca="1" si="46"/>
        <v/>
      </c>
      <c r="AM49" s="53" t="str">
        <f t="shared" ca="1" si="46"/>
        <v/>
      </c>
      <c r="AN49" s="53" t="str">
        <f t="shared" ca="1" si="46"/>
        <v/>
      </c>
      <c r="AO49" s="53" t="str">
        <f t="shared" ca="1" si="46"/>
        <v/>
      </c>
      <c r="AP49" s="53" t="str">
        <f t="shared" ca="1" si="46"/>
        <v/>
      </c>
      <c r="AQ49" s="53" t="str">
        <f t="shared" ca="1" si="46"/>
        <v/>
      </c>
      <c r="AR49" s="53" t="str">
        <f t="shared" ca="1" si="46"/>
        <v/>
      </c>
      <c r="AS49" s="53" t="str">
        <f t="shared" ca="1" si="46"/>
        <v/>
      </c>
      <c r="AT49" s="53" t="str">
        <f t="shared" ca="1" si="47"/>
        <v/>
      </c>
      <c r="AU49" s="53" t="str">
        <f t="shared" ca="1" si="47"/>
        <v/>
      </c>
      <c r="AV49" s="53" t="str">
        <f t="shared" ca="1" si="47"/>
        <v/>
      </c>
      <c r="AW49" s="53" t="str">
        <f t="shared" ca="1" si="47"/>
        <v/>
      </c>
      <c r="AX49" s="53" t="str">
        <f t="shared" ca="1" si="47"/>
        <v/>
      </c>
      <c r="AY49" s="53" t="str">
        <f t="shared" ca="1" si="47"/>
        <v/>
      </c>
      <c r="AZ49" s="53" t="str">
        <f t="shared" ca="1" si="47"/>
        <v/>
      </c>
      <c r="BA49" s="53" t="str">
        <f t="shared" ca="1" si="47"/>
        <v/>
      </c>
      <c r="BB49" s="53" t="str">
        <f t="shared" ca="1" si="47"/>
        <v/>
      </c>
      <c r="BC49" s="53" t="str">
        <f t="shared" ca="1" si="47"/>
        <v/>
      </c>
      <c r="BD49" s="53" t="str">
        <f t="shared" ca="1" si="48"/>
        <v/>
      </c>
      <c r="BE49" s="53" t="str">
        <f t="shared" ca="1" si="48"/>
        <v/>
      </c>
      <c r="BF49" s="53" t="str">
        <f t="shared" ca="1" si="48"/>
        <v/>
      </c>
      <c r="BG49" s="53" t="str">
        <f t="shared" ca="1" si="48"/>
        <v/>
      </c>
      <c r="BH49" s="53" t="str">
        <f t="shared" ca="1" si="48"/>
        <v/>
      </c>
      <c r="BI49" s="53" t="str">
        <f t="shared" ca="1" si="48"/>
        <v/>
      </c>
      <c r="BJ49" s="53" t="str">
        <f t="shared" ca="1" si="48"/>
        <v/>
      </c>
      <c r="BK49" s="53" t="str">
        <f t="shared" ca="1" si="48"/>
        <v/>
      </c>
      <c r="BL49" s="53" t="str">
        <f t="shared" ca="1" si="48"/>
        <v/>
      </c>
      <c r="BM49" s="53" t="str">
        <f t="shared" ca="1" si="48"/>
        <v/>
      </c>
      <c r="BN49" s="53" t="str">
        <f t="shared" ca="1" si="49"/>
        <v/>
      </c>
      <c r="BO49" s="53" t="str">
        <f t="shared" ca="1" si="49"/>
        <v/>
      </c>
      <c r="BP49" s="53" t="str">
        <f t="shared" ca="1" si="49"/>
        <v/>
      </c>
      <c r="BQ49" s="53" t="str">
        <f t="shared" ca="1" si="49"/>
        <v/>
      </c>
      <c r="BR49" s="53" t="str">
        <f t="shared" ca="1" si="49"/>
        <v/>
      </c>
      <c r="BS49" s="53" t="str">
        <f t="shared" ca="1" si="49"/>
        <v/>
      </c>
      <c r="BT49" s="53" t="str">
        <f t="shared" ca="1" si="49"/>
        <v/>
      </c>
      <c r="BU49" s="53" t="str">
        <f t="shared" ca="1" si="49"/>
        <v/>
      </c>
      <c r="BV49" s="53" t="str">
        <f t="shared" ca="1" si="49"/>
        <v/>
      </c>
      <c r="BW49" s="53" t="str">
        <f t="shared" ca="1" si="49"/>
        <v/>
      </c>
      <c r="BX49" s="53" t="str">
        <f t="shared" ca="1" si="50"/>
        <v/>
      </c>
      <c r="BY49" s="53" t="str">
        <f t="shared" ca="1" si="50"/>
        <v/>
      </c>
      <c r="BZ49" s="53" t="str">
        <f t="shared" ca="1" si="50"/>
        <v/>
      </c>
      <c r="CA49" s="53" t="str">
        <f t="shared" ca="1" si="50"/>
        <v/>
      </c>
      <c r="CB49" s="53" t="str">
        <f t="shared" ca="1" si="50"/>
        <v/>
      </c>
      <c r="CC49" s="53" t="str">
        <f t="shared" ca="1" si="50"/>
        <v/>
      </c>
      <c r="CD49" s="53" t="str">
        <f t="shared" ca="1" si="50"/>
        <v/>
      </c>
      <c r="CE49" s="53" t="str">
        <f t="shared" ca="1" si="50"/>
        <v/>
      </c>
      <c r="CF49" s="53" t="str">
        <f t="shared" ca="1" si="50"/>
        <v/>
      </c>
      <c r="CG49" s="53" t="str">
        <f t="shared" ca="1" si="50"/>
        <v/>
      </c>
      <c r="CH49" s="53" t="str">
        <f t="shared" ca="1" si="51"/>
        <v/>
      </c>
      <c r="CI49" s="53" t="str">
        <f t="shared" ca="1" si="51"/>
        <v/>
      </c>
      <c r="CJ49" s="53" t="str">
        <f t="shared" ca="1" si="51"/>
        <v/>
      </c>
      <c r="CK49" s="53" t="str">
        <f t="shared" ca="1" si="51"/>
        <v/>
      </c>
      <c r="CL49" s="53" t="str">
        <f t="shared" ca="1" si="51"/>
        <v/>
      </c>
      <c r="CM49" s="53" t="str">
        <f t="shared" ca="1" si="51"/>
        <v/>
      </c>
      <c r="CN49" s="53" t="str">
        <f t="shared" ca="1" si="51"/>
        <v/>
      </c>
      <c r="CO49" s="53" t="str">
        <f t="shared" ca="1" si="51"/>
        <v/>
      </c>
      <c r="CP49" s="53" t="str">
        <f t="shared" ca="1" si="51"/>
        <v/>
      </c>
      <c r="CQ49" s="53" t="str">
        <f t="shared" ca="1" si="51"/>
        <v/>
      </c>
      <c r="CR49" s="53" t="str">
        <f t="shared" ca="1" si="52"/>
        <v/>
      </c>
      <c r="CS49" s="53" t="str">
        <f t="shared" ca="1" si="52"/>
        <v/>
      </c>
      <c r="CT49" s="53" t="str">
        <f t="shared" ca="1" si="52"/>
        <v/>
      </c>
      <c r="CU49" s="53" t="str">
        <f t="shared" ca="1" si="52"/>
        <v/>
      </c>
      <c r="CV49" s="53" t="str">
        <f t="shared" ca="1" si="52"/>
        <v/>
      </c>
      <c r="CW49" s="53" t="str">
        <f t="shared" ca="1" si="52"/>
        <v/>
      </c>
      <c r="CX49" s="53" t="str">
        <f t="shared" ca="1" si="52"/>
        <v/>
      </c>
      <c r="CY49" s="53" t="str">
        <f t="shared" ca="1" si="52"/>
        <v/>
      </c>
      <c r="CZ49" s="53" t="str">
        <f t="shared" ca="1" si="52"/>
        <v/>
      </c>
      <c r="DA49" s="53" t="str">
        <f t="shared" ca="1" si="52"/>
        <v/>
      </c>
      <c r="DB49" s="53" t="str">
        <f t="shared" ca="1" si="52"/>
        <v/>
      </c>
    </row>
    <row r="50" spans="1:106" ht="15" customHeight="1">
      <c r="A50" s="40"/>
      <c r="B50" s="42"/>
      <c r="C50" s="41"/>
      <c r="D50" s="42" t="str">
        <f ca="1">IFERROR(IF($B50="","",SUM(B50,OFFSET(Système!$M$1,MATCH($C50,L_F,0),1))),IF(C50&lt;&gt;"",SUM(B50,C50),""))</f>
        <v/>
      </c>
      <c r="E50" s="43" t="str">
        <f t="shared" si="22"/>
        <v/>
      </c>
      <c r="F50" s="53" t="str">
        <f t="shared" ca="1" si="43"/>
        <v/>
      </c>
      <c r="G50" s="53" t="str">
        <f t="shared" ca="1" si="43"/>
        <v/>
      </c>
      <c r="H50" s="53" t="str">
        <f t="shared" ca="1" si="43"/>
        <v/>
      </c>
      <c r="I50" s="53" t="str">
        <f t="shared" ca="1" si="43"/>
        <v/>
      </c>
      <c r="J50" s="53" t="str">
        <f t="shared" ca="1" si="43"/>
        <v/>
      </c>
      <c r="K50" s="53" t="str">
        <f t="shared" ca="1" si="43"/>
        <v/>
      </c>
      <c r="L50" s="53" t="str">
        <f t="shared" ca="1" si="43"/>
        <v/>
      </c>
      <c r="M50" s="53" t="str">
        <f t="shared" ca="1" si="43"/>
        <v/>
      </c>
      <c r="N50" s="53" t="str">
        <f t="shared" ca="1" si="43"/>
        <v/>
      </c>
      <c r="O50" s="53" t="str">
        <f t="shared" ca="1" si="43"/>
        <v/>
      </c>
      <c r="P50" s="53" t="str">
        <f t="shared" ca="1" si="44"/>
        <v/>
      </c>
      <c r="Q50" s="53" t="str">
        <f t="shared" ca="1" si="44"/>
        <v/>
      </c>
      <c r="R50" s="53" t="str">
        <f t="shared" ca="1" si="44"/>
        <v/>
      </c>
      <c r="S50" s="53" t="str">
        <f t="shared" ca="1" si="44"/>
        <v/>
      </c>
      <c r="T50" s="53" t="str">
        <f t="shared" ca="1" si="44"/>
        <v/>
      </c>
      <c r="U50" s="53" t="str">
        <f t="shared" ca="1" si="44"/>
        <v/>
      </c>
      <c r="V50" s="53" t="str">
        <f t="shared" ca="1" si="44"/>
        <v/>
      </c>
      <c r="W50" s="53" t="str">
        <f t="shared" ca="1" si="44"/>
        <v/>
      </c>
      <c r="X50" s="53" t="str">
        <f t="shared" ca="1" si="44"/>
        <v/>
      </c>
      <c r="Y50" s="53" t="str">
        <f t="shared" ca="1" si="44"/>
        <v/>
      </c>
      <c r="Z50" s="53" t="str">
        <f t="shared" ca="1" si="45"/>
        <v/>
      </c>
      <c r="AA50" s="53" t="str">
        <f t="shared" ca="1" si="45"/>
        <v/>
      </c>
      <c r="AB50" s="53" t="str">
        <f t="shared" ca="1" si="45"/>
        <v/>
      </c>
      <c r="AC50" s="53" t="str">
        <f t="shared" ca="1" si="45"/>
        <v/>
      </c>
      <c r="AD50" s="53" t="str">
        <f t="shared" ca="1" si="45"/>
        <v/>
      </c>
      <c r="AE50" s="53" t="str">
        <f t="shared" ca="1" si="45"/>
        <v/>
      </c>
      <c r="AF50" s="53" t="str">
        <f t="shared" ca="1" si="45"/>
        <v/>
      </c>
      <c r="AG50" s="53" t="str">
        <f t="shared" ca="1" si="45"/>
        <v/>
      </c>
      <c r="AH50" s="53" t="str">
        <f t="shared" ca="1" si="45"/>
        <v/>
      </c>
      <c r="AI50" s="53" t="str">
        <f t="shared" ca="1" si="45"/>
        <v/>
      </c>
      <c r="AJ50" s="53" t="str">
        <f t="shared" ca="1" si="46"/>
        <v/>
      </c>
      <c r="AK50" s="53" t="str">
        <f t="shared" ca="1" si="46"/>
        <v/>
      </c>
      <c r="AL50" s="53" t="str">
        <f t="shared" ca="1" si="46"/>
        <v/>
      </c>
      <c r="AM50" s="53" t="str">
        <f t="shared" ca="1" si="46"/>
        <v/>
      </c>
      <c r="AN50" s="53" t="str">
        <f t="shared" ca="1" si="46"/>
        <v/>
      </c>
      <c r="AO50" s="53" t="str">
        <f t="shared" ca="1" si="46"/>
        <v/>
      </c>
      <c r="AP50" s="53" t="str">
        <f t="shared" ca="1" si="46"/>
        <v/>
      </c>
      <c r="AQ50" s="53" t="str">
        <f t="shared" ca="1" si="46"/>
        <v/>
      </c>
      <c r="AR50" s="53" t="str">
        <f t="shared" ca="1" si="46"/>
        <v/>
      </c>
      <c r="AS50" s="53" t="str">
        <f t="shared" ca="1" si="46"/>
        <v/>
      </c>
      <c r="AT50" s="53" t="str">
        <f t="shared" ca="1" si="47"/>
        <v/>
      </c>
      <c r="AU50" s="53" t="str">
        <f t="shared" ca="1" si="47"/>
        <v/>
      </c>
      <c r="AV50" s="53" t="str">
        <f t="shared" ca="1" si="47"/>
        <v/>
      </c>
      <c r="AW50" s="53" t="str">
        <f t="shared" ca="1" si="47"/>
        <v/>
      </c>
      <c r="AX50" s="53" t="str">
        <f t="shared" ca="1" si="47"/>
        <v/>
      </c>
      <c r="AY50" s="53" t="str">
        <f t="shared" ca="1" si="47"/>
        <v/>
      </c>
      <c r="AZ50" s="53" t="str">
        <f t="shared" ca="1" si="47"/>
        <v/>
      </c>
      <c r="BA50" s="53" t="str">
        <f t="shared" ca="1" si="47"/>
        <v/>
      </c>
      <c r="BB50" s="53" t="str">
        <f t="shared" ca="1" si="47"/>
        <v/>
      </c>
      <c r="BC50" s="53" t="str">
        <f t="shared" ca="1" si="47"/>
        <v/>
      </c>
      <c r="BD50" s="53" t="str">
        <f t="shared" ca="1" si="48"/>
        <v/>
      </c>
      <c r="BE50" s="53" t="str">
        <f t="shared" ca="1" si="48"/>
        <v/>
      </c>
      <c r="BF50" s="53" t="str">
        <f t="shared" ca="1" si="48"/>
        <v/>
      </c>
      <c r="BG50" s="53" t="str">
        <f t="shared" ca="1" si="48"/>
        <v/>
      </c>
      <c r="BH50" s="53" t="str">
        <f t="shared" ca="1" si="48"/>
        <v/>
      </c>
      <c r="BI50" s="53" t="str">
        <f t="shared" ca="1" si="48"/>
        <v/>
      </c>
      <c r="BJ50" s="53" t="str">
        <f t="shared" ca="1" si="48"/>
        <v/>
      </c>
      <c r="BK50" s="53" t="str">
        <f t="shared" ca="1" si="48"/>
        <v/>
      </c>
      <c r="BL50" s="53" t="str">
        <f t="shared" ca="1" si="48"/>
        <v/>
      </c>
      <c r="BM50" s="53" t="str">
        <f t="shared" ca="1" si="48"/>
        <v/>
      </c>
      <c r="BN50" s="53" t="str">
        <f t="shared" ca="1" si="49"/>
        <v/>
      </c>
      <c r="BO50" s="53" t="str">
        <f t="shared" ca="1" si="49"/>
        <v/>
      </c>
      <c r="BP50" s="53" t="str">
        <f t="shared" ca="1" si="49"/>
        <v/>
      </c>
      <c r="BQ50" s="53" t="str">
        <f t="shared" ca="1" si="49"/>
        <v/>
      </c>
      <c r="BR50" s="53" t="str">
        <f t="shared" ca="1" si="49"/>
        <v/>
      </c>
      <c r="BS50" s="53" t="str">
        <f t="shared" ca="1" si="49"/>
        <v/>
      </c>
      <c r="BT50" s="53" t="str">
        <f t="shared" ca="1" si="49"/>
        <v/>
      </c>
      <c r="BU50" s="53" t="str">
        <f t="shared" ca="1" si="49"/>
        <v/>
      </c>
      <c r="BV50" s="53" t="str">
        <f t="shared" ca="1" si="49"/>
        <v/>
      </c>
      <c r="BW50" s="53" t="str">
        <f t="shared" ca="1" si="49"/>
        <v/>
      </c>
      <c r="BX50" s="53" t="str">
        <f t="shared" ca="1" si="50"/>
        <v/>
      </c>
      <c r="BY50" s="53" t="str">
        <f t="shared" ca="1" si="50"/>
        <v/>
      </c>
      <c r="BZ50" s="53" t="str">
        <f t="shared" ca="1" si="50"/>
        <v/>
      </c>
      <c r="CA50" s="53" t="str">
        <f t="shared" ca="1" si="50"/>
        <v/>
      </c>
      <c r="CB50" s="53" t="str">
        <f t="shared" ca="1" si="50"/>
        <v/>
      </c>
      <c r="CC50" s="53" t="str">
        <f t="shared" ca="1" si="50"/>
        <v/>
      </c>
      <c r="CD50" s="53" t="str">
        <f t="shared" ca="1" si="50"/>
        <v/>
      </c>
      <c r="CE50" s="53" t="str">
        <f t="shared" ca="1" si="50"/>
        <v/>
      </c>
      <c r="CF50" s="53" t="str">
        <f t="shared" ca="1" si="50"/>
        <v/>
      </c>
      <c r="CG50" s="53" t="str">
        <f t="shared" ca="1" si="50"/>
        <v/>
      </c>
      <c r="CH50" s="53" t="str">
        <f t="shared" ca="1" si="51"/>
        <v/>
      </c>
      <c r="CI50" s="53" t="str">
        <f t="shared" ca="1" si="51"/>
        <v/>
      </c>
      <c r="CJ50" s="53" t="str">
        <f t="shared" ca="1" si="51"/>
        <v/>
      </c>
      <c r="CK50" s="53" t="str">
        <f t="shared" ca="1" si="51"/>
        <v/>
      </c>
      <c r="CL50" s="53" t="str">
        <f t="shared" ca="1" si="51"/>
        <v/>
      </c>
      <c r="CM50" s="53" t="str">
        <f t="shared" ca="1" si="51"/>
        <v/>
      </c>
      <c r="CN50" s="53" t="str">
        <f t="shared" ca="1" si="51"/>
        <v/>
      </c>
      <c r="CO50" s="53" t="str">
        <f t="shared" ca="1" si="51"/>
        <v/>
      </c>
      <c r="CP50" s="53" t="str">
        <f t="shared" ca="1" si="51"/>
        <v/>
      </c>
      <c r="CQ50" s="53" t="str">
        <f t="shared" ca="1" si="51"/>
        <v/>
      </c>
      <c r="CR50" s="53" t="str">
        <f t="shared" ca="1" si="52"/>
        <v/>
      </c>
      <c r="CS50" s="53" t="str">
        <f t="shared" ca="1" si="52"/>
        <v/>
      </c>
      <c r="CT50" s="53" t="str">
        <f t="shared" ca="1" si="52"/>
        <v/>
      </c>
      <c r="CU50" s="53" t="str">
        <f t="shared" ca="1" si="52"/>
        <v/>
      </c>
      <c r="CV50" s="53" t="str">
        <f t="shared" ca="1" si="52"/>
        <v/>
      </c>
      <c r="CW50" s="53" t="str">
        <f t="shared" ca="1" si="52"/>
        <v/>
      </c>
      <c r="CX50" s="53" t="str">
        <f t="shared" ca="1" si="52"/>
        <v/>
      </c>
      <c r="CY50" s="53" t="str">
        <f t="shared" ca="1" si="52"/>
        <v/>
      </c>
      <c r="CZ50" s="53" t="str">
        <f t="shared" ca="1" si="52"/>
        <v/>
      </c>
      <c r="DA50" s="53" t="str">
        <f t="shared" ca="1" si="52"/>
        <v/>
      </c>
      <c r="DB50" s="53" t="str">
        <f t="shared" ca="1" si="52"/>
        <v/>
      </c>
    </row>
    <row r="51" spans="1:106" ht="15" customHeight="1">
      <c r="A51" s="40"/>
      <c r="B51" s="42"/>
      <c r="C51" s="41"/>
      <c r="D51" s="42" t="str">
        <f ca="1">IFERROR(IF($B51="","",SUM(B51,OFFSET(Système!$M$1,MATCH($C51,L_F,0),1))),IF(C51&lt;&gt;"",SUM(B51,C51),""))</f>
        <v/>
      </c>
      <c r="E51" s="43" t="str">
        <f t="shared" si="22"/>
        <v/>
      </c>
      <c r="F51" s="53" t="str">
        <f t="shared" ca="1" si="43"/>
        <v/>
      </c>
      <c r="G51" s="53" t="str">
        <f t="shared" ca="1" si="43"/>
        <v/>
      </c>
      <c r="H51" s="53" t="str">
        <f t="shared" ca="1" si="43"/>
        <v/>
      </c>
      <c r="I51" s="53" t="str">
        <f t="shared" ca="1" si="43"/>
        <v/>
      </c>
      <c r="J51" s="53" t="str">
        <f t="shared" ca="1" si="43"/>
        <v/>
      </c>
      <c r="K51" s="53" t="str">
        <f t="shared" ca="1" si="43"/>
        <v/>
      </c>
      <c r="L51" s="53" t="str">
        <f t="shared" ca="1" si="43"/>
        <v/>
      </c>
      <c r="M51" s="53" t="str">
        <f t="shared" ca="1" si="43"/>
        <v/>
      </c>
      <c r="N51" s="53" t="str">
        <f t="shared" ca="1" si="43"/>
        <v/>
      </c>
      <c r="O51" s="53" t="str">
        <f t="shared" ca="1" si="43"/>
        <v/>
      </c>
      <c r="P51" s="53" t="str">
        <f t="shared" ca="1" si="44"/>
        <v/>
      </c>
      <c r="Q51" s="53" t="str">
        <f t="shared" ca="1" si="44"/>
        <v/>
      </c>
      <c r="R51" s="53" t="str">
        <f t="shared" ca="1" si="44"/>
        <v/>
      </c>
      <c r="S51" s="53" t="str">
        <f t="shared" ca="1" si="44"/>
        <v/>
      </c>
      <c r="T51" s="53" t="str">
        <f t="shared" ca="1" si="44"/>
        <v/>
      </c>
      <c r="U51" s="53" t="str">
        <f t="shared" ca="1" si="44"/>
        <v/>
      </c>
      <c r="V51" s="53" t="str">
        <f t="shared" ca="1" si="44"/>
        <v/>
      </c>
      <c r="W51" s="53" t="str">
        <f t="shared" ca="1" si="44"/>
        <v/>
      </c>
      <c r="X51" s="53" t="str">
        <f t="shared" ca="1" si="44"/>
        <v/>
      </c>
      <c r="Y51" s="53" t="str">
        <f t="shared" ca="1" si="44"/>
        <v/>
      </c>
      <c r="Z51" s="53" t="str">
        <f t="shared" ca="1" si="45"/>
        <v/>
      </c>
      <c r="AA51" s="53" t="str">
        <f t="shared" ca="1" si="45"/>
        <v/>
      </c>
      <c r="AB51" s="53" t="str">
        <f t="shared" ca="1" si="45"/>
        <v/>
      </c>
      <c r="AC51" s="53" t="str">
        <f t="shared" ca="1" si="45"/>
        <v/>
      </c>
      <c r="AD51" s="53" t="str">
        <f t="shared" ca="1" si="45"/>
        <v/>
      </c>
      <c r="AE51" s="53" t="str">
        <f t="shared" ca="1" si="45"/>
        <v/>
      </c>
      <c r="AF51" s="53" t="str">
        <f t="shared" ca="1" si="45"/>
        <v/>
      </c>
      <c r="AG51" s="53" t="str">
        <f t="shared" ca="1" si="45"/>
        <v/>
      </c>
      <c r="AH51" s="53" t="str">
        <f t="shared" ca="1" si="45"/>
        <v/>
      </c>
      <c r="AI51" s="53" t="str">
        <f t="shared" ca="1" si="45"/>
        <v/>
      </c>
      <c r="AJ51" s="53" t="str">
        <f t="shared" ca="1" si="46"/>
        <v/>
      </c>
      <c r="AK51" s="53" t="str">
        <f t="shared" ca="1" si="46"/>
        <v/>
      </c>
      <c r="AL51" s="53" t="str">
        <f t="shared" ca="1" si="46"/>
        <v/>
      </c>
      <c r="AM51" s="53" t="str">
        <f t="shared" ca="1" si="46"/>
        <v/>
      </c>
      <c r="AN51" s="53" t="str">
        <f t="shared" ca="1" si="46"/>
        <v/>
      </c>
      <c r="AO51" s="53" t="str">
        <f t="shared" ca="1" si="46"/>
        <v/>
      </c>
      <c r="AP51" s="53" t="str">
        <f t="shared" ca="1" si="46"/>
        <v/>
      </c>
      <c r="AQ51" s="53" t="str">
        <f t="shared" ca="1" si="46"/>
        <v/>
      </c>
      <c r="AR51" s="53" t="str">
        <f t="shared" ca="1" si="46"/>
        <v/>
      </c>
      <c r="AS51" s="53" t="str">
        <f t="shared" ca="1" si="46"/>
        <v/>
      </c>
      <c r="AT51" s="53" t="str">
        <f t="shared" ca="1" si="47"/>
        <v/>
      </c>
      <c r="AU51" s="53" t="str">
        <f t="shared" ca="1" si="47"/>
        <v/>
      </c>
      <c r="AV51" s="53" t="str">
        <f t="shared" ca="1" si="47"/>
        <v/>
      </c>
      <c r="AW51" s="53" t="str">
        <f t="shared" ca="1" si="47"/>
        <v/>
      </c>
      <c r="AX51" s="53" t="str">
        <f t="shared" ca="1" si="47"/>
        <v/>
      </c>
      <c r="AY51" s="53" t="str">
        <f t="shared" ca="1" si="47"/>
        <v/>
      </c>
      <c r="AZ51" s="53" t="str">
        <f t="shared" ca="1" si="47"/>
        <v/>
      </c>
      <c r="BA51" s="53" t="str">
        <f t="shared" ca="1" si="47"/>
        <v/>
      </c>
      <c r="BB51" s="53" t="str">
        <f t="shared" ca="1" si="47"/>
        <v/>
      </c>
      <c r="BC51" s="53" t="str">
        <f t="shared" ca="1" si="47"/>
        <v/>
      </c>
      <c r="BD51" s="53" t="str">
        <f t="shared" ca="1" si="48"/>
        <v/>
      </c>
      <c r="BE51" s="53" t="str">
        <f t="shared" ca="1" si="48"/>
        <v/>
      </c>
      <c r="BF51" s="53" t="str">
        <f t="shared" ca="1" si="48"/>
        <v/>
      </c>
      <c r="BG51" s="53" t="str">
        <f t="shared" ca="1" si="48"/>
        <v/>
      </c>
      <c r="BH51" s="53" t="str">
        <f t="shared" ca="1" si="48"/>
        <v/>
      </c>
      <c r="BI51" s="53" t="str">
        <f t="shared" ca="1" si="48"/>
        <v/>
      </c>
      <c r="BJ51" s="53" t="str">
        <f t="shared" ca="1" si="48"/>
        <v/>
      </c>
      <c r="BK51" s="53" t="str">
        <f t="shared" ca="1" si="48"/>
        <v/>
      </c>
      <c r="BL51" s="53" t="str">
        <f t="shared" ca="1" si="48"/>
        <v/>
      </c>
      <c r="BM51" s="53" t="str">
        <f t="shared" ca="1" si="48"/>
        <v/>
      </c>
      <c r="BN51" s="53" t="str">
        <f t="shared" ca="1" si="49"/>
        <v/>
      </c>
      <c r="BO51" s="53" t="str">
        <f t="shared" ca="1" si="49"/>
        <v/>
      </c>
      <c r="BP51" s="53" t="str">
        <f t="shared" ca="1" si="49"/>
        <v/>
      </c>
      <c r="BQ51" s="53" t="str">
        <f t="shared" ca="1" si="49"/>
        <v/>
      </c>
      <c r="BR51" s="53" t="str">
        <f t="shared" ca="1" si="49"/>
        <v/>
      </c>
      <c r="BS51" s="53" t="str">
        <f t="shared" ca="1" si="49"/>
        <v/>
      </c>
      <c r="BT51" s="53" t="str">
        <f t="shared" ca="1" si="49"/>
        <v/>
      </c>
      <c r="BU51" s="53" t="str">
        <f t="shared" ca="1" si="49"/>
        <v/>
      </c>
      <c r="BV51" s="53" t="str">
        <f t="shared" ca="1" si="49"/>
        <v/>
      </c>
      <c r="BW51" s="53" t="str">
        <f t="shared" ca="1" si="49"/>
        <v/>
      </c>
      <c r="BX51" s="53" t="str">
        <f t="shared" ca="1" si="50"/>
        <v/>
      </c>
      <c r="BY51" s="53" t="str">
        <f t="shared" ca="1" si="50"/>
        <v/>
      </c>
      <c r="BZ51" s="53" t="str">
        <f t="shared" ca="1" si="50"/>
        <v/>
      </c>
      <c r="CA51" s="53" t="str">
        <f t="shared" ca="1" si="50"/>
        <v/>
      </c>
      <c r="CB51" s="53" t="str">
        <f t="shared" ca="1" si="50"/>
        <v/>
      </c>
      <c r="CC51" s="53" t="str">
        <f t="shared" ca="1" si="50"/>
        <v/>
      </c>
      <c r="CD51" s="53" t="str">
        <f t="shared" ca="1" si="50"/>
        <v/>
      </c>
      <c r="CE51" s="53" t="str">
        <f t="shared" ca="1" si="50"/>
        <v/>
      </c>
      <c r="CF51" s="53" t="str">
        <f t="shared" ca="1" si="50"/>
        <v/>
      </c>
      <c r="CG51" s="53" t="str">
        <f t="shared" ca="1" si="50"/>
        <v/>
      </c>
      <c r="CH51" s="53" t="str">
        <f t="shared" ca="1" si="51"/>
        <v/>
      </c>
      <c r="CI51" s="53" t="str">
        <f t="shared" ca="1" si="51"/>
        <v/>
      </c>
      <c r="CJ51" s="53" t="str">
        <f t="shared" ca="1" si="51"/>
        <v/>
      </c>
      <c r="CK51" s="53" t="str">
        <f t="shared" ca="1" si="51"/>
        <v/>
      </c>
      <c r="CL51" s="53" t="str">
        <f t="shared" ca="1" si="51"/>
        <v/>
      </c>
      <c r="CM51" s="53" t="str">
        <f t="shared" ca="1" si="51"/>
        <v/>
      </c>
      <c r="CN51" s="53" t="str">
        <f t="shared" ca="1" si="51"/>
        <v/>
      </c>
      <c r="CO51" s="53" t="str">
        <f t="shared" ca="1" si="51"/>
        <v/>
      </c>
      <c r="CP51" s="53" t="str">
        <f t="shared" ca="1" si="51"/>
        <v/>
      </c>
      <c r="CQ51" s="53" t="str">
        <f t="shared" ca="1" si="51"/>
        <v/>
      </c>
      <c r="CR51" s="53" t="str">
        <f t="shared" ca="1" si="52"/>
        <v/>
      </c>
      <c r="CS51" s="53" t="str">
        <f t="shared" ca="1" si="52"/>
        <v/>
      </c>
      <c r="CT51" s="53" t="str">
        <f t="shared" ca="1" si="52"/>
        <v/>
      </c>
      <c r="CU51" s="53" t="str">
        <f t="shared" ca="1" si="52"/>
        <v/>
      </c>
      <c r="CV51" s="53" t="str">
        <f t="shared" ca="1" si="52"/>
        <v/>
      </c>
      <c r="CW51" s="53" t="str">
        <f t="shared" ca="1" si="52"/>
        <v/>
      </c>
      <c r="CX51" s="53" t="str">
        <f t="shared" ca="1" si="52"/>
        <v/>
      </c>
      <c r="CY51" s="53" t="str">
        <f t="shared" ca="1" si="52"/>
        <v/>
      </c>
      <c r="CZ51" s="53" t="str">
        <f t="shared" ca="1" si="52"/>
        <v/>
      </c>
      <c r="DA51" s="53" t="str">
        <f t="shared" ca="1" si="52"/>
        <v/>
      </c>
      <c r="DB51" s="53" t="str">
        <f t="shared" ca="1" si="52"/>
        <v/>
      </c>
    </row>
    <row r="52" spans="1:106" ht="15" customHeight="1">
      <c r="A52" s="40"/>
      <c r="B52" s="42"/>
      <c r="C52" s="41"/>
      <c r="D52" s="42" t="str">
        <f ca="1">IFERROR(IF($B52="","",SUM(B52,OFFSET(Système!$M$1,MATCH($C52,L_F,0),1))),IF(C52&lt;&gt;"",SUM(B52,C52),""))</f>
        <v/>
      </c>
      <c r="E52" s="43" t="str">
        <f t="shared" si="22"/>
        <v/>
      </c>
      <c r="F52" s="53" t="str">
        <f t="shared" ca="1" si="43"/>
        <v/>
      </c>
      <c r="G52" s="53" t="str">
        <f t="shared" ca="1" si="43"/>
        <v/>
      </c>
      <c r="H52" s="53" t="str">
        <f t="shared" ca="1" si="43"/>
        <v/>
      </c>
      <c r="I52" s="53" t="str">
        <f t="shared" ca="1" si="43"/>
        <v/>
      </c>
      <c r="J52" s="53" t="str">
        <f t="shared" ca="1" si="43"/>
        <v/>
      </c>
      <c r="K52" s="53" t="str">
        <f t="shared" ca="1" si="43"/>
        <v/>
      </c>
      <c r="L52" s="53" t="str">
        <f t="shared" ca="1" si="43"/>
        <v/>
      </c>
      <c r="M52" s="53" t="str">
        <f t="shared" ca="1" si="43"/>
        <v/>
      </c>
      <c r="N52" s="53" t="str">
        <f t="shared" ca="1" si="43"/>
        <v/>
      </c>
      <c r="O52" s="53" t="str">
        <f t="shared" ca="1" si="43"/>
        <v/>
      </c>
      <c r="P52" s="53" t="str">
        <f t="shared" ca="1" si="44"/>
        <v/>
      </c>
      <c r="Q52" s="53" t="str">
        <f t="shared" ca="1" si="44"/>
        <v/>
      </c>
      <c r="R52" s="53" t="str">
        <f t="shared" ca="1" si="44"/>
        <v/>
      </c>
      <c r="S52" s="53" t="str">
        <f t="shared" ca="1" si="44"/>
        <v/>
      </c>
      <c r="T52" s="53" t="str">
        <f t="shared" ca="1" si="44"/>
        <v/>
      </c>
      <c r="U52" s="53" t="str">
        <f t="shared" ca="1" si="44"/>
        <v/>
      </c>
      <c r="V52" s="53" t="str">
        <f t="shared" ca="1" si="44"/>
        <v/>
      </c>
      <c r="W52" s="53" t="str">
        <f t="shared" ca="1" si="44"/>
        <v/>
      </c>
      <c r="X52" s="53" t="str">
        <f t="shared" ca="1" si="44"/>
        <v/>
      </c>
      <c r="Y52" s="53" t="str">
        <f t="shared" ca="1" si="44"/>
        <v/>
      </c>
      <c r="Z52" s="53" t="str">
        <f t="shared" ca="1" si="45"/>
        <v/>
      </c>
      <c r="AA52" s="53" t="str">
        <f t="shared" ca="1" si="45"/>
        <v/>
      </c>
      <c r="AB52" s="53" t="str">
        <f t="shared" ca="1" si="45"/>
        <v/>
      </c>
      <c r="AC52" s="53" t="str">
        <f t="shared" ca="1" si="45"/>
        <v/>
      </c>
      <c r="AD52" s="53" t="str">
        <f t="shared" ca="1" si="45"/>
        <v/>
      </c>
      <c r="AE52" s="53" t="str">
        <f t="shared" ca="1" si="45"/>
        <v/>
      </c>
      <c r="AF52" s="53" t="str">
        <f t="shared" ca="1" si="45"/>
        <v/>
      </c>
      <c r="AG52" s="53" t="str">
        <f t="shared" ca="1" si="45"/>
        <v/>
      </c>
      <c r="AH52" s="53" t="str">
        <f t="shared" ca="1" si="45"/>
        <v/>
      </c>
      <c r="AI52" s="53" t="str">
        <f t="shared" ca="1" si="45"/>
        <v/>
      </c>
      <c r="AJ52" s="53" t="str">
        <f t="shared" ca="1" si="46"/>
        <v/>
      </c>
      <c r="AK52" s="53" t="str">
        <f t="shared" ca="1" si="46"/>
        <v/>
      </c>
      <c r="AL52" s="53" t="str">
        <f t="shared" ca="1" si="46"/>
        <v/>
      </c>
      <c r="AM52" s="53" t="str">
        <f t="shared" ca="1" si="46"/>
        <v/>
      </c>
      <c r="AN52" s="53" t="str">
        <f t="shared" ca="1" si="46"/>
        <v/>
      </c>
      <c r="AO52" s="53" t="str">
        <f t="shared" ca="1" si="46"/>
        <v/>
      </c>
      <c r="AP52" s="53" t="str">
        <f t="shared" ca="1" si="46"/>
        <v/>
      </c>
      <c r="AQ52" s="53" t="str">
        <f t="shared" ca="1" si="46"/>
        <v/>
      </c>
      <c r="AR52" s="53" t="str">
        <f t="shared" ca="1" si="46"/>
        <v/>
      </c>
      <c r="AS52" s="53" t="str">
        <f t="shared" ca="1" si="46"/>
        <v/>
      </c>
      <c r="AT52" s="53" t="str">
        <f t="shared" ca="1" si="47"/>
        <v/>
      </c>
      <c r="AU52" s="53" t="str">
        <f t="shared" ca="1" si="47"/>
        <v/>
      </c>
      <c r="AV52" s="53" t="str">
        <f t="shared" ca="1" si="47"/>
        <v/>
      </c>
      <c r="AW52" s="53" t="str">
        <f t="shared" ca="1" si="47"/>
        <v/>
      </c>
      <c r="AX52" s="53" t="str">
        <f t="shared" ca="1" si="47"/>
        <v/>
      </c>
      <c r="AY52" s="53" t="str">
        <f t="shared" ca="1" si="47"/>
        <v/>
      </c>
      <c r="AZ52" s="53" t="str">
        <f t="shared" ca="1" si="47"/>
        <v/>
      </c>
      <c r="BA52" s="53" t="str">
        <f t="shared" ca="1" si="47"/>
        <v/>
      </c>
      <c r="BB52" s="53" t="str">
        <f t="shared" ca="1" si="47"/>
        <v/>
      </c>
      <c r="BC52" s="53" t="str">
        <f t="shared" ca="1" si="47"/>
        <v/>
      </c>
      <c r="BD52" s="53" t="str">
        <f t="shared" ca="1" si="48"/>
        <v/>
      </c>
      <c r="BE52" s="53" t="str">
        <f t="shared" ca="1" si="48"/>
        <v/>
      </c>
      <c r="BF52" s="53" t="str">
        <f t="shared" ca="1" si="48"/>
        <v/>
      </c>
      <c r="BG52" s="53" t="str">
        <f t="shared" ca="1" si="48"/>
        <v/>
      </c>
      <c r="BH52" s="53" t="str">
        <f t="shared" ca="1" si="48"/>
        <v/>
      </c>
      <c r="BI52" s="53" t="str">
        <f t="shared" ca="1" si="48"/>
        <v/>
      </c>
      <c r="BJ52" s="53" t="str">
        <f t="shared" ca="1" si="48"/>
        <v/>
      </c>
      <c r="BK52" s="53" t="str">
        <f t="shared" ca="1" si="48"/>
        <v/>
      </c>
      <c r="BL52" s="53" t="str">
        <f t="shared" ca="1" si="48"/>
        <v/>
      </c>
      <c r="BM52" s="53" t="str">
        <f t="shared" ca="1" si="48"/>
        <v/>
      </c>
      <c r="BN52" s="53" t="str">
        <f t="shared" ca="1" si="49"/>
        <v/>
      </c>
      <c r="BO52" s="53" t="str">
        <f t="shared" ca="1" si="49"/>
        <v/>
      </c>
      <c r="BP52" s="53" t="str">
        <f t="shared" ca="1" si="49"/>
        <v/>
      </c>
      <c r="BQ52" s="53" t="str">
        <f t="shared" ca="1" si="49"/>
        <v/>
      </c>
      <c r="BR52" s="53" t="str">
        <f t="shared" ca="1" si="49"/>
        <v/>
      </c>
      <c r="BS52" s="53" t="str">
        <f t="shared" ca="1" si="49"/>
        <v/>
      </c>
      <c r="BT52" s="53" t="str">
        <f t="shared" ca="1" si="49"/>
        <v/>
      </c>
      <c r="BU52" s="53" t="str">
        <f t="shared" ca="1" si="49"/>
        <v/>
      </c>
      <c r="BV52" s="53" t="str">
        <f t="shared" ca="1" si="49"/>
        <v/>
      </c>
      <c r="BW52" s="53" t="str">
        <f t="shared" ca="1" si="49"/>
        <v/>
      </c>
      <c r="BX52" s="53" t="str">
        <f t="shared" ca="1" si="50"/>
        <v/>
      </c>
      <c r="BY52" s="53" t="str">
        <f t="shared" ca="1" si="50"/>
        <v/>
      </c>
      <c r="BZ52" s="53" t="str">
        <f t="shared" ca="1" si="50"/>
        <v/>
      </c>
      <c r="CA52" s="53" t="str">
        <f t="shared" ca="1" si="50"/>
        <v/>
      </c>
      <c r="CB52" s="53" t="str">
        <f t="shared" ca="1" si="50"/>
        <v/>
      </c>
      <c r="CC52" s="53" t="str">
        <f t="shared" ca="1" si="50"/>
        <v/>
      </c>
      <c r="CD52" s="53" t="str">
        <f t="shared" ca="1" si="50"/>
        <v/>
      </c>
      <c r="CE52" s="53" t="str">
        <f t="shared" ca="1" si="50"/>
        <v/>
      </c>
      <c r="CF52" s="53" t="str">
        <f t="shared" ca="1" si="50"/>
        <v/>
      </c>
      <c r="CG52" s="53" t="str">
        <f t="shared" ca="1" si="50"/>
        <v/>
      </c>
      <c r="CH52" s="53" t="str">
        <f t="shared" ca="1" si="51"/>
        <v/>
      </c>
      <c r="CI52" s="53" t="str">
        <f t="shared" ca="1" si="51"/>
        <v/>
      </c>
      <c r="CJ52" s="53" t="str">
        <f t="shared" ca="1" si="51"/>
        <v/>
      </c>
      <c r="CK52" s="53" t="str">
        <f t="shared" ca="1" si="51"/>
        <v/>
      </c>
      <c r="CL52" s="53" t="str">
        <f t="shared" ca="1" si="51"/>
        <v/>
      </c>
      <c r="CM52" s="53" t="str">
        <f t="shared" ca="1" si="51"/>
        <v/>
      </c>
      <c r="CN52" s="53" t="str">
        <f t="shared" ca="1" si="51"/>
        <v/>
      </c>
      <c r="CO52" s="53" t="str">
        <f t="shared" ca="1" si="51"/>
        <v/>
      </c>
      <c r="CP52" s="53" t="str">
        <f t="shared" ca="1" si="51"/>
        <v/>
      </c>
      <c r="CQ52" s="53" t="str">
        <f t="shared" ca="1" si="51"/>
        <v/>
      </c>
      <c r="CR52" s="53" t="str">
        <f t="shared" ca="1" si="52"/>
        <v/>
      </c>
      <c r="CS52" s="53" t="str">
        <f t="shared" ca="1" si="52"/>
        <v/>
      </c>
      <c r="CT52" s="53" t="str">
        <f t="shared" ca="1" si="52"/>
        <v/>
      </c>
      <c r="CU52" s="53" t="str">
        <f t="shared" ca="1" si="52"/>
        <v/>
      </c>
      <c r="CV52" s="53" t="str">
        <f t="shared" ca="1" si="52"/>
        <v/>
      </c>
      <c r="CW52" s="53" t="str">
        <f t="shared" ca="1" si="52"/>
        <v/>
      </c>
      <c r="CX52" s="53" t="str">
        <f t="shared" ca="1" si="52"/>
        <v/>
      </c>
      <c r="CY52" s="53" t="str">
        <f t="shared" ca="1" si="52"/>
        <v/>
      </c>
      <c r="CZ52" s="53" t="str">
        <f t="shared" ca="1" si="52"/>
        <v/>
      </c>
      <c r="DA52" s="53" t="str">
        <f t="shared" ca="1" si="52"/>
        <v/>
      </c>
      <c r="DB52" s="53" t="str">
        <f t="shared" ca="1" si="52"/>
        <v/>
      </c>
    </row>
    <row r="53" spans="1:106" ht="15" customHeight="1">
      <c r="A53" s="40"/>
      <c r="B53" s="42"/>
      <c r="C53" s="41"/>
      <c r="D53" s="42" t="str">
        <f ca="1">IFERROR(IF($B53="","",SUM(B53,OFFSET(Système!$M$1,MATCH($C53,L_F,0),1))),IF(C53&lt;&gt;"",SUM(B53,C53),""))</f>
        <v/>
      </c>
      <c r="E53" s="43" t="str">
        <f t="shared" si="22"/>
        <v/>
      </c>
      <c r="F53" s="53" t="str">
        <f t="shared" ca="1" si="43"/>
        <v/>
      </c>
      <c r="G53" s="53" t="str">
        <f t="shared" ca="1" si="43"/>
        <v/>
      </c>
      <c r="H53" s="53" t="str">
        <f t="shared" ca="1" si="43"/>
        <v/>
      </c>
      <c r="I53" s="53" t="str">
        <f t="shared" ca="1" si="43"/>
        <v/>
      </c>
      <c r="J53" s="53" t="str">
        <f t="shared" ca="1" si="43"/>
        <v/>
      </c>
      <c r="K53" s="53" t="str">
        <f t="shared" ca="1" si="43"/>
        <v/>
      </c>
      <c r="L53" s="53" t="str">
        <f t="shared" ca="1" si="43"/>
        <v/>
      </c>
      <c r="M53" s="53" t="str">
        <f t="shared" ca="1" si="43"/>
        <v/>
      </c>
      <c r="N53" s="53" t="str">
        <f t="shared" ca="1" si="43"/>
        <v/>
      </c>
      <c r="O53" s="53" t="str">
        <f t="shared" ca="1" si="43"/>
        <v/>
      </c>
      <c r="P53" s="53" t="str">
        <f t="shared" ca="1" si="44"/>
        <v/>
      </c>
      <c r="Q53" s="53" t="str">
        <f t="shared" ca="1" si="44"/>
        <v/>
      </c>
      <c r="R53" s="53" t="str">
        <f t="shared" ca="1" si="44"/>
        <v/>
      </c>
      <c r="S53" s="53" t="str">
        <f t="shared" ca="1" si="44"/>
        <v/>
      </c>
      <c r="T53" s="53" t="str">
        <f t="shared" ca="1" si="44"/>
        <v/>
      </c>
      <c r="U53" s="53" t="str">
        <f t="shared" ca="1" si="44"/>
        <v/>
      </c>
      <c r="V53" s="53" t="str">
        <f t="shared" ca="1" si="44"/>
        <v/>
      </c>
      <c r="W53" s="53" t="str">
        <f t="shared" ca="1" si="44"/>
        <v/>
      </c>
      <c r="X53" s="53" t="str">
        <f t="shared" ca="1" si="44"/>
        <v/>
      </c>
      <c r="Y53" s="53" t="str">
        <f t="shared" ca="1" si="44"/>
        <v/>
      </c>
      <c r="Z53" s="53" t="str">
        <f t="shared" ca="1" si="45"/>
        <v/>
      </c>
      <c r="AA53" s="53" t="str">
        <f t="shared" ca="1" si="45"/>
        <v/>
      </c>
      <c r="AB53" s="53" t="str">
        <f t="shared" ca="1" si="45"/>
        <v/>
      </c>
      <c r="AC53" s="53" t="str">
        <f t="shared" ca="1" si="45"/>
        <v/>
      </c>
      <c r="AD53" s="53" t="str">
        <f t="shared" ca="1" si="45"/>
        <v/>
      </c>
      <c r="AE53" s="53" t="str">
        <f t="shared" ca="1" si="45"/>
        <v/>
      </c>
      <c r="AF53" s="53" t="str">
        <f t="shared" ca="1" si="45"/>
        <v/>
      </c>
      <c r="AG53" s="53" t="str">
        <f t="shared" ca="1" si="45"/>
        <v/>
      </c>
      <c r="AH53" s="53" t="str">
        <f t="shared" ca="1" si="45"/>
        <v/>
      </c>
      <c r="AI53" s="53" t="str">
        <f t="shared" ca="1" si="45"/>
        <v/>
      </c>
      <c r="AJ53" s="53" t="str">
        <f t="shared" ca="1" si="46"/>
        <v/>
      </c>
      <c r="AK53" s="53" t="str">
        <f t="shared" ca="1" si="46"/>
        <v/>
      </c>
      <c r="AL53" s="53" t="str">
        <f t="shared" ca="1" si="46"/>
        <v/>
      </c>
      <c r="AM53" s="53" t="str">
        <f t="shared" ca="1" si="46"/>
        <v/>
      </c>
      <c r="AN53" s="53" t="str">
        <f t="shared" ca="1" si="46"/>
        <v/>
      </c>
      <c r="AO53" s="53" t="str">
        <f t="shared" ca="1" si="46"/>
        <v/>
      </c>
      <c r="AP53" s="53" t="str">
        <f t="shared" ca="1" si="46"/>
        <v/>
      </c>
      <c r="AQ53" s="53" t="str">
        <f t="shared" ca="1" si="46"/>
        <v/>
      </c>
      <c r="AR53" s="53" t="str">
        <f t="shared" ca="1" si="46"/>
        <v/>
      </c>
      <c r="AS53" s="53" t="str">
        <f t="shared" ca="1" si="46"/>
        <v/>
      </c>
      <c r="AT53" s="53" t="str">
        <f t="shared" ca="1" si="47"/>
        <v/>
      </c>
      <c r="AU53" s="53" t="str">
        <f t="shared" ca="1" si="47"/>
        <v/>
      </c>
      <c r="AV53" s="53" t="str">
        <f t="shared" ca="1" si="47"/>
        <v/>
      </c>
      <c r="AW53" s="53" t="str">
        <f t="shared" ca="1" si="47"/>
        <v/>
      </c>
      <c r="AX53" s="53" t="str">
        <f t="shared" ca="1" si="47"/>
        <v/>
      </c>
      <c r="AY53" s="53" t="str">
        <f t="shared" ca="1" si="47"/>
        <v/>
      </c>
      <c r="AZ53" s="53" t="str">
        <f t="shared" ca="1" si="47"/>
        <v/>
      </c>
      <c r="BA53" s="53" t="str">
        <f t="shared" ca="1" si="47"/>
        <v/>
      </c>
      <c r="BB53" s="53" t="str">
        <f t="shared" ca="1" si="47"/>
        <v/>
      </c>
      <c r="BC53" s="53" t="str">
        <f t="shared" ca="1" si="47"/>
        <v/>
      </c>
      <c r="BD53" s="53" t="str">
        <f t="shared" ca="1" si="48"/>
        <v/>
      </c>
      <c r="BE53" s="53" t="str">
        <f t="shared" ca="1" si="48"/>
        <v/>
      </c>
      <c r="BF53" s="53" t="str">
        <f t="shared" ca="1" si="48"/>
        <v/>
      </c>
      <c r="BG53" s="53" t="str">
        <f t="shared" ca="1" si="48"/>
        <v/>
      </c>
      <c r="BH53" s="53" t="str">
        <f t="shared" ca="1" si="48"/>
        <v/>
      </c>
      <c r="BI53" s="53" t="str">
        <f t="shared" ca="1" si="48"/>
        <v/>
      </c>
      <c r="BJ53" s="53" t="str">
        <f t="shared" ca="1" si="48"/>
        <v/>
      </c>
      <c r="BK53" s="53" t="str">
        <f t="shared" ca="1" si="48"/>
        <v/>
      </c>
      <c r="BL53" s="53" t="str">
        <f t="shared" ca="1" si="48"/>
        <v/>
      </c>
      <c r="BM53" s="53" t="str">
        <f t="shared" ca="1" si="48"/>
        <v/>
      </c>
      <c r="BN53" s="53" t="str">
        <f t="shared" ca="1" si="49"/>
        <v/>
      </c>
      <c r="BO53" s="53" t="str">
        <f t="shared" ca="1" si="49"/>
        <v/>
      </c>
      <c r="BP53" s="53" t="str">
        <f t="shared" ca="1" si="49"/>
        <v/>
      </c>
      <c r="BQ53" s="53" t="str">
        <f t="shared" ca="1" si="49"/>
        <v/>
      </c>
      <c r="BR53" s="53" t="str">
        <f t="shared" ca="1" si="49"/>
        <v/>
      </c>
      <c r="BS53" s="53" t="str">
        <f t="shared" ca="1" si="49"/>
        <v/>
      </c>
      <c r="BT53" s="53" t="str">
        <f t="shared" ca="1" si="49"/>
        <v/>
      </c>
      <c r="BU53" s="53" t="str">
        <f t="shared" ca="1" si="49"/>
        <v/>
      </c>
      <c r="BV53" s="53" t="str">
        <f t="shared" ca="1" si="49"/>
        <v/>
      </c>
      <c r="BW53" s="53" t="str">
        <f t="shared" ca="1" si="49"/>
        <v/>
      </c>
      <c r="BX53" s="53" t="str">
        <f t="shared" ca="1" si="50"/>
        <v/>
      </c>
      <c r="BY53" s="53" t="str">
        <f t="shared" ca="1" si="50"/>
        <v/>
      </c>
      <c r="BZ53" s="53" t="str">
        <f t="shared" ca="1" si="50"/>
        <v/>
      </c>
      <c r="CA53" s="53" t="str">
        <f t="shared" ca="1" si="50"/>
        <v/>
      </c>
      <c r="CB53" s="53" t="str">
        <f t="shared" ca="1" si="50"/>
        <v/>
      </c>
      <c r="CC53" s="53" t="str">
        <f t="shared" ca="1" si="50"/>
        <v/>
      </c>
      <c r="CD53" s="53" t="str">
        <f t="shared" ca="1" si="50"/>
        <v/>
      </c>
      <c r="CE53" s="53" t="str">
        <f t="shared" ca="1" si="50"/>
        <v/>
      </c>
      <c r="CF53" s="53" t="str">
        <f t="shared" ca="1" si="50"/>
        <v/>
      </c>
      <c r="CG53" s="53" t="str">
        <f t="shared" ca="1" si="50"/>
        <v/>
      </c>
      <c r="CH53" s="53" t="str">
        <f t="shared" ca="1" si="51"/>
        <v/>
      </c>
      <c r="CI53" s="53" t="str">
        <f t="shared" ca="1" si="51"/>
        <v/>
      </c>
      <c r="CJ53" s="53" t="str">
        <f t="shared" ca="1" si="51"/>
        <v/>
      </c>
      <c r="CK53" s="53" t="str">
        <f t="shared" ca="1" si="51"/>
        <v/>
      </c>
      <c r="CL53" s="53" t="str">
        <f t="shared" ca="1" si="51"/>
        <v/>
      </c>
      <c r="CM53" s="53" t="str">
        <f t="shared" ca="1" si="51"/>
        <v/>
      </c>
      <c r="CN53" s="53" t="str">
        <f t="shared" ca="1" si="51"/>
        <v/>
      </c>
      <c r="CO53" s="53" t="str">
        <f t="shared" ca="1" si="51"/>
        <v/>
      </c>
      <c r="CP53" s="53" t="str">
        <f t="shared" ca="1" si="51"/>
        <v/>
      </c>
      <c r="CQ53" s="53" t="str">
        <f t="shared" ca="1" si="51"/>
        <v/>
      </c>
      <c r="CR53" s="53" t="str">
        <f t="shared" ca="1" si="52"/>
        <v/>
      </c>
      <c r="CS53" s="53" t="str">
        <f t="shared" ca="1" si="52"/>
        <v/>
      </c>
      <c r="CT53" s="53" t="str">
        <f t="shared" ca="1" si="52"/>
        <v/>
      </c>
      <c r="CU53" s="53" t="str">
        <f t="shared" ca="1" si="52"/>
        <v/>
      </c>
      <c r="CV53" s="53" t="str">
        <f t="shared" ca="1" si="52"/>
        <v/>
      </c>
      <c r="CW53" s="53" t="str">
        <f t="shared" ca="1" si="52"/>
        <v/>
      </c>
      <c r="CX53" s="53" t="str">
        <f t="shared" ca="1" si="52"/>
        <v/>
      </c>
      <c r="CY53" s="53" t="str">
        <f t="shared" ca="1" si="52"/>
        <v/>
      </c>
      <c r="CZ53" s="53" t="str">
        <f t="shared" ca="1" si="52"/>
        <v/>
      </c>
      <c r="DA53" s="53" t="str">
        <f t="shared" ca="1" si="52"/>
        <v/>
      </c>
      <c r="DB53" s="53" t="str">
        <f t="shared" ca="1" si="52"/>
        <v/>
      </c>
    </row>
    <row r="54" spans="1:106" ht="15" customHeight="1">
      <c r="A54" s="40"/>
      <c r="B54" s="42"/>
      <c r="C54" s="41"/>
      <c r="D54" s="42" t="str">
        <f ca="1">IFERROR(IF($B54="","",SUM(B54,OFFSET(Système!$M$1,MATCH($C54,L_F,0),1))),IF(C54&lt;&gt;"",SUM(B54,C54),""))</f>
        <v/>
      </c>
      <c r="E54" s="43" t="str">
        <f t="shared" si="22"/>
        <v/>
      </c>
      <c r="F54" s="53" t="str">
        <f t="shared" ref="F54:O63" ca="1" si="53">IFERROR(IF(MOD((F$13-$B54),IFERROR(OFFSET(_F,MATCH($C54,L_F,0),1),$C54))=0,IFERROR(OFFSET(_F,MATCH($C54,L_F,0),2),"E"),""),"")</f>
        <v/>
      </c>
      <c r="G54" s="53" t="str">
        <f t="shared" ca="1" si="53"/>
        <v/>
      </c>
      <c r="H54" s="53" t="str">
        <f t="shared" ca="1" si="53"/>
        <v/>
      </c>
      <c r="I54" s="53" t="str">
        <f t="shared" ca="1" si="53"/>
        <v/>
      </c>
      <c r="J54" s="53" t="str">
        <f t="shared" ca="1" si="53"/>
        <v/>
      </c>
      <c r="K54" s="53" t="str">
        <f t="shared" ca="1" si="53"/>
        <v/>
      </c>
      <c r="L54" s="53" t="str">
        <f t="shared" ca="1" si="53"/>
        <v/>
      </c>
      <c r="M54" s="53" t="str">
        <f t="shared" ca="1" si="53"/>
        <v/>
      </c>
      <c r="N54" s="53" t="str">
        <f t="shared" ca="1" si="53"/>
        <v/>
      </c>
      <c r="O54" s="53" t="str">
        <f t="shared" ca="1" si="53"/>
        <v/>
      </c>
      <c r="P54" s="53" t="str">
        <f t="shared" ref="P54:Y63" ca="1" si="54">IFERROR(IF(MOD((P$13-$B54),IFERROR(OFFSET(_F,MATCH($C54,L_F,0),1),$C54))=0,IFERROR(OFFSET(_F,MATCH($C54,L_F,0),2),"E"),""),"")</f>
        <v/>
      </c>
      <c r="Q54" s="53" t="str">
        <f t="shared" ca="1" si="54"/>
        <v/>
      </c>
      <c r="R54" s="53" t="str">
        <f t="shared" ca="1" si="54"/>
        <v/>
      </c>
      <c r="S54" s="53" t="str">
        <f t="shared" ca="1" si="54"/>
        <v/>
      </c>
      <c r="T54" s="53" t="str">
        <f t="shared" ca="1" si="54"/>
        <v/>
      </c>
      <c r="U54" s="53" t="str">
        <f t="shared" ca="1" si="54"/>
        <v/>
      </c>
      <c r="V54" s="53" t="str">
        <f t="shared" ca="1" si="54"/>
        <v/>
      </c>
      <c r="W54" s="53" t="str">
        <f t="shared" ca="1" si="54"/>
        <v/>
      </c>
      <c r="X54" s="53" t="str">
        <f t="shared" ca="1" si="54"/>
        <v/>
      </c>
      <c r="Y54" s="53" t="str">
        <f t="shared" ca="1" si="54"/>
        <v/>
      </c>
      <c r="Z54" s="53" t="str">
        <f t="shared" ref="Z54:AI63" ca="1" si="55">IFERROR(IF(MOD((Z$13-$B54),IFERROR(OFFSET(_F,MATCH($C54,L_F,0),1),$C54))=0,IFERROR(OFFSET(_F,MATCH($C54,L_F,0),2),"E"),""),"")</f>
        <v/>
      </c>
      <c r="AA54" s="53" t="str">
        <f t="shared" ca="1" si="55"/>
        <v/>
      </c>
      <c r="AB54" s="53" t="str">
        <f t="shared" ca="1" si="55"/>
        <v/>
      </c>
      <c r="AC54" s="53" t="str">
        <f t="shared" ca="1" si="55"/>
        <v/>
      </c>
      <c r="AD54" s="53" t="str">
        <f t="shared" ca="1" si="55"/>
        <v/>
      </c>
      <c r="AE54" s="53" t="str">
        <f t="shared" ca="1" si="55"/>
        <v/>
      </c>
      <c r="AF54" s="53" t="str">
        <f t="shared" ca="1" si="55"/>
        <v/>
      </c>
      <c r="AG54" s="53" t="str">
        <f t="shared" ca="1" si="55"/>
        <v/>
      </c>
      <c r="AH54" s="53" t="str">
        <f t="shared" ca="1" si="55"/>
        <v/>
      </c>
      <c r="AI54" s="53" t="str">
        <f t="shared" ca="1" si="55"/>
        <v/>
      </c>
      <c r="AJ54" s="53" t="str">
        <f t="shared" ref="AJ54:AS63" ca="1" si="56">IFERROR(IF(MOD((AJ$13-$B54),IFERROR(OFFSET(_F,MATCH($C54,L_F,0),1),$C54))=0,IFERROR(OFFSET(_F,MATCH($C54,L_F,0),2),"E"),""),"")</f>
        <v/>
      </c>
      <c r="AK54" s="53" t="str">
        <f t="shared" ca="1" si="56"/>
        <v/>
      </c>
      <c r="AL54" s="53" t="str">
        <f t="shared" ca="1" si="56"/>
        <v/>
      </c>
      <c r="AM54" s="53" t="str">
        <f t="shared" ca="1" si="56"/>
        <v/>
      </c>
      <c r="AN54" s="53" t="str">
        <f t="shared" ca="1" si="56"/>
        <v/>
      </c>
      <c r="AO54" s="53" t="str">
        <f t="shared" ca="1" si="56"/>
        <v/>
      </c>
      <c r="AP54" s="53" t="str">
        <f t="shared" ca="1" si="56"/>
        <v/>
      </c>
      <c r="AQ54" s="53" t="str">
        <f t="shared" ca="1" si="56"/>
        <v/>
      </c>
      <c r="AR54" s="53" t="str">
        <f t="shared" ca="1" si="56"/>
        <v/>
      </c>
      <c r="AS54" s="53" t="str">
        <f t="shared" ca="1" si="56"/>
        <v/>
      </c>
      <c r="AT54" s="53" t="str">
        <f t="shared" ref="AT54:BC63" ca="1" si="57">IFERROR(IF(MOD((AT$13-$B54),IFERROR(OFFSET(_F,MATCH($C54,L_F,0),1),$C54))=0,IFERROR(OFFSET(_F,MATCH($C54,L_F,0),2),"E"),""),"")</f>
        <v/>
      </c>
      <c r="AU54" s="53" t="str">
        <f t="shared" ca="1" si="57"/>
        <v/>
      </c>
      <c r="AV54" s="53" t="str">
        <f t="shared" ca="1" si="57"/>
        <v/>
      </c>
      <c r="AW54" s="53" t="str">
        <f t="shared" ca="1" si="57"/>
        <v/>
      </c>
      <c r="AX54" s="53" t="str">
        <f t="shared" ca="1" si="57"/>
        <v/>
      </c>
      <c r="AY54" s="53" t="str">
        <f t="shared" ca="1" si="57"/>
        <v/>
      </c>
      <c r="AZ54" s="53" t="str">
        <f t="shared" ca="1" si="57"/>
        <v/>
      </c>
      <c r="BA54" s="53" t="str">
        <f t="shared" ca="1" si="57"/>
        <v/>
      </c>
      <c r="BB54" s="53" t="str">
        <f t="shared" ca="1" si="57"/>
        <v/>
      </c>
      <c r="BC54" s="53" t="str">
        <f t="shared" ca="1" si="57"/>
        <v/>
      </c>
      <c r="BD54" s="53" t="str">
        <f t="shared" ref="BD54:BM63" ca="1" si="58">IFERROR(IF(MOD((BD$13-$B54),IFERROR(OFFSET(_F,MATCH($C54,L_F,0),1),$C54))=0,IFERROR(OFFSET(_F,MATCH($C54,L_F,0),2),"E"),""),"")</f>
        <v/>
      </c>
      <c r="BE54" s="53" t="str">
        <f t="shared" ca="1" si="58"/>
        <v/>
      </c>
      <c r="BF54" s="53" t="str">
        <f t="shared" ca="1" si="58"/>
        <v/>
      </c>
      <c r="BG54" s="53" t="str">
        <f t="shared" ca="1" si="58"/>
        <v/>
      </c>
      <c r="BH54" s="53" t="str">
        <f t="shared" ca="1" si="58"/>
        <v/>
      </c>
      <c r="BI54" s="53" t="str">
        <f t="shared" ca="1" si="58"/>
        <v/>
      </c>
      <c r="BJ54" s="53" t="str">
        <f t="shared" ca="1" si="58"/>
        <v/>
      </c>
      <c r="BK54" s="53" t="str">
        <f t="shared" ca="1" si="58"/>
        <v/>
      </c>
      <c r="BL54" s="53" t="str">
        <f t="shared" ca="1" si="58"/>
        <v/>
      </c>
      <c r="BM54" s="53" t="str">
        <f t="shared" ca="1" si="58"/>
        <v/>
      </c>
      <c r="BN54" s="53" t="str">
        <f t="shared" ref="BN54:BW63" ca="1" si="59">IFERROR(IF(MOD((BN$13-$B54),IFERROR(OFFSET(_F,MATCH($C54,L_F,0),1),$C54))=0,IFERROR(OFFSET(_F,MATCH($C54,L_F,0),2),"E"),""),"")</f>
        <v/>
      </c>
      <c r="BO54" s="53" t="str">
        <f t="shared" ca="1" si="59"/>
        <v/>
      </c>
      <c r="BP54" s="53" t="str">
        <f t="shared" ca="1" si="59"/>
        <v/>
      </c>
      <c r="BQ54" s="53" t="str">
        <f t="shared" ca="1" si="59"/>
        <v/>
      </c>
      <c r="BR54" s="53" t="str">
        <f t="shared" ca="1" si="59"/>
        <v/>
      </c>
      <c r="BS54" s="53" t="str">
        <f t="shared" ca="1" si="59"/>
        <v/>
      </c>
      <c r="BT54" s="53" t="str">
        <f t="shared" ca="1" si="59"/>
        <v/>
      </c>
      <c r="BU54" s="53" t="str">
        <f t="shared" ca="1" si="59"/>
        <v/>
      </c>
      <c r="BV54" s="53" t="str">
        <f t="shared" ca="1" si="59"/>
        <v/>
      </c>
      <c r="BW54" s="53" t="str">
        <f t="shared" ca="1" si="59"/>
        <v/>
      </c>
      <c r="BX54" s="53" t="str">
        <f t="shared" ref="BX54:CG63" ca="1" si="60">IFERROR(IF(MOD((BX$13-$B54),IFERROR(OFFSET(_F,MATCH($C54,L_F,0),1),$C54))=0,IFERROR(OFFSET(_F,MATCH($C54,L_F,0),2),"E"),""),"")</f>
        <v/>
      </c>
      <c r="BY54" s="53" t="str">
        <f t="shared" ca="1" si="60"/>
        <v/>
      </c>
      <c r="BZ54" s="53" t="str">
        <f t="shared" ca="1" si="60"/>
        <v/>
      </c>
      <c r="CA54" s="53" t="str">
        <f t="shared" ca="1" si="60"/>
        <v/>
      </c>
      <c r="CB54" s="53" t="str">
        <f t="shared" ca="1" si="60"/>
        <v/>
      </c>
      <c r="CC54" s="53" t="str">
        <f t="shared" ca="1" si="60"/>
        <v/>
      </c>
      <c r="CD54" s="53" t="str">
        <f t="shared" ca="1" si="60"/>
        <v/>
      </c>
      <c r="CE54" s="53" t="str">
        <f t="shared" ca="1" si="60"/>
        <v/>
      </c>
      <c r="CF54" s="53" t="str">
        <f t="shared" ca="1" si="60"/>
        <v/>
      </c>
      <c r="CG54" s="53" t="str">
        <f t="shared" ca="1" si="60"/>
        <v/>
      </c>
      <c r="CH54" s="53" t="str">
        <f t="shared" ref="CH54:CQ63" ca="1" si="61">IFERROR(IF(MOD((CH$13-$B54),IFERROR(OFFSET(_F,MATCH($C54,L_F,0),1),$C54))=0,IFERROR(OFFSET(_F,MATCH($C54,L_F,0),2),"E"),""),"")</f>
        <v/>
      </c>
      <c r="CI54" s="53" t="str">
        <f t="shared" ca="1" si="61"/>
        <v/>
      </c>
      <c r="CJ54" s="53" t="str">
        <f t="shared" ca="1" si="61"/>
        <v/>
      </c>
      <c r="CK54" s="53" t="str">
        <f t="shared" ca="1" si="61"/>
        <v/>
      </c>
      <c r="CL54" s="53" t="str">
        <f t="shared" ca="1" si="61"/>
        <v/>
      </c>
      <c r="CM54" s="53" t="str">
        <f t="shared" ca="1" si="61"/>
        <v/>
      </c>
      <c r="CN54" s="53" t="str">
        <f t="shared" ca="1" si="61"/>
        <v/>
      </c>
      <c r="CO54" s="53" t="str">
        <f t="shared" ca="1" si="61"/>
        <v/>
      </c>
      <c r="CP54" s="53" t="str">
        <f t="shared" ca="1" si="61"/>
        <v/>
      </c>
      <c r="CQ54" s="53" t="str">
        <f t="shared" ca="1" si="61"/>
        <v/>
      </c>
      <c r="CR54" s="53" t="str">
        <f t="shared" ref="CR54:DB63" ca="1" si="62">IFERROR(IF(MOD((CR$13-$B54),IFERROR(OFFSET(_F,MATCH($C54,L_F,0),1),$C54))=0,IFERROR(OFFSET(_F,MATCH($C54,L_F,0),2),"E"),""),"")</f>
        <v/>
      </c>
      <c r="CS54" s="53" t="str">
        <f t="shared" ca="1" si="62"/>
        <v/>
      </c>
      <c r="CT54" s="53" t="str">
        <f t="shared" ca="1" si="62"/>
        <v/>
      </c>
      <c r="CU54" s="53" t="str">
        <f t="shared" ca="1" si="62"/>
        <v/>
      </c>
      <c r="CV54" s="53" t="str">
        <f t="shared" ca="1" si="62"/>
        <v/>
      </c>
      <c r="CW54" s="53" t="str">
        <f t="shared" ca="1" si="62"/>
        <v/>
      </c>
      <c r="CX54" s="53" t="str">
        <f t="shared" ca="1" si="62"/>
        <v/>
      </c>
      <c r="CY54" s="53" t="str">
        <f t="shared" ca="1" si="62"/>
        <v/>
      </c>
      <c r="CZ54" s="53" t="str">
        <f t="shared" ca="1" si="62"/>
        <v/>
      </c>
      <c r="DA54" s="53" t="str">
        <f t="shared" ca="1" si="62"/>
        <v/>
      </c>
      <c r="DB54" s="53" t="str">
        <f t="shared" ca="1" si="62"/>
        <v/>
      </c>
    </row>
    <row r="55" spans="1:106" ht="15" customHeight="1">
      <c r="A55" s="40"/>
      <c r="B55" s="42"/>
      <c r="C55" s="41"/>
      <c r="D55" s="42" t="str">
        <f ca="1">IFERROR(IF($B55="","",SUM(B55,OFFSET(Système!$M$1,MATCH($C55,L_F,0),1))),IF(C55&lt;&gt;"",SUM(B55,C55),""))</f>
        <v/>
      </c>
      <c r="E55" s="43" t="str">
        <f t="shared" si="22"/>
        <v/>
      </c>
      <c r="F55" s="53" t="str">
        <f t="shared" ca="1" si="53"/>
        <v/>
      </c>
      <c r="G55" s="53" t="str">
        <f t="shared" ca="1" si="53"/>
        <v/>
      </c>
      <c r="H55" s="53" t="str">
        <f t="shared" ca="1" si="53"/>
        <v/>
      </c>
      <c r="I55" s="53" t="str">
        <f t="shared" ca="1" si="53"/>
        <v/>
      </c>
      <c r="J55" s="53" t="str">
        <f t="shared" ca="1" si="53"/>
        <v/>
      </c>
      <c r="K55" s="53" t="str">
        <f t="shared" ca="1" si="53"/>
        <v/>
      </c>
      <c r="L55" s="53" t="str">
        <f t="shared" ca="1" si="53"/>
        <v/>
      </c>
      <c r="M55" s="53" t="str">
        <f t="shared" ca="1" si="53"/>
        <v/>
      </c>
      <c r="N55" s="53" t="str">
        <f t="shared" ca="1" si="53"/>
        <v/>
      </c>
      <c r="O55" s="53" t="str">
        <f t="shared" ca="1" si="53"/>
        <v/>
      </c>
      <c r="P55" s="53" t="str">
        <f t="shared" ca="1" si="54"/>
        <v/>
      </c>
      <c r="Q55" s="53" t="str">
        <f t="shared" ca="1" si="54"/>
        <v/>
      </c>
      <c r="R55" s="53" t="str">
        <f t="shared" ca="1" si="54"/>
        <v/>
      </c>
      <c r="S55" s="53" t="str">
        <f t="shared" ca="1" si="54"/>
        <v/>
      </c>
      <c r="T55" s="53" t="str">
        <f t="shared" ca="1" si="54"/>
        <v/>
      </c>
      <c r="U55" s="53" t="str">
        <f t="shared" ca="1" si="54"/>
        <v/>
      </c>
      <c r="V55" s="53" t="str">
        <f t="shared" ca="1" si="54"/>
        <v/>
      </c>
      <c r="W55" s="53" t="str">
        <f t="shared" ca="1" si="54"/>
        <v/>
      </c>
      <c r="X55" s="53" t="str">
        <f t="shared" ca="1" si="54"/>
        <v/>
      </c>
      <c r="Y55" s="53" t="str">
        <f t="shared" ca="1" si="54"/>
        <v/>
      </c>
      <c r="Z55" s="53" t="str">
        <f t="shared" ca="1" si="55"/>
        <v/>
      </c>
      <c r="AA55" s="53" t="str">
        <f t="shared" ca="1" si="55"/>
        <v/>
      </c>
      <c r="AB55" s="53" t="str">
        <f t="shared" ca="1" si="55"/>
        <v/>
      </c>
      <c r="AC55" s="53" t="str">
        <f t="shared" ca="1" si="55"/>
        <v/>
      </c>
      <c r="AD55" s="53" t="str">
        <f t="shared" ca="1" si="55"/>
        <v/>
      </c>
      <c r="AE55" s="53" t="str">
        <f t="shared" ca="1" si="55"/>
        <v/>
      </c>
      <c r="AF55" s="53" t="str">
        <f t="shared" ca="1" si="55"/>
        <v/>
      </c>
      <c r="AG55" s="53" t="str">
        <f t="shared" ca="1" si="55"/>
        <v/>
      </c>
      <c r="AH55" s="53" t="str">
        <f t="shared" ca="1" si="55"/>
        <v/>
      </c>
      <c r="AI55" s="53" t="str">
        <f t="shared" ca="1" si="55"/>
        <v/>
      </c>
      <c r="AJ55" s="53" t="str">
        <f t="shared" ca="1" si="56"/>
        <v/>
      </c>
      <c r="AK55" s="53" t="str">
        <f t="shared" ca="1" si="56"/>
        <v/>
      </c>
      <c r="AL55" s="53" t="str">
        <f t="shared" ca="1" si="56"/>
        <v/>
      </c>
      <c r="AM55" s="53" t="str">
        <f t="shared" ca="1" si="56"/>
        <v/>
      </c>
      <c r="AN55" s="53" t="str">
        <f t="shared" ca="1" si="56"/>
        <v/>
      </c>
      <c r="AO55" s="53" t="str">
        <f t="shared" ca="1" si="56"/>
        <v/>
      </c>
      <c r="AP55" s="53" t="str">
        <f t="shared" ca="1" si="56"/>
        <v/>
      </c>
      <c r="AQ55" s="53" t="str">
        <f t="shared" ca="1" si="56"/>
        <v/>
      </c>
      <c r="AR55" s="53" t="str">
        <f t="shared" ca="1" si="56"/>
        <v/>
      </c>
      <c r="AS55" s="53" t="str">
        <f t="shared" ca="1" si="56"/>
        <v/>
      </c>
      <c r="AT55" s="53" t="str">
        <f t="shared" ca="1" si="57"/>
        <v/>
      </c>
      <c r="AU55" s="53" t="str">
        <f t="shared" ca="1" si="57"/>
        <v/>
      </c>
      <c r="AV55" s="53" t="str">
        <f t="shared" ca="1" si="57"/>
        <v/>
      </c>
      <c r="AW55" s="53" t="str">
        <f t="shared" ca="1" si="57"/>
        <v/>
      </c>
      <c r="AX55" s="53" t="str">
        <f t="shared" ca="1" si="57"/>
        <v/>
      </c>
      <c r="AY55" s="53" t="str">
        <f t="shared" ca="1" si="57"/>
        <v/>
      </c>
      <c r="AZ55" s="53" t="str">
        <f t="shared" ca="1" si="57"/>
        <v/>
      </c>
      <c r="BA55" s="53" t="str">
        <f t="shared" ca="1" si="57"/>
        <v/>
      </c>
      <c r="BB55" s="53" t="str">
        <f t="shared" ca="1" si="57"/>
        <v/>
      </c>
      <c r="BC55" s="53" t="str">
        <f t="shared" ca="1" si="57"/>
        <v/>
      </c>
      <c r="BD55" s="53" t="str">
        <f t="shared" ca="1" si="58"/>
        <v/>
      </c>
      <c r="BE55" s="53" t="str">
        <f t="shared" ca="1" si="58"/>
        <v/>
      </c>
      <c r="BF55" s="53" t="str">
        <f t="shared" ca="1" si="58"/>
        <v/>
      </c>
      <c r="BG55" s="53" t="str">
        <f t="shared" ca="1" si="58"/>
        <v/>
      </c>
      <c r="BH55" s="53" t="str">
        <f t="shared" ca="1" si="58"/>
        <v/>
      </c>
      <c r="BI55" s="53" t="str">
        <f t="shared" ca="1" si="58"/>
        <v/>
      </c>
      <c r="BJ55" s="53" t="str">
        <f t="shared" ca="1" si="58"/>
        <v/>
      </c>
      <c r="BK55" s="53" t="str">
        <f t="shared" ca="1" si="58"/>
        <v/>
      </c>
      <c r="BL55" s="53" t="str">
        <f t="shared" ca="1" si="58"/>
        <v/>
      </c>
      <c r="BM55" s="53" t="str">
        <f t="shared" ca="1" si="58"/>
        <v/>
      </c>
      <c r="BN55" s="53" t="str">
        <f t="shared" ca="1" si="59"/>
        <v/>
      </c>
      <c r="BO55" s="53" t="str">
        <f t="shared" ca="1" si="59"/>
        <v/>
      </c>
      <c r="BP55" s="53" t="str">
        <f t="shared" ca="1" si="59"/>
        <v/>
      </c>
      <c r="BQ55" s="53" t="str">
        <f t="shared" ca="1" si="59"/>
        <v/>
      </c>
      <c r="BR55" s="53" t="str">
        <f t="shared" ca="1" si="59"/>
        <v/>
      </c>
      <c r="BS55" s="53" t="str">
        <f t="shared" ca="1" si="59"/>
        <v/>
      </c>
      <c r="BT55" s="53" t="str">
        <f t="shared" ca="1" si="59"/>
        <v/>
      </c>
      <c r="BU55" s="53" t="str">
        <f t="shared" ca="1" si="59"/>
        <v/>
      </c>
      <c r="BV55" s="53" t="str">
        <f t="shared" ca="1" si="59"/>
        <v/>
      </c>
      <c r="BW55" s="53" t="str">
        <f t="shared" ca="1" si="59"/>
        <v/>
      </c>
      <c r="BX55" s="53" t="str">
        <f t="shared" ca="1" si="60"/>
        <v/>
      </c>
      <c r="BY55" s="53" t="str">
        <f t="shared" ca="1" si="60"/>
        <v/>
      </c>
      <c r="BZ55" s="53" t="str">
        <f t="shared" ca="1" si="60"/>
        <v/>
      </c>
      <c r="CA55" s="53" t="str">
        <f t="shared" ca="1" si="60"/>
        <v/>
      </c>
      <c r="CB55" s="53" t="str">
        <f t="shared" ca="1" si="60"/>
        <v/>
      </c>
      <c r="CC55" s="53" t="str">
        <f t="shared" ca="1" si="60"/>
        <v/>
      </c>
      <c r="CD55" s="53" t="str">
        <f t="shared" ca="1" si="60"/>
        <v/>
      </c>
      <c r="CE55" s="53" t="str">
        <f t="shared" ca="1" si="60"/>
        <v/>
      </c>
      <c r="CF55" s="53" t="str">
        <f t="shared" ca="1" si="60"/>
        <v/>
      </c>
      <c r="CG55" s="53" t="str">
        <f t="shared" ca="1" si="60"/>
        <v/>
      </c>
      <c r="CH55" s="53" t="str">
        <f t="shared" ca="1" si="61"/>
        <v/>
      </c>
      <c r="CI55" s="53" t="str">
        <f t="shared" ca="1" si="61"/>
        <v/>
      </c>
      <c r="CJ55" s="53" t="str">
        <f t="shared" ca="1" si="61"/>
        <v/>
      </c>
      <c r="CK55" s="53" t="str">
        <f t="shared" ca="1" si="61"/>
        <v/>
      </c>
      <c r="CL55" s="53" t="str">
        <f t="shared" ca="1" si="61"/>
        <v/>
      </c>
      <c r="CM55" s="53" t="str">
        <f t="shared" ca="1" si="61"/>
        <v/>
      </c>
      <c r="CN55" s="53" t="str">
        <f t="shared" ca="1" si="61"/>
        <v/>
      </c>
      <c r="CO55" s="53" t="str">
        <f t="shared" ca="1" si="61"/>
        <v/>
      </c>
      <c r="CP55" s="53" t="str">
        <f t="shared" ca="1" si="61"/>
        <v/>
      </c>
      <c r="CQ55" s="53" t="str">
        <f t="shared" ca="1" si="61"/>
        <v/>
      </c>
      <c r="CR55" s="53" t="str">
        <f t="shared" ca="1" si="62"/>
        <v/>
      </c>
      <c r="CS55" s="53" t="str">
        <f t="shared" ca="1" si="62"/>
        <v/>
      </c>
      <c r="CT55" s="53" t="str">
        <f t="shared" ca="1" si="62"/>
        <v/>
      </c>
      <c r="CU55" s="53" t="str">
        <f t="shared" ca="1" si="62"/>
        <v/>
      </c>
      <c r="CV55" s="53" t="str">
        <f t="shared" ca="1" si="62"/>
        <v/>
      </c>
      <c r="CW55" s="53" t="str">
        <f t="shared" ca="1" si="62"/>
        <v/>
      </c>
      <c r="CX55" s="53" t="str">
        <f t="shared" ca="1" si="62"/>
        <v/>
      </c>
      <c r="CY55" s="53" t="str">
        <f t="shared" ca="1" si="62"/>
        <v/>
      </c>
      <c r="CZ55" s="53" t="str">
        <f t="shared" ca="1" si="62"/>
        <v/>
      </c>
      <c r="DA55" s="53" t="str">
        <f t="shared" ca="1" si="62"/>
        <v/>
      </c>
      <c r="DB55" s="53" t="str">
        <f t="shared" ca="1" si="62"/>
        <v/>
      </c>
    </row>
    <row r="56" spans="1:106" ht="15" customHeight="1">
      <c r="A56" s="40"/>
      <c r="B56" s="42"/>
      <c r="C56" s="41"/>
      <c r="D56" s="42" t="str">
        <f ca="1">IFERROR(IF($B56="","",SUM(B56,OFFSET(Système!$M$1,MATCH($C56,L_F,0),1))),IF(C56&lt;&gt;"",SUM(B56,C56),""))</f>
        <v/>
      </c>
      <c r="E56" s="43" t="str">
        <f t="shared" si="22"/>
        <v/>
      </c>
      <c r="F56" s="53" t="str">
        <f t="shared" ca="1" si="53"/>
        <v/>
      </c>
      <c r="G56" s="53" t="str">
        <f t="shared" ca="1" si="53"/>
        <v/>
      </c>
      <c r="H56" s="53" t="str">
        <f t="shared" ca="1" si="53"/>
        <v/>
      </c>
      <c r="I56" s="53" t="str">
        <f t="shared" ca="1" si="53"/>
        <v/>
      </c>
      <c r="J56" s="53" t="str">
        <f t="shared" ca="1" si="53"/>
        <v/>
      </c>
      <c r="K56" s="53" t="str">
        <f t="shared" ca="1" si="53"/>
        <v/>
      </c>
      <c r="L56" s="53" t="str">
        <f t="shared" ca="1" si="53"/>
        <v/>
      </c>
      <c r="M56" s="53" t="str">
        <f t="shared" ca="1" si="53"/>
        <v/>
      </c>
      <c r="N56" s="53" t="str">
        <f t="shared" ca="1" si="53"/>
        <v/>
      </c>
      <c r="O56" s="53" t="str">
        <f t="shared" ca="1" si="53"/>
        <v/>
      </c>
      <c r="P56" s="53" t="str">
        <f t="shared" ca="1" si="54"/>
        <v/>
      </c>
      <c r="Q56" s="53" t="str">
        <f t="shared" ca="1" si="54"/>
        <v/>
      </c>
      <c r="R56" s="53" t="str">
        <f t="shared" ca="1" si="54"/>
        <v/>
      </c>
      <c r="S56" s="53" t="str">
        <f t="shared" ca="1" si="54"/>
        <v/>
      </c>
      <c r="T56" s="53" t="str">
        <f t="shared" ca="1" si="54"/>
        <v/>
      </c>
      <c r="U56" s="53" t="str">
        <f t="shared" ca="1" si="54"/>
        <v/>
      </c>
      <c r="V56" s="53" t="str">
        <f t="shared" ca="1" si="54"/>
        <v/>
      </c>
      <c r="W56" s="53" t="str">
        <f t="shared" ca="1" si="54"/>
        <v/>
      </c>
      <c r="X56" s="53" t="str">
        <f t="shared" ca="1" si="54"/>
        <v/>
      </c>
      <c r="Y56" s="53" t="str">
        <f t="shared" ca="1" si="54"/>
        <v/>
      </c>
      <c r="Z56" s="53" t="str">
        <f t="shared" ca="1" si="55"/>
        <v/>
      </c>
      <c r="AA56" s="53" t="str">
        <f t="shared" ca="1" si="55"/>
        <v/>
      </c>
      <c r="AB56" s="53" t="str">
        <f t="shared" ca="1" si="55"/>
        <v/>
      </c>
      <c r="AC56" s="53" t="str">
        <f t="shared" ca="1" si="55"/>
        <v/>
      </c>
      <c r="AD56" s="53" t="str">
        <f t="shared" ca="1" si="55"/>
        <v/>
      </c>
      <c r="AE56" s="53" t="str">
        <f t="shared" ca="1" si="55"/>
        <v/>
      </c>
      <c r="AF56" s="53" t="str">
        <f t="shared" ca="1" si="55"/>
        <v/>
      </c>
      <c r="AG56" s="53" t="str">
        <f t="shared" ca="1" si="55"/>
        <v/>
      </c>
      <c r="AH56" s="53" t="str">
        <f t="shared" ca="1" si="55"/>
        <v/>
      </c>
      <c r="AI56" s="53" t="str">
        <f t="shared" ca="1" si="55"/>
        <v/>
      </c>
      <c r="AJ56" s="53" t="str">
        <f t="shared" ca="1" si="56"/>
        <v/>
      </c>
      <c r="AK56" s="53" t="str">
        <f t="shared" ca="1" si="56"/>
        <v/>
      </c>
      <c r="AL56" s="53" t="str">
        <f t="shared" ca="1" si="56"/>
        <v/>
      </c>
      <c r="AM56" s="53" t="str">
        <f t="shared" ca="1" si="56"/>
        <v/>
      </c>
      <c r="AN56" s="53" t="str">
        <f t="shared" ca="1" si="56"/>
        <v/>
      </c>
      <c r="AO56" s="53" t="str">
        <f t="shared" ca="1" si="56"/>
        <v/>
      </c>
      <c r="AP56" s="53" t="str">
        <f t="shared" ca="1" si="56"/>
        <v/>
      </c>
      <c r="AQ56" s="53" t="str">
        <f t="shared" ca="1" si="56"/>
        <v/>
      </c>
      <c r="AR56" s="53" t="str">
        <f t="shared" ca="1" si="56"/>
        <v/>
      </c>
      <c r="AS56" s="53" t="str">
        <f t="shared" ca="1" si="56"/>
        <v/>
      </c>
      <c r="AT56" s="53" t="str">
        <f t="shared" ca="1" si="57"/>
        <v/>
      </c>
      <c r="AU56" s="53" t="str">
        <f t="shared" ca="1" si="57"/>
        <v/>
      </c>
      <c r="AV56" s="53" t="str">
        <f t="shared" ca="1" si="57"/>
        <v/>
      </c>
      <c r="AW56" s="53" t="str">
        <f t="shared" ca="1" si="57"/>
        <v/>
      </c>
      <c r="AX56" s="53" t="str">
        <f t="shared" ca="1" si="57"/>
        <v/>
      </c>
      <c r="AY56" s="53" t="str">
        <f t="shared" ca="1" si="57"/>
        <v/>
      </c>
      <c r="AZ56" s="53" t="str">
        <f t="shared" ca="1" si="57"/>
        <v/>
      </c>
      <c r="BA56" s="53" t="str">
        <f t="shared" ca="1" si="57"/>
        <v/>
      </c>
      <c r="BB56" s="53" t="str">
        <f t="shared" ca="1" si="57"/>
        <v/>
      </c>
      <c r="BC56" s="53" t="str">
        <f t="shared" ca="1" si="57"/>
        <v/>
      </c>
      <c r="BD56" s="53" t="str">
        <f t="shared" ca="1" si="58"/>
        <v/>
      </c>
      <c r="BE56" s="53" t="str">
        <f t="shared" ca="1" si="58"/>
        <v/>
      </c>
      <c r="BF56" s="53" t="str">
        <f t="shared" ca="1" si="58"/>
        <v/>
      </c>
      <c r="BG56" s="53" t="str">
        <f t="shared" ca="1" si="58"/>
        <v/>
      </c>
      <c r="BH56" s="53" t="str">
        <f t="shared" ca="1" si="58"/>
        <v/>
      </c>
      <c r="BI56" s="53" t="str">
        <f t="shared" ca="1" si="58"/>
        <v/>
      </c>
      <c r="BJ56" s="53" t="str">
        <f t="shared" ca="1" si="58"/>
        <v/>
      </c>
      <c r="BK56" s="53" t="str">
        <f t="shared" ca="1" si="58"/>
        <v/>
      </c>
      <c r="BL56" s="53" t="str">
        <f t="shared" ca="1" si="58"/>
        <v/>
      </c>
      <c r="BM56" s="53" t="str">
        <f t="shared" ca="1" si="58"/>
        <v/>
      </c>
      <c r="BN56" s="53" t="str">
        <f t="shared" ca="1" si="59"/>
        <v/>
      </c>
      <c r="BO56" s="53" t="str">
        <f t="shared" ca="1" si="59"/>
        <v/>
      </c>
      <c r="BP56" s="53" t="str">
        <f t="shared" ca="1" si="59"/>
        <v/>
      </c>
      <c r="BQ56" s="53" t="str">
        <f t="shared" ca="1" si="59"/>
        <v/>
      </c>
      <c r="BR56" s="53" t="str">
        <f t="shared" ca="1" si="59"/>
        <v/>
      </c>
      <c r="BS56" s="53" t="str">
        <f t="shared" ca="1" si="59"/>
        <v/>
      </c>
      <c r="BT56" s="53" t="str">
        <f t="shared" ca="1" si="59"/>
        <v/>
      </c>
      <c r="BU56" s="53" t="str">
        <f t="shared" ca="1" si="59"/>
        <v/>
      </c>
      <c r="BV56" s="53" t="str">
        <f t="shared" ca="1" si="59"/>
        <v/>
      </c>
      <c r="BW56" s="53" t="str">
        <f t="shared" ca="1" si="59"/>
        <v/>
      </c>
      <c r="BX56" s="53" t="str">
        <f t="shared" ca="1" si="60"/>
        <v/>
      </c>
      <c r="BY56" s="53" t="str">
        <f t="shared" ca="1" si="60"/>
        <v/>
      </c>
      <c r="BZ56" s="53" t="str">
        <f t="shared" ca="1" si="60"/>
        <v/>
      </c>
      <c r="CA56" s="53" t="str">
        <f t="shared" ca="1" si="60"/>
        <v/>
      </c>
      <c r="CB56" s="53" t="str">
        <f t="shared" ca="1" si="60"/>
        <v/>
      </c>
      <c r="CC56" s="53" t="str">
        <f t="shared" ca="1" si="60"/>
        <v/>
      </c>
      <c r="CD56" s="53" t="str">
        <f t="shared" ca="1" si="60"/>
        <v/>
      </c>
      <c r="CE56" s="53" t="str">
        <f t="shared" ca="1" si="60"/>
        <v/>
      </c>
      <c r="CF56" s="53" t="str">
        <f t="shared" ca="1" si="60"/>
        <v/>
      </c>
      <c r="CG56" s="53" t="str">
        <f t="shared" ca="1" si="60"/>
        <v/>
      </c>
      <c r="CH56" s="53" t="str">
        <f t="shared" ca="1" si="61"/>
        <v/>
      </c>
      <c r="CI56" s="53" t="str">
        <f t="shared" ca="1" si="61"/>
        <v/>
      </c>
      <c r="CJ56" s="53" t="str">
        <f t="shared" ca="1" si="61"/>
        <v/>
      </c>
      <c r="CK56" s="53" t="str">
        <f t="shared" ca="1" si="61"/>
        <v/>
      </c>
      <c r="CL56" s="53" t="str">
        <f t="shared" ca="1" si="61"/>
        <v/>
      </c>
      <c r="CM56" s="53" t="str">
        <f t="shared" ca="1" si="61"/>
        <v/>
      </c>
      <c r="CN56" s="53" t="str">
        <f t="shared" ca="1" si="61"/>
        <v/>
      </c>
      <c r="CO56" s="53" t="str">
        <f t="shared" ca="1" si="61"/>
        <v/>
      </c>
      <c r="CP56" s="53" t="str">
        <f t="shared" ca="1" si="61"/>
        <v/>
      </c>
      <c r="CQ56" s="53" t="str">
        <f t="shared" ca="1" si="61"/>
        <v/>
      </c>
      <c r="CR56" s="53" t="str">
        <f t="shared" ca="1" si="62"/>
        <v/>
      </c>
      <c r="CS56" s="53" t="str">
        <f t="shared" ca="1" si="62"/>
        <v/>
      </c>
      <c r="CT56" s="53" t="str">
        <f t="shared" ca="1" si="62"/>
        <v/>
      </c>
      <c r="CU56" s="53" t="str">
        <f t="shared" ca="1" si="62"/>
        <v/>
      </c>
      <c r="CV56" s="53" t="str">
        <f t="shared" ca="1" si="62"/>
        <v/>
      </c>
      <c r="CW56" s="53" t="str">
        <f t="shared" ca="1" si="62"/>
        <v/>
      </c>
      <c r="CX56" s="53" t="str">
        <f t="shared" ca="1" si="62"/>
        <v/>
      </c>
      <c r="CY56" s="53" t="str">
        <f t="shared" ca="1" si="62"/>
        <v/>
      </c>
      <c r="CZ56" s="53" t="str">
        <f t="shared" ca="1" si="62"/>
        <v/>
      </c>
      <c r="DA56" s="53" t="str">
        <f t="shared" ca="1" si="62"/>
        <v/>
      </c>
      <c r="DB56" s="53" t="str">
        <f t="shared" ca="1" si="62"/>
        <v/>
      </c>
    </row>
    <row r="57" spans="1:106" ht="15" customHeight="1">
      <c r="A57" s="40"/>
      <c r="B57" s="42"/>
      <c r="C57" s="41"/>
      <c r="D57" s="42" t="str">
        <f ca="1">IFERROR(IF($B57="","",SUM(B57,OFFSET(Système!$M$1,MATCH($C57,L_F,0),1))),IF(C57&lt;&gt;"",SUM(B57,C57),""))</f>
        <v/>
      </c>
      <c r="E57" s="43" t="str">
        <f t="shared" si="22"/>
        <v/>
      </c>
      <c r="F57" s="53" t="str">
        <f t="shared" ca="1" si="53"/>
        <v/>
      </c>
      <c r="G57" s="53" t="str">
        <f t="shared" ca="1" si="53"/>
        <v/>
      </c>
      <c r="H57" s="53" t="str">
        <f t="shared" ca="1" si="53"/>
        <v/>
      </c>
      <c r="I57" s="53" t="str">
        <f t="shared" ca="1" si="53"/>
        <v/>
      </c>
      <c r="J57" s="53" t="str">
        <f t="shared" ca="1" si="53"/>
        <v/>
      </c>
      <c r="K57" s="53" t="str">
        <f t="shared" ca="1" si="53"/>
        <v/>
      </c>
      <c r="L57" s="53" t="str">
        <f t="shared" ca="1" si="53"/>
        <v/>
      </c>
      <c r="M57" s="53" t="str">
        <f t="shared" ca="1" si="53"/>
        <v/>
      </c>
      <c r="N57" s="53" t="str">
        <f t="shared" ca="1" si="53"/>
        <v/>
      </c>
      <c r="O57" s="53" t="str">
        <f t="shared" ca="1" si="53"/>
        <v/>
      </c>
      <c r="P57" s="53" t="str">
        <f t="shared" ca="1" si="54"/>
        <v/>
      </c>
      <c r="Q57" s="53" t="str">
        <f t="shared" ca="1" si="54"/>
        <v/>
      </c>
      <c r="R57" s="53" t="str">
        <f t="shared" ca="1" si="54"/>
        <v/>
      </c>
      <c r="S57" s="53" t="str">
        <f t="shared" ca="1" si="54"/>
        <v/>
      </c>
      <c r="T57" s="53" t="str">
        <f t="shared" ca="1" si="54"/>
        <v/>
      </c>
      <c r="U57" s="53" t="str">
        <f t="shared" ca="1" si="54"/>
        <v/>
      </c>
      <c r="V57" s="53" t="str">
        <f t="shared" ca="1" si="54"/>
        <v/>
      </c>
      <c r="W57" s="53" t="str">
        <f t="shared" ca="1" si="54"/>
        <v/>
      </c>
      <c r="X57" s="53" t="str">
        <f t="shared" ca="1" si="54"/>
        <v/>
      </c>
      <c r="Y57" s="53" t="str">
        <f t="shared" ca="1" si="54"/>
        <v/>
      </c>
      <c r="Z57" s="53" t="str">
        <f t="shared" ca="1" si="55"/>
        <v/>
      </c>
      <c r="AA57" s="53" t="str">
        <f t="shared" ca="1" si="55"/>
        <v/>
      </c>
      <c r="AB57" s="53" t="str">
        <f t="shared" ca="1" si="55"/>
        <v/>
      </c>
      <c r="AC57" s="53" t="str">
        <f t="shared" ca="1" si="55"/>
        <v/>
      </c>
      <c r="AD57" s="53" t="str">
        <f t="shared" ca="1" si="55"/>
        <v/>
      </c>
      <c r="AE57" s="53" t="str">
        <f t="shared" ca="1" si="55"/>
        <v/>
      </c>
      <c r="AF57" s="53" t="str">
        <f t="shared" ca="1" si="55"/>
        <v/>
      </c>
      <c r="AG57" s="53" t="str">
        <f t="shared" ca="1" si="55"/>
        <v/>
      </c>
      <c r="AH57" s="53" t="str">
        <f t="shared" ca="1" si="55"/>
        <v/>
      </c>
      <c r="AI57" s="53" t="str">
        <f t="shared" ca="1" si="55"/>
        <v/>
      </c>
      <c r="AJ57" s="53" t="str">
        <f t="shared" ca="1" si="56"/>
        <v/>
      </c>
      <c r="AK57" s="53" t="str">
        <f t="shared" ca="1" si="56"/>
        <v/>
      </c>
      <c r="AL57" s="53" t="str">
        <f t="shared" ca="1" si="56"/>
        <v/>
      </c>
      <c r="AM57" s="53" t="str">
        <f t="shared" ca="1" si="56"/>
        <v/>
      </c>
      <c r="AN57" s="53" t="str">
        <f t="shared" ca="1" si="56"/>
        <v/>
      </c>
      <c r="AO57" s="53" t="str">
        <f t="shared" ca="1" si="56"/>
        <v/>
      </c>
      <c r="AP57" s="53" t="str">
        <f t="shared" ca="1" si="56"/>
        <v/>
      </c>
      <c r="AQ57" s="53" t="str">
        <f t="shared" ca="1" si="56"/>
        <v/>
      </c>
      <c r="AR57" s="53" t="str">
        <f t="shared" ca="1" si="56"/>
        <v/>
      </c>
      <c r="AS57" s="53" t="str">
        <f t="shared" ca="1" si="56"/>
        <v/>
      </c>
      <c r="AT57" s="53" t="str">
        <f t="shared" ca="1" si="57"/>
        <v/>
      </c>
      <c r="AU57" s="53" t="str">
        <f t="shared" ca="1" si="57"/>
        <v/>
      </c>
      <c r="AV57" s="53" t="str">
        <f t="shared" ca="1" si="57"/>
        <v/>
      </c>
      <c r="AW57" s="53" t="str">
        <f t="shared" ca="1" si="57"/>
        <v/>
      </c>
      <c r="AX57" s="53" t="str">
        <f t="shared" ca="1" si="57"/>
        <v/>
      </c>
      <c r="AY57" s="53" t="str">
        <f t="shared" ca="1" si="57"/>
        <v/>
      </c>
      <c r="AZ57" s="53" t="str">
        <f t="shared" ca="1" si="57"/>
        <v/>
      </c>
      <c r="BA57" s="53" t="str">
        <f t="shared" ca="1" si="57"/>
        <v/>
      </c>
      <c r="BB57" s="53" t="str">
        <f t="shared" ca="1" si="57"/>
        <v/>
      </c>
      <c r="BC57" s="53" t="str">
        <f t="shared" ca="1" si="57"/>
        <v/>
      </c>
      <c r="BD57" s="53" t="str">
        <f t="shared" ca="1" si="58"/>
        <v/>
      </c>
      <c r="BE57" s="53" t="str">
        <f t="shared" ca="1" si="58"/>
        <v/>
      </c>
      <c r="BF57" s="53" t="str">
        <f t="shared" ca="1" si="58"/>
        <v/>
      </c>
      <c r="BG57" s="53" t="str">
        <f t="shared" ca="1" si="58"/>
        <v/>
      </c>
      <c r="BH57" s="53" t="str">
        <f t="shared" ca="1" si="58"/>
        <v/>
      </c>
      <c r="BI57" s="53" t="str">
        <f t="shared" ca="1" si="58"/>
        <v/>
      </c>
      <c r="BJ57" s="53" t="str">
        <f t="shared" ca="1" si="58"/>
        <v/>
      </c>
      <c r="BK57" s="53" t="str">
        <f t="shared" ca="1" si="58"/>
        <v/>
      </c>
      <c r="BL57" s="53" t="str">
        <f t="shared" ca="1" si="58"/>
        <v/>
      </c>
      <c r="BM57" s="53" t="str">
        <f t="shared" ca="1" si="58"/>
        <v/>
      </c>
      <c r="BN57" s="53" t="str">
        <f t="shared" ca="1" si="59"/>
        <v/>
      </c>
      <c r="BO57" s="53" t="str">
        <f t="shared" ca="1" si="59"/>
        <v/>
      </c>
      <c r="BP57" s="53" t="str">
        <f t="shared" ca="1" si="59"/>
        <v/>
      </c>
      <c r="BQ57" s="53" t="str">
        <f t="shared" ca="1" si="59"/>
        <v/>
      </c>
      <c r="BR57" s="53" t="str">
        <f t="shared" ca="1" si="59"/>
        <v/>
      </c>
      <c r="BS57" s="53" t="str">
        <f t="shared" ca="1" si="59"/>
        <v/>
      </c>
      <c r="BT57" s="53" t="str">
        <f t="shared" ca="1" si="59"/>
        <v/>
      </c>
      <c r="BU57" s="53" t="str">
        <f t="shared" ca="1" si="59"/>
        <v/>
      </c>
      <c r="BV57" s="53" t="str">
        <f t="shared" ca="1" si="59"/>
        <v/>
      </c>
      <c r="BW57" s="53" t="str">
        <f t="shared" ca="1" si="59"/>
        <v/>
      </c>
      <c r="BX57" s="53" t="str">
        <f t="shared" ca="1" si="60"/>
        <v/>
      </c>
      <c r="BY57" s="53" t="str">
        <f t="shared" ca="1" si="60"/>
        <v/>
      </c>
      <c r="BZ57" s="53" t="str">
        <f t="shared" ca="1" si="60"/>
        <v/>
      </c>
      <c r="CA57" s="53" t="str">
        <f t="shared" ca="1" si="60"/>
        <v/>
      </c>
      <c r="CB57" s="53" t="str">
        <f t="shared" ca="1" si="60"/>
        <v/>
      </c>
      <c r="CC57" s="53" t="str">
        <f t="shared" ca="1" si="60"/>
        <v/>
      </c>
      <c r="CD57" s="53" t="str">
        <f t="shared" ca="1" si="60"/>
        <v/>
      </c>
      <c r="CE57" s="53" t="str">
        <f t="shared" ca="1" si="60"/>
        <v/>
      </c>
      <c r="CF57" s="53" t="str">
        <f t="shared" ca="1" si="60"/>
        <v/>
      </c>
      <c r="CG57" s="53" t="str">
        <f t="shared" ca="1" si="60"/>
        <v/>
      </c>
      <c r="CH57" s="53" t="str">
        <f t="shared" ca="1" si="61"/>
        <v/>
      </c>
      <c r="CI57" s="53" t="str">
        <f t="shared" ca="1" si="61"/>
        <v/>
      </c>
      <c r="CJ57" s="53" t="str">
        <f t="shared" ca="1" si="61"/>
        <v/>
      </c>
      <c r="CK57" s="53" t="str">
        <f t="shared" ca="1" si="61"/>
        <v/>
      </c>
      <c r="CL57" s="53" t="str">
        <f t="shared" ca="1" si="61"/>
        <v/>
      </c>
      <c r="CM57" s="53" t="str">
        <f t="shared" ca="1" si="61"/>
        <v/>
      </c>
      <c r="CN57" s="53" t="str">
        <f t="shared" ca="1" si="61"/>
        <v/>
      </c>
      <c r="CO57" s="53" t="str">
        <f t="shared" ca="1" si="61"/>
        <v/>
      </c>
      <c r="CP57" s="53" t="str">
        <f t="shared" ca="1" si="61"/>
        <v/>
      </c>
      <c r="CQ57" s="53" t="str">
        <f t="shared" ca="1" si="61"/>
        <v/>
      </c>
      <c r="CR57" s="53" t="str">
        <f t="shared" ca="1" si="62"/>
        <v/>
      </c>
      <c r="CS57" s="53" t="str">
        <f t="shared" ca="1" si="62"/>
        <v/>
      </c>
      <c r="CT57" s="53" t="str">
        <f t="shared" ca="1" si="62"/>
        <v/>
      </c>
      <c r="CU57" s="53" t="str">
        <f t="shared" ca="1" si="62"/>
        <v/>
      </c>
      <c r="CV57" s="53" t="str">
        <f t="shared" ca="1" si="62"/>
        <v/>
      </c>
      <c r="CW57" s="53" t="str">
        <f t="shared" ca="1" si="62"/>
        <v/>
      </c>
      <c r="CX57" s="53" t="str">
        <f t="shared" ca="1" si="62"/>
        <v/>
      </c>
      <c r="CY57" s="53" t="str">
        <f t="shared" ca="1" si="62"/>
        <v/>
      </c>
      <c r="CZ57" s="53" t="str">
        <f t="shared" ca="1" si="62"/>
        <v/>
      </c>
      <c r="DA57" s="53" t="str">
        <f t="shared" ca="1" si="62"/>
        <v/>
      </c>
      <c r="DB57" s="53" t="str">
        <f t="shared" ca="1" si="62"/>
        <v/>
      </c>
    </row>
    <row r="58" spans="1:106">
      <c r="A58" s="40"/>
      <c r="B58" s="42"/>
      <c r="C58" s="41"/>
      <c r="D58" s="42" t="str">
        <f ca="1">IFERROR(IF($B58="","",SUM(B58,OFFSET(Système!$M$1,MATCH($C58,L_F,0),1))),IF(C58&lt;&gt;"",SUM(B58,C58),""))</f>
        <v/>
      </c>
      <c r="E58" s="43" t="str">
        <f t="shared" si="22"/>
        <v/>
      </c>
      <c r="F58" s="53" t="str">
        <f t="shared" ca="1" si="53"/>
        <v/>
      </c>
      <c r="G58" s="53" t="str">
        <f t="shared" ca="1" si="53"/>
        <v/>
      </c>
      <c r="H58" s="53" t="str">
        <f t="shared" ca="1" si="53"/>
        <v/>
      </c>
      <c r="I58" s="53" t="str">
        <f t="shared" ca="1" si="53"/>
        <v/>
      </c>
      <c r="J58" s="53" t="str">
        <f t="shared" ca="1" si="53"/>
        <v/>
      </c>
      <c r="K58" s="53" t="str">
        <f t="shared" ca="1" si="53"/>
        <v/>
      </c>
      <c r="L58" s="53" t="str">
        <f t="shared" ca="1" si="53"/>
        <v/>
      </c>
      <c r="M58" s="53" t="str">
        <f t="shared" ca="1" si="53"/>
        <v/>
      </c>
      <c r="N58" s="53" t="str">
        <f t="shared" ca="1" si="53"/>
        <v/>
      </c>
      <c r="O58" s="53" t="str">
        <f t="shared" ca="1" si="53"/>
        <v/>
      </c>
      <c r="P58" s="53" t="str">
        <f t="shared" ca="1" si="54"/>
        <v/>
      </c>
      <c r="Q58" s="53" t="str">
        <f t="shared" ca="1" si="54"/>
        <v/>
      </c>
      <c r="R58" s="53" t="str">
        <f t="shared" ca="1" si="54"/>
        <v/>
      </c>
      <c r="S58" s="53" t="str">
        <f t="shared" ca="1" si="54"/>
        <v/>
      </c>
      <c r="T58" s="53" t="str">
        <f t="shared" ca="1" si="54"/>
        <v/>
      </c>
      <c r="U58" s="53" t="str">
        <f t="shared" ca="1" si="54"/>
        <v/>
      </c>
      <c r="V58" s="53" t="str">
        <f t="shared" ca="1" si="54"/>
        <v/>
      </c>
      <c r="W58" s="53" t="str">
        <f t="shared" ca="1" si="54"/>
        <v/>
      </c>
      <c r="X58" s="53" t="str">
        <f t="shared" ca="1" si="54"/>
        <v/>
      </c>
      <c r="Y58" s="53" t="str">
        <f t="shared" ca="1" si="54"/>
        <v/>
      </c>
      <c r="Z58" s="53" t="str">
        <f t="shared" ca="1" si="55"/>
        <v/>
      </c>
      <c r="AA58" s="53" t="str">
        <f t="shared" ca="1" si="55"/>
        <v/>
      </c>
      <c r="AB58" s="53" t="str">
        <f t="shared" ca="1" si="55"/>
        <v/>
      </c>
      <c r="AC58" s="53" t="str">
        <f t="shared" ca="1" si="55"/>
        <v/>
      </c>
      <c r="AD58" s="53" t="str">
        <f t="shared" ca="1" si="55"/>
        <v/>
      </c>
      <c r="AE58" s="53" t="str">
        <f t="shared" ca="1" si="55"/>
        <v/>
      </c>
      <c r="AF58" s="53" t="str">
        <f t="shared" ca="1" si="55"/>
        <v/>
      </c>
      <c r="AG58" s="53" t="str">
        <f t="shared" ca="1" si="55"/>
        <v/>
      </c>
      <c r="AH58" s="53" t="str">
        <f t="shared" ca="1" si="55"/>
        <v/>
      </c>
      <c r="AI58" s="53" t="str">
        <f t="shared" ca="1" si="55"/>
        <v/>
      </c>
      <c r="AJ58" s="53" t="str">
        <f t="shared" ca="1" si="56"/>
        <v/>
      </c>
      <c r="AK58" s="53" t="str">
        <f t="shared" ca="1" si="56"/>
        <v/>
      </c>
      <c r="AL58" s="53" t="str">
        <f t="shared" ca="1" si="56"/>
        <v/>
      </c>
      <c r="AM58" s="53" t="str">
        <f t="shared" ca="1" si="56"/>
        <v/>
      </c>
      <c r="AN58" s="53" t="str">
        <f t="shared" ca="1" si="56"/>
        <v/>
      </c>
      <c r="AO58" s="53" t="str">
        <f t="shared" ca="1" si="56"/>
        <v/>
      </c>
      <c r="AP58" s="53" t="str">
        <f t="shared" ca="1" si="56"/>
        <v/>
      </c>
      <c r="AQ58" s="53" t="str">
        <f t="shared" ca="1" si="56"/>
        <v/>
      </c>
      <c r="AR58" s="53" t="str">
        <f t="shared" ca="1" si="56"/>
        <v/>
      </c>
      <c r="AS58" s="53" t="str">
        <f t="shared" ca="1" si="56"/>
        <v/>
      </c>
      <c r="AT58" s="53" t="str">
        <f t="shared" ca="1" si="57"/>
        <v/>
      </c>
      <c r="AU58" s="53" t="str">
        <f t="shared" ca="1" si="57"/>
        <v/>
      </c>
      <c r="AV58" s="53" t="str">
        <f t="shared" ca="1" si="57"/>
        <v/>
      </c>
      <c r="AW58" s="53" t="str">
        <f t="shared" ca="1" si="57"/>
        <v/>
      </c>
      <c r="AX58" s="53" t="str">
        <f t="shared" ca="1" si="57"/>
        <v/>
      </c>
      <c r="AY58" s="53" t="str">
        <f t="shared" ca="1" si="57"/>
        <v/>
      </c>
      <c r="AZ58" s="53" t="str">
        <f t="shared" ca="1" si="57"/>
        <v/>
      </c>
      <c r="BA58" s="53" t="str">
        <f t="shared" ca="1" si="57"/>
        <v/>
      </c>
      <c r="BB58" s="53" t="str">
        <f t="shared" ca="1" si="57"/>
        <v/>
      </c>
      <c r="BC58" s="53" t="str">
        <f t="shared" ca="1" si="57"/>
        <v/>
      </c>
      <c r="BD58" s="53" t="str">
        <f t="shared" ca="1" si="58"/>
        <v/>
      </c>
      <c r="BE58" s="53" t="str">
        <f t="shared" ca="1" si="58"/>
        <v/>
      </c>
      <c r="BF58" s="53" t="str">
        <f t="shared" ca="1" si="58"/>
        <v/>
      </c>
      <c r="BG58" s="53" t="str">
        <f t="shared" ca="1" si="58"/>
        <v/>
      </c>
      <c r="BH58" s="53" t="str">
        <f t="shared" ca="1" si="58"/>
        <v/>
      </c>
      <c r="BI58" s="53" t="str">
        <f t="shared" ca="1" si="58"/>
        <v/>
      </c>
      <c r="BJ58" s="53" t="str">
        <f t="shared" ca="1" si="58"/>
        <v/>
      </c>
      <c r="BK58" s="53" t="str">
        <f t="shared" ca="1" si="58"/>
        <v/>
      </c>
      <c r="BL58" s="53" t="str">
        <f t="shared" ca="1" si="58"/>
        <v/>
      </c>
      <c r="BM58" s="53" t="str">
        <f t="shared" ca="1" si="58"/>
        <v/>
      </c>
      <c r="BN58" s="53" t="str">
        <f t="shared" ca="1" si="59"/>
        <v/>
      </c>
      <c r="BO58" s="53" t="str">
        <f t="shared" ca="1" si="59"/>
        <v/>
      </c>
      <c r="BP58" s="53" t="str">
        <f t="shared" ca="1" si="59"/>
        <v/>
      </c>
      <c r="BQ58" s="53" t="str">
        <f t="shared" ca="1" si="59"/>
        <v/>
      </c>
      <c r="BR58" s="53" t="str">
        <f t="shared" ca="1" si="59"/>
        <v/>
      </c>
      <c r="BS58" s="53" t="str">
        <f t="shared" ca="1" si="59"/>
        <v/>
      </c>
      <c r="BT58" s="53" t="str">
        <f t="shared" ca="1" si="59"/>
        <v/>
      </c>
      <c r="BU58" s="53" t="str">
        <f t="shared" ca="1" si="59"/>
        <v/>
      </c>
      <c r="BV58" s="53" t="str">
        <f t="shared" ca="1" si="59"/>
        <v/>
      </c>
      <c r="BW58" s="53" t="str">
        <f t="shared" ca="1" si="59"/>
        <v/>
      </c>
      <c r="BX58" s="53" t="str">
        <f t="shared" ca="1" si="60"/>
        <v/>
      </c>
      <c r="BY58" s="53" t="str">
        <f t="shared" ca="1" si="60"/>
        <v/>
      </c>
      <c r="BZ58" s="53" t="str">
        <f t="shared" ca="1" si="60"/>
        <v/>
      </c>
      <c r="CA58" s="53" t="str">
        <f t="shared" ca="1" si="60"/>
        <v/>
      </c>
      <c r="CB58" s="53" t="str">
        <f t="shared" ca="1" si="60"/>
        <v/>
      </c>
      <c r="CC58" s="53" t="str">
        <f t="shared" ca="1" si="60"/>
        <v/>
      </c>
      <c r="CD58" s="53" t="str">
        <f t="shared" ca="1" si="60"/>
        <v/>
      </c>
      <c r="CE58" s="53" t="str">
        <f t="shared" ca="1" si="60"/>
        <v/>
      </c>
      <c r="CF58" s="53" t="str">
        <f t="shared" ca="1" si="60"/>
        <v/>
      </c>
      <c r="CG58" s="53" t="str">
        <f t="shared" ca="1" si="60"/>
        <v/>
      </c>
      <c r="CH58" s="53" t="str">
        <f t="shared" ca="1" si="61"/>
        <v/>
      </c>
      <c r="CI58" s="53" t="str">
        <f t="shared" ca="1" si="61"/>
        <v/>
      </c>
      <c r="CJ58" s="53" t="str">
        <f t="shared" ca="1" si="61"/>
        <v/>
      </c>
      <c r="CK58" s="53" t="str">
        <f t="shared" ca="1" si="61"/>
        <v/>
      </c>
      <c r="CL58" s="53" t="str">
        <f t="shared" ca="1" si="61"/>
        <v/>
      </c>
      <c r="CM58" s="53" t="str">
        <f t="shared" ca="1" si="61"/>
        <v/>
      </c>
      <c r="CN58" s="53" t="str">
        <f t="shared" ca="1" si="61"/>
        <v/>
      </c>
      <c r="CO58" s="53" t="str">
        <f t="shared" ca="1" si="61"/>
        <v/>
      </c>
      <c r="CP58" s="53" t="str">
        <f t="shared" ca="1" si="61"/>
        <v/>
      </c>
      <c r="CQ58" s="53" t="str">
        <f t="shared" ca="1" si="61"/>
        <v/>
      </c>
      <c r="CR58" s="53" t="str">
        <f t="shared" ca="1" si="62"/>
        <v/>
      </c>
      <c r="CS58" s="53" t="str">
        <f t="shared" ca="1" si="62"/>
        <v/>
      </c>
      <c r="CT58" s="53" t="str">
        <f t="shared" ca="1" si="62"/>
        <v/>
      </c>
      <c r="CU58" s="53" t="str">
        <f t="shared" ca="1" si="62"/>
        <v/>
      </c>
      <c r="CV58" s="53" t="str">
        <f t="shared" ca="1" si="62"/>
        <v/>
      </c>
      <c r="CW58" s="53" t="str">
        <f t="shared" ca="1" si="62"/>
        <v/>
      </c>
      <c r="CX58" s="53" t="str">
        <f t="shared" ca="1" si="62"/>
        <v/>
      </c>
      <c r="CY58" s="53" t="str">
        <f t="shared" ca="1" si="62"/>
        <v/>
      </c>
      <c r="CZ58" s="53" t="str">
        <f t="shared" ca="1" si="62"/>
        <v/>
      </c>
      <c r="DA58" s="53" t="str">
        <f t="shared" ca="1" si="62"/>
        <v/>
      </c>
      <c r="DB58" s="53" t="str">
        <f t="shared" ca="1" si="62"/>
        <v/>
      </c>
    </row>
    <row r="59" spans="1:106">
      <c r="A59" s="40"/>
      <c r="B59" s="42"/>
      <c r="C59" s="41"/>
      <c r="D59" s="42" t="str">
        <f ca="1">IFERROR(IF($B59="","",SUM(B59,OFFSET(Système!$M$1,MATCH($C59,L_F,0),1))),IF(C59&lt;&gt;"",SUM(B59,C59),""))</f>
        <v/>
      </c>
      <c r="E59" s="43" t="str">
        <f t="shared" si="22"/>
        <v/>
      </c>
      <c r="F59" s="53" t="str">
        <f t="shared" ca="1" si="53"/>
        <v/>
      </c>
      <c r="G59" s="53" t="str">
        <f t="shared" ca="1" si="53"/>
        <v/>
      </c>
      <c r="H59" s="53" t="str">
        <f t="shared" ca="1" si="53"/>
        <v/>
      </c>
      <c r="I59" s="53" t="str">
        <f t="shared" ca="1" si="53"/>
        <v/>
      </c>
      <c r="J59" s="53" t="str">
        <f t="shared" ca="1" si="53"/>
        <v/>
      </c>
      <c r="K59" s="53" t="str">
        <f t="shared" ca="1" si="53"/>
        <v/>
      </c>
      <c r="L59" s="53" t="str">
        <f t="shared" ca="1" si="53"/>
        <v/>
      </c>
      <c r="M59" s="53" t="str">
        <f t="shared" ca="1" si="53"/>
        <v/>
      </c>
      <c r="N59" s="53" t="str">
        <f t="shared" ca="1" si="53"/>
        <v/>
      </c>
      <c r="O59" s="53" t="str">
        <f t="shared" ca="1" si="53"/>
        <v/>
      </c>
      <c r="P59" s="53" t="str">
        <f t="shared" ca="1" si="54"/>
        <v/>
      </c>
      <c r="Q59" s="53" t="str">
        <f t="shared" ca="1" si="54"/>
        <v/>
      </c>
      <c r="R59" s="53" t="str">
        <f t="shared" ca="1" si="54"/>
        <v/>
      </c>
      <c r="S59" s="53" t="str">
        <f t="shared" ca="1" si="54"/>
        <v/>
      </c>
      <c r="T59" s="53" t="str">
        <f t="shared" ca="1" si="54"/>
        <v/>
      </c>
      <c r="U59" s="53" t="str">
        <f t="shared" ca="1" si="54"/>
        <v/>
      </c>
      <c r="V59" s="53" t="str">
        <f t="shared" ca="1" si="54"/>
        <v/>
      </c>
      <c r="W59" s="53" t="str">
        <f t="shared" ca="1" si="54"/>
        <v/>
      </c>
      <c r="X59" s="53" t="str">
        <f t="shared" ca="1" si="54"/>
        <v/>
      </c>
      <c r="Y59" s="53" t="str">
        <f t="shared" ca="1" si="54"/>
        <v/>
      </c>
      <c r="Z59" s="53" t="str">
        <f t="shared" ca="1" si="55"/>
        <v/>
      </c>
      <c r="AA59" s="53" t="str">
        <f t="shared" ca="1" si="55"/>
        <v/>
      </c>
      <c r="AB59" s="53" t="str">
        <f t="shared" ca="1" si="55"/>
        <v/>
      </c>
      <c r="AC59" s="53" t="str">
        <f t="shared" ca="1" si="55"/>
        <v/>
      </c>
      <c r="AD59" s="53" t="str">
        <f t="shared" ca="1" si="55"/>
        <v/>
      </c>
      <c r="AE59" s="53" t="str">
        <f t="shared" ca="1" si="55"/>
        <v/>
      </c>
      <c r="AF59" s="53" t="str">
        <f t="shared" ca="1" si="55"/>
        <v/>
      </c>
      <c r="AG59" s="53" t="str">
        <f t="shared" ca="1" si="55"/>
        <v/>
      </c>
      <c r="AH59" s="53" t="str">
        <f t="shared" ca="1" si="55"/>
        <v/>
      </c>
      <c r="AI59" s="53" t="str">
        <f t="shared" ca="1" si="55"/>
        <v/>
      </c>
      <c r="AJ59" s="53" t="str">
        <f t="shared" ca="1" si="56"/>
        <v/>
      </c>
      <c r="AK59" s="53" t="str">
        <f t="shared" ca="1" si="56"/>
        <v/>
      </c>
      <c r="AL59" s="53" t="str">
        <f t="shared" ca="1" si="56"/>
        <v/>
      </c>
      <c r="AM59" s="53" t="str">
        <f t="shared" ca="1" si="56"/>
        <v/>
      </c>
      <c r="AN59" s="53" t="str">
        <f t="shared" ca="1" si="56"/>
        <v/>
      </c>
      <c r="AO59" s="53" t="str">
        <f t="shared" ca="1" si="56"/>
        <v/>
      </c>
      <c r="AP59" s="53" t="str">
        <f t="shared" ca="1" si="56"/>
        <v/>
      </c>
      <c r="AQ59" s="53" t="str">
        <f t="shared" ca="1" si="56"/>
        <v/>
      </c>
      <c r="AR59" s="53" t="str">
        <f t="shared" ca="1" si="56"/>
        <v/>
      </c>
      <c r="AS59" s="53" t="str">
        <f t="shared" ca="1" si="56"/>
        <v/>
      </c>
      <c r="AT59" s="53" t="str">
        <f t="shared" ca="1" si="57"/>
        <v/>
      </c>
      <c r="AU59" s="53" t="str">
        <f t="shared" ca="1" si="57"/>
        <v/>
      </c>
      <c r="AV59" s="53" t="str">
        <f t="shared" ca="1" si="57"/>
        <v/>
      </c>
      <c r="AW59" s="53" t="str">
        <f t="shared" ca="1" si="57"/>
        <v/>
      </c>
      <c r="AX59" s="53" t="str">
        <f t="shared" ca="1" si="57"/>
        <v/>
      </c>
      <c r="AY59" s="53" t="str">
        <f t="shared" ca="1" si="57"/>
        <v/>
      </c>
      <c r="AZ59" s="53" t="str">
        <f t="shared" ca="1" si="57"/>
        <v/>
      </c>
      <c r="BA59" s="53" t="str">
        <f t="shared" ca="1" si="57"/>
        <v/>
      </c>
      <c r="BB59" s="53" t="str">
        <f t="shared" ca="1" si="57"/>
        <v/>
      </c>
      <c r="BC59" s="53" t="str">
        <f t="shared" ca="1" si="57"/>
        <v/>
      </c>
      <c r="BD59" s="53" t="str">
        <f t="shared" ca="1" si="58"/>
        <v/>
      </c>
      <c r="BE59" s="53" t="str">
        <f t="shared" ca="1" si="58"/>
        <v/>
      </c>
      <c r="BF59" s="53" t="str">
        <f t="shared" ca="1" si="58"/>
        <v/>
      </c>
      <c r="BG59" s="53" t="str">
        <f t="shared" ca="1" si="58"/>
        <v/>
      </c>
      <c r="BH59" s="53" t="str">
        <f t="shared" ca="1" si="58"/>
        <v/>
      </c>
      <c r="BI59" s="53" t="str">
        <f t="shared" ca="1" si="58"/>
        <v/>
      </c>
      <c r="BJ59" s="53" t="str">
        <f t="shared" ca="1" si="58"/>
        <v/>
      </c>
      <c r="BK59" s="53" t="str">
        <f t="shared" ca="1" si="58"/>
        <v/>
      </c>
      <c r="BL59" s="53" t="str">
        <f t="shared" ca="1" si="58"/>
        <v/>
      </c>
      <c r="BM59" s="53" t="str">
        <f t="shared" ca="1" si="58"/>
        <v/>
      </c>
      <c r="BN59" s="53" t="str">
        <f t="shared" ca="1" si="59"/>
        <v/>
      </c>
      <c r="BO59" s="53" t="str">
        <f t="shared" ca="1" si="59"/>
        <v/>
      </c>
      <c r="BP59" s="53" t="str">
        <f t="shared" ca="1" si="59"/>
        <v/>
      </c>
      <c r="BQ59" s="53" t="str">
        <f t="shared" ca="1" si="59"/>
        <v/>
      </c>
      <c r="BR59" s="53" t="str">
        <f t="shared" ca="1" si="59"/>
        <v/>
      </c>
      <c r="BS59" s="53" t="str">
        <f t="shared" ca="1" si="59"/>
        <v/>
      </c>
      <c r="BT59" s="53" t="str">
        <f t="shared" ca="1" si="59"/>
        <v/>
      </c>
      <c r="BU59" s="53" t="str">
        <f t="shared" ca="1" si="59"/>
        <v/>
      </c>
      <c r="BV59" s="53" t="str">
        <f t="shared" ca="1" si="59"/>
        <v/>
      </c>
      <c r="BW59" s="53" t="str">
        <f t="shared" ca="1" si="59"/>
        <v/>
      </c>
      <c r="BX59" s="53" t="str">
        <f t="shared" ca="1" si="60"/>
        <v/>
      </c>
      <c r="BY59" s="53" t="str">
        <f t="shared" ca="1" si="60"/>
        <v/>
      </c>
      <c r="BZ59" s="53" t="str">
        <f t="shared" ca="1" si="60"/>
        <v/>
      </c>
      <c r="CA59" s="53" t="str">
        <f t="shared" ca="1" si="60"/>
        <v/>
      </c>
      <c r="CB59" s="53" t="str">
        <f t="shared" ca="1" si="60"/>
        <v/>
      </c>
      <c r="CC59" s="53" t="str">
        <f t="shared" ca="1" si="60"/>
        <v/>
      </c>
      <c r="CD59" s="53" t="str">
        <f t="shared" ca="1" si="60"/>
        <v/>
      </c>
      <c r="CE59" s="53" t="str">
        <f t="shared" ca="1" si="60"/>
        <v/>
      </c>
      <c r="CF59" s="53" t="str">
        <f t="shared" ca="1" si="60"/>
        <v/>
      </c>
      <c r="CG59" s="53" t="str">
        <f t="shared" ca="1" si="60"/>
        <v/>
      </c>
      <c r="CH59" s="53" t="str">
        <f t="shared" ca="1" si="61"/>
        <v/>
      </c>
      <c r="CI59" s="53" t="str">
        <f t="shared" ca="1" si="61"/>
        <v/>
      </c>
      <c r="CJ59" s="53" t="str">
        <f t="shared" ca="1" si="61"/>
        <v/>
      </c>
      <c r="CK59" s="53" t="str">
        <f t="shared" ca="1" si="61"/>
        <v/>
      </c>
      <c r="CL59" s="53" t="str">
        <f t="shared" ca="1" si="61"/>
        <v/>
      </c>
      <c r="CM59" s="53" t="str">
        <f t="shared" ca="1" si="61"/>
        <v/>
      </c>
      <c r="CN59" s="53" t="str">
        <f t="shared" ca="1" si="61"/>
        <v/>
      </c>
      <c r="CO59" s="53" t="str">
        <f t="shared" ca="1" si="61"/>
        <v/>
      </c>
      <c r="CP59" s="53" t="str">
        <f t="shared" ca="1" si="61"/>
        <v/>
      </c>
      <c r="CQ59" s="53" t="str">
        <f t="shared" ca="1" si="61"/>
        <v/>
      </c>
      <c r="CR59" s="53" t="str">
        <f t="shared" ca="1" si="62"/>
        <v/>
      </c>
      <c r="CS59" s="53" t="str">
        <f t="shared" ca="1" si="62"/>
        <v/>
      </c>
      <c r="CT59" s="53" t="str">
        <f t="shared" ca="1" si="62"/>
        <v/>
      </c>
      <c r="CU59" s="53" t="str">
        <f t="shared" ca="1" si="62"/>
        <v/>
      </c>
      <c r="CV59" s="53" t="str">
        <f t="shared" ca="1" si="62"/>
        <v/>
      </c>
      <c r="CW59" s="53" t="str">
        <f t="shared" ca="1" si="62"/>
        <v/>
      </c>
      <c r="CX59" s="53" t="str">
        <f t="shared" ca="1" si="62"/>
        <v/>
      </c>
      <c r="CY59" s="53" t="str">
        <f t="shared" ca="1" si="62"/>
        <v/>
      </c>
      <c r="CZ59" s="53" t="str">
        <f t="shared" ca="1" si="62"/>
        <v/>
      </c>
      <c r="DA59" s="53" t="str">
        <f t="shared" ca="1" si="62"/>
        <v/>
      </c>
      <c r="DB59" s="53" t="str">
        <f t="shared" ca="1" si="62"/>
        <v/>
      </c>
    </row>
    <row r="60" spans="1:106">
      <c r="A60" s="40"/>
      <c r="B60" s="42"/>
      <c r="C60" s="41"/>
      <c r="D60" s="42" t="str">
        <f ca="1">IFERROR(IF($B60="","",SUM(B60,OFFSET(Système!$M$1,MATCH($C60,L_F,0),1))),IF(C60&lt;&gt;"",SUM(B60,C60),""))</f>
        <v/>
      </c>
      <c r="E60" s="43" t="str">
        <f t="shared" si="22"/>
        <v/>
      </c>
      <c r="F60" s="53" t="str">
        <f t="shared" ca="1" si="53"/>
        <v/>
      </c>
      <c r="G60" s="53" t="str">
        <f t="shared" ca="1" si="53"/>
        <v/>
      </c>
      <c r="H60" s="53" t="str">
        <f t="shared" ca="1" si="53"/>
        <v/>
      </c>
      <c r="I60" s="53" t="str">
        <f t="shared" ca="1" si="53"/>
        <v/>
      </c>
      <c r="J60" s="53" t="str">
        <f t="shared" ca="1" si="53"/>
        <v/>
      </c>
      <c r="K60" s="53" t="str">
        <f t="shared" ca="1" si="53"/>
        <v/>
      </c>
      <c r="L60" s="53" t="str">
        <f t="shared" ca="1" si="53"/>
        <v/>
      </c>
      <c r="M60" s="53" t="str">
        <f t="shared" ca="1" si="53"/>
        <v/>
      </c>
      <c r="N60" s="53" t="str">
        <f t="shared" ca="1" si="53"/>
        <v/>
      </c>
      <c r="O60" s="53" t="str">
        <f t="shared" ca="1" si="53"/>
        <v/>
      </c>
      <c r="P60" s="53" t="str">
        <f t="shared" ca="1" si="54"/>
        <v/>
      </c>
      <c r="Q60" s="53" t="str">
        <f t="shared" ca="1" si="54"/>
        <v/>
      </c>
      <c r="R60" s="53" t="str">
        <f t="shared" ca="1" si="54"/>
        <v/>
      </c>
      <c r="S60" s="53" t="str">
        <f t="shared" ca="1" si="54"/>
        <v/>
      </c>
      <c r="T60" s="53" t="str">
        <f t="shared" ca="1" si="54"/>
        <v/>
      </c>
      <c r="U60" s="53" t="str">
        <f t="shared" ca="1" si="54"/>
        <v/>
      </c>
      <c r="V60" s="53" t="str">
        <f t="shared" ca="1" si="54"/>
        <v/>
      </c>
      <c r="W60" s="53" t="str">
        <f t="shared" ca="1" si="54"/>
        <v/>
      </c>
      <c r="X60" s="53" t="str">
        <f t="shared" ca="1" si="54"/>
        <v/>
      </c>
      <c r="Y60" s="53" t="str">
        <f t="shared" ca="1" si="54"/>
        <v/>
      </c>
      <c r="Z60" s="53" t="str">
        <f t="shared" ca="1" si="55"/>
        <v/>
      </c>
      <c r="AA60" s="53" t="str">
        <f t="shared" ca="1" si="55"/>
        <v/>
      </c>
      <c r="AB60" s="53" t="str">
        <f t="shared" ca="1" si="55"/>
        <v/>
      </c>
      <c r="AC60" s="53" t="str">
        <f t="shared" ca="1" si="55"/>
        <v/>
      </c>
      <c r="AD60" s="53" t="str">
        <f t="shared" ca="1" si="55"/>
        <v/>
      </c>
      <c r="AE60" s="53" t="str">
        <f t="shared" ca="1" si="55"/>
        <v/>
      </c>
      <c r="AF60" s="53" t="str">
        <f t="shared" ca="1" si="55"/>
        <v/>
      </c>
      <c r="AG60" s="53" t="str">
        <f t="shared" ca="1" si="55"/>
        <v/>
      </c>
      <c r="AH60" s="53" t="str">
        <f t="shared" ca="1" si="55"/>
        <v/>
      </c>
      <c r="AI60" s="53" t="str">
        <f t="shared" ca="1" si="55"/>
        <v/>
      </c>
      <c r="AJ60" s="53" t="str">
        <f t="shared" ca="1" si="56"/>
        <v/>
      </c>
      <c r="AK60" s="53" t="str">
        <f t="shared" ca="1" si="56"/>
        <v/>
      </c>
      <c r="AL60" s="53" t="str">
        <f t="shared" ca="1" si="56"/>
        <v/>
      </c>
      <c r="AM60" s="53" t="str">
        <f t="shared" ca="1" si="56"/>
        <v/>
      </c>
      <c r="AN60" s="53" t="str">
        <f t="shared" ca="1" si="56"/>
        <v/>
      </c>
      <c r="AO60" s="53" t="str">
        <f t="shared" ca="1" si="56"/>
        <v/>
      </c>
      <c r="AP60" s="53" t="str">
        <f t="shared" ca="1" si="56"/>
        <v/>
      </c>
      <c r="AQ60" s="53" t="str">
        <f t="shared" ca="1" si="56"/>
        <v/>
      </c>
      <c r="AR60" s="53" t="str">
        <f t="shared" ca="1" si="56"/>
        <v/>
      </c>
      <c r="AS60" s="53" t="str">
        <f t="shared" ca="1" si="56"/>
        <v/>
      </c>
      <c r="AT60" s="53" t="str">
        <f t="shared" ca="1" si="57"/>
        <v/>
      </c>
      <c r="AU60" s="53" t="str">
        <f t="shared" ca="1" si="57"/>
        <v/>
      </c>
      <c r="AV60" s="53" t="str">
        <f t="shared" ca="1" si="57"/>
        <v/>
      </c>
      <c r="AW60" s="53" t="str">
        <f t="shared" ca="1" si="57"/>
        <v/>
      </c>
      <c r="AX60" s="53" t="str">
        <f t="shared" ca="1" si="57"/>
        <v/>
      </c>
      <c r="AY60" s="53" t="str">
        <f t="shared" ca="1" si="57"/>
        <v/>
      </c>
      <c r="AZ60" s="53" t="str">
        <f t="shared" ca="1" si="57"/>
        <v/>
      </c>
      <c r="BA60" s="53" t="str">
        <f t="shared" ca="1" si="57"/>
        <v/>
      </c>
      <c r="BB60" s="53" t="str">
        <f t="shared" ca="1" si="57"/>
        <v/>
      </c>
      <c r="BC60" s="53" t="str">
        <f t="shared" ca="1" si="57"/>
        <v/>
      </c>
      <c r="BD60" s="53" t="str">
        <f t="shared" ca="1" si="58"/>
        <v/>
      </c>
      <c r="BE60" s="53" t="str">
        <f t="shared" ca="1" si="58"/>
        <v/>
      </c>
      <c r="BF60" s="53" t="str">
        <f t="shared" ca="1" si="58"/>
        <v/>
      </c>
      <c r="BG60" s="53" t="str">
        <f t="shared" ca="1" si="58"/>
        <v/>
      </c>
      <c r="BH60" s="53" t="str">
        <f t="shared" ca="1" si="58"/>
        <v/>
      </c>
      <c r="BI60" s="53" t="str">
        <f t="shared" ca="1" si="58"/>
        <v/>
      </c>
      <c r="BJ60" s="53" t="str">
        <f t="shared" ca="1" si="58"/>
        <v/>
      </c>
      <c r="BK60" s="53" t="str">
        <f t="shared" ca="1" si="58"/>
        <v/>
      </c>
      <c r="BL60" s="53" t="str">
        <f t="shared" ca="1" si="58"/>
        <v/>
      </c>
      <c r="BM60" s="53" t="str">
        <f t="shared" ca="1" si="58"/>
        <v/>
      </c>
      <c r="BN60" s="53" t="str">
        <f t="shared" ca="1" si="59"/>
        <v/>
      </c>
      <c r="BO60" s="53" t="str">
        <f t="shared" ca="1" si="59"/>
        <v/>
      </c>
      <c r="BP60" s="53" t="str">
        <f t="shared" ca="1" si="59"/>
        <v/>
      </c>
      <c r="BQ60" s="53" t="str">
        <f t="shared" ca="1" si="59"/>
        <v/>
      </c>
      <c r="BR60" s="53" t="str">
        <f t="shared" ca="1" si="59"/>
        <v/>
      </c>
      <c r="BS60" s="53" t="str">
        <f t="shared" ca="1" si="59"/>
        <v/>
      </c>
      <c r="BT60" s="53" t="str">
        <f t="shared" ca="1" si="59"/>
        <v/>
      </c>
      <c r="BU60" s="53" t="str">
        <f t="shared" ca="1" si="59"/>
        <v/>
      </c>
      <c r="BV60" s="53" t="str">
        <f t="shared" ca="1" si="59"/>
        <v/>
      </c>
      <c r="BW60" s="53" t="str">
        <f t="shared" ca="1" si="59"/>
        <v/>
      </c>
      <c r="BX60" s="53" t="str">
        <f t="shared" ca="1" si="60"/>
        <v/>
      </c>
      <c r="BY60" s="53" t="str">
        <f t="shared" ca="1" si="60"/>
        <v/>
      </c>
      <c r="BZ60" s="53" t="str">
        <f t="shared" ca="1" si="60"/>
        <v/>
      </c>
      <c r="CA60" s="53" t="str">
        <f t="shared" ca="1" si="60"/>
        <v/>
      </c>
      <c r="CB60" s="53" t="str">
        <f t="shared" ca="1" si="60"/>
        <v/>
      </c>
      <c r="CC60" s="53" t="str">
        <f t="shared" ca="1" si="60"/>
        <v/>
      </c>
      <c r="CD60" s="53" t="str">
        <f t="shared" ca="1" si="60"/>
        <v/>
      </c>
      <c r="CE60" s="53" t="str">
        <f t="shared" ca="1" si="60"/>
        <v/>
      </c>
      <c r="CF60" s="53" t="str">
        <f t="shared" ca="1" si="60"/>
        <v/>
      </c>
      <c r="CG60" s="53" t="str">
        <f t="shared" ca="1" si="60"/>
        <v/>
      </c>
      <c r="CH60" s="53" t="str">
        <f t="shared" ca="1" si="61"/>
        <v/>
      </c>
      <c r="CI60" s="53" t="str">
        <f t="shared" ca="1" si="61"/>
        <v/>
      </c>
      <c r="CJ60" s="53" t="str">
        <f t="shared" ca="1" si="61"/>
        <v/>
      </c>
      <c r="CK60" s="53" t="str">
        <f t="shared" ca="1" si="61"/>
        <v/>
      </c>
      <c r="CL60" s="53" t="str">
        <f t="shared" ca="1" si="61"/>
        <v/>
      </c>
      <c r="CM60" s="53" t="str">
        <f t="shared" ca="1" si="61"/>
        <v/>
      </c>
      <c r="CN60" s="53" t="str">
        <f t="shared" ca="1" si="61"/>
        <v/>
      </c>
      <c r="CO60" s="53" t="str">
        <f t="shared" ca="1" si="61"/>
        <v/>
      </c>
      <c r="CP60" s="53" t="str">
        <f t="shared" ca="1" si="61"/>
        <v/>
      </c>
      <c r="CQ60" s="53" t="str">
        <f t="shared" ca="1" si="61"/>
        <v/>
      </c>
      <c r="CR60" s="53" t="str">
        <f t="shared" ca="1" si="62"/>
        <v/>
      </c>
      <c r="CS60" s="53" t="str">
        <f t="shared" ca="1" si="62"/>
        <v/>
      </c>
      <c r="CT60" s="53" t="str">
        <f t="shared" ca="1" si="62"/>
        <v/>
      </c>
      <c r="CU60" s="53" t="str">
        <f t="shared" ca="1" si="62"/>
        <v/>
      </c>
      <c r="CV60" s="53" t="str">
        <f t="shared" ca="1" si="62"/>
        <v/>
      </c>
      <c r="CW60" s="53" t="str">
        <f t="shared" ca="1" si="62"/>
        <v/>
      </c>
      <c r="CX60" s="53" t="str">
        <f t="shared" ca="1" si="62"/>
        <v/>
      </c>
      <c r="CY60" s="53" t="str">
        <f t="shared" ca="1" si="62"/>
        <v/>
      </c>
      <c r="CZ60" s="53" t="str">
        <f t="shared" ca="1" si="62"/>
        <v/>
      </c>
      <c r="DA60" s="53" t="str">
        <f t="shared" ca="1" si="62"/>
        <v/>
      </c>
      <c r="DB60" s="53" t="str">
        <f t="shared" ca="1" si="62"/>
        <v/>
      </c>
    </row>
    <row r="61" spans="1:106">
      <c r="A61" s="40"/>
      <c r="B61" s="42"/>
      <c r="C61" s="41"/>
      <c r="D61" s="42" t="str">
        <f ca="1">IFERROR(IF($B61="","",SUM(B61,OFFSET(Système!$M$1,MATCH($C61,L_F,0),1))),IF(C61&lt;&gt;"",SUM(B61,C61),""))</f>
        <v/>
      </c>
      <c r="E61" s="43" t="str">
        <f t="shared" si="22"/>
        <v/>
      </c>
      <c r="F61" s="53" t="str">
        <f t="shared" ca="1" si="53"/>
        <v/>
      </c>
      <c r="G61" s="53" t="str">
        <f t="shared" ca="1" si="53"/>
        <v/>
      </c>
      <c r="H61" s="53" t="str">
        <f t="shared" ca="1" si="53"/>
        <v/>
      </c>
      <c r="I61" s="53" t="str">
        <f t="shared" ca="1" si="53"/>
        <v/>
      </c>
      <c r="J61" s="53" t="str">
        <f t="shared" ca="1" si="53"/>
        <v/>
      </c>
      <c r="K61" s="53" t="str">
        <f t="shared" ca="1" si="53"/>
        <v/>
      </c>
      <c r="L61" s="53" t="str">
        <f t="shared" ca="1" si="53"/>
        <v/>
      </c>
      <c r="M61" s="53" t="str">
        <f t="shared" ca="1" si="53"/>
        <v/>
      </c>
      <c r="N61" s="53" t="str">
        <f t="shared" ca="1" si="53"/>
        <v/>
      </c>
      <c r="O61" s="53" t="str">
        <f t="shared" ca="1" si="53"/>
        <v/>
      </c>
      <c r="P61" s="53" t="str">
        <f t="shared" ca="1" si="54"/>
        <v/>
      </c>
      <c r="Q61" s="53" t="str">
        <f t="shared" ca="1" si="54"/>
        <v/>
      </c>
      <c r="R61" s="53" t="str">
        <f t="shared" ca="1" si="54"/>
        <v/>
      </c>
      <c r="S61" s="53" t="str">
        <f t="shared" ca="1" si="54"/>
        <v/>
      </c>
      <c r="T61" s="53" t="str">
        <f t="shared" ca="1" si="54"/>
        <v/>
      </c>
      <c r="U61" s="53" t="str">
        <f t="shared" ca="1" si="54"/>
        <v/>
      </c>
      <c r="V61" s="53" t="str">
        <f t="shared" ca="1" si="54"/>
        <v/>
      </c>
      <c r="W61" s="53" t="str">
        <f t="shared" ca="1" si="54"/>
        <v/>
      </c>
      <c r="X61" s="53" t="str">
        <f t="shared" ca="1" si="54"/>
        <v/>
      </c>
      <c r="Y61" s="53" t="str">
        <f t="shared" ca="1" si="54"/>
        <v/>
      </c>
      <c r="Z61" s="53" t="str">
        <f t="shared" ca="1" si="55"/>
        <v/>
      </c>
      <c r="AA61" s="53" t="str">
        <f t="shared" ca="1" si="55"/>
        <v/>
      </c>
      <c r="AB61" s="53" t="str">
        <f t="shared" ca="1" si="55"/>
        <v/>
      </c>
      <c r="AC61" s="53" t="str">
        <f t="shared" ca="1" si="55"/>
        <v/>
      </c>
      <c r="AD61" s="53" t="str">
        <f t="shared" ca="1" si="55"/>
        <v/>
      </c>
      <c r="AE61" s="53" t="str">
        <f t="shared" ca="1" si="55"/>
        <v/>
      </c>
      <c r="AF61" s="53" t="str">
        <f t="shared" ca="1" si="55"/>
        <v/>
      </c>
      <c r="AG61" s="53" t="str">
        <f t="shared" ca="1" si="55"/>
        <v/>
      </c>
      <c r="AH61" s="53" t="str">
        <f t="shared" ca="1" si="55"/>
        <v/>
      </c>
      <c r="AI61" s="53" t="str">
        <f t="shared" ca="1" si="55"/>
        <v/>
      </c>
      <c r="AJ61" s="53" t="str">
        <f t="shared" ca="1" si="56"/>
        <v/>
      </c>
      <c r="AK61" s="53" t="str">
        <f t="shared" ca="1" si="56"/>
        <v/>
      </c>
      <c r="AL61" s="53" t="str">
        <f t="shared" ca="1" si="56"/>
        <v/>
      </c>
      <c r="AM61" s="53" t="str">
        <f t="shared" ca="1" si="56"/>
        <v/>
      </c>
      <c r="AN61" s="53" t="str">
        <f t="shared" ca="1" si="56"/>
        <v/>
      </c>
      <c r="AO61" s="53" t="str">
        <f t="shared" ca="1" si="56"/>
        <v/>
      </c>
      <c r="AP61" s="53" t="str">
        <f t="shared" ca="1" si="56"/>
        <v/>
      </c>
      <c r="AQ61" s="53" t="str">
        <f t="shared" ca="1" si="56"/>
        <v/>
      </c>
      <c r="AR61" s="53" t="str">
        <f t="shared" ca="1" si="56"/>
        <v/>
      </c>
      <c r="AS61" s="53" t="str">
        <f t="shared" ca="1" si="56"/>
        <v/>
      </c>
      <c r="AT61" s="53" t="str">
        <f t="shared" ca="1" si="57"/>
        <v/>
      </c>
      <c r="AU61" s="53" t="str">
        <f t="shared" ca="1" si="57"/>
        <v/>
      </c>
      <c r="AV61" s="53" t="str">
        <f t="shared" ca="1" si="57"/>
        <v/>
      </c>
      <c r="AW61" s="53" t="str">
        <f t="shared" ca="1" si="57"/>
        <v/>
      </c>
      <c r="AX61" s="53" t="str">
        <f t="shared" ca="1" si="57"/>
        <v/>
      </c>
      <c r="AY61" s="53" t="str">
        <f t="shared" ca="1" si="57"/>
        <v/>
      </c>
      <c r="AZ61" s="53" t="str">
        <f t="shared" ca="1" si="57"/>
        <v/>
      </c>
      <c r="BA61" s="53" t="str">
        <f t="shared" ca="1" si="57"/>
        <v/>
      </c>
      <c r="BB61" s="53" t="str">
        <f t="shared" ca="1" si="57"/>
        <v/>
      </c>
      <c r="BC61" s="53" t="str">
        <f t="shared" ca="1" si="57"/>
        <v/>
      </c>
      <c r="BD61" s="53" t="str">
        <f t="shared" ca="1" si="58"/>
        <v/>
      </c>
      <c r="BE61" s="53" t="str">
        <f t="shared" ca="1" si="58"/>
        <v/>
      </c>
      <c r="BF61" s="53" t="str">
        <f t="shared" ca="1" si="58"/>
        <v/>
      </c>
      <c r="BG61" s="53" t="str">
        <f t="shared" ca="1" si="58"/>
        <v/>
      </c>
      <c r="BH61" s="53" t="str">
        <f t="shared" ca="1" si="58"/>
        <v/>
      </c>
      <c r="BI61" s="53" t="str">
        <f t="shared" ca="1" si="58"/>
        <v/>
      </c>
      <c r="BJ61" s="53" t="str">
        <f t="shared" ca="1" si="58"/>
        <v/>
      </c>
      <c r="BK61" s="53" t="str">
        <f t="shared" ca="1" si="58"/>
        <v/>
      </c>
      <c r="BL61" s="53" t="str">
        <f t="shared" ca="1" si="58"/>
        <v/>
      </c>
      <c r="BM61" s="53" t="str">
        <f t="shared" ca="1" si="58"/>
        <v/>
      </c>
      <c r="BN61" s="53" t="str">
        <f t="shared" ca="1" si="59"/>
        <v/>
      </c>
      <c r="BO61" s="53" t="str">
        <f t="shared" ca="1" si="59"/>
        <v/>
      </c>
      <c r="BP61" s="53" t="str">
        <f t="shared" ca="1" si="59"/>
        <v/>
      </c>
      <c r="BQ61" s="53" t="str">
        <f t="shared" ca="1" si="59"/>
        <v/>
      </c>
      <c r="BR61" s="53" t="str">
        <f t="shared" ca="1" si="59"/>
        <v/>
      </c>
      <c r="BS61" s="53" t="str">
        <f t="shared" ca="1" si="59"/>
        <v/>
      </c>
      <c r="BT61" s="53" t="str">
        <f t="shared" ca="1" si="59"/>
        <v/>
      </c>
      <c r="BU61" s="53" t="str">
        <f t="shared" ca="1" si="59"/>
        <v/>
      </c>
      <c r="BV61" s="53" t="str">
        <f t="shared" ca="1" si="59"/>
        <v/>
      </c>
      <c r="BW61" s="53" t="str">
        <f t="shared" ca="1" si="59"/>
        <v/>
      </c>
      <c r="BX61" s="53" t="str">
        <f t="shared" ca="1" si="60"/>
        <v/>
      </c>
      <c r="BY61" s="53" t="str">
        <f t="shared" ca="1" si="60"/>
        <v/>
      </c>
      <c r="BZ61" s="53" t="str">
        <f t="shared" ca="1" si="60"/>
        <v/>
      </c>
      <c r="CA61" s="53" t="str">
        <f t="shared" ca="1" si="60"/>
        <v/>
      </c>
      <c r="CB61" s="53" t="str">
        <f t="shared" ca="1" si="60"/>
        <v/>
      </c>
      <c r="CC61" s="53" t="str">
        <f t="shared" ca="1" si="60"/>
        <v/>
      </c>
      <c r="CD61" s="53" t="str">
        <f t="shared" ca="1" si="60"/>
        <v/>
      </c>
      <c r="CE61" s="53" t="str">
        <f t="shared" ca="1" si="60"/>
        <v/>
      </c>
      <c r="CF61" s="53" t="str">
        <f t="shared" ca="1" si="60"/>
        <v/>
      </c>
      <c r="CG61" s="53" t="str">
        <f t="shared" ca="1" si="60"/>
        <v/>
      </c>
      <c r="CH61" s="53" t="str">
        <f t="shared" ca="1" si="61"/>
        <v/>
      </c>
      <c r="CI61" s="53" t="str">
        <f t="shared" ca="1" si="61"/>
        <v/>
      </c>
      <c r="CJ61" s="53" t="str">
        <f t="shared" ca="1" si="61"/>
        <v/>
      </c>
      <c r="CK61" s="53" t="str">
        <f t="shared" ca="1" si="61"/>
        <v/>
      </c>
      <c r="CL61" s="53" t="str">
        <f t="shared" ca="1" si="61"/>
        <v/>
      </c>
      <c r="CM61" s="53" t="str">
        <f t="shared" ca="1" si="61"/>
        <v/>
      </c>
      <c r="CN61" s="53" t="str">
        <f t="shared" ca="1" si="61"/>
        <v/>
      </c>
      <c r="CO61" s="53" t="str">
        <f t="shared" ca="1" si="61"/>
        <v/>
      </c>
      <c r="CP61" s="53" t="str">
        <f t="shared" ca="1" si="61"/>
        <v/>
      </c>
      <c r="CQ61" s="53" t="str">
        <f t="shared" ca="1" si="61"/>
        <v/>
      </c>
      <c r="CR61" s="53" t="str">
        <f t="shared" ca="1" si="62"/>
        <v/>
      </c>
      <c r="CS61" s="53" t="str">
        <f t="shared" ca="1" si="62"/>
        <v/>
      </c>
      <c r="CT61" s="53" t="str">
        <f t="shared" ca="1" si="62"/>
        <v/>
      </c>
      <c r="CU61" s="53" t="str">
        <f t="shared" ca="1" si="62"/>
        <v/>
      </c>
      <c r="CV61" s="53" t="str">
        <f t="shared" ca="1" si="62"/>
        <v/>
      </c>
      <c r="CW61" s="53" t="str">
        <f t="shared" ca="1" si="62"/>
        <v/>
      </c>
      <c r="CX61" s="53" t="str">
        <f t="shared" ca="1" si="62"/>
        <v/>
      </c>
      <c r="CY61" s="53" t="str">
        <f t="shared" ca="1" si="62"/>
        <v/>
      </c>
      <c r="CZ61" s="53" t="str">
        <f t="shared" ca="1" si="62"/>
        <v/>
      </c>
      <c r="DA61" s="53" t="str">
        <f t="shared" ca="1" si="62"/>
        <v/>
      </c>
      <c r="DB61" s="53" t="str">
        <f t="shared" ca="1" si="62"/>
        <v/>
      </c>
    </row>
    <row r="62" spans="1:106">
      <c r="A62" s="40"/>
      <c r="B62" s="42"/>
      <c r="C62" s="41"/>
      <c r="D62" s="42" t="str">
        <f ca="1">IFERROR(IF($B62="","",SUM(B62,OFFSET(Système!$M$1,MATCH($C62,L_F,0),1))),IF(C62&lt;&gt;"",SUM(B62,C62),""))</f>
        <v/>
      </c>
      <c r="E62" s="43" t="str">
        <f t="shared" si="22"/>
        <v/>
      </c>
      <c r="F62" s="53" t="str">
        <f t="shared" ca="1" si="53"/>
        <v/>
      </c>
      <c r="G62" s="53" t="str">
        <f t="shared" ca="1" si="53"/>
        <v/>
      </c>
      <c r="H62" s="53" t="str">
        <f t="shared" ca="1" si="53"/>
        <v/>
      </c>
      <c r="I62" s="53" t="str">
        <f t="shared" ca="1" si="53"/>
        <v/>
      </c>
      <c r="J62" s="53" t="str">
        <f t="shared" ca="1" si="53"/>
        <v/>
      </c>
      <c r="K62" s="53" t="str">
        <f t="shared" ca="1" si="53"/>
        <v/>
      </c>
      <c r="L62" s="53" t="str">
        <f t="shared" ca="1" si="53"/>
        <v/>
      </c>
      <c r="M62" s="53" t="str">
        <f t="shared" ca="1" si="53"/>
        <v/>
      </c>
      <c r="N62" s="53" t="str">
        <f t="shared" ca="1" si="53"/>
        <v/>
      </c>
      <c r="O62" s="53" t="str">
        <f t="shared" ca="1" si="53"/>
        <v/>
      </c>
      <c r="P62" s="53" t="str">
        <f t="shared" ca="1" si="54"/>
        <v/>
      </c>
      <c r="Q62" s="53" t="str">
        <f t="shared" ca="1" si="54"/>
        <v/>
      </c>
      <c r="R62" s="53" t="str">
        <f t="shared" ca="1" si="54"/>
        <v/>
      </c>
      <c r="S62" s="53" t="str">
        <f t="shared" ca="1" si="54"/>
        <v/>
      </c>
      <c r="T62" s="53" t="str">
        <f t="shared" ca="1" si="54"/>
        <v/>
      </c>
      <c r="U62" s="53" t="str">
        <f t="shared" ca="1" si="54"/>
        <v/>
      </c>
      <c r="V62" s="53" t="str">
        <f t="shared" ca="1" si="54"/>
        <v/>
      </c>
      <c r="W62" s="53" t="str">
        <f t="shared" ca="1" si="54"/>
        <v/>
      </c>
      <c r="X62" s="53" t="str">
        <f t="shared" ca="1" si="54"/>
        <v/>
      </c>
      <c r="Y62" s="53" t="str">
        <f t="shared" ca="1" si="54"/>
        <v/>
      </c>
      <c r="Z62" s="53" t="str">
        <f t="shared" ca="1" si="55"/>
        <v/>
      </c>
      <c r="AA62" s="53" t="str">
        <f t="shared" ca="1" si="55"/>
        <v/>
      </c>
      <c r="AB62" s="53" t="str">
        <f t="shared" ca="1" si="55"/>
        <v/>
      </c>
      <c r="AC62" s="53" t="str">
        <f t="shared" ca="1" si="55"/>
        <v/>
      </c>
      <c r="AD62" s="53" t="str">
        <f t="shared" ca="1" si="55"/>
        <v/>
      </c>
      <c r="AE62" s="53" t="str">
        <f t="shared" ca="1" si="55"/>
        <v/>
      </c>
      <c r="AF62" s="53" t="str">
        <f t="shared" ca="1" si="55"/>
        <v/>
      </c>
      <c r="AG62" s="53" t="str">
        <f t="shared" ca="1" si="55"/>
        <v/>
      </c>
      <c r="AH62" s="53" t="str">
        <f t="shared" ca="1" si="55"/>
        <v/>
      </c>
      <c r="AI62" s="53" t="str">
        <f t="shared" ca="1" si="55"/>
        <v/>
      </c>
      <c r="AJ62" s="53" t="str">
        <f t="shared" ca="1" si="56"/>
        <v/>
      </c>
      <c r="AK62" s="53" t="str">
        <f t="shared" ca="1" si="56"/>
        <v/>
      </c>
      <c r="AL62" s="53" t="str">
        <f t="shared" ca="1" si="56"/>
        <v/>
      </c>
      <c r="AM62" s="53" t="str">
        <f t="shared" ca="1" si="56"/>
        <v/>
      </c>
      <c r="AN62" s="53" t="str">
        <f t="shared" ca="1" si="56"/>
        <v/>
      </c>
      <c r="AO62" s="53" t="str">
        <f t="shared" ca="1" si="56"/>
        <v/>
      </c>
      <c r="AP62" s="53" t="str">
        <f t="shared" ca="1" si="56"/>
        <v/>
      </c>
      <c r="AQ62" s="53" t="str">
        <f t="shared" ca="1" si="56"/>
        <v/>
      </c>
      <c r="AR62" s="53" t="str">
        <f t="shared" ca="1" si="56"/>
        <v/>
      </c>
      <c r="AS62" s="53" t="str">
        <f t="shared" ca="1" si="56"/>
        <v/>
      </c>
      <c r="AT62" s="53" t="str">
        <f t="shared" ca="1" si="57"/>
        <v/>
      </c>
      <c r="AU62" s="53" t="str">
        <f t="shared" ca="1" si="57"/>
        <v/>
      </c>
      <c r="AV62" s="53" t="str">
        <f t="shared" ca="1" si="57"/>
        <v/>
      </c>
      <c r="AW62" s="53" t="str">
        <f t="shared" ca="1" si="57"/>
        <v/>
      </c>
      <c r="AX62" s="53" t="str">
        <f t="shared" ca="1" si="57"/>
        <v/>
      </c>
      <c r="AY62" s="53" t="str">
        <f t="shared" ca="1" si="57"/>
        <v/>
      </c>
      <c r="AZ62" s="53" t="str">
        <f t="shared" ca="1" si="57"/>
        <v/>
      </c>
      <c r="BA62" s="53" t="str">
        <f t="shared" ca="1" si="57"/>
        <v/>
      </c>
      <c r="BB62" s="53" t="str">
        <f t="shared" ca="1" si="57"/>
        <v/>
      </c>
      <c r="BC62" s="53" t="str">
        <f t="shared" ca="1" si="57"/>
        <v/>
      </c>
      <c r="BD62" s="53" t="str">
        <f t="shared" ca="1" si="58"/>
        <v/>
      </c>
      <c r="BE62" s="53" t="str">
        <f t="shared" ca="1" si="58"/>
        <v/>
      </c>
      <c r="BF62" s="53" t="str">
        <f t="shared" ca="1" si="58"/>
        <v/>
      </c>
      <c r="BG62" s="53" t="str">
        <f t="shared" ca="1" si="58"/>
        <v/>
      </c>
      <c r="BH62" s="53" t="str">
        <f t="shared" ca="1" si="58"/>
        <v/>
      </c>
      <c r="BI62" s="53" t="str">
        <f t="shared" ca="1" si="58"/>
        <v/>
      </c>
      <c r="BJ62" s="53" t="str">
        <f t="shared" ca="1" si="58"/>
        <v/>
      </c>
      <c r="BK62" s="53" t="str">
        <f t="shared" ca="1" si="58"/>
        <v/>
      </c>
      <c r="BL62" s="53" t="str">
        <f t="shared" ca="1" si="58"/>
        <v/>
      </c>
      <c r="BM62" s="53" t="str">
        <f t="shared" ca="1" si="58"/>
        <v/>
      </c>
      <c r="BN62" s="53" t="str">
        <f t="shared" ca="1" si="59"/>
        <v/>
      </c>
      <c r="BO62" s="53" t="str">
        <f t="shared" ca="1" si="59"/>
        <v/>
      </c>
      <c r="BP62" s="53" t="str">
        <f t="shared" ca="1" si="59"/>
        <v/>
      </c>
      <c r="BQ62" s="53" t="str">
        <f t="shared" ca="1" si="59"/>
        <v/>
      </c>
      <c r="BR62" s="53" t="str">
        <f t="shared" ca="1" si="59"/>
        <v/>
      </c>
      <c r="BS62" s="53" t="str">
        <f t="shared" ca="1" si="59"/>
        <v/>
      </c>
      <c r="BT62" s="53" t="str">
        <f t="shared" ca="1" si="59"/>
        <v/>
      </c>
      <c r="BU62" s="53" t="str">
        <f t="shared" ca="1" si="59"/>
        <v/>
      </c>
      <c r="BV62" s="53" t="str">
        <f t="shared" ca="1" si="59"/>
        <v/>
      </c>
      <c r="BW62" s="53" t="str">
        <f t="shared" ca="1" si="59"/>
        <v/>
      </c>
      <c r="BX62" s="53" t="str">
        <f t="shared" ca="1" si="60"/>
        <v/>
      </c>
      <c r="BY62" s="53" t="str">
        <f t="shared" ca="1" si="60"/>
        <v/>
      </c>
      <c r="BZ62" s="53" t="str">
        <f t="shared" ca="1" si="60"/>
        <v/>
      </c>
      <c r="CA62" s="53" t="str">
        <f t="shared" ca="1" si="60"/>
        <v/>
      </c>
      <c r="CB62" s="53" t="str">
        <f t="shared" ca="1" si="60"/>
        <v/>
      </c>
      <c r="CC62" s="53" t="str">
        <f t="shared" ca="1" si="60"/>
        <v/>
      </c>
      <c r="CD62" s="53" t="str">
        <f t="shared" ca="1" si="60"/>
        <v/>
      </c>
      <c r="CE62" s="53" t="str">
        <f t="shared" ca="1" si="60"/>
        <v/>
      </c>
      <c r="CF62" s="53" t="str">
        <f t="shared" ca="1" si="60"/>
        <v/>
      </c>
      <c r="CG62" s="53" t="str">
        <f t="shared" ca="1" si="60"/>
        <v/>
      </c>
      <c r="CH62" s="53" t="str">
        <f t="shared" ca="1" si="61"/>
        <v/>
      </c>
      <c r="CI62" s="53" t="str">
        <f t="shared" ca="1" si="61"/>
        <v/>
      </c>
      <c r="CJ62" s="53" t="str">
        <f t="shared" ca="1" si="61"/>
        <v/>
      </c>
      <c r="CK62" s="53" t="str">
        <f t="shared" ca="1" si="61"/>
        <v/>
      </c>
      <c r="CL62" s="53" t="str">
        <f t="shared" ca="1" si="61"/>
        <v/>
      </c>
      <c r="CM62" s="53" t="str">
        <f t="shared" ca="1" si="61"/>
        <v/>
      </c>
      <c r="CN62" s="53" t="str">
        <f t="shared" ca="1" si="61"/>
        <v/>
      </c>
      <c r="CO62" s="53" t="str">
        <f t="shared" ca="1" si="61"/>
        <v/>
      </c>
      <c r="CP62" s="53" t="str">
        <f t="shared" ca="1" si="61"/>
        <v/>
      </c>
      <c r="CQ62" s="53" t="str">
        <f t="shared" ca="1" si="61"/>
        <v/>
      </c>
      <c r="CR62" s="53" t="str">
        <f t="shared" ca="1" si="62"/>
        <v/>
      </c>
      <c r="CS62" s="53" t="str">
        <f t="shared" ca="1" si="62"/>
        <v/>
      </c>
      <c r="CT62" s="53" t="str">
        <f t="shared" ca="1" si="62"/>
        <v/>
      </c>
      <c r="CU62" s="53" t="str">
        <f t="shared" ca="1" si="62"/>
        <v/>
      </c>
      <c r="CV62" s="53" t="str">
        <f t="shared" ca="1" si="62"/>
        <v/>
      </c>
      <c r="CW62" s="53" t="str">
        <f t="shared" ca="1" si="62"/>
        <v/>
      </c>
      <c r="CX62" s="53" t="str">
        <f t="shared" ca="1" si="62"/>
        <v/>
      </c>
      <c r="CY62" s="53" t="str">
        <f t="shared" ca="1" si="62"/>
        <v/>
      </c>
      <c r="CZ62" s="53" t="str">
        <f t="shared" ca="1" si="62"/>
        <v/>
      </c>
      <c r="DA62" s="53" t="str">
        <f t="shared" ca="1" si="62"/>
        <v/>
      </c>
      <c r="DB62" s="53" t="str">
        <f t="shared" ca="1" si="62"/>
        <v/>
      </c>
    </row>
    <row r="63" spans="1:106">
      <c r="A63" s="40"/>
      <c r="B63" s="42"/>
      <c r="C63" s="41"/>
      <c r="D63" s="42" t="str">
        <f ca="1">IFERROR(IF($B63="","",SUM(B63,OFFSET(Système!$M$1,MATCH($C63,L_F,0),1))),IF(C63&lt;&gt;"",SUM(B63,C63),""))</f>
        <v/>
      </c>
      <c r="E63" s="43" t="str">
        <f t="shared" si="22"/>
        <v/>
      </c>
      <c r="F63" s="53" t="str">
        <f t="shared" ca="1" si="53"/>
        <v/>
      </c>
      <c r="G63" s="53" t="str">
        <f t="shared" ca="1" si="53"/>
        <v/>
      </c>
      <c r="H63" s="53" t="str">
        <f t="shared" ca="1" si="53"/>
        <v/>
      </c>
      <c r="I63" s="53" t="str">
        <f t="shared" ca="1" si="53"/>
        <v/>
      </c>
      <c r="J63" s="53" t="str">
        <f t="shared" ca="1" si="53"/>
        <v/>
      </c>
      <c r="K63" s="53" t="str">
        <f t="shared" ca="1" si="53"/>
        <v/>
      </c>
      <c r="L63" s="53" t="str">
        <f t="shared" ca="1" si="53"/>
        <v/>
      </c>
      <c r="M63" s="53" t="str">
        <f t="shared" ca="1" si="53"/>
        <v/>
      </c>
      <c r="N63" s="53" t="str">
        <f t="shared" ca="1" si="53"/>
        <v/>
      </c>
      <c r="O63" s="53" t="str">
        <f t="shared" ca="1" si="53"/>
        <v/>
      </c>
      <c r="P63" s="53" t="str">
        <f t="shared" ca="1" si="54"/>
        <v/>
      </c>
      <c r="Q63" s="53" t="str">
        <f t="shared" ca="1" si="54"/>
        <v/>
      </c>
      <c r="R63" s="53" t="str">
        <f t="shared" ca="1" si="54"/>
        <v/>
      </c>
      <c r="S63" s="53" t="str">
        <f t="shared" ca="1" si="54"/>
        <v/>
      </c>
      <c r="T63" s="53" t="str">
        <f t="shared" ca="1" si="54"/>
        <v/>
      </c>
      <c r="U63" s="53" t="str">
        <f t="shared" ca="1" si="54"/>
        <v/>
      </c>
      <c r="V63" s="53" t="str">
        <f t="shared" ca="1" si="54"/>
        <v/>
      </c>
      <c r="W63" s="53" t="str">
        <f t="shared" ca="1" si="54"/>
        <v/>
      </c>
      <c r="X63" s="53" t="str">
        <f t="shared" ca="1" si="54"/>
        <v/>
      </c>
      <c r="Y63" s="53" t="str">
        <f t="shared" ca="1" si="54"/>
        <v/>
      </c>
      <c r="Z63" s="53" t="str">
        <f t="shared" ca="1" si="55"/>
        <v/>
      </c>
      <c r="AA63" s="53" t="str">
        <f t="shared" ca="1" si="55"/>
        <v/>
      </c>
      <c r="AB63" s="53" t="str">
        <f t="shared" ca="1" si="55"/>
        <v/>
      </c>
      <c r="AC63" s="53" t="str">
        <f t="shared" ca="1" si="55"/>
        <v/>
      </c>
      <c r="AD63" s="53" t="str">
        <f t="shared" ca="1" si="55"/>
        <v/>
      </c>
      <c r="AE63" s="53" t="str">
        <f t="shared" ca="1" si="55"/>
        <v/>
      </c>
      <c r="AF63" s="53" t="str">
        <f t="shared" ca="1" si="55"/>
        <v/>
      </c>
      <c r="AG63" s="53" t="str">
        <f t="shared" ca="1" si="55"/>
        <v/>
      </c>
      <c r="AH63" s="53" t="str">
        <f t="shared" ca="1" si="55"/>
        <v/>
      </c>
      <c r="AI63" s="53" t="str">
        <f t="shared" ca="1" si="55"/>
        <v/>
      </c>
      <c r="AJ63" s="53" t="str">
        <f t="shared" ca="1" si="56"/>
        <v/>
      </c>
      <c r="AK63" s="53" t="str">
        <f t="shared" ca="1" si="56"/>
        <v/>
      </c>
      <c r="AL63" s="53" t="str">
        <f t="shared" ca="1" si="56"/>
        <v/>
      </c>
      <c r="AM63" s="53" t="str">
        <f t="shared" ca="1" si="56"/>
        <v/>
      </c>
      <c r="AN63" s="53" t="str">
        <f t="shared" ca="1" si="56"/>
        <v/>
      </c>
      <c r="AO63" s="53" t="str">
        <f t="shared" ca="1" si="56"/>
        <v/>
      </c>
      <c r="AP63" s="53" t="str">
        <f t="shared" ca="1" si="56"/>
        <v/>
      </c>
      <c r="AQ63" s="53" t="str">
        <f t="shared" ca="1" si="56"/>
        <v/>
      </c>
      <c r="AR63" s="53" t="str">
        <f t="shared" ca="1" si="56"/>
        <v/>
      </c>
      <c r="AS63" s="53" t="str">
        <f t="shared" ca="1" si="56"/>
        <v/>
      </c>
      <c r="AT63" s="53" t="str">
        <f t="shared" ca="1" si="57"/>
        <v/>
      </c>
      <c r="AU63" s="53" t="str">
        <f t="shared" ca="1" si="57"/>
        <v/>
      </c>
      <c r="AV63" s="53" t="str">
        <f t="shared" ca="1" si="57"/>
        <v/>
      </c>
      <c r="AW63" s="53" t="str">
        <f t="shared" ca="1" si="57"/>
        <v/>
      </c>
      <c r="AX63" s="53" t="str">
        <f t="shared" ca="1" si="57"/>
        <v/>
      </c>
      <c r="AY63" s="53" t="str">
        <f t="shared" ca="1" si="57"/>
        <v/>
      </c>
      <c r="AZ63" s="53" t="str">
        <f t="shared" ca="1" si="57"/>
        <v/>
      </c>
      <c r="BA63" s="53" t="str">
        <f t="shared" ca="1" si="57"/>
        <v/>
      </c>
      <c r="BB63" s="53" t="str">
        <f t="shared" ca="1" si="57"/>
        <v/>
      </c>
      <c r="BC63" s="53" t="str">
        <f t="shared" ca="1" si="57"/>
        <v/>
      </c>
      <c r="BD63" s="53" t="str">
        <f t="shared" ca="1" si="58"/>
        <v/>
      </c>
      <c r="BE63" s="53" t="str">
        <f t="shared" ca="1" si="58"/>
        <v/>
      </c>
      <c r="BF63" s="53" t="str">
        <f t="shared" ca="1" si="58"/>
        <v/>
      </c>
      <c r="BG63" s="53" t="str">
        <f t="shared" ca="1" si="58"/>
        <v/>
      </c>
      <c r="BH63" s="53" t="str">
        <f t="shared" ca="1" si="58"/>
        <v/>
      </c>
      <c r="BI63" s="53" t="str">
        <f t="shared" ca="1" si="58"/>
        <v/>
      </c>
      <c r="BJ63" s="53" t="str">
        <f t="shared" ca="1" si="58"/>
        <v/>
      </c>
      <c r="BK63" s="53" t="str">
        <f t="shared" ca="1" si="58"/>
        <v/>
      </c>
      <c r="BL63" s="53" t="str">
        <f t="shared" ca="1" si="58"/>
        <v/>
      </c>
      <c r="BM63" s="53" t="str">
        <f t="shared" ca="1" si="58"/>
        <v/>
      </c>
      <c r="BN63" s="53" t="str">
        <f t="shared" ca="1" si="59"/>
        <v/>
      </c>
      <c r="BO63" s="53" t="str">
        <f t="shared" ca="1" si="59"/>
        <v/>
      </c>
      <c r="BP63" s="53" t="str">
        <f t="shared" ca="1" si="59"/>
        <v/>
      </c>
      <c r="BQ63" s="53" t="str">
        <f t="shared" ca="1" si="59"/>
        <v/>
      </c>
      <c r="BR63" s="53" t="str">
        <f t="shared" ca="1" si="59"/>
        <v/>
      </c>
      <c r="BS63" s="53" t="str">
        <f t="shared" ca="1" si="59"/>
        <v/>
      </c>
      <c r="BT63" s="53" t="str">
        <f t="shared" ca="1" si="59"/>
        <v/>
      </c>
      <c r="BU63" s="53" t="str">
        <f t="shared" ca="1" si="59"/>
        <v/>
      </c>
      <c r="BV63" s="53" t="str">
        <f t="shared" ca="1" si="59"/>
        <v/>
      </c>
      <c r="BW63" s="53" t="str">
        <f t="shared" ca="1" si="59"/>
        <v/>
      </c>
      <c r="BX63" s="53" t="str">
        <f t="shared" ca="1" si="60"/>
        <v/>
      </c>
      <c r="BY63" s="53" t="str">
        <f t="shared" ca="1" si="60"/>
        <v/>
      </c>
      <c r="BZ63" s="53" t="str">
        <f t="shared" ca="1" si="60"/>
        <v/>
      </c>
      <c r="CA63" s="53" t="str">
        <f t="shared" ca="1" si="60"/>
        <v/>
      </c>
      <c r="CB63" s="53" t="str">
        <f t="shared" ca="1" si="60"/>
        <v/>
      </c>
      <c r="CC63" s="53" t="str">
        <f t="shared" ca="1" si="60"/>
        <v/>
      </c>
      <c r="CD63" s="53" t="str">
        <f t="shared" ca="1" si="60"/>
        <v/>
      </c>
      <c r="CE63" s="53" t="str">
        <f t="shared" ca="1" si="60"/>
        <v/>
      </c>
      <c r="CF63" s="53" t="str">
        <f t="shared" ca="1" si="60"/>
        <v/>
      </c>
      <c r="CG63" s="53" t="str">
        <f t="shared" ca="1" si="60"/>
        <v/>
      </c>
      <c r="CH63" s="53" t="str">
        <f t="shared" ca="1" si="61"/>
        <v/>
      </c>
      <c r="CI63" s="53" t="str">
        <f t="shared" ca="1" si="61"/>
        <v/>
      </c>
      <c r="CJ63" s="53" t="str">
        <f t="shared" ca="1" si="61"/>
        <v/>
      </c>
      <c r="CK63" s="53" t="str">
        <f t="shared" ca="1" si="61"/>
        <v/>
      </c>
      <c r="CL63" s="53" t="str">
        <f t="shared" ca="1" si="61"/>
        <v/>
      </c>
      <c r="CM63" s="53" t="str">
        <f t="shared" ca="1" si="61"/>
        <v/>
      </c>
      <c r="CN63" s="53" t="str">
        <f t="shared" ca="1" si="61"/>
        <v/>
      </c>
      <c r="CO63" s="53" t="str">
        <f t="shared" ca="1" si="61"/>
        <v/>
      </c>
      <c r="CP63" s="53" t="str">
        <f t="shared" ca="1" si="61"/>
        <v/>
      </c>
      <c r="CQ63" s="53" t="str">
        <f t="shared" ca="1" si="61"/>
        <v/>
      </c>
      <c r="CR63" s="53" t="str">
        <f t="shared" ca="1" si="62"/>
        <v/>
      </c>
      <c r="CS63" s="53" t="str">
        <f t="shared" ca="1" si="62"/>
        <v/>
      </c>
      <c r="CT63" s="53" t="str">
        <f t="shared" ca="1" si="62"/>
        <v/>
      </c>
      <c r="CU63" s="53" t="str">
        <f t="shared" ca="1" si="62"/>
        <v/>
      </c>
      <c r="CV63" s="53" t="str">
        <f t="shared" ca="1" si="62"/>
        <v/>
      </c>
      <c r="CW63" s="53" t="str">
        <f t="shared" ca="1" si="62"/>
        <v/>
      </c>
      <c r="CX63" s="53" t="str">
        <f t="shared" ca="1" si="62"/>
        <v/>
      </c>
      <c r="CY63" s="53" t="str">
        <f t="shared" ca="1" si="62"/>
        <v/>
      </c>
      <c r="CZ63" s="53" t="str">
        <f t="shared" ca="1" si="62"/>
        <v/>
      </c>
      <c r="DA63" s="53" t="str">
        <f t="shared" ca="1" si="62"/>
        <v/>
      </c>
      <c r="DB63" s="53" t="str">
        <f t="shared" ca="1" si="62"/>
        <v/>
      </c>
    </row>
    <row r="64" spans="1:106">
      <c r="A64" s="40"/>
      <c r="B64" s="42"/>
      <c r="C64" s="41"/>
      <c r="D64" s="42" t="str">
        <f ca="1">IFERROR(IF($B64="","",SUM(B64,OFFSET(Système!$M$1,MATCH($C64,L_F,0),1))),IF(C64&lt;&gt;"",SUM(B64,C64),""))</f>
        <v/>
      </c>
      <c r="E64" s="43" t="str">
        <f t="shared" si="22"/>
        <v/>
      </c>
      <c r="F64" s="53" t="str">
        <f t="shared" ref="F64:O73" ca="1" si="63">IFERROR(IF(MOD((F$13-$B64),IFERROR(OFFSET(_F,MATCH($C64,L_F,0),1),$C64))=0,IFERROR(OFFSET(_F,MATCH($C64,L_F,0),2),"E"),""),"")</f>
        <v/>
      </c>
      <c r="G64" s="53" t="str">
        <f t="shared" ca="1" si="63"/>
        <v/>
      </c>
      <c r="H64" s="53" t="str">
        <f t="shared" ca="1" si="63"/>
        <v/>
      </c>
      <c r="I64" s="53" t="str">
        <f t="shared" ca="1" si="63"/>
        <v/>
      </c>
      <c r="J64" s="53" t="str">
        <f t="shared" ca="1" si="63"/>
        <v/>
      </c>
      <c r="K64" s="53" t="str">
        <f t="shared" ca="1" si="63"/>
        <v/>
      </c>
      <c r="L64" s="53" t="str">
        <f t="shared" ca="1" si="63"/>
        <v/>
      </c>
      <c r="M64" s="53" t="str">
        <f t="shared" ca="1" si="63"/>
        <v/>
      </c>
      <c r="N64" s="53" t="str">
        <f t="shared" ca="1" si="63"/>
        <v/>
      </c>
      <c r="O64" s="53" t="str">
        <f t="shared" ca="1" si="63"/>
        <v/>
      </c>
      <c r="P64" s="53" t="str">
        <f t="shared" ref="P64:Y73" ca="1" si="64">IFERROR(IF(MOD((P$13-$B64),IFERROR(OFFSET(_F,MATCH($C64,L_F,0),1),$C64))=0,IFERROR(OFFSET(_F,MATCH($C64,L_F,0),2),"E"),""),"")</f>
        <v/>
      </c>
      <c r="Q64" s="53" t="str">
        <f t="shared" ca="1" si="64"/>
        <v/>
      </c>
      <c r="R64" s="53" t="str">
        <f t="shared" ca="1" si="64"/>
        <v/>
      </c>
      <c r="S64" s="53" t="str">
        <f t="shared" ca="1" si="64"/>
        <v/>
      </c>
      <c r="T64" s="53" t="str">
        <f t="shared" ca="1" si="64"/>
        <v/>
      </c>
      <c r="U64" s="53" t="str">
        <f t="shared" ca="1" si="64"/>
        <v/>
      </c>
      <c r="V64" s="53" t="str">
        <f t="shared" ca="1" si="64"/>
        <v/>
      </c>
      <c r="W64" s="53" t="str">
        <f t="shared" ca="1" si="64"/>
        <v/>
      </c>
      <c r="X64" s="53" t="str">
        <f t="shared" ca="1" si="64"/>
        <v/>
      </c>
      <c r="Y64" s="53" t="str">
        <f t="shared" ca="1" si="64"/>
        <v/>
      </c>
      <c r="Z64" s="53" t="str">
        <f t="shared" ref="Z64:AI73" ca="1" si="65">IFERROR(IF(MOD((Z$13-$B64),IFERROR(OFFSET(_F,MATCH($C64,L_F,0),1),$C64))=0,IFERROR(OFFSET(_F,MATCH($C64,L_F,0),2),"E"),""),"")</f>
        <v/>
      </c>
      <c r="AA64" s="53" t="str">
        <f t="shared" ca="1" si="65"/>
        <v/>
      </c>
      <c r="AB64" s="53" t="str">
        <f t="shared" ca="1" si="65"/>
        <v/>
      </c>
      <c r="AC64" s="53" t="str">
        <f t="shared" ca="1" si="65"/>
        <v/>
      </c>
      <c r="AD64" s="53" t="str">
        <f t="shared" ca="1" si="65"/>
        <v/>
      </c>
      <c r="AE64" s="53" t="str">
        <f t="shared" ca="1" si="65"/>
        <v/>
      </c>
      <c r="AF64" s="53" t="str">
        <f t="shared" ca="1" si="65"/>
        <v/>
      </c>
      <c r="AG64" s="53" t="str">
        <f t="shared" ca="1" si="65"/>
        <v/>
      </c>
      <c r="AH64" s="53" t="str">
        <f t="shared" ca="1" si="65"/>
        <v/>
      </c>
      <c r="AI64" s="53" t="str">
        <f t="shared" ca="1" si="65"/>
        <v/>
      </c>
      <c r="AJ64" s="53" t="str">
        <f t="shared" ref="AJ64:AS73" ca="1" si="66">IFERROR(IF(MOD((AJ$13-$B64),IFERROR(OFFSET(_F,MATCH($C64,L_F,0),1),$C64))=0,IFERROR(OFFSET(_F,MATCH($C64,L_F,0),2),"E"),""),"")</f>
        <v/>
      </c>
      <c r="AK64" s="53" t="str">
        <f t="shared" ca="1" si="66"/>
        <v/>
      </c>
      <c r="AL64" s="53" t="str">
        <f t="shared" ca="1" si="66"/>
        <v/>
      </c>
      <c r="AM64" s="53" t="str">
        <f t="shared" ca="1" si="66"/>
        <v/>
      </c>
      <c r="AN64" s="53" t="str">
        <f t="shared" ca="1" si="66"/>
        <v/>
      </c>
      <c r="AO64" s="53" t="str">
        <f t="shared" ca="1" si="66"/>
        <v/>
      </c>
      <c r="AP64" s="53" t="str">
        <f t="shared" ca="1" si="66"/>
        <v/>
      </c>
      <c r="AQ64" s="53" t="str">
        <f t="shared" ca="1" si="66"/>
        <v/>
      </c>
      <c r="AR64" s="53" t="str">
        <f t="shared" ca="1" si="66"/>
        <v/>
      </c>
      <c r="AS64" s="53" t="str">
        <f t="shared" ca="1" si="66"/>
        <v/>
      </c>
      <c r="AT64" s="53" t="str">
        <f t="shared" ref="AT64:BC73" ca="1" si="67">IFERROR(IF(MOD((AT$13-$B64),IFERROR(OFFSET(_F,MATCH($C64,L_F,0),1),$C64))=0,IFERROR(OFFSET(_F,MATCH($C64,L_F,0),2),"E"),""),"")</f>
        <v/>
      </c>
      <c r="AU64" s="53" t="str">
        <f t="shared" ca="1" si="67"/>
        <v/>
      </c>
      <c r="AV64" s="53" t="str">
        <f t="shared" ca="1" si="67"/>
        <v/>
      </c>
      <c r="AW64" s="53" t="str">
        <f t="shared" ca="1" si="67"/>
        <v/>
      </c>
      <c r="AX64" s="53" t="str">
        <f t="shared" ca="1" si="67"/>
        <v/>
      </c>
      <c r="AY64" s="53" t="str">
        <f t="shared" ca="1" si="67"/>
        <v/>
      </c>
      <c r="AZ64" s="53" t="str">
        <f t="shared" ca="1" si="67"/>
        <v/>
      </c>
      <c r="BA64" s="53" t="str">
        <f t="shared" ca="1" si="67"/>
        <v/>
      </c>
      <c r="BB64" s="53" t="str">
        <f t="shared" ca="1" si="67"/>
        <v/>
      </c>
      <c r="BC64" s="53" t="str">
        <f t="shared" ca="1" si="67"/>
        <v/>
      </c>
      <c r="BD64" s="53" t="str">
        <f t="shared" ref="BD64:BM73" ca="1" si="68">IFERROR(IF(MOD((BD$13-$B64),IFERROR(OFFSET(_F,MATCH($C64,L_F,0),1),$C64))=0,IFERROR(OFFSET(_F,MATCH($C64,L_F,0),2),"E"),""),"")</f>
        <v/>
      </c>
      <c r="BE64" s="53" t="str">
        <f t="shared" ca="1" si="68"/>
        <v/>
      </c>
      <c r="BF64" s="53" t="str">
        <f t="shared" ca="1" si="68"/>
        <v/>
      </c>
      <c r="BG64" s="53" t="str">
        <f t="shared" ca="1" si="68"/>
        <v/>
      </c>
      <c r="BH64" s="53" t="str">
        <f t="shared" ca="1" si="68"/>
        <v/>
      </c>
      <c r="BI64" s="53" t="str">
        <f t="shared" ca="1" si="68"/>
        <v/>
      </c>
      <c r="BJ64" s="53" t="str">
        <f t="shared" ca="1" si="68"/>
        <v/>
      </c>
      <c r="BK64" s="53" t="str">
        <f t="shared" ca="1" si="68"/>
        <v/>
      </c>
      <c r="BL64" s="53" t="str">
        <f t="shared" ca="1" si="68"/>
        <v/>
      </c>
      <c r="BM64" s="53" t="str">
        <f t="shared" ca="1" si="68"/>
        <v/>
      </c>
      <c r="BN64" s="53" t="str">
        <f t="shared" ref="BN64:BW73" ca="1" si="69">IFERROR(IF(MOD((BN$13-$B64),IFERROR(OFFSET(_F,MATCH($C64,L_F,0),1),$C64))=0,IFERROR(OFFSET(_F,MATCH($C64,L_F,0),2),"E"),""),"")</f>
        <v/>
      </c>
      <c r="BO64" s="53" t="str">
        <f t="shared" ca="1" si="69"/>
        <v/>
      </c>
      <c r="BP64" s="53" t="str">
        <f t="shared" ca="1" si="69"/>
        <v/>
      </c>
      <c r="BQ64" s="53" t="str">
        <f t="shared" ca="1" si="69"/>
        <v/>
      </c>
      <c r="BR64" s="53" t="str">
        <f t="shared" ca="1" si="69"/>
        <v/>
      </c>
      <c r="BS64" s="53" t="str">
        <f t="shared" ca="1" si="69"/>
        <v/>
      </c>
      <c r="BT64" s="53" t="str">
        <f t="shared" ca="1" si="69"/>
        <v/>
      </c>
      <c r="BU64" s="53" t="str">
        <f t="shared" ca="1" si="69"/>
        <v/>
      </c>
      <c r="BV64" s="53" t="str">
        <f t="shared" ca="1" si="69"/>
        <v/>
      </c>
      <c r="BW64" s="53" t="str">
        <f t="shared" ca="1" si="69"/>
        <v/>
      </c>
      <c r="BX64" s="53" t="str">
        <f t="shared" ref="BX64:CG73" ca="1" si="70">IFERROR(IF(MOD((BX$13-$B64),IFERROR(OFFSET(_F,MATCH($C64,L_F,0),1),$C64))=0,IFERROR(OFFSET(_F,MATCH($C64,L_F,0),2),"E"),""),"")</f>
        <v/>
      </c>
      <c r="BY64" s="53" t="str">
        <f t="shared" ca="1" si="70"/>
        <v/>
      </c>
      <c r="BZ64" s="53" t="str">
        <f t="shared" ca="1" si="70"/>
        <v/>
      </c>
      <c r="CA64" s="53" t="str">
        <f t="shared" ca="1" si="70"/>
        <v/>
      </c>
      <c r="CB64" s="53" t="str">
        <f t="shared" ca="1" si="70"/>
        <v/>
      </c>
      <c r="CC64" s="53" t="str">
        <f t="shared" ca="1" si="70"/>
        <v/>
      </c>
      <c r="CD64" s="53" t="str">
        <f t="shared" ca="1" si="70"/>
        <v/>
      </c>
      <c r="CE64" s="53" t="str">
        <f t="shared" ca="1" si="70"/>
        <v/>
      </c>
      <c r="CF64" s="53" t="str">
        <f t="shared" ca="1" si="70"/>
        <v/>
      </c>
      <c r="CG64" s="53" t="str">
        <f t="shared" ca="1" si="70"/>
        <v/>
      </c>
      <c r="CH64" s="53" t="str">
        <f t="shared" ref="CH64:CQ73" ca="1" si="71">IFERROR(IF(MOD((CH$13-$B64),IFERROR(OFFSET(_F,MATCH($C64,L_F,0),1),$C64))=0,IFERROR(OFFSET(_F,MATCH($C64,L_F,0),2),"E"),""),"")</f>
        <v/>
      </c>
      <c r="CI64" s="53" t="str">
        <f t="shared" ca="1" si="71"/>
        <v/>
      </c>
      <c r="CJ64" s="53" t="str">
        <f t="shared" ca="1" si="71"/>
        <v/>
      </c>
      <c r="CK64" s="53" t="str">
        <f t="shared" ca="1" si="71"/>
        <v/>
      </c>
      <c r="CL64" s="53" t="str">
        <f t="shared" ca="1" si="71"/>
        <v/>
      </c>
      <c r="CM64" s="53" t="str">
        <f t="shared" ca="1" si="71"/>
        <v/>
      </c>
      <c r="CN64" s="53" t="str">
        <f t="shared" ca="1" si="71"/>
        <v/>
      </c>
      <c r="CO64" s="53" t="str">
        <f t="shared" ca="1" si="71"/>
        <v/>
      </c>
      <c r="CP64" s="53" t="str">
        <f t="shared" ca="1" si="71"/>
        <v/>
      </c>
      <c r="CQ64" s="53" t="str">
        <f t="shared" ca="1" si="71"/>
        <v/>
      </c>
      <c r="CR64" s="53" t="str">
        <f t="shared" ref="CR64:DB73" ca="1" si="72">IFERROR(IF(MOD((CR$13-$B64),IFERROR(OFFSET(_F,MATCH($C64,L_F,0),1),$C64))=0,IFERROR(OFFSET(_F,MATCH($C64,L_F,0),2),"E"),""),"")</f>
        <v/>
      </c>
      <c r="CS64" s="53" t="str">
        <f t="shared" ca="1" si="72"/>
        <v/>
      </c>
      <c r="CT64" s="53" t="str">
        <f t="shared" ca="1" si="72"/>
        <v/>
      </c>
      <c r="CU64" s="53" t="str">
        <f t="shared" ca="1" si="72"/>
        <v/>
      </c>
      <c r="CV64" s="53" t="str">
        <f t="shared" ca="1" si="72"/>
        <v/>
      </c>
      <c r="CW64" s="53" t="str">
        <f t="shared" ca="1" si="72"/>
        <v/>
      </c>
      <c r="CX64" s="53" t="str">
        <f t="shared" ca="1" si="72"/>
        <v/>
      </c>
      <c r="CY64" s="53" t="str">
        <f t="shared" ca="1" si="72"/>
        <v/>
      </c>
      <c r="CZ64" s="53" t="str">
        <f t="shared" ca="1" si="72"/>
        <v/>
      </c>
      <c r="DA64" s="53" t="str">
        <f t="shared" ca="1" si="72"/>
        <v/>
      </c>
      <c r="DB64" s="53" t="str">
        <f t="shared" ca="1" si="72"/>
        <v/>
      </c>
    </row>
    <row r="65" spans="1:106">
      <c r="A65" s="40"/>
      <c r="B65" s="42"/>
      <c r="C65" s="41"/>
      <c r="D65" s="42" t="str">
        <f ca="1">IFERROR(IF($B65="","",SUM(B65,OFFSET(Système!$M$1,MATCH($C65,L_F,0),1))),IF(C65&lt;&gt;"",SUM(B65,C65),""))</f>
        <v/>
      </c>
      <c r="E65" s="43" t="str">
        <f t="shared" si="22"/>
        <v/>
      </c>
      <c r="F65" s="53" t="str">
        <f t="shared" ca="1" si="63"/>
        <v/>
      </c>
      <c r="G65" s="53" t="str">
        <f t="shared" ca="1" si="63"/>
        <v/>
      </c>
      <c r="H65" s="53" t="str">
        <f t="shared" ca="1" si="63"/>
        <v/>
      </c>
      <c r="I65" s="53" t="str">
        <f t="shared" ca="1" si="63"/>
        <v/>
      </c>
      <c r="J65" s="53" t="str">
        <f t="shared" ca="1" si="63"/>
        <v/>
      </c>
      <c r="K65" s="53" t="str">
        <f t="shared" ca="1" si="63"/>
        <v/>
      </c>
      <c r="L65" s="53" t="str">
        <f t="shared" ca="1" si="63"/>
        <v/>
      </c>
      <c r="M65" s="53" t="str">
        <f t="shared" ca="1" si="63"/>
        <v/>
      </c>
      <c r="N65" s="53" t="str">
        <f t="shared" ca="1" si="63"/>
        <v/>
      </c>
      <c r="O65" s="53" t="str">
        <f t="shared" ca="1" si="63"/>
        <v/>
      </c>
      <c r="P65" s="53" t="str">
        <f t="shared" ca="1" si="64"/>
        <v/>
      </c>
      <c r="Q65" s="53" t="str">
        <f t="shared" ca="1" si="64"/>
        <v/>
      </c>
      <c r="R65" s="53" t="str">
        <f t="shared" ca="1" si="64"/>
        <v/>
      </c>
      <c r="S65" s="53" t="str">
        <f t="shared" ca="1" si="64"/>
        <v/>
      </c>
      <c r="T65" s="53" t="str">
        <f t="shared" ca="1" si="64"/>
        <v/>
      </c>
      <c r="U65" s="53" t="str">
        <f t="shared" ca="1" si="64"/>
        <v/>
      </c>
      <c r="V65" s="53" t="str">
        <f t="shared" ca="1" si="64"/>
        <v/>
      </c>
      <c r="W65" s="53" t="str">
        <f t="shared" ca="1" si="64"/>
        <v/>
      </c>
      <c r="X65" s="53" t="str">
        <f t="shared" ca="1" si="64"/>
        <v/>
      </c>
      <c r="Y65" s="53" t="str">
        <f t="shared" ca="1" si="64"/>
        <v/>
      </c>
      <c r="Z65" s="53" t="str">
        <f t="shared" ca="1" si="65"/>
        <v/>
      </c>
      <c r="AA65" s="53" t="str">
        <f t="shared" ca="1" si="65"/>
        <v/>
      </c>
      <c r="AB65" s="53" t="str">
        <f t="shared" ca="1" si="65"/>
        <v/>
      </c>
      <c r="AC65" s="53" t="str">
        <f t="shared" ca="1" si="65"/>
        <v/>
      </c>
      <c r="AD65" s="53" t="str">
        <f t="shared" ca="1" si="65"/>
        <v/>
      </c>
      <c r="AE65" s="53" t="str">
        <f t="shared" ca="1" si="65"/>
        <v/>
      </c>
      <c r="AF65" s="53" t="str">
        <f t="shared" ca="1" si="65"/>
        <v/>
      </c>
      <c r="AG65" s="53" t="str">
        <f t="shared" ca="1" si="65"/>
        <v/>
      </c>
      <c r="AH65" s="53" t="str">
        <f t="shared" ca="1" si="65"/>
        <v/>
      </c>
      <c r="AI65" s="53" t="str">
        <f t="shared" ca="1" si="65"/>
        <v/>
      </c>
      <c r="AJ65" s="53" t="str">
        <f t="shared" ca="1" si="66"/>
        <v/>
      </c>
      <c r="AK65" s="53" t="str">
        <f t="shared" ca="1" si="66"/>
        <v/>
      </c>
      <c r="AL65" s="53" t="str">
        <f t="shared" ca="1" si="66"/>
        <v/>
      </c>
      <c r="AM65" s="53" t="str">
        <f t="shared" ca="1" si="66"/>
        <v/>
      </c>
      <c r="AN65" s="53" t="str">
        <f t="shared" ca="1" si="66"/>
        <v/>
      </c>
      <c r="AO65" s="53" t="str">
        <f t="shared" ca="1" si="66"/>
        <v/>
      </c>
      <c r="AP65" s="53" t="str">
        <f t="shared" ca="1" si="66"/>
        <v/>
      </c>
      <c r="AQ65" s="53" t="str">
        <f t="shared" ca="1" si="66"/>
        <v/>
      </c>
      <c r="AR65" s="53" t="str">
        <f t="shared" ca="1" si="66"/>
        <v/>
      </c>
      <c r="AS65" s="53" t="str">
        <f t="shared" ca="1" si="66"/>
        <v/>
      </c>
      <c r="AT65" s="53" t="str">
        <f t="shared" ca="1" si="67"/>
        <v/>
      </c>
      <c r="AU65" s="53" t="str">
        <f t="shared" ca="1" si="67"/>
        <v/>
      </c>
      <c r="AV65" s="53" t="str">
        <f t="shared" ca="1" si="67"/>
        <v/>
      </c>
      <c r="AW65" s="53" t="str">
        <f t="shared" ca="1" si="67"/>
        <v/>
      </c>
      <c r="AX65" s="53" t="str">
        <f t="shared" ca="1" si="67"/>
        <v/>
      </c>
      <c r="AY65" s="53" t="str">
        <f t="shared" ca="1" si="67"/>
        <v/>
      </c>
      <c r="AZ65" s="53" t="str">
        <f t="shared" ca="1" si="67"/>
        <v/>
      </c>
      <c r="BA65" s="53" t="str">
        <f t="shared" ca="1" si="67"/>
        <v/>
      </c>
      <c r="BB65" s="53" t="str">
        <f t="shared" ca="1" si="67"/>
        <v/>
      </c>
      <c r="BC65" s="53" t="str">
        <f t="shared" ca="1" si="67"/>
        <v/>
      </c>
      <c r="BD65" s="53" t="str">
        <f t="shared" ca="1" si="68"/>
        <v/>
      </c>
      <c r="BE65" s="53" t="str">
        <f t="shared" ca="1" si="68"/>
        <v/>
      </c>
      <c r="BF65" s="53" t="str">
        <f t="shared" ca="1" si="68"/>
        <v/>
      </c>
      <c r="BG65" s="53" t="str">
        <f t="shared" ca="1" si="68"/>
        <v/>
      </c>
      <c r="BH65" s="53" t="str">
        <f t="shared" ca="1" si="68"/>
        <v/>
      </c>
      <c r="BI65" s="53" t="str">
        <f t="shared" ca="1" si="68"/>
        <v/>
      </c>
      <c r="BJ65" s="53" t="str">
        <f t="shared" ca="1" si="68"/>
        <v/>
      </c>
      <c r="BK65" s="53" t="str">
        <f t="shared" ca="1" si="68"/>
        <v/>
      </c>
      <c r="BL65" s="53" t="str">
        <f t="shared" ca="1" si="68"/>
        <v/>
      </c>
      <c r="BM65" s="53" t="str">
        <f t="shared" ca="1" si="68"/>
        <v/>
      </c>
      <c r="BN65" s="53" t="str">
        <f t="shared" ca="1" si="69"/>
        <v/>
      </c>
      <c r="BO65" s="53" t="str">
        <f t="shared" ca="1" si="69"/>
        <v/>
      </c>
      <c r="BP65" s="53" t="str">
        <f t="shared" ca="1" si="69"/>
        <v/>
      </c>
      <c r="BQ65" s="53" t="str">
        <f t="shared" ca="1" si="69"/>
        <v/>
      </c>
      <c r="BR65" s="53" t="str">
        <f t="shared" ca="1" si="69"/>
        <v/>
      </c>
      <c r="BS65" s="53" t="str">
        <f t="shared" ca="1" si="69"/>
        <v/>
      </c>
      <c r="BT65" s="53" t="str">
        <f t="shared" ca="1" si="69"/>
        <v/>
      </c>
      <c r="BU65" s="53" t="str">
        <f t="shared" ca="1" si="69"/>
        <v/>
      </c>
      <c r="BV65" s="53" t="str">
        <f t="shared" ca="1" si="69"/>
        <v/>
      </c>
      <c r="BW65" s="53" t="str">
        <f t="shared" ca="1" si="69"/>
        <v/>
      </c>
      <c r="BX65" s="53" t="str">
        <f t="shared" ca="1" si="70"/>
        <v/>
      </c>
      <c r="BY65" s="53" t="str">
        <f t="shared" ca="1" si="70"/>
        <v/>
      </c>
      <c r="BZ65" s="53" t="str">
        <f t="shared" ca="1" si="70"/>
        <v/>
      </c>
      <c r="CA65" s="53" t="str">
        <f t="shared" ca="1" si="70"/>
        <v/>
      </c>
      <c r="CB65" s="53" t="str">
        <f t="shared" ca="1" si="70"/>
        <v/>
      </c>
      <c r="CC65" s="53" t="str">
        <f t="shared" ca="1" si="70"/>
        <v/>
      </c>
      <c r="CD65" s="53" t="str">
        <f t="shared" ca="1" si="70"/>
        <v/>
      </c>
      <c r="CE65" s="53" t="str">
        <f t="shared" ca="1" si="70"/>
        <v/>
      </c>
      <c r="CF65" s="53" t="str">
        <f t="shared" ca="1" si="70"/>
        <v/>
      </c>
      <c r="CG65" s="53" t="str">
        <f t="shared" ca="1" si="70"/>
        <v/>
      </c>
      <c r="CH65" s="53" t="str">
        <f t="shared" ca="1" si="71"/>
        <v/>
      </c>
      <c r="CI65" s="53" t="str">
        <f t="shared" ca="1" si="71"/>
        <v/>
      </c>
      <c r="CJ65" s="53" t="str">
        <f t="shared" ca="1" si="71"/>
        <v/>
      </c>
      <c r="CK65" s="53" t="str">
        <f t="shared" ca="1" si="71"/>
        <v/>
      </c>
      <c r="CL65" s="53" t="str">
        <f t="shared" ca="1" si="71"/>
        <v/>
      </c>
      <c r="CM65" s="53" t="str">
        <f t="shared" ca="1" si="71"/>
        <v/>
      </c>
      <c r="CN65" s="53" t="str">
        <f t="shared" ca="1" si="71"/>
        <v/>
      </c>
      <c r="CO65" s="53" t="str">
        <f t="shared" ca="1" si="71"/>
        <v/>
      </c>
      <c r="CP65" s="53" t="str">
        <f t="shared" ca="1" si="71"/>
        <v/>
      </c>
      <c r="CQ65" s="53" t="str">
        <f t="shared" ca="1" si="71"/>
        <v/>
      </c>
      <c r="CR65" s="53" t="str">
        <f t="shared" ca="1" si="72"/>
        <v/>
      </c>
      <c r="CS65" s="53" t="str">
        <f t="shared" ca="1" si="72"/>
        <v/>
      </c>
      <c r="CT65" s="53" t="str">
        <f t="shared" ca="1" si="72"/>
        <v/>
      </c>
      <c r="CU65" s="53" t="str">
        <f t="shared" ca="1" si="72"/>
        <v/>
      </c>
      <c r="CV65" s="53" t="str">
        <f t="shared" ca="1" si="72"/>
        <v/>
      </c>
      <c r="CW65" s="53" t="str">
        <f t="shared" ca="1" si="72"/>
        <v/>
      </c>
      <c r="CX65" s="53" t="str">
        <f t="shared" ca="1" si="72"/>
        <v/>
      </c>
      <c r="CY65" s="53" t="str">
        <f t="shared" ca="1" si="72"/>
        <v/>
      </c>
      <c r="CZ65" s="53" t="str">
        <f t="shared" ca="1" si="72"/>
        <v/>
      </c>
      <c r="DA65" s="53" t="str">
        <f t="shared" ca="1" si="72"/>
        <v/>
      </c>
      <c r="DB65" s="53" t="str">
        <f t="shared" ca="1" si="72"/>
        <v/>
      </c>
    </row>
    <row r="66" spans="1:106">
      <c r="A66" s="40"/>
      <c r="B66" s="42"/>
      <c r="C66" s="41"/>
      <c r="D66" s="42" t="str">
        <f ca="1">IFERROR(IF($B66="","",SUM(B66,OFFSET(Système!$M$1,MATCH($C66,L_F,0),1))),IF(C66&lt;&gt;"",SUM(B66,C66),""))</f>
        <v/>
      </c>
      <c r="E66" s="43" t="str">
        <f t="shared" si="22"/>
        <v/>
      </c>
      <c r="F66" s="53" t="str">
        <f t="shared" ca="1" si="63"/>
        <v/>
      </c>
      <c r="G66" s="53" t="str">
        <f t="shared" ca="1" si="63"/>
        <v/>
      </c>
      <c r="H66" s="53" t="str">
        <f t="shared" ca="1" si="63"/>
        <v/>
      </c>
      <c r="I66" s="53" t="str">
        <f t="shared" ca="1" si="63"/>
        <v/>
      </c>
      <c r="J66" s="53" t="str">
        <f t="shared" ca="1" si="63"/>
        <v/>
      </c>
      <c r="K66" s="53" t="str">
        <f t="shared" ca="1" si="63"/>
        <v/>
      </c>
      <c r="L66" s="53" t="str">
        <f t="shared" ca="1" si="63"/>
        <v/>
      </c>
      <c r="M66" s="53" t="str">
        <f t="shared" ca="1" si="63"/>
        <v/>
      </c>
      <c r="N66" s="53" t="str">
        <f t="shared" ca="1" si="63"/>
        <v/>
      </c>
      <c r="O66" s="53" t="str">
        <f t="shared" ca="1" si="63"/>
        <v/>
      </c>
      <c r="P66" s="53" t="str">
        <f t="shared" ca="1" si="64"/>
        <v/>
      </c>
      <c r="Q66" s="53" t="str">
        <f t="shared" ca="1" si="64"/>
        <v/>
      </c>
      <c r="R66" s="53" t="str">
        <f t="shared" ca="1" si="64"/>
        <v/>
      </c>
      <c r="S66" s="53" t="str">
        <f t="shared" ca="1" si="64"/>
        <v/>
      </c>
      <c r="T66" s="53" t="str">
        <f t="shared" ca="1" si="64"/>
        <v/>
      </c>
      <c r="U66" s="53" t="str">
        <f t="shared" ca="1" si="64"/>
        <v/>
      </c>
      <c r="V66" s="53" t="str">
        <f t="shared" ca="1" si="64"/>
        <v/>
      </c>
      <c r="W66" s="53" t="str">
        <f t="shared" ca="1" si="64"/>
        <v/>
      </c>
      <c r="X66" s="53" t="str">
        <f t="shared" ca="1" si="64"/>
        <v/>
      </c>
      <c r="Y66" s="53" t="str">
        <f t="shared" ca="1" si="64"/>
        <v/>
      </c>
      <c r="Z66" s="53" t="str">
        <f t="shared" ca="1" si="65"/>
        <v/>
      </c>
      <c r="AA66" s="53" t="str">
        <f t="shared" ca="1" si="65"/>
        <v/>
      </c>
      <c r="AB66" s="53" t="str">
        <f t="shared" ca="1" si="65"/>
        <v/>
      </c>
      <c r="AC66" s="53" t="str">
        <f t="shared" ca="1" si="65"/>
        <v/>
      </c>
      <c r="AD66" s="53" t="str">
        <f t="shared" ca="1" si="65"/>
        <v/>
      </c>
      <c r="AE66" s="53" t="str">
        <f t="shared" ca="1" si="65"/>
        <v/>
      </c>
      <c r="AF66" s="53" t="str">
        <f t="shared" ca="1" si="65"/>
        <v/>
      </c>
      <c r="AG66" s="53" t="str">
        <f t="shared" ca="1" si="65"/>
        <v/>
      </c>
      <c r="AH66" s="53" t="str">
        <f t="shared" ca="1" si="65"/>
        <v/>
      </c>
      <c r="AI66" s="53" t="str">
        <f t="shared" ca="1" si="65"/>
        <v/>
      </c>
      <c r="AJ66" s="53" t="str">
        <f t="shared" ca="1" si="66"/>
        <v/>
      </c>
      <c r="AK66" s="53" t="str">
        <f t="shared" ca="1" si="66"/>
        <v/>
      </c>
      <c r="AL66" s="53" t="str">
        <f t="shared" ca="1" si="66"/>
        <v/>
      </c>
      <c r="AM66" s="53" t="str">
        <f t="shared" ca="1" si="66"/>
        <v/>
      </c>
      <c r="AN66" s="53" t="str">
        <f t="shared" ca="1" si="66"/>
        <v/>
      </c>
      <c r="AO66" s="53" t="str">
        <f t="shared" ca="1" si="66"/>
        <v/>
      </c>
      <c r="AP66" s="53" t="str">
        <f t="shared" ca="1" si="66"/>
        <v/>
      </c>
      <c r="AQ66" s="53" t="str">
        <f t="shared" ca="1" si="66"/>
        <v/>
      </c>
      <c r="AR66" s="53" t="str">
        <f t="shared" ca="1" si="66"/>
        <v/>
      </c>
      <c r="AS66" s="53" t="str">
        <f t="shared" ca="1" si="66"/>
        <v/>
      </c>
      <c r="AT66" s="53" t="str">
        <f t="shared" ca="1" si="67"/>
        <v/>
      </c>
      <c r="AU66" s="53" t="str">
        <f t="shared" ca="1" si="67"/>
        <v/>
      </c>
      <c r="AV66" s="53" t="str">
        <f t="shared" ca="1" si="67"/>
        <v/>
      </c>
      <c r="AW66" s="53" t="str">
        <f t="shared" ca="1" si="67"/>
        <v/>
      </c>
      <c r="AX66" s="53" t="str">
        <f t="shared" ca="1" si="67"/>
        <v/>
      </c>
      <c r="AY66" s="53" t="str">
        <f t="shared" ca="1" si="67"/>
        <v/>
      </c>
      <c r="AZ66" s="53" t="str">
        <f t="shared" ca="1" si="67"/>
        <v/>
      </c>
      <c r="BA66" s="53" t="str">
        <f t="shared" ca="1" si="67"/>
        <v/>
      </c>
      <c r="BB66" s="53" t="str">
        <f t="shared" ca="1" si="67"/>
        <v/>
      </c>
      <c r="BC66" s="53" t="str">
        <f t="shared" ca="1" si="67"/>
        <v/>
      </c>
      <c r="BD66" s="53" t="str">
        <f t="shared" ca="1" si="68"/>
        <v/>
      </c>
      <c r="BE66" s="53" t="str">
        <f t="shared" ca="1" si="68"/>
        <v/>
      </c>
      <c r="BF66" s="53" t="str">
        <f t="shared" ca="1" si="68"/>
        <v/>
      </c>
      <c r="BG66" s="53" t="str">
        <f t="shared" ca="1" si="68"/>
        <v/>
      </c>
      <c r="BH66" s="53" t="str">
        <f t="shared" ca="1" si="68"/>
        <v/>
      </c>
      <c r="BI66" s="53" t="str">
        <f t="shared" ca="1" si="68"/>
        <v/>
      </c>
      <c r="BJ66" s="53" t="str">
        <f t="shared" ca="1" si="68"/>
        <v/>
      </c>
      <c r="BK66" s="53" t="str">
        <f t="shared" ca="1" si="68"/>
        <v/>
      </c>
      <c r="BL66" s="53" t="str">
        <f t="shared" ca="1" si="68"/>
        <v/>
      </c>
      <c r="BM66" s="53" t="str">
        <f t="shared" ca="1" si="68"/>
        <v/>
      </c>
      <c r="BN66" s="53" t="str">
        <f t="shared" ca="1" si="69"/>
        <v/>
      </c>
      <c r="BO66" s="53" t="str">
        <f t="shared" ca="1" si="69"/>
        <v/>
      </c>
      <c r="BP66" s="53" t="str">
        <f t="shared" ca="1" si="69"/>
        <v/>
      </c>
      <c r="BQ66" s="53" t="str">
        <f t="shared" ca="1" si="69"/>
        <v/>
      </c>
      <c r="BR66" s="53" t="str">
        <f t="shared" ca="1" si="69"/>
        <v/>
      </c>
      <c r="BS66" s="53" t="str">
        <f t="shared" ca="1" si="69"/>
        <v/>
      </c>
      <c r="BT66" s="53" t="str">
        <f t="shared" ca="1" si="69"/>
        <v/>
      </c>
      <c r="BU66" s="53" t="str">
        <f t="shared" ca="1" si="69"/>
        <v/>
      </c>
      <c r="BV66" s="53" t="str">
        <f t="shared" ca="1" si="69"/>
        <v/>
      </c>
      <c r="BW66" s="53" t="str">
        <f t="shared" ca="1" si="69"/>
        <v/>
      </c>
      <c r="BX66" s="53" t="str">
        <f t="shared" ca="1" si="70"/>
        <v/>
      </c>
      <c r="BY66" s="53" t="str">
        <f t="shared" ca="1" si="70"/>
        <v/>
      </c>
      <c r="BZ66" s="53" t="str">
        <f t="shared" ca="1" si="70"/>
        <v/>
      </c>
      <c r="CA66" s="53" t="str">
        <f t="shared" ca="1" si="70"/>
        <v/>
      </c>
      <c r="CB66" s="53" t="str">
        <f t="shared" ca="1" si="70"/>
        <v/>
      </c>
      <c r="CC66" s="53" t="str">
        <f t="shared" ca="1" si="70"/>
        <v/>
      </c>
      <c r="CD66" s="53" t="str">
        <f t="shared" ca="1" si="70"/>
        <v/>
      </c>
      <c r="CE66" s="53" t="str">
        <f t="shared" ca="1" si="70"/>
        <v/>
      </c>
      <c r="CF66" s="53" t="str">
        <f t="shared" ca="1" si="70"/>
        <v/>
      </c>
      <c r="CG66" s="53" t="str">
        <f t="shared" ca="1" si="70"/>
        <v/>
      </c>
      <c r="CH66" s="53" t="str">
        <f t="shared" ca="1" si="71"/>
        <v/>
      </c>
      <c r="CI66" s="53" t="str">
        <f t="shared" ca="1" si="71"/>
        <v/>
      </c>
      <c r="CJ66" s="53" t="str">
        <f t="shared" ca="1" si="71"/>
        <v/>
      </c>
      <c r="CK66" s="53" t="str">
        <f t="shared" ca="1" si="71"/>
        <v/>
      </c>
      <c r="CL66" s="53" t="str">
        <f t="shared" ca="1" si="71"/>
        <v/>
      </c>
      <c r="CM66" s="53" t="str">
        <f t="shared" ca="1" si="71"/>
        <v/>
      </c>
      <c r="CN66" s="53" t="str">
        <f t="shared" ca="1" si="71"/>
        <v/>
      </c>
      <c r="CO66" s="53" t="str">
        <f t="shared" ca="1" si="71"/>
        <v/>
      </c>
      <c r="CP66" s="53" t="str">
        <f t="shared" ca="1" si="71"/>
        <v/>
      </c>
      <c r="CQ66" s="53" t="str">
        <f t="shared" ca="1" si="71"/>
        <v/>
      </c>
      <c r="CR66" s="53" t="str">
        <f t="shared" ca="1" si="72"/>
        <v/>
      </c>
      <c r="CS66" s="53" t="str">
        <f t="shared" ca="1" si="72"/>
        <v/>
      </c>
      <c r="CT66" s="53" t="str">
        <f t="shared" ca="1" si="72"/>
        <v/>
      </c>
      <c r="CU66" s="53" t="str">
        <f t="shared" ca="1" si="72"/>
        <v/>
      </c>
      <c r="CV66" s="53" t="str">
        <f t="shared" ca="1" si="72"/>
        <v/>
      </c>
      <c r="CW66" s="53" t="str">
        <f t="shared" ca="1" si="72"/>
        <v/>
      </c>
      <c r="CX66" s="53" t="str">
        <f t="shared" ca="1" si="72"/>
        <v/>
      </c>
      <c r="CY66" s="53" t="str">
        <f t="shared" ca="1" si="72"/>
        <v/>
      </c>
      <c r="CZ66" s="53" t="str">
        <f t="shared" ca="1" si="72"/>
        <v/>
      </c>
      <c r="DA66" s="53" t="str">
        <f t="shared" ca="1" si="72"/>
        <v/>
      </c>
      <c r="DB66" s="53" t="str">
        <f t="shared" ca="1" si="72"/>
        <v/>
      </c>
    </row>
    <row r="67" spans="1:106">
      <c r="A67" s="40"/>
      <c r="B67" s="42"/>
      <c r="C67" s="41"/>
      <c r="D67" s="42" t="str">
        <f ca="1">IFERROR(IF($B67="","",SUM(B67,OFFSET(Système!$M$1,MATCH($C67,L_F,0),1))),IF(C67&lt;&gt;"",SUM(B67,C67),""))</f>
        <v/>
      </c>
      <c r="E67" s="43" t="str">
        <f t="shared" si="22"/>
        <v/>
      </c>
      <c r="F67" s="53" t="str">
        <f t="shared" ca="1" si="63"/>
        <v/>
      </c>
      <c r="G67" s="53" t="str">
        <f t="shared" ca="1" si="63"/>
        <v/>
      </c>
      <c r="H67" s="53" t="str">
        <f t="shared" ca="1" si="63"/>
        <v/>
      </c>
      <c r="I67" s="53" t="str">
        <f t="shared" ca="1" si="63"/>
        <v/>
      </c>
      <c r="J67" s="53" t="str">
        <f t="shared" ca="1" si="63"/>
        <v/>
      </c>
      <c r="K67" s="53" t="str">
        <f t="shared" ca="1" si="63"/>
        <v/>
      </c>
      <c r="L67" s="53" t="str">
        <f t="shared" ca="1" si="63"/>
        <v/>
      </c>
      <c r="M67" s="53" t="str">
        <f t="shared" ca="1" si="63"/>
        <v/>
      </c>
      <c r="N67" s="53" t="str">
        <f t="shared" ca="1" si="63"/>
        <v/>
      </c>
      <c r="O67" s="53" t="str">
        <f t="shared" ca="1" si="63"/>
        <v/>
      </c>
      <c r="P67" s="53" t="str">
        <f t="shared" ca="1" si="64"/>
        <v/>
      </c>
      <c r="Q67" s="53" t="str">
        <f t="shared" ca="1" si="64"/>
        <v/>
      </c>
      <c r="R67" s="53" t="str">
        <f t="shared" ca="1" si="64"/>
        <v/>
      </c>
      <c r="S67" s="53" t="str">
        <f t="shared" ca="1" si="64"/>
        <v/>
      </c>
      <c r="T67" s="53" t="str">
        <f t="shared" ca="1" si="64"/>
        <v/>
      </c>
      <c r="U67" s="53" t="str">
        <f t="shared" ca="1" si="64"/>
        <v/>
      </c>
      <c r="V67" s="53" t="str">
        <f t="shared" ca="1" si="64"/>
        <v/>
      </c>
      <c r="W67" s="53" t="str">
        <f t="shared" ca="1" si="64"/>
        <v/>
      </c>
      <c r="X67" s="53" t="str">
        <f t="shared" ca="1" si="64"/>
        <v/>
      </c>
      <c r="Y67" s="53" t="str">
        <f t="shared" ca="1" si="64"/>
        <v/>
      </c>
      <c r="Z67" s="53" t="str">
        <f t="shared" ca="1" si="65"/>
        <v/>
      </c>
      <c r="AA67" s="53" t="str">
        <f t="shared" ca="1" si="65"/>
        <v/>
      </c>
      <c r="AB67" s="53" t="str">
        <f t="shared" ca="1" si="65"/>
        <v/>
      </c>
      <c r="AC67" s="53" t="str">
        <f t="shared" ca="1" si="65"/>
        <v/>
      </c>
      <c r="AD67" s="53" t="str">
        <f t="shared" ca="1" si="65"/>
        <v/>
      </c>
      <c r="AE67" s="53" t="str">
        <f t="shared" ca="1" si="65"/>
        <v/>
      </c>
      <c r="AF67" s="53" t="str">
        <f t="shared" ca="1" si="65"/>
        <v/>
      </c>
      <c r="AG67" s="53" t="str">
        <f t="shared" ca="1" si="65"/>
        <v/>
      </c>
      <c r="AH67" s="53" t="str">
        <f t="shared" ca="1" si="65"/>
        <v/>
      </c>
      <c r="AI67" s="53" t="str">
        <f t="shared" ca="1" si="65"/>
        <v/>
      </c>
      <c r="AJ67" s="53" t="str">
        <f t="shared" ca="1" si="66"/>
        <v/>
      </c>
      <c r="AK67" s="53" t="str">
        <f t="shared" ca="1" si="66"/>
        <v/>
      </c>
      <c r="AL67" s="53" t="str">
        <f t="shared" ca="1" si="66"/>
        <v/>
      </c>
      <c r="AM67" s="53" t="str">
        <f t="shared" ca="1" si="66"/>
        <v/>
      </c>
      <c r="AN67" s="53" t="str">
        <f t="shared" ca="1" si="66"/>
        <v/>
      </c>
      <c r="AO67" s="53" t="str">
        <f t="shared" ca="1" si="66"/>
        <v/>
      </c>
      <c r="AP67" s="53" t="str">
        <f t="shared" ca="1" si="66"/>
        <v/>
      </c>
      <c r="AQ67" s="53" t="str">
        <f t="shared" ca="1" si="66"/>
        <v/>
      </c>
      <c r="AR67" s="53" t="str">
        <f t="shared" ca="1" si="66"/>
        <v/>
      </c>
      <c r="AS67" s="53" t="str">
        <f t="shared" ca="1" si="66"/>
        <v/>
      </c>
      <c r="AT67" s="53" t="str">
        <f t="shared" ca="1" si="67"/>
        <v/>
      </c>
      <c r="AU67" s="53" t="str">
        <f t="shared" ca="1" si="67"/>
        <v/>
      </c>
      <c r="AV67" s="53" t="str">
        <f t="shared" ca="1" si="67"/>
        <v/>
      </c>
      <c r="AW67" s="53" t="str">
        <f t="shared" ca="1" si="67"/>
        <v/>
      </c>
      <c r="AX67" s="53" t="str">
        <f t="shared" ca="1" si="67"/>
        <v/>
      </c>
      <c r="AY67" s="53" t="str">
        <f t="shared" ca="1" si="67"/>
        <v/>
      </c>
      <c r="AZ67" s="53" t="str">
        <f t="shared" ca="1" si="67"/>
        <v/>
      </c>
      <c r="BA67" s="53" t="str">
        <f t="shared" ca="1" si="67"/>
        <v/>
      </c>
      <c r="BB67" s="53" t="str">
        <f t="shared" ca="1" si="67"/>
        <v/>
      </c>
      <c r="BC67" s="53" t="str">
        <f t="shared" ca="1" si="67"/>
        <v/>
      </c>
      <c r="BD67" s="53" t="str">
        <f t="shared" ca="1" si="68"/>
        <v/>
      </c>
      <c r="BE67" s="53" t="str">
        <f t="shared" ca="1" si="68"/>
        <v/>
      </c>
      <c r="BF67" s="53" t="str">
        <f t="shared" ca="1" si="68"/>
        <v/>
      </c>
      <c r="BG67" s="53" t="str">
        <f t="shared" ca="1" si="68"/>
        <v/>
      </c>
      <c r="BH67" s="53" t="str">
        <f t="shared" ca="1" si="68"/>
        <v/>
      </c>
      <c r="BI67" s="53" t="str">
        <f t="shared" ca="1" si="68"/>
        <v/>
      </c>
      <c r="BJ67" s="53" t="str">
        <f t="shared" ca="1" si="68"/>
        <v/>
      </c>
      <c r="BK67" s="53" t="str">
        <f t="shared" ca="1" si="68"/>
        <v/>
      </c>
      <c r="BL67" s="53" t="str">
        <f t="shared" ca="1" si="68"/>
        <v/>
      </c>
      <c r="BM67" s="53" t="str">
        <f t="shared" ca="1" si="68"/>
        <v/>
      </c>
      <c r="BN67" s="53" t="str">
        <f t="shared" ca="1" si="69"/>
        <v/>
      </c>
      <c r="BO67" s="53" t="str">
        <f t="shared" ca="1" si="69"/>
        <v/>
      </c>
      <c r="BP67" s="53" t="str">
        <f t="shared" ca="1" si="69"/>
        <v/>
      </c>
      <c r="BQ67" s="53" t="str">
        <f t="shared" ca="1" si="69"/>
        <v/>
      </c>
      <c r="BR67" s="53" t="str">
        <f t="shared" ca="1" si="69"/>
        <v/>
      </c>
      <c r="BS67" s="53" t="str">
        <f t="shared" ca="1" si="69"/>
        <v/>
      </c>
      <c r="BT67" s="53" t="str">
        <f t="shared" ca="1" si="69"/>
        <v/>
      </c>
      <c r="BU67" s="53" t="str">
        <f t="shared" ca="1" si="69"/>
        <v/>
      </c>
      <c r="BV67" s="53" t="str">
        <f t="shared" ca="1" si="69"/>
        <v/>
      </c>
      <c r="BW67" s="53" t="str">
        <f t="shared" ca="1" si="69"/>
        <v/>
      </c>
      <c r="BX67" s="53" t="str">
        <f t="shared" ca="1" si="70"/>
        <v/>
      </c>
      <c r="BY67" s="53" t="str">
        <f t="shared" ca="1" si="70"/>
        <v/>
      </c>
      <c r="BZ67" s="53" t="str">
        <f t="shared" ca="1" si="70"/>
        <v/>
      </c>
      <c r="CA67" s="53" t="str">
        <f t="shared" ca="1" si="70"/>
        <v/>
      </c>
      <c r="CB67" s="53" t="str">
        <f t="shared" ca="1" si="70"/>
        <v/>
      </c>
      <c r="CC67" s="53" t="str">
        <f t="shared" ca="1" si="70"/>
        <v/>
      </c>
      <c r="CD67" s="53" t="str">
        <f t="shared" ca="1" si="70"/>
        <v/>
      </c>
      <c r="CE67" s="53" t="str">
        <f t="shared" ca="1" si="70"/>
        <v/>
      </c>
      <c r="CF67" s="53" t="str">
        <f t="shared" ca="1" si="70"/>
        <v/>
      </c>
      <c r="CG67" s="53" t="str">
        <f t="shared" ca="1" si="70"/>
        <v/>
      </c>
      <c r="CH67" s="53" t="str">
        <f t="shared" ca="1" si="71"/>
        <v/>
      </c>
      <c r="CI67" s="53" t="str">
        <f t="shared" ca="1" si="71"/>
        <v/>
      </c>
      <c r="CJ67" s="53" t="str">
        <f t="shared" ca="1" si="71"/>
        <v/>
      </c>
      <c r="CK67" s="53" t="str">
        <f t="shared" ca="1" si="71"/>
        <v/>
      </c>
      <c r="CL67" s="53" t="str">
        <f t="shared" ca="1" si="71"/>
        <v/>
      </c>
      <c r="CM67" s="53" t="str">
        <f t="shared" ca="1" si="71"/>
        <v/>
      </c>
      <c r="CN67" s="53" t="str">
        <f t="shared" ca="1" si="71"/>
        <v/>
      </c>
      <c r="CO67" s="53" t="str">
        <f t="shared" ca="1" si="71"/>
        <v/>
      </c>
      <c r="CP67" s="53" t="str">
        <f t="shared" ca="1" si="71"/>
        <v/>
      </c>
      <c r="CQ67" s="53" t="str">
        <f t="shared" ca="1" si="71"/>
        <v/>
      </c>
      <c r="CR67" s="53" t="str">
        <f t="shared" ca="1" si="72"/>
        <v/>
      </c>
      <c r="CS67" s="53" t="str">
        <f t="shared" ca="1" si="72"/>
        <v/>
      </c>
      <c r="CT67" s="53" t="str">
        <f t="shared" ca="1" si="72"/>
        <v/>
      </c>
      <c r="CU67" s="53" t="str">
        <f t="shared" ca="1" si="72"/>
        <v/>
      </c>
      <c r="CV67" s="53" t="str">
        <f t="shared" ca="1" si="72"/>
        <v/>
      </c>
      <c r="CW67" s="53" t="str">
        <f t="shared" ca="1" si="72"/>
        <v/>
      </c>
      <c r="CX67" s="53" t="str">
        <f t="shared" ca="1" si="72"/>
        <v/>
      </c>
      <c r="CY67" s="53" t="str">
        <f t="shared" ca="1" si="72"/>
        <v/>
      </c>
      <c r="CZ67" s="53" t="str">
        <f t="shared" ca="1" si="72"/>
        <v/>
      </c>
      <c r="DA67" s="53" t="str">
        <f t="shared" ca="1" si="72"/>
        <v/>
      </c>
      <c r="DB67" s="53" t="str">
        <f t="shared" ca="1" si="72"/>
        <v/>
      </c>
    </row>
    <row r="68" spans="1:106">
      <c r="A68" s="40"/>
      <c r="B68" s="42"/>
      <c r="C68" s="41"/>
      <c r="D68" s="42" t="str">
        <f ca="1">IFERROR(IF($B68="","",SUM(B68,OFFSET(Système!$M$1,MATCH($C68,L_F,0),1))),IF(C68&lt;&gt;"",SUM(B68,C68),""))</f>
        <v/>
      </c>
      <c r="E68" s="43" t="str">
        <f t="shared" si="22"/>
        <v/>
      </c>
      <c r="F68" s="53" t="str">
        <f t="shared" ca="1" si="63"/>
        <v/>
      </c>
      <c r="G68" s="53" t="str">
        <f t="shared" ca="1" si="63"/>
        <v/>
      </c>
      <c r="H68" s="53" t="str">
        <f t="shared" ca="1" si="63"/>
        <v/>
      </c>
      <c r="I68" s="53" t="str">
        <f t="shared" ca="1" si="63"/>
        <v/>
      </c>
      <c r="J68" s="53" t="str">
        <f t="shared" ca="1" si="63"/>
        <v/>
      </c>
      <c r="K68" s="53" t="str">
        <f t="shared" ca="1" si="63"/>
        <v/>
      </c>
      <c r="L68" s="53" t="str">
        <f t="shared" ca="1" si="63"/>
        <v/>
      </c>
      <c r="M68" s="53" t="str">
        <f t="shared" ca="1" si="63"/>
        <v/>
      </c>
      <c r="N68" s="53" t="str">
        <f t="shared" ca="1" si="63"/>
        <v/>
      </c>
      <c r="O68" s="53" t="str">
        <f t="shared" ca="1" si="63"/>
        <v/>
      </c>
      <c r="P68" s="53" t="str">
        <f t="shared" ca="1" si="64"/>
        <v/>
      </c>
      <c r="Q68" s="53" t="str">
        <f t="shared" ca="1" si="64"/>
        <v/>
      </c>
      <c r="R68" s="53" t="str">
        <f t="shared" ca="1" si="64"/>
        <v/>
      </c>
      <c r="S68" s="53" t="str">
        <f t="shared" ca="1" si="64"/>
        <v/>
      </c>
      <c r="T68" s="53" t="str">
        <f t="shared" ca="1" si="64"/>
        <v/>
      </c>
      <c r="U68" s="53" t="str">
        <f t="shared" ca="1" si="64"/>
        <v/>
      </c>
      <c r="V68" s="53" t="str">
        <f t="shared" ca="1" si="64"/>
        <v/>
      </c>
      <c r="W68" s="53" t="str">
        <f t="shared" ca="1" si="64"/>
        <v/>
      </c>
      <c r="X68" s="53" t="str">
        <f t="shared" ca="1" si="64"/>
        <v/>
      </c>
      <c r="Y68" s="53" t="str">
        <f t="shared" ca="1" si="64"/>
        <v/>
      </c>
      <c r="Z68" s="53" t="str">
        <f t="shared" ca="1" si="65"/>
        <v/>
      </c>
      <c r="AA68" s="53" t="str">
        <f t="shared" ca="1" si="65"/>
        <v/>
      </c>
      <c r="AB68" s="53" t="str">
        <f t="shared" ca="1" si="65"/>
        <v/>
      </c>
      <c r="AC68" s="53" t="str">
        <f t="shared" ca="1" si="65"/>
        <v/>
      </c>
      <c r="AD68" s="53" t="str">
        <f t="shared" ca="1" si="65"/>
        <v/>
      </c>
      <c r="AE68" s="53" t="str">
        <f t="shared" ca="1" si="65"/>
        <v/>
      </c>
      <c r="AF68" s="53" t="str">
        <f t="shared" ca="1" si="65"/>
        <v/>
      </c>
      <c r="AG68" s="53" t="str">
        <f t="shared" ca="1" si="65"/>
        <v/>
      </c>
      <c r="AH68" s="53" t="str">
        <f t="shared" ca="1" si="65"/>
        <v/>
      </c>
      <c r="AI68" s="53" t="str">
        <f t="shared" ca="1" si="65"/>
        <v/>
      </c>
      <c r="AJ68" s="53" t="str">
        <f t="shared" ca="1" si="66"/>
        <v/>
      </c>
      <c r="AK68" s="53" t="str">
        <f t="shared" ca="1" si="66"/>
        <v/>
      </c>
      <c r="AL68" s="53" t="str">
        <f t="shared" ca="1" si="66"/>
        <v/>
      </c>
      <c r="AM68" s="53" t="str">
        <f t="shared" ca="1" si="66"/>
        <v/>
      </c>
      <c r="AN68" s="53" t="str">
        <f t="shared" ca="1" si="66"/>
        <v/>
      </c>
      <c r="AO68" s="53" t="str">
        <f t="shared" ca="1" si="66"/>
        <v/>
      </c>
      <c r="AP68" s="53" t="str">
        <f t="shared" ca="1" si="66"/>
        <v/>
      </c>
      <c r="AQ68" s="53" t="str">
        <f t="shared" ca="1" si="66"/>
        <v/>
      </c>
      <c r="AR68" s="53" t="str">
        <f t="shared" ca="1" si="66"/>
        <v/>
      </c>
      <c r="AS68" s="53" t="str">
        <f t="shared" ca="1" si="66"/>
        <v/>
      </c>
      <c r="AT68" s="53" t="str">
        <f t="shared" ca="1" si="67"/>
        <v/>
      </c>
      <c r="AU68" s="53" t="str">
        <f t="shared" ca="1" si="67"/>
        <v/>
      </c>
      <c r="AV68" s="53" t="str">
        <f t="shared" ca="1" si="67"/>
        <v/>
      </c>
      <c r="AW68" s="53" t="str">
        <f t="shared" ca="1" si="67"/>
        <v/>
      </c>
      <c r="AX68" s="53" t="str">
        <f t="shared" ca="1" si="67"/>
        <v/>
      </c>
      <c r="AY68" s="53" t="str">
        <f t="shared" ca="1" si="67"/>
        <v/>
      </c>
      <c r="AZ68" s="53" t="str">
        <f t="shared" ca="1" si="67"/>
        <v/>
      </c>
      <c r="BA68" s="53" t="str">
        <f t="shared" ca="1" si="67"/>
        <v/>
      </c>
      <c r="BB68" s="53" t="str">
        <f t="shared" ca="1" si="67"/>
        <v/>
      </c>
      <c r="BC68" s="53" t="str">
        <f t="shared" ca="1" si="67"/>
        <v/>
      </c>
      <c r="BD68" s="53" t="str">
        <f t="shared" ca="1" si="68"/>
        <v/>
      </c>
      <c r="BE68" s="53" t="str">
        <f t="shared" ca="1" si="68"/>
        <v/>
      </c>
      <c r="BF68" s="53" t="str">
        <f t="shared" ca="1" si="68"/>
        <v/>
      </c>
      <c r="BG68" s="53" t="str">
        <f t="shared" ca="1" si="68"/>
        <v/>
      </c>
      <c r="BH68" s="53" t="str">
        <f t="shared" ca="1" si="68"/>
        <v/>
      </c>
      <c r="BI68" s="53" t="str">
        <f t="shared" ca="1" si="68"/>
        <v/>
      </c>
      <c r="BJ68" s="53" t="str">
        <f t="shared" ca="1" si="68"/>
        <v/>
      </c>
      <c r="BK68" s="53" t="str">
        <f t="shared" ca="1" si="68"/>
        <v/>
      </c>
      <c r="BL68" s="53" t="str">
        <f t="shared" ca="1" si="68"/>
        <v/>
      </c>
      <c r="BM68" s="53" t="str">
        <f t="shared" ca="1" si="68"/>
        <v/>
      </c>
      <c r="BN68" s="53" t="str">
        <f t="shared" ca="1" si="69"/>
        <v/>
      </c>
      <c r="BO68" s="53" t="str">
        <f t="shared" ca="1" si="69"/>
        <v/>
      </c>
      <c r="BP68" s="53" t="str">
        <f t="shared" ca="1" si="69"/>
        <v/>
      </c>
      <c r="BQ68" s="53" t="str">
        <f t="shared" ca="1" si="69"/>
        <v/>
      </c>
      <c r="BR68" s="53" t="str">
        <f t="shared" ca="1" si="69"/>
        <v/>
      </c>
      <c r="BS68" s="53" t="str">
        <f t="shared" ca="1" si="69"/>
        <v/>
      </c>
      <c r="BT68" s="53" t="str">
        <f t="shared" ca="1" si="69"/>
        <v/>
      </c>
      <c r="BU68" s="53" t="str">
        <f t="shared" ca="1" si="69"/>
        <v/>
      </c>
      <c r="BV68" s="53" t="str">
        <f t="shared" ca="1" si="69"/>
        <v/>
      </c>
      <c r="BW68" s="53" t="str">
        <f t="shared" ca="1" si="69"/>
        <v/>
      </c>
      <c r="BX68" s="53" t="str">
        <f t="shared" ca="1" si="70"/>
        <v/>
      </c>
      <c r="BY68" s="53" t="str">
        <f t="shared" ca="1" si="70"/>
        <v/>
      </c>
      <c r="BZ68" s="53" t="str">
        <f t="shared" ca="1" si="70"/>
        <v/>
      </c>
      <c r="CA68" s="53" t="str">
        <f t="shared" ca="1" si="70"/>
        <v/>
      </c>
      <c r="CB68" s="53" t="str">
        <f t="shared" ca="1" si="70"/>
        <v/>
      </c>
      <c r="CC68" s="53" t="str">
        <f t="shared" ca="1" si="70"/>
        <v/>
      </c>
      <c r="CD68" s="53" t="str">
        <f t="shared" ca="1" si="70"/>
        <v/>
      </c>
      <c r="CE68" s="53" t="str">
        <f t="shared" ca="1" si="70"/>
        <v/>
      </c>
      <c r="CF68" s="53" t="str">
        <f t="shared" ca="1" si="70"/>
        <v/>
      </c>
      <c r="CG68" s="53" t="str">
        <f t="shared" ca="1" si="70"/>
        <v/>
      </c>
      <c r="CH68" s="53" t="str">
        <f t="shared" ca="1" si="71"/>
        <v/>
      </c>
      <c r="CI68" s="53" t="str">
        <f t="shared" ca="1" si="71"/>
        <v/>
      </c>
      <c r="CJ68" s="53" t="str">
        <f t="shared" ca="1" si="71"/>
        <v/>
      </c>
      <c r="CK68" s="53" t="str">
        <f t="shared" ca="1" si="71"/>
        <v/>
      </c>
      <c r="CL68" s="53" t="str">
        <f t="shared" ca="1" si="71"/>
        <v/>
      </c>
      <c r="CM68" s="53" t="str">
        <f t="shared" ca="1" si="71"/>
        <v/>
      </c>
      <c r="CN68" s="53" t="str">
        <f t="shared" ca="1" si="71"/>
        <v/>
      </c>
      <c r="CO68" s="53" t="str">
        <f t="shared" ca="1" si="71"/>
        <v/>
      </c>
      <c r="CP68" s="53" t="str">
        <f t="shared" ca="1" si="71"/>
        <v/>
      </c>
      <c r="CQ68" s="53" t="str">
        <f t="shared" ca="1" si="71"/>
        <v/>
      </c>
      <c r="CR68" s="53" t="str">
        <f t="shared" ca="1" si="72"/>
        <v/>
      </c>
      <c r="CS68" s="53" t="str">
        <f t="shared" ca="1" si="72"/>
        <v/>
      </c>
      <c r="CT68" s="53" t="str">
        <f t="shared" ca="1" si="72"/>
        <v/>
      </c>
      <c r="CU68" s="53" t="str">
        <f t="shared" ca="1" si="72"/>
        <v/>
      </c>
      <c r="CV68" s="53" t="str">
        <f t="shared" ca="1" si="72"/>
        <v/>
      </c>
      <c r="CW68" s="53" t="str">
        <f t="shared" ca="1" si="72"/>
        <v/>
      </c>
      <c r="CX68" s="53" t="str">
        <f t="shared" ca="1" si="72"/>
        <v/>
      </c>
      <c r="CY68" s="53" t="str">
        <f t="shared" ca="1" si="72"/>
        <v/>
      </c>
      <c r="CZ68" s="53" t="str">
        <f t="shared" ca="1" si="72"/>
        <v/>
      </c>
      <c r="DA68" s="53" t="str">
        <f t="shared" ca="1" si="72"/>
        <v/>
      </c>
      <c r="DB68" s="53" t="str">
        <f t="shared" ca="1" si="72"/>
        <v/>
      </c>
    </row>
    <row r="69" spans="1:106">
      <c r="A69" s="40"/>
      <c r="B69" s="42"/>
      <c r="C69" s="41"/>
      <c r="D69" s="42" t="str">
        <f ca="1">IFERROR(IF($B69="","",SUM(B69,OFFSET(Système!$M$1,MATCH($C69,L_F,0),1))),IF(C69&lt;&gt;"",SUM(B69,C69),""))</f>
        <v/>
      </c>
      <c r="E69" s="43" t="str">
        <f t="shared" si="22"/>
        <v/>
      </c>
      <c r="F69" s="53" t="str">
        <f t="shared" ca="1" si="63"/>
        <v/>
      </c>
      <c r="G69" s="53" t="str">
        <f t="shared" ca="1" si="63"/>
        <v/>
      </c>
      <c r="H69" s="53" t="str">
        <f t="shared" ca="1" si="63"/>
        <v/>
      </c>
      <c r="I69" s="53" t="str">
        <f t="shared" ca="1" si="63"/>
        <v/>
      </c>
      <c r="J69" s="53" t="str">
        <f t="shared" ca="1" si="63"/>
        <v/>
      </c>
      <c r="K69" s="53" t="str">
        <f t="shared" ca="1" si="63"/>
        <v/>
      </c>
      <c r="L69" s="53" t="str">
        <f t="shared" ca="1" si="63"/>
        <v/>
      </c>
      <c r="M69" s="53" t="str">
        <f t="shared" ca="1" si="63"/>
        <v/>
      </c>
      <c r="N69" s="53" t="str">
        <f t="shared" ca="1" si="63"/>
        <v/>
      </c>
      <c r="O69" s="53" t="str">
        <f t="shared" ca="1" si="63"/>
        <v/>
      </c>
      <c r="P69" s="53" t="str">
        <f t="shared" ca="1" si="64"/>
        <v/>
      </c>
      <c r="Q69" s="53" t="str">
        <f t="shared" ca="1" si="64"/>
        <v/>
      </c>
      <c r="R69" s="53" t="str">
        <f t="shared" ca="1" si="64"/>
        <v/>
      </c>
      <c r="S69" s="53" t="str">
        <f t="shared" ca="1" si="64"/>
        <v/>
      </c>
      <c r="T69" s="53" t="str">
        <f t="shared" ca="1" si="64"/>
        <v/>
      </c>
      <c r="U69" s="53" t="str">
        <f t="shared" ca="1" si="64"/>
        <v/>
      </c>
      <c r="V69" s="53" t="str">
        <f t="shared" ca="1" si="64"/>
        <v/>
      </c>
      <c r="W69" s="53" t="str">
        <f t="shared" ca="1" si="64"/>
        <v/>
      </c>
      <c r="X69" s="53" t="str">
        <f t="shared" ca="1" si="64"/>
        <v/>
      </c>
      <c r="Y69" s="53" t="str">
        <f t="shared" ca="1" si="64"/>
        <v/>
      </c>
      <c r="Z69" s="53" t="str">
        <f t="shared" ca="1" si="65"/>
        <v/>
      </c>
      <c r="AA69" s="53" t="str">
        <f t="shared" ca="1" si="65"/>
        <v/>
      </c>
      <c r="AB69" s="53" t="str">
        <f t="shared" ca="1" si="65"/>
        <v/>
      </c>
      <c r="AC69" s="53" t="str">
        <f t="shared" ca="1" si="65"/>
        <v/>
      </c>
      <c r="AD69" s="53" t="str">
        <f t="shared" ca="1" si="65"/>
        <v/>
      </c>
      <c r="AE69" s="53" t="str">
        <f t="shared" ca="1" si="65"/>
        <v/>
      </c>
      <c r="AF69" s="53" t="str">
        <f t="shared" ca="1" si="65"/>
        <v/>
      </c>
      <c r="AG69" s="53" t="str">
        <f t="shared" ca="1" si="65"/>
        <v/>
      </c>
      <c r="AH69" s="53" t="str">
        <f t="shared" ca="1" si="65"/>
        <v/>
      </c>
      <c r="AI69" s="53" t="str">
        <f t="shared" ca="1" si="65"/>
        <v/>
      </c>
      <c r="AJ69" s="53" t="str">
        <f t="shared" ca="1" si="66"/>
        <v/>
      </c>
      <c r="AK69" s="53" t="str">
        <f t="shared" ca="1" si="66"/>
        <v/>
      </c>
      <c r="AL69" s="53" t="str">
        <f t="shared" ca="1" si="66"/>
        <v/>
      </c>
      <c r="AM69" s="53" t="str">
        <f t="shared" ca="1" si="66"/>
        <v/>
      </c>
      <c r="AN69" s="53" t="str">
        <f t="shared" ca="1" si="66"/>
        <v/>
      </c>
      <c r="AO69" s="53" t="str">
        <f t="shared" ca="1" si="66"/>
        <v/>
      </c>
      <c r="AP69" s="53" t="str">
        <f t="shared" ca="1" si="66"/>
        <v/>
      </c>
      <c r="AQ69" s="53" t="str">
        <f t="shared" ca="1" si="66"/>
        <v/>
      </c>
      <c r="AR69" s="53" t="str">
        <f t="shared" ca="1" si="66"/>
        <v/>
      </c>
      <c r="AS69" s="53" t="str">
        <f t="shared" ca="1" si="66"/>
        <v/>
      </c>
      <c r="AT69" s="53" t="str">
        <f t="shared" ca="1" si="67"/>
        <v/>
      </c>
      <c r="AU69" s="53" t="str">
        <f t="shared" ca="1" si="67"/>
        <v/>
      </c>
      <c r="AV69" s="53" t="str">
        <f t="shared" ca="1" si="67"/>
        <v/>
      </c>
      <c r="AW69" s="53" t="str">
        <f t="shared" ca="1" si="67"/>
        <v/>
      </c>
      <c r="AX69" s="53" t="str">
        <f t="shared" ca="1" si="67"/>
        <v/>
      </c>
      <c r="AY69" s="53" t="str">
        <f t="shared" ca="1" si="67"/>
        <v/>
      </c>
      <c r="AZ69" s="53" t="str">
        <f t="shared" ca="1" si="67"/>
        <v/>
      </c>
      <c r="BA69" s="53" t="str">
        <f t="shared" ca="1" si="67"/>
        <v/>
      </c>
      <c r="BB69" s="53" t="str">
        <f t="shared" ca="1" si="67"/>
        <v/>
      </c>
      <c r="BC69" s="53" t="str">
        <f t="shared" ca="1" si="67"/>
        <v/>
      </c>
      <c r="BD69" s="53" t="str">
        <f t="shared" ca="1" si="68"/>
        <v/>
      </c>
      <c r="BE69" s="53" t="str">
        <f t="shared" ca="1" si="68"/>
        <v/>
      </c>
      <c r="BF69" s="53" t="str">
        <f t="shared" ca="1" si="68"/>
        <v/>
      </c>
      <c r="BG69" s="53" t="str">
        <f t="shared" ca="1" si="68"/>
        <v/>
      </c>
      <c r="BH69" s="53" t="str">
        <f t="shared" ca="1" si="68"/>
        <v/>
      </c>
      <c r="BI69" s="53" t="str">
        <f t="shared" ca="1" si="68"/>
        <v/>
      </c>
      <c r="BJ69" s="53" t="str">
        <f t="shared" ca="1" si="68"/>
        <v/>
      </c>
      <c r="BK69" s="53" t="str">
        <f t="shared" ca="1" si="68"/>
        <v/>
      </c>
      <c r="BL69" s="53" t="str">
        <f t="shared" ca="1" si="68"/>
        <v/>
      </c>
      <c r="BM69" s="53" t="str">
        <f t="shared" ca="1" si="68"/>
        <v/>
      </c>
      <c r="BN69" s="53" t="str">
        <f t="shared" ca="1" si="69"/>
        <v/>
      </c>
      <c r="BO69" s="53" t="str">
        <f t="shared" ca="1" si="69"/>
        <v/>
      </c>
      <c r="BP69" s="53" t="str">
        <f t="shared" ca="1" si="69"/>
        <v/>
      </c>
      <c r="BQ69" s="53" t="str">
        <f t="shared" ca="1" si="69"/>
        <v/>
      </c>
      <c r="BR69" s="53" t="str">
        <f t="shared" ca="1" si="69"/>
        <v/>
      </c>
      <c r="BS69" s="53" t="str">
        <f t="shared" ca="1" si="69"/>
        <v/>
      </c>
      <c r="BT69" s="53" t="str">
        <f t="shared" ca="1" si="69"/>
        <v/>
      </c>
      <c r="BU69" s="53" t="str">
        <f t="shared" ca="1" si="69"/>
        <v/>
      </c>
      <c r="BV69" s="53" t="str">
        <f t="shared" ca="1" si="69"/>
        <v/>
      </c>
      <c r="BW69" s="53" t="str">
        <f t="shared" ca="1" si="69"/>
        <v/>
      </c>
      <c r="BX69" s="53" t="str">
        <f t="shared" ca="1" si="70"/>
        <v/>
      </c>
      <c r="BY69" s="53" t="str">
        <f t="shared" ca="1" si="70"/>
        <v/>
      </c>
      <c r="BZ69" s="53" t="str">
        <f t="shared" ca="1" si="70"/>
        <v/>
      </c>
      <c r="CA69" s="53" t="str">
        <f t="shared" ca="1" si="70"/>
        <v/>
      </c>
      <c r="CB69" s="53" t="str">
        <f t="shared" ca="1" si="70"/>
        <v/>
      </c>
      <c r="CC69" s="53" t="str">
        <f t="shared" ca="1" si="70"/>
        <v/>
      </c>
      <c r="CD69" s="53" t="str">
        <f t="shared" ca="1" si="70"/>
        <v/>
      </c>
      <c r="CE69" s="53" t="str">
        <f t="shared" ca="1" si="70"/>
        <v/>
      </c>
      <c r="CF69" s="53" t="str">
        <f t="shared" ca="1" si="70"/>
        <v/>
      </c>
      <c r="CG69" s="53" t="str">
        <f t="shared" ca="1" si="70"/>
        <v/>
      </c>
      <c r="CH69" s="53" t="str">
        <f t="shared" ca="1" si="71"/>
        <v/>
      </c>
      <c r="CI69" s="53" t="str">
        <f t="shared" ca="1" si="71"/>
        <v/>
      </c>
      <c r="CJ69" s="53" t="str">
        <f t="shared" ca="1" si="71"/>
        <v/>
      </c>
      <c r="CK69" s="53" t="str">
        <f t="shared" ca="1" si="71"/>
        <v/>
      </c>
      <c r="CL69" s="53" t="str">
        <f t="shared" ca="1" si="71"/>
        <v/>
      </c>
      <c r="CM69" s="53" t="str">
        <f t="shared" ca="1" si="71"/>
        <v/>
      </c>
      <c r="CN69" s="53" t="str">
        <f t="shared" ca="1" si="71"/>
        <v/>
      </c>
      <c r="CO69" s="53" t="str">
        <f t="shared" ca="1" si="71"/>
        <v/>
      </c>
      <c r="CP69" s="53" t="str">
        <f t="shared" ca="1" si="71"/>
        <v/>
      </c>
      <c r="CQ69" s="53" t="str">
        <f t="shared" ca="1" si="71"/>
        <v/>
      </c>
      <c r="CR69" s="53" t="str">
        <f t="shared" ca="1" si="72"/>
        <v/>
      </c>
      <c r="CS69" s="53" t="str">
        <f t="shared" ca="1" si="72"/>
        <v/>
      </c>
      <c r="CT69" s="53" t="str">
        <f t="shared" ca="1" si="72"/>
        <v/>
      </c>
      <c r="CU69" s="53" t="str">
        <f t="shared" ca="1" si="72"/>
        <v/>
      </c>
      <c r="CV69" s="53" t="str">
        <f t="shared" ca="1" si="72"/>
        <v/>
      </c>
      <c r="CW69" s="53" t="str">
        <f t="shared" ca="1" si="72"/>
        <v/>
      </c>
      <c r="CX69" s="53" t="str">
        <f t="shared" ca="1" si="72"/>
        <v/>
      </c>
      <c r="CY69" s="53" t="str">
        <f t="shared" ca="1" si="72"/>
        <v/>
      </c>
      <c r="CZ69" s="53" t="str">
        <f t="shared" ca="1" si="72"/>
        <v/>
      </c>
      <c r="DA69" s="53" t="str">
        <f t="shared" ca="1" si="72"/>
        <v/>
      </c>
      <c r="DB69" s="53" t="str">
        <f t="shared" ca="1" si="72"/>
        <v/>
      </c>
    </row>
    <row r="70" spans="1:106">
      <c r="A70" s="40"/>
      <c r="B70" s="42"/>
      <c r="C70" s="41"/>
      <c r="D70" s="42" t="str">
        <f ca="1">IFERROR(IF($B70="","",SUM(B70,OFFSET(Système!$M$1,MATCH($C70,L_F,0),1))),IF(C70&lt;&gt;"",SUM(B70,C70),""))</f>
        <v/>
      </c>
      <c r="E70" s="43" t="str">
        <f t="shared" si="22"/>
        <v/>
      </c>
      <c r="F70" s="53" t="str">
        <f t="shared" ca="1" si="63"/>
        <v/>
      </c>
      <c r="G70" s="53" t="str">
        <f t="shared" ca="1" si="63"/>
        <v/>
      </c>
      <c r="H70" s="53" t="str">
        <f t="shared" ca="1" si="63"/>
        <v/>
      </c>
      <c r="I70" s="53" t="str">
        <f t="shared" ca="1" si="63"/>
        <v/>
      </c>
      <c r="J70" s="53" t="str">
        <f t="shared" ca="1" si="63"/>
        <v/>
      </c>
      <c r="K70" s="53" t="str">
        <f t="shared" ca="1" si="63"/>
        <v/>
      </c>
      <c r="L70" s="53" t="str">
        <f t="shared" ca="1" si="63"/>
        <v/>
      </c>
      <c r="M70" s="53" t="str">
        <f t="shared" ca="1" si="63"/>
        <v/>
      </c>
      <c r="N70" s="53" t="str">
        <f t="shared" ca="1" si="63"/>
        <v/>
      </c>
      <c r="O70" s="53" t="str">
        <f t="shared" ca="1" si="63"/>
        <v/>
      </c>
      <c r="P70" s="53" t="str">
        <f t="shared" ca="1" si="64"/>
        <v/>
      </c>
      <c r="Q70" s="53" t="str">
        <f t="shared" ca="1" si="64"/>
        <v/>
      </c>
      <c r="R70" s="53" t="str">
        <f t="shared" ca="1" si="64"/>
        <v/>
      </c>
      <c r="S70" s="53" t="str">
        <f t="shared" ca="1" si="64"/>
        <v/>
      </c>
      <c r="T70" s="53" t="str">
        <f t="shared" ca="1" si="64"/>
        <v/>
      </c>
      <c r="U70" s="53" t="str">
        <f t="shared" ca="1" si="64"/>
        <v/>
      </c>
      <c r="V70" s="53" t="str">
        <f t="shared" ca="1" si="64"/>
        <v/>
      </c>
      <c r="W70" s="53" t="str">
        <f t="shared" ca="1" si="64"/>
        <v/>
      </c>
      <c r="X70" s="53" t="str">
        <f t="shared" ca="1" si="64"/>
        <v/>
      </c>
      <c r="Y70" s="53" t="str">
        <f t="shared" ca="1" si="64"/>
        <v/>
      </c>
      <c r="Z70" s="53" t="str">
        <f t="shared" ca="1" si="65"/>
        <v/>
      </c>
      <c r="AA70" s="53" t="str">
        <f t="shared" ca="1" si="65"/>
        <v/>
      </c>
      <c r="AB70" s="53" t="str">
        <f t="shared" ca="1" si="65"/>
        <v/>
      </c>
      <c r="AC70" s="53" t="str">
        <f t="shared" ca="1" si="65"/>
        <v/>
      </c>
      <c r="AD70" s="53" t="str">
        <f t="shared" ca="1" si="65"/>
        <v/>
      </c>
      <c r="AE70" s="53" t="str">
        <f t="shared" ca="1" si="65"/>
        <v/>
      </c>
      <c r="AF70" s="53" t="str">
        <f t="shared" ca="1" si="65"/>
        <v/>
      </c>
      <c r="AG70" s="53" t="str">
        <f t="shared" ca="1" si="65"/>
        <v/>
      </c>
      <c r="AH70" s="53" t="str">
        <f t="shared" ca="1" si="65"/>
        <v/>
      </c>
      <c r="AI70" s="53" t="str">
        <f t="shared" ca="1" si="65"/>
        <v/>
      </c>
      <c r="AJ70" s="53" t="str">
        <f t="shared" ca="1" si="66"/>
        <v/>
      </c>
      <c r="AK70" s="53" t="str">
        <f t="shared" ca="1" si="66"/>
        <v/>
      </c>
      <c r="AL70" s="53" t="str">
        <f t="shared" ca="1" si="66"/>
        <v/>
      </c>
      <c r="AM70" s="53" t="str">
        <f t="shared" ca="1" si="66"/>
        <v/>
      </c>
      <c r="AN70" s="53" t="str">
        <f t="shared" ca="1" si="66"/>
        <v/>
      </c>
      <c r="AO70" s="53" t="str">
        <f t="shared" ca="1" si="66"/>
        <v/>
      </c>
      <c r="AP70" s="53" t="str">
        <f t="shared" ca="1" si="66"/>
        <v/>
      </c>
      <c r="AQ70" s="53" t="str">
        <f t="shared" ca="1" si="66"/>
        <v/>
      </c>
      <c r="AR70" s="53" t="str">
        <f t="shared" ca="1" si="66"/>
        <v/>
      </c>
      <c r="AS70" s="53" t="str">
        <f t="shared" ca="1" si="66"/>
        <v/>
      </c>
      <c r="AT70" s="53" t="str">
        <f t="shared" ca="1" si="67"/>
        <v/>
      </c>
      <c r="AU70" s="53" t="str">
        <f t="shared" ca="1" si="67"/>
        <v/>
      </c>
      <c r="AV70" s="53" t="str">
        <f t="shared" ca="1" si="67"/>
        <v/>
      </c>
      <c r="AW70" s="53" t="str">
        <f t="shared" ca="1" si="67"/>
        <v/>
      </c>
      <c r="AX70" s="53" t="str">
        <f t="shared" ca="1" si="67"/>
        <v/>
      </c>
      <c r="AY70" s="53" t="str">
        <f t="shared" ca="1" si="67"/>
        <v/>
      </c>
      <c r="AZ70" s="53" t="str">
        <f t="shared" ca="1" si="67"/>
        <v/>
      </c>
      <c r="BA70" s="53" t="str">
        <f t="shared" ca="1" si="67"/>
        <v/>
      </c>
      <c r="BB70" s="53" t="str">
        <f t="shared" ca="1" si="67"/>
        <v/>
      </c>
      <c r="BC70" s="53" t="str">
        <f t="shared" ca="1" si="67"/>
        <v/>
      </c>
      <c r="BD70" s="53" t="str">
        <f t="shared" ca="1" si="68"/>
        <v/>
      </c>
      <c r="BE70" s="53" t="str">
        <f t="shared" ca="1" si="68"/>
        <v/>
      </c>
      <c r="BF70" s="53" t="str">
        <f t="shared" ca="1" si="68"/>
        <v/>
      </c>
      <c r="BG70" s="53" t="str">
        <f t="shared" ca="1" si="68"/>
        <v/>
      </c>
      <c r="BH70" s="53" t="str">
        <f t="shared" ca="1" si="68"/>
        <v/>
      </c>
      <c r="BI70" s="53" t="str">
        <f t="shared" ca="1" si="68"/>
        <v/>
      </c>
      <c r="BJ70" s="53" t="str">
        <f t="shared" ca="1" si="68"/>
        <v/>
      </c>
      <c r="BK70" s="53" t="str">
        <f t="shared" ca="1" si="68"/>
        <v/>
      </c>
      <c r="BL70" s="53" t="str">
        <f t="shared" ca="1" si="68"/>
        <v/>
      </c>
      <c r="BM70" s="53" t="str">
        <f t="shared" ca="1" si="68"/>
        <v/>
      </c>
      <c r="BN70" s="53" t="str">
        <f t="shared" ca="1" si="69"/>
        <v/>
      </c>
      <c r="BO70" s="53" t="str">
        <f t="shared" ca="1" si="69"/>
        <v/>
      </c>
      <c r="BP70" s="53" t="str">
        <f t="shared" ca="1" si="69"/>
        <v/>
      </c>
      <c r="BQ70" s="53" t="str">
        <f t="shared" ca="1" si="69"/>
        <v/>
      </c>
      <c r="BR70" s="53" t="str">
        <f t="shared" ca="1" si="69"/>
        <v/>
      </c>
      <c r="BS70" s="53" t="str">
        <f t="shared" ca="1" si="69"/>
        <v/>
      </c>
      <c r="BT70" s="53" t="str">
        <f t="shared" ca="1" si="69"/>
        <v/>
      </c>
      <c r="BU70" s="53" t="str">
        <f t="shared" ca="1" si="69"/>
        <v/>
      </c>
      <c r="BV70" s="53" t="str">
        <f t="shared" ca="1" si="69"/>
        <v/>
      </c>
      <c r="BW70" s="53" t="str">
        <f t="shared" ca="1" si="69"/>
        <v/>
      </c>
      <c r="BX70" s="53" t="str">
        <f t="shared" ca="1" si="70"/>
        <v/>
      </c>
      <c r="BY70" s="53" t="str">
        <f t="shared" ca="1" si="70"/>
        <v/>
      </c>
      <c r="BZ70" s="53" t="str">
        <f t="shared" ca="1" si="70"/>
        <v/>
      </c>
      <c r="CA70" s="53" t="str">
        <f t="shared" ca="1" si="70"/>
        <v/>
      </c>
      <c r="CB70" s="53" t="str">
        <f t="shared" ca="1" si="70"/>
        <v/>
      </c>
      <c r="CC70" s="53" t="str">
        <f t="shared" ca="1" si="70"/>
        <v/>
      </c>
      <c r="CD70" s="53" t="str">
        <f t="shared" ca="1" si="70"/>
        <v/>
      </c>
      <c r="CE70" s="53" t="str">
        <f t="shared" ca="1" si="70"/>
        <v/>
      </c>
      <c r="CF70" s="53" t="str">
        <f t="shared" ca="1" si="70"/>
        <v/>
      </c>
      <c r="CG70" s="53" t="str">
        <f t="shared" ca="1" si="70"/>
        <v/>
      </c>
      <c r="CH70" s="53" t="str">
        <f t="shared" ca="1" si="71"/>
        <v/>
      </c>
      <c r="CI70" s="53" t="str">
        <f t="shared" ca="1" si="71"/>
        <v/>
      </c>
      <c r="CJ70" s="53" t="str">
        <f t="shared" ca="1" si="71"/>
        <v/>
      </c>
      <c r="CK70" s="53" t="str">
        <f t="shared" ca="1" si="71"/>
        <v/>
      </c>
      <c r="CL70" s="53" t="str">
        <f t="shared" ca="1" si="71"/>
        <v/>
      </c>
      <c r="CM70" s="53" t="str">
        <f t="shared" ca="1" si="71"/>
        <v/>
      </c>
      <c r="CN70" s="53" t="str">
        <f t="shared" ca="1" si="71"/>
        <v/>
      </c>
      <c r="CO70" s="53" t="str">
        <f t="shared" ca="1" si="71"/>
        <v/>
      </c>
      <c r="CP70" s="53" t="str">
        <f t="shared" ca="1" si="71"/>
        <v/>
      </c>
      <c r="CQ70" s="53" t="str">
        <f t="shared" ca="1" si="71"/>
        <v/>
      </c>
      <c r="CR70" s="53" t="str">
        <f t="shared" ca="1" si="72"/>
        <v/>
      </c>
      <c r="CS70" s="53" t="str">
        <f t="shared" ca="1" si="72"/>
        <v/>
      </c>
      <c r="CT70" s="53" t="str">
        <f t="shared" ca="1" si="72"/>
        <v/>
      </c>
      <c r="CU70" s="53" t="str">
        <f t="shared" ca="1" si="72"/>
        <v/>
      </c>
      <c r="CV70" s="53" t="str">
        <f t="shared" ca="1" si="72"/>
        <v/>
      </c>
      <c r="CW70" s="53" t="str">
        <f t="shared" ca="1" si="72"/>
        <v/>
      </c>
      <c r="CX70" s="53" t="str">
        <f t="shared" ca="1" si="72"/>
        <v/>
      </c>
      <c r="CY70" s="53" t="str">
        <f t="shared" ca="1" si="72"/>
        <v/>
      </c>
      <c r="CZ70" s="53" t="str">
        <f t="shared" ca="1" si="72"/>
        <v/>
      </c>
      <c r="DA70" s="53" t="str">
        <f t="shared" ca="1" si="72"/>
        <v/>
      </c>
      <c r="DB70" s="53" t="str">
        <f t="shared" ca="1" si="72"/>
        <v/>
      </c>
    </row>
    <row r="71" spans="1:106">
      <c r="A71" s="40"/>
      <c r="B71" s="42"/>
      <c r="C71" s="41"/>
      <c r="D71" s="42" t="str">
        <f ca="1">IFERROR(IF($B71="","",SUM(B71,OFFSET(Système!$M$1,MATCH($C71,L_F,0),1))),IF(C71&lt;&gt;"",SUM(B71,C71),""))</f>
        <v/>
      </c>
      <c r="E71" s="43" t="str">
        <f t="shared" si="22"/>
        <v/>
      </c>
      <c r="F71" s="53" t="str">
        <f t="shared" ca="1" si="63"/>
        <v/>
      </c>
      <c r="G71" s="53" t="str">
        <f t="shared" ca="1" si="63"/>
        <v/>
      </c>
      <c r="H71" s="53" t="str">
        <f t="shared" ca="1" si="63"/>
        <v/>
      </c>
      <c r="I71" s="53" t="str">
        <f t="shared" ca="1" si="63"/>
        <v/>
      </c>
      <c r="J71" s="53" t="str">
        <f t="shared" ca="1" si="63"/>
        <v/>
      </c>
      <c r="K71" s="53" t="str">
        <f t="shared" ca="1" si="63"/>
        <v/>
      </c>
      <c r="L71" s="53" t="str">
        <f t="shared" ca="1" si="63"/>
        <v/>
      </c>
      <c r="M71" s="53" t="str">
        <f t="shared" ca="1" si="63"/>
        <v/>
      </c>
      <c r="N71" s="53" t="str">
        <f t="shared" ca="1" si="63"/>
        <v/>
      </c>
      <c r="O71" s="53" t="str">
        <f t="shared" ca="1" si="63"/>
        <v/>
      </c>
      <c r="P71" s="53" t="str">
        <f t="shared" ca="1" si="64"/>
        <v/>
      </c>
      <c r="Q71" s="53" t="str">
        <f t="shared" ca="1" si="64"/>
        <v/>
      </c>
      <c r="R71" s="53" t="str">
        <f t="shared" ca="1" si="64"/>
        <v/>
      </c>
      <c r="S71" s="53" t="str">
        <f t="shared" ca="1" si="64"/>
        <v/>
      </c>
      <c r="T71" s="53" t="str">
        <f t="shared" ca="1" si="64"/>
        <v/>
      </c>
      <c r="U71" s="53" t="str">
        <f t="shared" ca="1" si="64"/>
        <v/>
      </c>
      <c r="V71" s="53" t="str">
        <f t="shared" ca="1" si="64"/>
        <v/>
      </c>
      <c r="W71" s="53" t="str">
        <f t="shared" ca="1" si="64"/>
        <v/>
      </c>
      <c r="X71" s="53" t="str">
        <f t="shared" ca="1" si="64"/>
        <v/>
      </c>
      <c r="Y71" s="53" t="str">
        <f t="shared" ca="1" si="64"/>
        <v/>
      </c>
      <c r="Z71" s="53" t="str">
        <f t="shared" ca="1" si="65"/>
        <v/>
      </c>
      <c r="AA71" s="53" t="str">
        <f t="shared" ca="1" si="65"/>
        <v/>
      </c>
      <c r="AB71" s="53" t="str">
        <f t="shared" ca="1" si="65"/>
        <v/>
      </c>
      <c r="AC71" s="53" t="str">
        <f t="shared" ca="1" si="65"/>
        <v/>
      </c>
      <c r="AD71" s="53" t="str">
        <f t="shared" ca="1" si="65"/>
        <v/>
      </c>
      <c r="AE71" s="53" t="str">
        <f t="shared" ca="1" si="65"/>
        <v/>
      </c>
      <c r="AF71" s="53" t="str">
        <f t="shared" ca="1" si="65"/>
        <v/>
      </c>
      <c r="AG71" s="53" t="str">
        <f t="shared" ca="1" si="65"/>
        <v/>
      </c>
      <c r="AH71" s="53" t="str">
        <f t="shared" ca="1" si="65"/>
        <v/>
      </c>
      <c r="AI71" s="53" t="str">
        <f t="shared" ca="1" si="65"/>
        <v/>
      </c>
      <c r="AJ71" s="53" t="str">
        <f t="shared" ca="1" si="66"/>
        <v/>
      </c>
      <c r="AK71" s="53" t="str">
        <f t="shared" ca="1" si="66"/>
        <v/>
      </c>
      <c r="AL71" s="53" t="str">
        <f t="shared" ca="1" si="66"/>
        <v/>
      </c>
      <c r="AM71" s="53" t="str">
        <f t="shared" ca="1" si="66"/>
        <v/>
      </c>
      <c r="AN71" s="53" t="str">
        <f t="shared" ca="1" si="66"/>
        <v/>
      </c>
      <c r="AO71" s="53" t="str">
        <f t="shared" ca="1" si="66"/>
        <v/>
      </c>
      <c r="AP71" s="53" t="str">
        <f t="shared" ca="1" si="66"/>
        <v/>
      </c>
      <c r="AQ71" s="53" t="str">
        <f t="shared" ca="1" si="66"/>
        <v/>
      </c>
      <c r="AR71" s="53" t="str">
        <f t="shared" ca="1" si="66"/>
        <v/>
      </c>
      <c r="AS71" s="53" t="str">
        <f t="shared" ca="1" si="66"/>
        <v/>
      </c>
      <c r="AT71" s="53" t="str">
        <f t="shared" ca="1" si="67"/>
        <v/>
      </c>
      <c r="AU71" s="53" t="str">
        <f t="shared" ca="1" si="67"/>
        <v/>
      </c>
      <c r="AV71" s="53" t="str">
        <f t="shared" ca="1" si="67"/>
        <v/>
      </c>
      <c r="AW71" s="53" t="str">
        <f t="shared" ca="1" si="67"/>
        <v/>
      </c>
      <c r="AX71" s="53" t="str">
        <f t="shared" ca="1" si="67"/>
        <v/>
      </c>
      <c r="AY71" s="53" t="str">
        <f t="shared" ca="1" si="67"/>
        <v/>
      </c>
      <c r="AZ71" s="53" t="str">
        <f t="shared" ca="1" si="67"/>
        <v/>
      </c>
      <c r="BA71" s="53" t="str">
        <f t="shared" ca="1" si="67"/>
        <v/>
      </c>
      <c r="BB71" s="53" t="str">
        <f t="shared" ca="1" si="67"/>
        <v/>
      </c>
      <c r="BC71" s="53" t="str">
        <f t="shared" ca="1" si="67"/>
        <v/>
      </c>
      <c r="BD71" s="53" t="str">
        <f t="shared" ca="1" si="68"/>
        <v/>
      </c>
      <c r="BE71" s="53" t="str">
        <f t="shared" ca="1" si="68"/>
        <v/>
      </c>
      <c r="BF71" s="53" t="str">
        <f t="shared" ca="1" si="68"/>
        <v/>
      </c>
      <c r="BG71" s="53" t="str">
        <f t="shared" ca="1" si="68"/>
        <v/>
      </c>
      <c r="BH71" s="53" t="str">
        <f t="shared" ca="1" si="68"/>
        <v/>
      </c>
      <c r="BI71" s="53" t="str">
        <f t="shared" ca="1" si="68"/>
        <v/>
      </c>
      <c r="BJ71" s="53" t="str">
        <f t="shared" ca="1" si="68"/>
        <v/>
      </c>
      <c r="BK71" s="53" t="str">
        <f t="shared" ca="1" si="68"/>
        <v/>
      </c>
      <c r="BL71" s="53" t="str">
        <f t="shared" ca="1" si="68"/>
        <v/>
      </c>
      <c r="BM71" s="53" t="str">
        <f t="shared" ca="1" si="68"/>
        <v/>
      </c>
      <c r="BN71" s="53" t="str">
        <f t="shared" ca="1" si="69"/>
        <v/>
      </c>
      <c r="BO71" s="53" t="str">
        <f t="shared" ca="1" si="69"/>
        <v/>
      </c>
      <c r="BP71" s="53" t="str">
        <f t="shared" ca="1" si="69"/>
        <v/>
      </c>
      <c r="BQ71" s="53" t="str">
        <f t="shared" ca="1" si="69"/>
        <v/>
      </c>
      <c r="BR71" s="53" t="str">
        <f t="shared" ca="1" si="69"/>
        <v/>
      </c>
      <c r="BS71" s="53" t="str">
        <f t="shared" ca="1" si="69"/>
        <v/>
      </c>
      <c r="BT71" s="53" t="str">
        <f t="shared" ca="1" si="69"/>
        <v/>
      </c>
      <c r="BU71" s="53" t="str">
        <f t="shared" ca="1" si="69"/>
        <v/>
      </c>
      <c r="BV71" s="53" t="str">
        <f t="shared" ca="1" si="69"/>
        <v/>
      </c>
      <c r="BW71" s="53" t="str">
        <f t="shared" ca="1" si="69"/>
        <v/>
      </c>
      <c r="BX71" s="53" t="str">
        <f t="shared" ca="1" si="70"/>
        <v/>
      </c>
      <c r="BY71" s="53" t="str">
        <f t="shared" ca="1" si="70"/>
        <v/>
      </c>
      <c r="BZ71" s="53" t="str">
        <f t="shared" ca="1" si="70"/>
        <v/>
      </c>
      <c r="CA71" s="53" t="str">
        <f t="shared" ca="1" si="70"/>
        <v/>
      </c>
      <c r="CB71" s="53" t="str">
        <f t="shared" ca="1" si="70"/>
        <v/>
      </c>
      <c r="CC71" s="53" t="str">
        <f t="shared" ca="1" si="70"/>
        <v/>
      </c>
      <c r="CD71" s="53" t="str">
        <f t="shared" ca="1" si="70"/>
        <v/>
      </c>
      <c r="CE71" s="53" t="str">
        <f t="shared" ca="1" si="70"/>
        <v/>
      </c>
      <c r="CF71" s="53" t="str">
        <f t="shared" ca="1" si="70"/>
        <v/>
      </c>
      <c r="CG71" s="53" t="str">
        <f t="shared" ca="1" si="70"/>
        <v/>
      </c>
      <c r="CH71" s="53" t="str">
        <f t="shared" ca="1" si="71"/>
        <v/>
      </c>
      <c r="CI71" s="53" t="str">
        <f t="shared" ca="1" si="71"/>
        <v/>
      </c>
      <c r="CJ71" s="53" t="str">
        <f t="shared" ca="1" si="71"/>
        <v/>
      </c>
      <c r="CK71" s="53" t="str">
        <f t="shared" ca="1" si="71"/>
        <v/>
      </c>
      <c r="CL71" s="53" t="str">
        <f t="shared" ca="1" si="71"/>
        <v/>
      </c>
      <c r="CM71" s="53" t="str">
        <f t="shared" ca="1" si="71"/>
        <v/>
      </c>
      <c r="CN71" s="53" t="str">
        <f t="shared" ca="1" si="71"/>
        <v/>
      </c>
      <c r="CO71" s="53" t="str">
        <f t="shared" ca="1" si="71"/>
        <v/>
      </c>
      <c r="CP71" s="53" t="str">
        <f t="shared" ca="1" si="71"/>
        <v/>
      </c>
      <c r="CQ71" s="53" t="str">
        <f t="shared" ca="1" si="71"/>
        <v/>
      </c>
      <c r="CR71" s="53" t="str">
        <f t="shared" ca="1" si="72"/>
        <v/>
      </c>
      <c r="CS71" s="53" t="str">
        <f t="shared" ca="1" si="72"/>
        <v/>
      </c>
      <c r="CT71" s="53" t="str">
        <f t="shared" ca="1" si="72"/>
        <v/>
      </c>
      <c r="CU71" s="53" t="str">
        <f t="shared" ca="1" si="72"/>
        <v/>
      </c>
      <c r="CV71" s="53" t="str">
        <f t="shared" ca="1" si="72"/>
        <v/>
      </c>
      <c r="CW71" s="53" t="str">
        <f t="shared" ca="1" si="72"/>
        <v/>
      </c>
      <c r="CX71" s="53" t="str">
        <f t="shared" ca="1" si="72"/>
        <v/>
      </c>
      <c r="CY71" s="53" t="str">
        <f t="shared" ca="1" si="72"/>
        <v/>
      </c>
      <c r="CZ71" s="53" t="str">
        <f t="shared" ca="1" si="72"/>
        <v/>
      </c>
      <c r="DA71" s="53" t="str">
        <f t="shared" ca="1" si="72"/>
        <v/>
      </c>
      <c r="DB71" s="53" t="str">
        <f t="shared" ca="1" si="72"/>
        <v/>
      </c>
    </row>
    <row r="72" spans="1:106">
      <c r="A72" s="40"/>
      <c r="B72" s="42"/>
      <c r="C72" s="41"/>
      <c r="D72" s="42" t="str">
        <f ca="1">IFERROR(IF($B72="","",SUM(B72,OFFSET(Système!$M$1,MATCH($C72,L_F,0),1))),IF(C72&lt;&gt;"",SUM(B72,C72),""))</f>
        <v/>
      </c>
      <c r="E72" s="43" t="str">
        <f t="shared" si="22"/>
        <v/>
      </c>
      <c r="F72" s="53" t="str">
        <f t="shared" ca="1" si="63"/>
        <v/>
      </c>
      <c r="G72" s="53" t="str">
        <f t="shared" ca="1" si="63"/>
        <v/>
      </c>
      <c r="H72" s="53" t="str">
        <f t="shared" ca="1" si="63"/>
        <v/>
      </c>
      <c r="I72" s="53" t="str">
        <f t="shared" ca="1" si="63"/>
        <v/>
      </c>
      <c r="J72" s="53" t="str">
        <f t="shared" ca="1" si="63"/>
        <v/>
      </c>
      <c r="K72" s="53" t="str">
        <f t="shared" ca="1" si="63"/>
        <v/>
      </c>
      <c r="L72" s="53" t="str">
        <f t="shared" ca="1" si="63"/>
        <v/>
      </c>
      <c r="M72" s="53" t="str">
        <f t="shared" ca="1" si="63"/>
        <v/>
      </c>
      <c r="N72" s="53" t="str">
        <f t="shared" ca="1" si="63"/>
        <v/>
      </c>
      <c r="O72" s="53" t="str">
        <f t="shared" ca="1" si="63"/>
        <v/>
      </c>
      <c r="P72" s="53" t="str">
        <f t="shared" ca="1" si="64"/>
        <v/>
      </c>
      <c r="Q72" s="53" t="str">
        <f t="shared" ca="1" si="64"/>
        <v/>
      </c>
      <c r="R72" s="53" t="str">
        <f t="shared" ca="1" si="64"/>
        <v/>
      </c>
      <c r="S72" s="53" t="str">
        <f t="shared" ca="1" si="64"/>
        <v/>
      </c>
      <c r="T72" s="53" t="str">
        <f t="shared" ca="1" si="64"/>
        <v/>
      </c>
      <c r="U72" s="53" t="str">
        <f t="shared" ca="1" si="64"/>
        <v/>
      </c>
      <c r="V72" s="53" t="str">
        <f t="shared" ca="1" si="64"/>
        <v/>
      </c>
      <c r="W72" s="53" t="str">
        <f t="shared" ca="1" si="64"/>
        <v/>
      </c>
      <c r="X72" s="53" t="str">
        <f t="shared" ca="1" si="64"/>
        <v/>
      </c>
      <c r="Y72" s="53" t="str">
        <f t="shared" ca="1" si="64"/>
        <v/>
      </c>
      <c r="Z72" s="53" t="str">
        <f t="shared" ca="1" si="65"/>
        <v/>
      </c>
      <c r="AA72" s="53" t="str">
        <f t="shared" ca="1" si="65"/>
        <v/>
      </c>
      <c r="AB72" s="53" t="str">
        <f t="shared" ca="1" si="65"/>
        <v/>
      </c>
      <c r="AC72" s="53" t="str">
        <f t="shared" ca="1" si="65"/>
        <v/>
      </c>
      <c r="AD72" s="53" t="str">
        <f t="shared" ca="1" si="65"/>
        <v/>
      </c>
      <c r="AE72" s="53" t="str">
        <f t="shared" ca="1" si="65"/>
        <v/>
      </c>
      <c r="AF72" s="53" t="str">
        <f t="shared" ca="1" si="65"/>
        <v/>
      </c>
      <c r="AG72" s="53" t="str">
        <f t="shared" ca="1" si="65"/>
        <v/>
      </c>
      <c r="AH72" s="53" t="str">
        <f t="shared" ca="1" si="65"/>
        <v/>
      </c>
      <c r="AI72" s="53" t="str">
        <f t="shared" ca="1" si="65"/>
        <v/>
      </c>
      <c r="AJ72" s="53" t="str">
        <f t="shared" ca="1" si="66"/>
        <v/>
      </c>
      <c r="AK72" s="53" t="str">
        <f t="shared" ca="1" si="66"/>
        <v/>
      </c>
      <c r="AL72" s="53" t="str">
        <f t="shared" ca="1" si="66"/>
        <v/>
      </c>
      <c r="AM72" s="53" t="str">
        <f t="shared" ca="1" si="66"/>
        <v/>
      </c>
      <c r="AN72" s="53" t="str">
        <f t="shared" ca="1" si="66"/>
        <v/>
      </c>
      <c r="AO72" s="53" t="str">
        <f t="shared" ca="1" si="66"/>
        <v/>
      </c>
      <c r="AP72" s="53" t="str">
        <f t="shared" ca="1" si="66"/>
        <v/>
      </c>
      <c r="AQ72" s="53" t="str">
        <f t="shared" ca="1" si="66"/>
        <v/>
      </c>
      <c r="AR72" s="53" t="str">
        <f t="shared" ca="1" si="66"/>
        <v/>
      </c>
      <c r="AS72" s="53" t="str">
        <f t="shared" ca="1" si="66"/>
        <v/>
      </c>
      <c r="AT72" s="53" t="str">
        <f t="shared" ca="1" si="67"/>
        <v/>
      </c>
      <c r="AU72" s="53" t="str">
        <f t="shared" ca="1" si="67"/>
        <v/>
      </c>
      <c r="AV72" s="53" t="str">
        <f t="shared" ca="1" si="67"/>
        <v/>
      </c>
      <c r="AW72" s="53" t="str">
        <f t="shared" ca="1" si="67"/>
        <v/>
      </c>
      <c r="AX72" s="53" t="str">
        <f t="shared" ca="1" si="67"/>
        <v/>
      </c>
      <c r="AY72" s="53" t="str">
        <f t="shared" ca="1" si="67"/>
        <v/>
      </c>
      <c r="AZ72" s="53" t="str">
        <f t="shared" ca="1" si="67"/>
        <v/>
      </c>
      <c r="BA72" s="53" t="str">
        <f t="shared" ca="1" si="67"/>
        <v/>
      </c>
      <c r="BB72" s="53" t="str">
        <f t="shared" ca="1" si="67"/>
        <v/>
      </c>
      <c r="BC72" s="53" t="str">
        <f t="shared" ca="1" si="67"/>
        <v/>
      </c>
      <c r="BD72" s="53" t="str">
        <f t="shared" ca="1" si="68"/>
        <v/>
      </c>
      <c r="BE72" s="53" t="str">
        <f t="shared" ca="1" si="68"/>
        <v/>
      </c>
      <c r="BF72" s="53" t="str">
        <f t="shared" ca="1" si="68"/>
        <v/>
      </c>
      <c r="BG72" s="53" t="str">
        <f t="shared" ca="1" si="68"/>
        <v/>
      </c>
      <c r="BH72" s="53" t="str">
        <f t="shared" ca="1" si="68"/>
        <v/>
      </c>
      <c r="BI72" s="53" t="str">
        <f t="shared" ca="1" si="68"/>
        <v/>
      </c>
      <c r="BJ72" s="53" t="str">
        <f t="shared" ca="1" si="68"/>
        <v/>
      </c>
      <c r="BK72" s="53" t="str">
        <f t="shared" ca="1" si="68"/>
        <v/>
      </c>
      <c r="BL72" s="53" t="str">
        <f t="shared" ca="1" si="68"/>
        <v/>
      </c>
      <c r="BM72" s="53" t="str">
        <f t="shared" ca="1" si="68"/>
        <v/>
      </c>
      <c r="BN72" s="53" t="str">
        <f t="shared" ca="1" si="69"/>
        <v/>
      </c>
      <c r="BO72" s="53" t="str">
        <f t="shared" ca="1" si="69"/>
        <v/>
      </c>
      <c r="BP72" s="53" t="str">
        <f t="shared" ca="1" si="69"/>
        <v/>
      </c>
      <c r="BQ72" s="53" t="str">
        <f t="shared" ca="1" si="69"/>
        <v/>
      </c>
      <c r="BR72" s="53" t="str">
        <f t="shared" ca="1" si="69"/>
        <v/>
      </c>
      <c r="BS72" s="53" t="str">
        <f t="shared" ca="1" si="69"/>
        <v/>
      </c>
      <c r="BT72" s="53" t="str">
        <f t="shared" ca="1" si="69"/>
        <v/>
      </c>
      <c r="BU72" s="53" t="str">
        <f t="shared" ca="1" si="69"/>
        <v/>
      </c>
      <c r="BV72" s="53" t="str">
        <f t="shared" ca="1" si="69"/>
        <v/>
      </c>
      <c r="BW72" s="53" t="str">
        <f t="shared" ca="1" si="69"/>
        <v/>
      </c>
      <c r="BX72" s="53" t="str">
        <f t="shared" ca="1" si="70"/>
        <v/>
      </c>
      <c r="BY72" s="53" t="str">
        <f t="shared" ca="1" si="70"/>
        <v/>
      </c>
      <c r="BZ72" s="53" t="str">
        <f t="shared" ca="1" si="70"/>
        <v/>
      </c>
      <c r="CA72" s="53" t="str">
        <f t="shared" ca="1" si="70"/>
        <v/>
      </c>
      <c r="CB72" s="53" t="str">
        <f t="shared" ca="1" si="70"/>
        <v/>
      </c>
      <c r="CC72" s="53" t="str">
        <f t="shared" ca="1" si="70"/>
        <v/>
      </c>
      <c r="CD72" s="53" t="str">
        <f t="shared" ca="1" si="70"/>
        <v/>
      </c>
      <c r="CE72" s="53" t="str">
        <f t="shared" ca="1" si="70"/>
        <v/>
      </c>
      <c r="CF72" s="53" t="str">
        <f t="shared" ca="1" si="70"/>
        <v/>
      </c>
      <c r="CG72" s="53" t="str">
        <f t="shared" ca="1" si="70"/>
        <v/>
      </c>
      <c r="CH72" s="53" t="str">
        <f t="shared" ca="1" si="71"/>
        <v/>
      </c>
      <c r="CI72" s="53" t="str">
        <f t="shared" ca="1" si="71"/>
        <v/>
      </c>
      <c r="CJ72" s="53" t="str">
        <f t="shared" ca="1" si="71"/>
        <v/>
      </c>
      <c r="CK72" s="53" t="str">
        <f t="shared" ca="1" si="71"/>
        <v/>
      </c>
      <c r="CL72" s="53" t="str">
        <f t="shared" ca="1" si="71"/>
        <v/>
      </c>
      <c r="CM72" s="53" t="str">
        <f t="shared" ca="1" si="71"/>
        <v/>
      </c>
      <c r="CN72" s="53" t="str">
        <f t="shared" ca="1" si="71"/>
        <v/>
      </c>
      <c r="CO72" s="53" t="str">
        <f t="shared" ca="1" si="71"/>
        <v/>
      </c>
      <c r="CP72" s="53" t="str">
        <f t="shared" ca="1" si="71"/>
        <v/>
      </c>
      <c r="CQ72" s="53" t="str">
        <f t="shared" ca="1" si="71"/>
        <v/>
      </c>
      <c r="CR72" s="53" t="str">
        <f t="shared" ca="1" si="72"/>
        <v/>
      </c>
      <c r="CS72" s="53" t="str">
        <f t="shared" ca="1" si="72"/>
        <v/>
      </c>
      <c r="CT72" s="53" t="str">
        <f t="shared" ca="1" si="72"/>
        <v/>
      </c>
      <c r="CU72" s="53" t="str">
        <f t="shared" ca="1" si="72"/>
        <v/>
      </c>
      <c r="CV72" s="53" t="str">
        <f t="shared" ca="1" si="72"/>
        <v/>
      </c>
      <c r="CW72" s="53" t="str">
        <f t="shared" ca="1" si="72"/>
        <v/>
      </c>
      <c r="CX72" s="53" t="str">
        <f t="shared" ca="1" si="72"/>
        <v/>
      </c>
      <c r="CY72" s="53" t="str">
        <f t="shared" ca="1" si="72"/>
        <v/>
      </c>
      <c r="CZ72" s="53" t="str">
        <f t="shared" ca="1" si="72"/>
        <v/>
      </c>
      <c r="DA72" s="53" t="str">
        <f t="shared" ca="1" si="72"/>
        <v/>
      </c>
      <c r="DB72" s="53" t="str">
        <f t="shared" ca="1" si="72"/>
        <v/>
      </c>
    </row>
    <row r="73" spans="1:106">
      <c r="A73" s="40"/>
      <c r="B73" s="42"/>
      <c r="C73" s="41"/>
      <c r="D73" s="42" t="str">
        <f ca="1">IFERROR(IF($B73="","",SUM(B73,OFFSET(Système!$M$1,MATCH($C73,L_F,0),1))),IF(C73&lt;&gt;"",SUM(B73,C73),""))</f>
        <v/>
      </c>
      <c r="E73" s="43" t="str">
        <f t="shared" si="22"/>
        <v/>
      </c>
      <c r="F73" s="53" t="str">
        <f t="shared" ca="1" si="63"/>
        <v/>
      </c>
      <c r="G73" s="53" t="str">
        <f t="shared" ca="1" si="63"/>
        <v/>
      </c>
      <c r="H73" s="53" t="str">
        <f t="shared" ca="1" si="63"/>
        <v/>
      </c>
      <c r="I73" s="53" t="str">
        <f t="shared" ca="1" si="63"/>
        <v/>
      </c>
      <c r="J73" s="53" t="str">
        <f t="shared" ca="1" si="63"/>
        <v/>
      </c>
      <c r="K73" s="53" t="str">
        <f t="shared" ca="1" si="63"/>
        <v/>
      </c>
      <c r="L73" s="53" t="str">
        <f t="shared" ca="1" si="63"/>
        <v/>
      </c>
      <c r="M73" s="53" t="str">
        <f t="shared" ca="1" si="63"/>
        <v/>
      </c>
      <c r="N73" s="53" t="str">
        <f t="shared" ca="1" si="63"/>
        <v/>
      </c>
      <c r="O73" s="53" t="str">
        <f t="shared" ca="1" si="63"/>
        <v/>
      </c>
      <c r="P73" s="53" t="str">
        <f t="shared" ca="1" si="64"/>
        <v/>
      </c>
      <c r="Q73" s="53" t="str">
        <f t="shared" ca="1" si="64"/>
        <v/>
      </c>
      <c r="R73" s="53" t="str">
        <f t="shared" ca="1" si="64"/>
        <v/>
      </c>
      <c r="S73" s="53" t="str">
        <f t="shared" ca="1" si="64"/>
        <v/>
      </c>
      <c r="T73" s="53" t="str">
        <f t="shared" ca="1" si="64"/>
        <v/>
      </c>
      <c r="U73" s="53" t="str">
        <f t="shared" ca="1" si="64"/>
        <v/>
      </c>
      <c r="V73" s="53" t="str">
        <f t="shared" ca="1" si="64"/>
        <v/>
      </c>
      <c r="W73" s="53" t="str">
        <f t="shared" ca="1" si="64"/>
        <v/>
      </c>
      <c r="X73" s="53" t="str">
        <f t="shared" ca="1" si="64"/>
        <v/>
      </c>
      <c r="Y73" s="53" t="str">
        <f t="shared" ca="1" si="64"/>
        <v/>
      </c>
      <c r="Z73" s="53" t="str">
        <f t="shared" ca="1" si="65"/>
        <v/>
      </c>
      <c r="AA73" s="53" t="str">
        <f t="shared" ca="1" si="65"/>
        <v/>
      </c>
      <c r="AB73" s="53" t="str">
        <f t="shared" ca="1" si="65"/>
        <v/>
      </c>
      <c r="AC73" s="53" t="str">
        <f t="shared" ca="1" si="65"/>
        <v/>
      </c>
      <c r="AD73" s="53" t="str">
        <f t="shared" ca="1" si="65"/>
        <v/>
      </c>
      <c r="AE73" s="53" t="str">
        <f t="shared" ca="1" si="65"/>
        <v/>
      </c>
      <c r="AF73" s="53" t="str">
        <f t="shared" ca="1" si="65"/>
        <v/>
      </c>
      <c r="AG73" s="53" t="str">
        <f t="shared" ca="1" si="65"/>
        <v/>
      </c>
      <c r="AH73" s="53" t="str">
        <f t="shared" ca="1" si="65"/>
        <v/>
      </c>
      <c r="AI73" s="53" t="str">
        <f t="shared" ca="1" si="65"/>
        <v/>
      </c>
      <c r="AJ73" s="53" t="str">
        <f t="shared" ca="1" si="66"/>
        <v/>
      </c>
      <c r="AK73" s="53" t="str">
        <f t="shared" ca="1" si="66"/>
        <v/>
      </c>
      <c r="AL73" s="53" t="str">
        <f t="shared" ca="1" si="66"/>
        <v/>
      </c>
      <c r="AM73" s="53" t="str">
        <f t="shared" ca="1" si="66"/>
        <v/>
      </c>
      <c r="AN73" s="53" t="str">
        <f t="shared" ca="1" si="66"/>
        <v/>
      </c>
      <c r="AO73" s="53" t="str">
        <f t="shared" ca="1" si="66"/>
        <v/>
      </c>
      <c r="AP73" s="53" t="str">
        <f t="shared" ca="1" si="66"/>
        <v/>
      </c>
      <c r="AQ73" s="53" t="str">
        <f t="shared" ca="1" si="66"/>
        <v/>
      </c>
      <c r="AR73" s="53" t="str">
        <f t="shared" ca="1" si="66"/>
        <v/>
      </c>
      <c r="AS73" s="53" t="str">
        <f t="shared" ca="1" si="66"/>
        <v/>
      </c>
      <c r="AT73" s="53" t="str">
        <f t="shared" ca="1" si="67"/>
        <v/>
      </c>
      <c r="AU73" s="53" t="str">
        <f t="shared" ca="1" si="67"/>
        <v/>
      </c>
      <c r="AV73" s="53" t="str">
        <f t="shared" ca="1" si="67"/>
        <v/>
      </c>
      <c r="AW73" s="53" t="str">
        <f t="shared" ca="1" si="67"/>
        <v/>
      </c>
      <c r="AX73" s="53" t="str">
        <f t="shared" ca="1" si="67"/>
        <v/>
      </c>
      <c r="AY73" s="53" t="str">
        <f t="shared" ca="1" si="67"/>
        <v/>
      </c>
      <c r="AZ73" s="53" t="str">
        <f t="shared" ca="1" si="67"/>
        <v/>
      </c>
      <c r="BA73" s="53" t="str">
        <f t="shared" ca="1" si="67"/>
        <v/>
      </c>
      <c r="BB73" s="53" t="str">
        <f t="shared" ca="1" si="67"/>
        <v/>
      </c>
      <c r="BC73" s="53" t="str">
        <f t="shared" ca="1" si="67"/>
        <v/>
      </c>
      <c r="BD73" s="53" t="str">
        <f t="shared" ca="1" si="68"/>
        <v/>
      </c>
      <c r="BE73" s="53" t="str">
        <f t="shared" ca="1" si="68"/>
        <v/>
      </c>
      <c r="BF73" s="53" t="str">
        <f t="shared" ca="1" si="68"/>
        <v/>
      </c>
      <c r="BG73" s="53" t="str">
        <f t="shared" ca="1" si="68"/>
        <v/>
      </c>
      <c r="BH73" s="53" t="str">
        <f t="shared" ca="1" si="68"/>
        <v/>
      </c>
      <c r="BI73" s="53" t="str">
        <f t="shared" ca="1" si="68"/>
        <v/>
      </c>
      <c r="BJ73" s="53" t="str">
        <f t="shared" ca="1" si="68"/>
        <v/>
      </c>
      <c r="BK73" s="53" t="str">
        <f t="shared" ca="1" si="68"/>
        <v/>
      </c>
      <c r="BL73" s="53" t="str">
        <f t="shared" ca="1" si="68"/>
        <v/>
      </c>
      <c r="BM73" s="53" t="str">
        <f t="shared" ca="1" si="68"/>
        <v/>
      </c>
      <c r="BN73" s="53" t="str">
        <f t="shared" ca="1" si="69"/>
        <v/>
      </c>
      <c r="BO73" s="53" t="str">
        <f t="shared" ca="1" si="69"/>
        <v/>
      </c>
      <c r="BP73" s="53" t="str">
        <f t="shared" ca="1" si="69"/>
        <v/>
      </c>
      <c r="BQ73" s="53" t="str">
        <f t="shared" ca="1" si="69"/>
        <v/>
      </c>
      <c r="BR73" s="53" t="str">
        <f t="shared" ca="1" si="69"/>
        <v/>
      </c>
      <c r="BS73" s="53" t="str">
        <f t="shared" ca="1" si="69"/>
        <v/>
      </c>
      <c r="BT73" s="53" t="str">
        <f t="shared" ca="1" si="69"/>
        <v/>
      </c>
      <c r="BU73" s="53" t="str">
        <f t="shared" ca="1" si="69"/>
        <v/>
      </c>
      <c r="BV73" s="53" t="str">
        <f t="shared" ca="1" si="69"/>
        <v/>
      </c>
      <c r="BW73" s="53" t="str">
        <f t="shared" ca="1" si="69"/>
        <v/>
      </c>
      <c r="BX73" s="53" t="str">
        <f t="shared" ca="1" si="70"/>
        <v/>
      </c>
      <c r="BY73" s="53" t="str">
        <f t="shared" ca="1" si="70"/>
        <v/>
      </c>
      <c r="BZ73" s="53" t="str">
        <f t="shared" ca="1" si="70"/>
        <v/>
      </c>
      <c r="CA73" s="53" t="str">
        <f t="shared" ca="1" si="70"/>
        <v/>
      </c>
      <c r="CB73" s="53" t="str">
        <f t="shared" ca="1" si="70"/>
        <v/>
      </c>
      <c r="CC73" s="53" t="str">
        <f t="shared" ca="1" si="70"/>
        <v/>
      </c>
      <c r="CD73" s="53" t="str">
        <f t="shared" ca="1" si="70"/>
        <v/>
      </c>
      <c r="CE73" s="53" t="str">
        <f t="shared" ca="1" si="70"/>
        <v/>
      </c>
      <c r="CF73" s="53" t="str">
        <f t="shared" ca="1" si="70"/>
        <v/>
      </c>
      <c r="CG73" s="53" t="str">
        <f t="shared" ca="1" si="70"/>
        <v/>
      </c>
      <c r="CH73" s="53" t="str">
        <f t="shared" ca="1" si="71"/>
        <v/>
      </c>
      <c r="CI73" s="53" t="str">
        <f t="shared" ca="1" si="71"/>
        <v/>
      </c>
      <c r="CJ73" s="53" t="str">
        <f t="shared" ca="1" si="71"/>
        <v/>
      </c>
      <c r="CK73" s="53" t="str">
        <f t="shared" ca="1" si="71"/>
        <v/>
      </c>
      <c r="CL73" s="53" t="str">
        <f t="shared" ca="1" si="71"/>
        <v/>
      </c>
      <c r="CM73" s="53" t="str">
        <f t="shared" ca="1" si="71"/>
        <v/>
      </c>
      <c r="CN73" s="53" t="str">
        <f t="shared" ca="1" si="71"/>
        <v/>
      </c>
      <c r="CO73" s="53" t="str">
        <f t="shared" ca="1" si="71"/>
        <v/>
      </c>
      <c r="CP73" s="53" t="str">
        <f t="shared" ca="1" si="71"/>
        <v/>
      </c>
      <c r="CQ73" s="53" t="str">
        <f t="shared" ca="1" si="71"/>
        <v/>
      </c>
      <c r="CR73" s="53" t="str">
        <f t="shared" ca="1" si="72"/>
        <v/>
      </c>
      <c r="CS73" s="53" t="str">
        <f t="shared" ca="1" si="72"/>
        <v/>
      </c>
      <c r="CT73" s="53" t="str">
        <f t="shared" ca="1" si="72"/>
        <v/>
      </c>
      <c r="CU73" s="53" t="str">
        <f t="shared" ca="1" si="72"/>
        <v/>
      </c>
      <c r="CV73" s="53" t="str">
        <f t="shared" ca="1" si="72"/>
        <v/>
      </c>
      <c r="CW73" s="53" t="str">
        <f t="shared" ca="1" si="72"/>
        <v/>
      </c>
      <c r="CX73" s="53" t="str">
        <f t="shared" ca="1" si="72"/>
        <v/>
      </c>
      <c r="CY73" s="53" t="str">
        <f t="shared" ca="1" si="72"/>
        <v/>
      </c>
      <c r="CZ73" s="53" t="str">
        <f t="shared" ca="1" si="72"/>
        <v/>
      </c>
      <c r="DA73" s="53" t="str">
        <f t="shared" ca="1" si="72"/>
        <v/>
      </c>
      <c r="DB73" s="53" t="str">
        <f t="shared" ca="1" si="72"/>
        <v/>
      </c>
    </row>
    <row r="74" spans="1:106">
      <c r="A74" s="40"/>
      <c r="B74" s="42"/>
      <c r="C74" s="41"/>
      <c r="D74" s="42" t="str">
        <f ca="1">IFERROR(IF($B74="","",SUM(B74,OFFSET(Système!$M$1,MATCH($C74,L_F,0),1))),IF(C74&lt;&gt;"",SUM(B74,C74),""))</f>
        <v/>
      </c>
      <c r="E74" s="43" t="str">
        <f t="shared" si="22"/>
        <v/>
      </c>
      <c r="F74" s="53" t="str">
        <f t="shared" ref="F74:O83" ca="1" si="73">IFERROR(IF(MOD((F$13-$B74),IFERROR(OFFSET(_F,MATCH($C74,L_F,0),1),$C74))=0,IFERROR(OFFSET(_F,MATCH($C74,L_F,0),2),"E"),""),"")</f>
        <v/>
      </c>
      <c r="G74" s="53" t="str">
        <f t="shared" ca="1" si="73"/>
        <v/>
      </c>
      <c r="H74" s="53" t="str">
        <f t="shared" ca="1" si="73"/>
        <v/>
      </c>
      <c r="I74" s="53" t="str">
        <f t="shared" ca="1" si="73"/>
        <v/>
      </c>
      <c r="J74" s="53" t="str">
        <f t="shared" ca="1" si="73"/>
        <v/>
      </c>
      <c r="K74" s="53" t="str">
        <f t="shared" ca="1" si="73"/>
        <v/>
      </c>
      <c r="L74" s="53" t="str">
        <f t="shared" ca="1" si="73"/>
        <v/>
      </c>
      <c r="M74" s="53" t="str">
        <f t="shared" ca="1" si="73"/>
        <v/>
      </c>
      <c r="N74" s="53" t="str">
        <f t="shared" ca="1" si="73"/>
        <v/>
      </c>
      <c r="O74" s="53" t="str">
        <f t="shared" ca="1" si="73"/>
        <v/>
      </c>
      <c r="P74" s="53" t="str">
        <f t="shared" ref="P74:Y83" ca="1" si="74">IFERROR(IF(MOD((P$13-$B74),IFERROR(OFFSET(_F,MATCH($C74,L_F,0),1),$C74))=0,IFERROR(OFFSET(_F,MATCH($C74,L_F,0),2),"E"),""),"")</f>
        <v/>
      </c>
      <c r="Q74" s="53" t="str">
        <f t="shared" ca="1" si="74"/>
        <v/>
      </c>
      <c r="R74" s="53" t="str">
        <f t="shared" ca="1" si="74"/>
        <v/>
      </c>
      <c r="S74" s="53" t="str">
        <f t="shared" ca="1" si="74"/>
        <v/>
      </c>
      <c r="T74" s="53" t="str">
        <f t="shared" ca="1" si="74"/>
        <v/>
      </c>
      <c r="U74" s="53" t="str">
        <f t="shared" ca="1" si="74"/>
        <v/>
      </c>
      <c r="V74" s="53" t="str">
        <f t="shared" ca="1" si="74"/>
        <v/>
      </c>
      <c r="W74" s="53" t="str">
        <f t="shared" ca="1" si="74"/>
        <v/>
      </c>
      <c r="X74" s="53" t="str">
        <f t="shared" ca="1" si="74"/>
        <v/>
      </c>
      <c r="Y74" s="53" t="str">
        <f t="shared" ca="1" si="74"/>
        <v/>
      </c>
      <c r="Z74" s="53" t="str">
        <f t="shared" ref="Z74:AI83" ca="1" si="75">IFERROR(IF(MOD((Z$13-$B74),IFERROR(OFFSET(_F,MATCH($C74,L_F,0),1),$C74))=0,IFERROR(OFFSET(_F,MATCH($C74,L_F,0),2),"E"),""),"")</f>
        <v/>
      </c>
      <c r="AA74" s="53" t="str">
        <f t="shared" ca="1" si="75"/>
        <v/>
      </c>
      <c r="AB74" s="53" t="str">
        <f t="shared" ca="1" si="75"/>
        <v/>
      </c>
      <c r="AC74" s="53" t="str">
        <f t="shared" ca="1" si="75"/>
        <v/>
      </c>
      <c r="AD74" s="53" t="str">
        <f t="shared" ca="1" si="75"/>
        <v/>
      </c>
      <c r="AE74" s="53" t="str">
        <f t="shared" ca="1" si="75"/>
        <v/>
      </c>
      <c r="AF74" s="53" t="str">
        <f t="shared" ca="1" si="75"/>
        <v/>
      </c>
      <c r="AG74" s="53" t="str">
        <f t="shared" ca="1" si="75"/>
        <v/>
      </c>
      <c r="AH74" s="53" t="str">
        <f t="shared" ca="1" si="75"/>
        <v/>
      </c>
      <c r="AI74" s="53" t="str">
        <f t="shared" ca="1" si="75"/>
        <v/>
      </c>
      <c r="AJ74" s="53" t="str">
        <f t="shared" ref="AJ74:AS83" ca="1" si="76">IFERROR(IF(MOD((AJ$13-$B74),IFERROR(OFFSET(_F,MATCH($C74,L_F,0),1),$C74))=0,IFERROR(OFFSET(_F,MATCH($C74,L_F,0),2),"E"),""),"")</f>
        <v/>
      </c>
      <c r="AK74" s="53" t="str">
        <f t="shared" ca="1" si="76"/>
        <v/>
      </c>
      <c r="AL74" s="53" t="str">
        <f t="shared" ca="1" si="76"/>
        <v/>
      </c>
      <c r="AM74" s="53" t="str">
        <f t="shared" ca="1" si="76"/>
        <v/>
      </c>
      <c r="AN74" s="53" t="str">
        <f t="shared" ca="1" si="76"/>
        <v/>
      </c>
      <c r="AO74" s="53" t="str">
        <f t="shared" ca="1" si="76"/>
        <v/>
      </c>
      <c r="AP74" s="53" t="str">
        <f t="shared" ca="1" si="76"/>
        <v/>
      </c>
      <c r="AQ74" s="53" t="str">
        <f t="shared" ca="1" si="76"/>
        <v/>
      </c>
      <c r="AR74" s="53" t="str">
        <f t="shared" ca="1" si="76"/>
        <v/>
      </c>
      <c r="AS74" s="53" t="str">
        <f t="shared" ca="1" si="76"/>
        <v/>
      </c>
      <c r="AT74" s="53" t="str">
        <f t="shared" ref="AT74:BC83" ca="1" si="77">IFERROR(IF(MOD((AT$13-$B74),IFERROR(OFFSET(_F,MATCH($C74,L_F,0),1),$C74))=0,IFERROR(OFFSET(_F,MATCH($C74,L_F,0),2),"E"),""),"")</f>
        <v/>
      </c>
      <c r="AU74" s="53" t="str">
        <f t="shared" ca="1" si="77"/>
        <v/>
      </c>
      <c r="AV74" s="53" t="str">
        <f t="shared" ca="1" si="77"/>
        <v/>
      </c>
      <c r="AW74" s="53" t="str">
        <f t="shared" ca="1" si="77"/>
        <v/>
      </c>
      <c r="AX74" s="53" t="str">
        <f t="shared" ca="1" si="77"/>
        <v/>
      </c>
      <c r="AY74" s="53" t="str">
        <f t="shared" ca="1" si="77"/>
        <v/>
      </c>
      <c r="AZ74" s="53" t="str">
        <f t="shared" ca="1" si="77"/>
        <v/>
      </c>
      <c r="BA74" s="53" t="str">
        <f t="shared" ca="1" si="77"/>
        <v/>
      </c>
      <c r="BB74" s="53" t="str">
        <f t="shared" ca="1" si="77"/>
        <v/>
      </c>
      <c r="BC74" s="53" t="str">
        <f t="shared" ca="1" si="77"/>
        <v/>
      </c>
      <c r="BD74" s="53" t="str">
        <f t="shared" ref="BD74:BM83" ca="1" si="78">IFERROR(IF(MOD((BD$13-$B74),IFERROR(OFFSET(_F,MATCH($C74,L_F,0),1),$C74))=0,IFERROR(OFFSET(_F,MATCH($C74,L_F,0),2),"E"),""),"")</f>
        <v/>
      </c>
      <c r="BE74" s="53" t="str">
        <f t="shared" ca="1" si="78"/>
        <v/>
      </c>
      <c r="BF74" s="53" t="str">
        <f t="shared" ca="1" si="78"/>
        <v/>
      </c>
      <c r="BG74" s="53" t="str">
        <f t="shared" ca="1" si="78"/>
        <v/>
      </c>
      <c r="BH74" s="53" t="str">
        <f t="shared" ca="1" si="78"/>
        <v/>
      </c>
      <c r="BI74" s="53" t="str">
        <f t="shared" ca="1" si="78"/>
        <v/>
      </c>
      <c r="BJ74" s="53" t="str">
        <f t="shared" ca="1" si="78"/>
        <v/>
      </c>
      <c r="BK74" s="53" t="str">
        <f t="shared" ca="1" si="78"/>
        <v/>
      </c>
      <c r="BL74" s="53" t="str">
        <f t="shared" ca="1" si="78"/>
        <v/>
      </c>
      <c r="BM74" s="53" t="str">
        <f t="shared" ca="1" si="78"/>
        <v/>
      </c>
      <c r="BN74" s="53" t="str">
        <f t="shared" ref="BN74:BW83" ca="1" si="79">IFERROR(IF(MOD((BN$13-$B74),IFERROR(OFFSET(_F,MATCH($C74,L_F,0),1),$C74))=0,IFERROR(OFFSET(_F,MATCH($C74,L_F,0),2),"E"),""),"")</f>
        <v/>
      </c>
      <c r="BO74" s="53" t="str">
        <f t="shared" ca="1" si="79"/>
        <v/>
      </c>
      <c r="BP74" s="53" t="str">
        <f t="shared" ca="1" si="79"/>
        <v/>
      </c>
      <c r="BQ74" s="53" t="str">
        <f t="shared" ca="1" si="79"/>
        <v/>
      </c>
      <c r="BR74" s="53" t="str">
        <f t="shared" ca="1" si="79"/>
        <v/>
      </c>
      <c r="BS74" s="53" t="str">
        <f t="shared" ca="1" si="79"/>
        <v/>
      </c>
      <c r="BT74" s="53" t="str">
        <f t="shared" ca="1" si="79"/>
        <v/>
      </c>
      <c r="BU74" s="53" t="str">
        <f t="shared" ca="1" si="79"/>
        <v/>
      </c>
      <c r="BV74" s="53" t="str">
        <f t="shared" ca="1" si="79"/>
        <v/>
      </c>
      <c r="BW74" s="53" t="str">
        <f t="shared" ca="1" si="79"/>
        <v/>
      </c>
      <c r="BX74" s="53" t="str">
        <f t="shared" ref="BX74:CG83" ca="1" si="80">IFERROR(IF(MOD((BX$13-$B74),IFERROR(OFFSET(_F,MATCH($C74,L_F,0),1),$C74))=0,IFERROR(OFFSET(_F,MATCH($C74,L_F,0),2),"E"),""),"")</f>
        <v/>
      </c>
      <c r="BY74" s="53" t="str">
        <f t="shared" ca="1" si="80"/>
        <v/>
      </c>
      <c r="BZ74" s="53" t="str">
        <f t="shared" ca="1" si="80"/>
        <v/>
      </c>
      <c r="CA74" s="53" t="str">
        <f t="shared" ca="1" si="80"/>
        <v/>
      </c>
      <c r="CB74" s="53" t="str">
        <f t="shared" ca="1" si="80"/>
        <v/>
      </c>
      <c r="CC74" s="53" t="str">
        <f t="shared" ca="1" si="80"/>
        <v/>
      </c>
      <c r="CD74" s="53" t="str">
        <f t="shared" ca="1" si="80"/>
        <v/>
      </c>
      <c r="CE74" s="53" t="str">
        <f t="shared" ca="1" si="80"/>
        <v/>
      </c>
      <c r="CF74" s="53" t="str">
        <f t="shared" ca="1" si="80"/>
        <v/>
      </c>
      <c r="CG74" s="53" t="str">
        <f t="shared" ca="1" si="80"/>
        <v/>
      </c>
      <c r="CH74" s="53" t="str">
        <f t="shared" ref="CH74:CQ83" ca="1" si="81">IFERROR(IF(MOD((CH$13-$B74),IFERROR(OFFSET(_F,MATCH($C74,L_F,0),1),$C74))=0,IFERROR(OFFSET(_F,MATCH($C74,L_F,0),2),"E"),""),"")</f>
        <v/>
      </c>
      <c r="CI74" s="53" t="str">
        <f t="shared" ca="1" si="81"/>
        <v/>
      </c>
      <c r="CJ74" s="53" t="str">
        <f t="shared" ca="1" si="81"/>
        <v/>
      </c>
      <c r="CK74" s="53" t="str">
        <f t="shared" ca="1" si="81"/>
        <v/>
      </c>
      <c r="CL74" s="53" t="str">
        <f t="shared" ca="1" si="81"/>
        <v/>
      </c>
      <c r="CM74" s="53" t="str">
        <f t="shared" ca="1" si="81"/>
        <v/>
      </c>
      <c r="CN74" s="53" t="str">
        <f t="shared" ca="1" si="81"/>
        <v/>
      </c>
      <c r="CO74" s="53" t="str">
        <f t="shared" ca="1" si="81"/>
        <v/>
      </c>
      <c r="CP74" s="53" t="str">
        <f t="shared" ca="1" si="81"/>
        <v/>
      </c>
      <c r="CQ74" s="53" t="str">
        <f t="shared" ca="1" si="81"/>
        <v/>
      </c>
      <c r="CR74" s="53" t="str">
        <f t="shared" ref="CR74:DB83" ca="1" si="82">IFERROR(IF(MOD((CR$13-$B74),IFERROR(OFFSET(_F,MATCH($C74,L_F,0),1),$C74))=0,IFERROR(OFFSET(_F,MATCH($C74,L_F,0),2),"E"),""),"")</f>
        <v/>
      </c>
      <c r="CS74" s="53" t="str">
        <f t="shared" ca="1" si="82"/>
        <v/>
      </c>
      <c r="CT74" s="53" t="str">
        <f t="shared" ca="1" si="82"/>
        <v/>
      </c>
      <c r="CU74" s="53" t="str">
        <f t="shared" ca="1" si="82"/>
        <v/>
      </c>
      <c r="CV74" s="53" t="str">
        <f t="shared" ca="1" si="82"/>
        <v/>
      </c>
      <c r="CW74" s="53" t="str">
        <f t="shared" ca="1" si="82"/>
        <v/>
      </c>
      <c r="CX74" s="53" t="str">
        <f t="shared" ca="1" si="82"/>
        <v/>
      </c>
      <c r="CY74" s="53" t="str">
        <f t="shared" ca="1" si="82"/>
        <v/>
      </c>
      <c r="CZ74" s="53" t="str">
        <f t="shared" ca="1" si="82"/>
        <v/>
      </c>
      <c r="DA74" s="53" t="str">
        <f t="shared" ca="1" si="82"/>
        <v/>
      </c>
      <c r="DB74" s="53" t="str">
        <f t="shared" ca="1" si="82"/>
        <v/>
      </c>
    </row>
    <row r="75" spans="1:106">
      <c r="A75" s="40"/>
      <c r="B75" s="42"/>
      <c r="C75" s="41"/>
      <c r="D75" s="42" t="str">
        <f ca="1">IFERROR(IF($B75="","",SUM(B75,OFFSET(Système!$M$1,MATCH($C75,L_F,0),1))),IF(C75&lt;&gt;"",SUM(B75,C75),""))</f>
        <v/>
      </c>
      <c r="E75" s="43" t="str">
        <f t="shared" si="22"/>
        <v/>
      </c>
      <c r="F75" s="53" t="str">
        <f t="shared" ca="1" si="73"/>
        <v/>
      </c>
      <c r="G75" s="53" t="str">
        <f t="shared" ca="1" si="73"/>
        <v/>
      </c>
      <c r="H75" s="53" t="str">
        <f t="shared" ca="1" si="73"/>
        <v/>
      </c>
      <c r="I75" s="53" t="str">
        <f t="shared" ca="1" si="73"/>
        <v/>
      </c>
      <c r="J75" s="53" t="str">
        <f t="shared" ca="1" si="73"/>
        <v/>
      </c>
      <c r="K75" s="53" t="str">
        <f t="shared" ca="1" si="73"/>
        <v/>
      </c>
      <c r="L75" s="53" t="str">
        <f t="shared" ca="1" si="73"/>
        <v/>
      </c>
      <c r="M75" s="53" t="str">
        <f t="shared" ca="1" si="73"/>
        <v/>
      </c>
      <c r="N75" s="53" t="str">
        <f t="shared" ca="1" si="73"/>
        <v/>
      </c>
      <c r="O75" s="53" t="str">
        <f t="shared" ca="1" si="73"/>
        <v/>
      </c>
      <c r="P75" s="53" t="str">
        <f t="shared" ca="1" si="74"/>
        <v/>
      </c>
      <c r="Q75" s="53" t="str">
        <f t="shared" ca="1" si="74"/>
        <v/>
      </c>
      <c r="R75" s="53" t="str">
        <f t="shared" ca="1" si="74"/>
        <v/>
      </c>
      <c r="S75" s="53" t="str">
        <f t="shared" ca="1" si="74"/>
        <v/>
      </c>
      <c r="T75" s="53" t="str">
        <f t="shared" ca="1" si="74"/>
        <v/>
      </c>
      <c r="U75" s="53" t="str">
        <f t="shared" ca="1" si="74"/>
        <v/>
      </c>
      <c r="V75" s="53" t="str">
        <f t="shared" ca="1" si="74"/>
        <v/>
      </c>
      <c r="W75" s="53" t="str">
        <f t="shared" ca="1" si="74"/>
        <v/>
      </c>
      <c r="X75" s="53" t="str">
        <f t="shared" ca="1" si="74"/>
        <v/>
      </c>
      <c r="Y75" s="53" t="str">
        <f t="shared" ca="1" si="74"/>
        <v/>
      </c>
      <c r="Z75" s="53" t="str">
        <f t="shared" ca="1" si="75"/>
        <v/>
      </c>
      <c r="AA75" s="53" t="str">
        <f t="shared" ca="1" si="75"/>
        <v/>
      </c>
      <c r="AB75" s="53" t="str">
        <f t="shared" ca="1" si="75"/>
        <v/>
      </c>
      <c r="AC75" s="53" t="str">
        <f t="shared" ca="1" si="75"/>
        <v/>
      </c>
      <c r="AD75" s="53" t="str">
        <f t="shared" ca="1" si="75"/>
        <v/>
      </c>
      <c r="AE75" s="53" t="str">
        <f t="shared" ca="1" si="75"/>
        <v/>
      </c>
      <c r="AF75" s="53" t="str">
        <f t="shared" ca="1" si="75"/>
        <v/>
      </c>
      <c r="AG75" s="53" t="str">
        <f t="shared" ca="1" si="75"/>
        <v/>
      </c>
      <c r="AH75" s="53" t="str">
        <f t="shared" ca="1" si="75"/>
        <v/>
      </c>
      <c r="AI75" s="53" t="str">
        <f t="shared" ca="1" si="75"/>
        <v/>
      </c>
      <c r="AJ75" s="53" t="str">
        <f t="shared" ca="1" si="76"/>
        <v/>
      </c>
      <c r="AK75" s="53" t="str">
        <f t="shared" ca="1" si="76"/>
        <v/>
      </c>
      <c r="AL75" s="53" t="str">
        <f t="shared" ca="1" si="76"/>
        <v/>
      </c>
      <c r="AM75" s="53" t="str">
        <f t="shared" ca="1" si="76"/>
        <v/>
      </c>
      <c r="AN75" s="53" t="str">
        <f t="shared" ca="1" si="76"/>
        <v/>
      </c>
      <c r="AO75" s="53" t="str">
        <f t="shared" ca="1" si="76"/>
        <v/>
      </c>
      <c r="AP75" s="53" t="str">
        <f t="shared" ca="1" si="76"/>
        <v/>
      </c>
      <c r="AQ75" s="53" t="str">
        <f t="shared" ca="1" si="76"/>
        <v/>
      </c>
      <c r="AR75" s="53" t="str">
        <f t="shared" ca="1" si="76"/>
        <v/>
      </c>
      <c r="AS75" s="53" t="str">
        <f t="shared" ca="1" si="76"/>
        <v/>
      </c>
      <c r="AT75" s="53" t="str">
        <f t="shared" ca="1" si="77"/>
        <v/>
      </c>
      <c r="AU75" s="53" t="str">
        <f t="shared" ca="1" si="77"/>
        <v/>
      </c>
      <c r="AV75" s="53" t="str">
        <f t="shared" ca="1" si="77"/>
        <v/>
      </c>
      <c r="AW75" s="53" t="str">
        <f t="shared" ca="1" si="77"/>
        <v/>
      </c>
      <c r="AX75" s="53" t="str">
        <f t="shared" ca="1" si="77"/>
        <v/>
      </c>
      <c r="AY75" s="53" t="str">
        <f t="shared" ca="1" si="77"/>
        <v/>
      </c>
      <c r="AZ75" s="53" t="str">
        <f t="shared" ca="1" si="77"/>
        <v/>
      </c>
      <c r="BA75" s="53" t="str">
        <f t="shared" ca="1" si="77"/>
        <v/>
      </c>
      <c r="BB75" s="53" t="str">
        <f t="shared" ca="1" si="77"/>
        <v/>
      </c>
      <c r="BC75" s="53" t="str">
        <f t="shared" ca="1" si="77"/>
        <v/>
      </c>
      <c r="BD75" s="53" t="str">
        <f t="shared" ca="1" si="78"/>
        <v/>
      </c>
      <c r="BE75" s="53" t="str">
        <f t="shared" ca="1" si="78"/>
        <v/>
      </c>
      <c r="BF75" s="53" t="str">
        <f t="shared" ca="1" si="78"/>
        <v/>
      </c>
      <c r="BG75" s="53" t="str">
        <f t="shared" ca="1" si="78"/>
        <v/>
      </c>
      <c r="BH75" s="53" t="str">
        <f t="shared" ca="1" si="78"/>
        <v/>
      </c>
      <c r="BI75" s="53" t="str">
        <f t="shared" ca="1" si="78"/>
        <v/>
      </c>
      <c r="BJ75" s="53" t="str">
        <f t="shared" ca="1" si="78"/>
        <v/>
      </c>
      <c r="BK75" s="53" t="str">
        <f t="shared" ca="1" si="78"/>
        <v/>
      </c>
      <c r="BL75" s="53" t="str">
        <f t="shared" ca="1" si="78"/>
        <v/>
      </c>
      <c r="BM75" s="53" t="str">
        <f t="shared" ca="1" si="78"/>
        <v/>
      </c>
      <c r="BN75" s="53" t="str">
        <f t="shared" ca="1" si="79"/>
        <v/>
      </c>
      <c r="BO75" s="53" t="str">
        <f t="shared" ca="1" si="79"/>
        <v/>
      </c>
      <c r="BP75" s="53" t="str">
        <f t="shared" ca="1" si="79"/>
        <v/>
      </c>
      <c r="BQ75" s="53" t="str">
        <f t="shared" ca="1" si="79"/>
        <v/>
      </c>
      <c r="BR75" s="53" t="str">
        <f t="shared" ca="1" si="79"/>
        <v/>
      </c>
      <c r="BS75" s="53" t="str">
        <f t="shared" ca="1" si="79"/>
        <v/>
      </c>
      <c r="BT75" s="53" t="str">
        <f t="shared" ca="1" si="79"/>
        <v/>
      </c>
      <c r="BU75" s="53" t="str">
        <f t="shared" ca="1" si="79"/>
        <v/>
      </c>
      <c r="BV75" s="53" t="str">
        <f t="shared" ca="1" si="79"/>
        <v/>
      </c>
      <c r="BW75" s="53" t="str">
        <f t="shared" ca="1" si="79"/>
        <v/>
      </c>
      <c r="BX75" s="53" t="str">
        <f t="shared" ca="1" si="80"/>
        <v/>
      </c>
      <c r="BY75" s="53" t="str">
        <f t="shared" ca="1" si="80"/>
        <v/>
      </c>
      <c r="BZ75" s="53" t="str">
        <f t="shared" ca="1" si="80"/>
        <v/>
      </c>
      <c r="CA75" s="53" t="str">
        <f t="shared" ca="1" si="80"/>
        <v/>
      </c>
      <c r="CB75" s="53" t="str">
        <f t="shared" ca="1" si="80"/>
        <v/>
      </c>
      <c r="CC75" s="53" t="str">
        <f t="shared" ca="1" si="80"/>
        <v/>
      </c>
      <c r="CD75" s="53" t="str">
        <f t="shared" ca="1" si="80"/>
        <v/>
      </c>
      <c r="CE75" s="53" t="str">
        <f t="shared" ca="1" si="80"/>
        <v/>
      </c>
      <c r="CF75" s="53" t="str">
        <f t="shared" ca="1" si="80"/>
        <v/>
      </c>
      <c r="CG75" s="53" t="str">
        <f t="shared" ca="1" si="80"/>
        <v/>
      </c>
      <c r="CH75" s="53" t="str">
        <f t="shared" ca="1" si="81"/>
        <v/>
      </c>
      <c r="CI75" s="53" t="str">
        <f t="shared" ca="1" si="81"/>
        <v/>
      </c>
      <c r="CJ75" s="53" t="str">
        <f t="shared" ca="1" si="81"/>
        <v/>
      </c>
      <c r="CK75" s="53" t="str">
        <f t="shared" ca="1" si="81"/>
        <v/>
      </c>
      <c r="CL75" s="53" t="str">
        <f t="shared" ca="1" si="81"/>
        <v/>
      </c>
      <c r="CM75" s="53" t="str">
        <f t="shared" ca="1" si="81"/>
        <v/>
      </c>
      <c r="CN75" s="53" t="str">
        <f t="shared" ca="1" si="81"/>
        <v/>
      </c>
      <c r="CO75" s="53" t="str">
        <f t="shared" ca="1" si="81"/>
        <v/>
      </c>
      <c r="CP75" s="53" t="str">
        <f t="shared" ca="1" si="81"/>
        <v/>
      </c>
      <c r="CQ75" s="53" t="str">
        <f t="shared" ca="1" si="81"/>
        <v/>
      </c>
      <c r="CR75" s="53" t="str">
        <f t="shared" ca="1" si="82"/>
        <v/>
      </c>
      <c r="CS75" s="53" t="str">
        <f t="shared" ca="1" si="82"/>
        <v/>
      </c>
      <c r="CT75" s="53" t="str">
        <f t="shared" ca="1" si="82"/>
        <v/>
      </c>
      <c r="CU75" s="53" t="str">
        <f t="shared" ca="1" si="82"/>
        <v/>
      </c>
      <c r="CV75" s="53" t="str">
        <f t="shared" ca="1" si="82"/>
        <v/>
      </c>
      <c r="CW75" s="53" t="str">
        <f t="shared" ca="1" si="82"/>
        <v/>
      </c>
      <c r="CX75" s="53" t="str">
        <f t="shared" ca="1" si="82"/>
        <v/>
      </c>
      <c r="CY75" s="53" t="str">
        <f t="shared" ca="1" si="82"/>
        <v/>
      </c>
      <c r="CZ75" s="53" t="str">
        <f t="shared" ca="1" si="82"/>
        <v/>
      </c>
      <c r="DA75" s="53" t="str">
        <f t="shared" ca="1" si="82"/>
        <v/>
      </c>
      <c r="DB75" s="53" t="str">
        <f t="shared" ca="1" si="82"/>
        <v/>
      </c>
    </row>
    <row r="76" spans="1:106">
      <c r="A76" s="40"/>
      <c r="B76" s="42"/>
      <c r="C76" s="41"/>
      <c r="D76" s="42" t="str">
        <f ca="1">IFERROR(IF($B76="","",SUM(B76,OFFSET(Système!$M$1,MATCH($C76,L_F,0),1))),IF(C76&lt;&gt;"",SUM(B76,C76),""))</f>
        <v/>
      </c>
      <c r="E76" s="43" t="str">
        <f t="shared" si="22"/>
        <v/>
      </c>
      <c r="F76" s="53" t="str">
        <f t="shared" ca="1" si="73"/>
        <v/>
      </c>
      <c r="G76" s="53" t="str">
        <f t="shared" ca="1" si="73"/>
        <v/>
      </c>
      <c r="H76" s="53" t="str">
        <f t="shared" ca="1" si="73"/>
        <v/>
      </c>
      <c r="I76" s="53" t="str">
        <f t="shared" ca="1" si="73"/>
        <v/>
      </c>
      <c r="J76" s="53" t="str">
        <f t="shared" ca="1" si="73"/>
        <v/>
      </c>
      <c r="K76" s="53" t="str">
        <f t="shared" ca="1" si="73"/>
        <v/>
      </c>
      <c r="L76" s="53" t="str">
        <f t="shared" ca="1" si="73"/>
        <v/>
      </c>
      <c r="M76" s="53" t="str">
        <f t="shared" ca="1" si="73"/>
        <v/>
      </c>
      <c r="N76" s="53" t="str">
        <f t="shared" ca="1" si="73"/>
        <v/>
      </c>
      <c r="O76" s="53" t="str">
        <f t="shared" ca="1" si="73"/>
        <v/>
      </c>
      <c r="P76" s="53" t="str">
        <f t="shared" ca="1" si="74"/>
        <v/>
      </c>
      <c r="Q76" s="53" t="str">
        <f t="shared" ca="1" si="74"/>
        <v/>
      </c>
      <c r="R76" s="53" t="str">
        <f t="shared" ca="1" si="74"/>
        <v/>
      </c>
      <c r="S76" s="53" t="str">
        <f t="shared" ca="1" si="74"/>
        <v/>
      </c>
      <c r="T76" s="53" t="str">
        <f t="shared" ca="1" si="74"/>
        <v/>
      </c>
      <c r="U76" s="53" t="str">
        <f t="shared" ca="1" si="74"/>
        <v/>
      </c>
      <c r="V76" s="53" t="str">
        <f t="shared" ca="1" si="74"/>
        <v/>
      </c>
      <c r="W76" s="53" t="str">
        <f t="shared" ca="1" si="74"/>
        <v/>
      </c>
      <c r="X76" s="53" t="str">
        <f t="shared" ca="1" si="74"/>
        <v/>
      </c>
      <c r="Y76" s="53" t="str">
        <f t="shared" ca="1" si="74"/>
        <v/>
      </c>
      <c r="Z76" s="53" t="str">
        <f t="shared" ca="1" si="75"/>
        <v/>
      </c>
      <c r="AA76" s="53" t="str">
        <f t="shared" ca="1" si="75"/>
        <v/>
      </c>
      <c r="AB76" s="53" t="str">
        <f t="shared" ca="1" si="75"/>
        <v/>
      </c>
      <c r="AC76" s="53" t="str">
        <f t="shared" ca="1" si="75"/>
        <v/>
      </c>
      <c r="AD76" s="53" t="str">
        <f t="shared" ca="1" si="75"/>
        <v/>
      </c>
      <c r="AE76" s="53" t="str">
        <f t="shared" ca="1" si="75"/>
        <v/>
      </c>
      <c r="AF76" s="53" t="str">
        <f t="shared" ca="1" si="75"/>
        <v/>
      </c>
      <c r="AG76" s="53" t="str">
        <f t="shared" ca="1" si="75"/>
        <v/>
      </c>
      <c r="AH76" s="53" t="str">
        <f t="shared" ca="1" si="75"/>
        <v/>
      </c>
      <c r="AI76" s="53" t="str">
        <f t="shared" ca="1" si="75"/>
        <v/>
      </c>
      <c r="AJ76" s="53" t="str">
        <f t="shared" ca="1" si="76"/>
        <v/>
      </c>
      <c r="AK76" s="53" t="str">
        <f t="shared" ca="1" si="76"/>
        <v/>
      </c>
      <c r="AL76" s="53" t="str">
        <f t="shared" ca="1" si="76"/>
        <v/>
      </c>
      <c r="AM76" s="53" t="str">
        <f t="shared" ca="1" si="76"/>
        <v/>
      </c>
      <c r="AN76" s="53" t="str">
        <f t="shared" ca="1" si="76"/>
        <v/>
      </c>
      <c r="AO76" s="53" t="str">
        <f t="shared" ca="1" si="76"/>
        <v/>
      </c>
      <c r="AP76" s="53" t="str">
        <f t="shared" ca="1" si="76"/>
        <v/>
      </c>
      <c r="AQ76" s="53" t="str">
        <f t="shared" ca="1" si="76"/>
        <v/>
      </c>
      <c r="AR76" s="53" t="str">
        <f t="shared" ca="1" si="76"/>
        <v/>
      </c>
      <c r="AS76" s="53" t="str">
        <f t="shared" ca="1" si="76"/>
        <v/>
      </c>
      <c r="AT76" s="53" t="str">
        <f t="shared" ca="1" si="77"/>
        <v/>
      </c>
      <c r="AU76" s="53" t="str">
        <f t="shared" ca="1" si="77"/>
        <v/>
      </c>
      <c r="AV76" s="53" t="str">
        <f t="shared" ca="1" si="77"/>
        <v/>
      </c>
      <c r="AW76" s="53" t="str">
        <f t="shared" ca="1" si="77"/>
        <v/>
      </c>
      <c r="AX76" s="53" t="str">
        <f t="shared" ca="1" si="77"/>
        <v/>
      </c>
      <c r="AY76" s="53" t="str">
        <f t="shared" ca="1" si="77"/>
        <v/>
      </c>
      <c r="AZ76" s="53" t="str">
        <f t="shared" ca="1" si="77"/>
        <v/>
      </c>
      <c r="BA76" s="53" t="str">
        <f t="shared" ca="1" si="77"/>
        <v/>
      </c>
      <c r="BB76" s="53" t="str">
        <f t="shared" ca="1" si="77"/>
        <v/>
      </c>
      <c r="BC76" s="53" t="str">
        <f t="shared" ca="1" si="77"/>
        <v/>
      </c>
      <c r="BD76" s="53" t="str">
        <f t="shared" ca="1" si="78"/>
        <v/>
      </c>
      <c r="BE76" s="53" t="str">
        <f t="shared" ca="1" si="78"/>
        <v/>
      </c>
      <c r="BF76" s="53" t="str">
        <f t="shared" ca="1" si="78"/>
        <v/>
      </c>
      <c r="BG76" s="53" t="str">
        <f t="shared" ca="1" si="78"/>
        <v/>
      </c>
      <c r="BH76" s="53" t="str">
        <f t="shared" ca="1" si="78"/>
        <v/>
      </c>
      <c r="BI76" s="53" t="str">
        <f t="shared" ca="1" si="78"/>
        <v/>
      </c>
      <c r="BJ76" s="53" t="str">
        <f t="shared" ca="1" si="78"/>
        <v/>
      </c>
      <c r="BK76" s="53" t="str">
        <f t="shared" ca="1" si="78"/>
        <v/>
      </c>
      <c r="BL76" s="53" t="str">
        <f t="shared" ca="1" si="78"/>
        <v/>
      </c>
      <c r="BM76" s="53" t="str">
        <f t="shared" ca="1" si="78"/>
        <v/>
      </c>
      <c r="BN76" s="53" t="str">
        <f t="shared" ca="1" si="79"/>
        <v/>
      </c>
      <c r="BO76" s="53" t="str">
        <f t="shared" ca="1" si="79"/>
        <v/>
      </c>
      <c r="BP76" s="53" t="str">
        <f t="shared" ca="1" si="79"/>
        <v/>
      </c>
      <c r="BQ76" s="53" t="str">
        <f t="shared" ca="1" si="79"/>
        <v/>
      </c>
      <c r="BR76" s="53" t="str">
        <f t="shared" ca="1" si="79"/>
        <v/>
      </c>
      <c r="BS76" s="53" t="str">
        <f t="shared" ca="1" si="79"/>
        <v/>
      </c>
      <c r="BT76" s="53" t="str">
        <f t="shared" ca="1" si="79"/>
        <v/>
      </c>
      <c r="BU76" s="53" t="str">
        <f t="shared" ca="1" si="79"/>
        <v/>
      </c>
      <c r="BV76" s="53" t="str">
        <f t="shared" ca="1" si="79"/>
        <v/>
      </c>
      <c r="BW76" s="53" t="str">
        <f t="shared" ca="1" si="79"/>
        <v/>
      </c>
      <c r="BX76" s="53" t="str">
        <f t="shared" ca="1" si="80"/>
        <v/>
      </c>
      <c r="BY76" s="53" t="str">
        <f t="shared" ca="1" si="80"/>
        <v/>
      </c>
      <c r="BZ76" s="53" t="str">
        <f t="shared" ca="1" si="80"/>
        <v/>
      </c>
      <c r="CA76" s="53" t="str">
        <f t="shared" ca="1" si="80"/>
        <v/>
      </c>
      <c r="CB76" s="53" t="str">
        <f t="shared" ca="1" si="80"/>
        <v/>
      </c>
      <c r="CC76" s="53" t="str">
        <f t="shared" ca="1" si="80"/>
        <v/>
      </c>
      <c r="CD76" s="53" t="str">
        <f t="shared" ca="1" si="80"/>
        <v/>
      </c>
      <c r="CE76" s="53" t="str">
        <f t="shared" ca="1" si="80"/>
        <v/>
      </c>
      <c r="CF76" s="53" t="str">
        <f t="shared" ca="1" si="80"/>
        <v/>
      </c>
      <c r="CG76" s="53" t="str">
        <f t="shared" ca="1" si="80"/>
        <v/>
      </c>
      <c r="CH76" s="53" t="str">
        <f t="shared" ca="1" si="81"/>
        <v/>
      </c>
      <c r="CI76" s="53" t="str">
        <f t="shared" ca="1" si="81"/>
        <v/>
      </c>
      <c r="CJ76" s="53" t="str">
        <f t="shared" ca="1" si="81"/>
        <v/>
      </c>
      <c r="CK76" s="53" t="str">
        <f t="shared" ca="1" si="81"/>
        <v/>
      </c>
      <c r="CL76" s="53" t="str">
        <f t="shared" ca="1" si="81"/>
        <v/>
      </c>
      <c r="CM76" s="53" t="str">
        <f t="shared" ca="1" si="81"/>
        <v/>
      </c>
      <c r="CN76" s="53" t="str">
        <f t="shared" ca="1" si="81"/>
        <v/>
      </c>
      <c r="CO76" s="53" t="str">
        <f t="shared" ca="1" si="81"/>
        <v/>
      </c>
      <c r="CP76" s="53" t="str">
        <f t="shared" ca="1" si="81"/>
        <v/>
      </c>
      <c r="CQ76" s="53" t="str">
        <f t="shared" ca="1" si="81"/>
        <v/>
      </c>
      <c r="CR76" s="53" t="str">
        <f t="shared" ca="1" si="82"/>
        <v/>
      </c>
      <c r="CS76" s="53" t="str">
        <f t="shared" ca="1" si="82"/>
        <v/>
      </c>
      <c r="CT76" s="53" t="str">
        <f t="shared" ca="1" si="82"/>
        <v/>
      </c>
      <c r="CU76" s="53" t="str">
        <f t="shared" ca="1" si="82"/>
        <v/>
      </c>
      <c r="CV76" s="53" t="str">
        <f t="shared" ca="1" si="82"/>
        <v/>
      </c>
      <c r="CW76" s="53" t="str">
        <f t="shared" ca="1" si="82"/>
        <v/>
      </c>
      <c r="CX76" s="53" t="str">
        <f t="shared" ca="1" si="82"/>
        <v/>
      </c>
      <c r="CY76" s="53" t="str">
        <f t="shared" ca="1" si="82"/>
        <v/>
      </c>
      <c r="CZ76" s="53" t="str">
        <f t="shared" ca="1" si="82"/>
        <v/>
      </c>
      <c r="DA76" s="53" t="str">
        <f t="shared" ca="1" si="82"/>
        <v/>
      </c>
      <c r="DB76" s="53" t="str">
        <f t="shared" ca="1" si="82"/>
        <v/>
      </c>
    </row>
    <row r="77" spans="1:106">
      <c r="A77" s="40"/>
      <c r="B77" s="42"/>
      <c r="C77" s="41"/>
      <c r="D77" s="42" t="str">
        <f ca="1">IFERROR(IF($B77="","",SUM(B77,OFFSET(Système!$M$1,MATCH($C77,L_F,0),1))),IF(C77&lt;&gt;"",SUM(B77,C77),""))</f>
        <v/>
      </c>
      <c r="E77" s="43" t="str">
        <f t="shared" si="22"/>
        <v/>
      </c>
      <c r="F77" s="53" t="str">
        <f t="shared" ca="1" si="73"/>
        <v/>
      </c>
      <c r="G77" s="53" t="str">
        <f t="shared" ca="1" si="73"/>
        <v/>
      </c>
      <c r="H77" s="53" t="str">
        <f t="shared" ca="1" si="73"/>
        <v/>
      </c>
      <c r="I77" s="53" t="str">
        <f t="shared" ca="1" si="73"/>
        <v/>
      </c>
      <c r="J77" s="53" t="str">
        <f t="shared" ca="1" si="73"/>
        <v/>
      </c>
      <c r="K77" s="53" t="str">
        <f t="shared" ca="1" si="73"/>
        <v/>
      </c>
      <c r="L77" s="53" t="str">
        <f t="shared" ca="1" si="73"/>
        <v/>
      </c>
      <c r="M77" s="53" t="str">
        <f t="shared" ca="1" si="73"/>
        <v/>
      </c>
      <c r="N77" s="53" t="str">
        <f t="shared" ca="1" si="73"/>
        <v/>
      </c>
      <c r="O77" s="53" t="str">
        <f t="shared" ca="1" si="73"/>
        <v/>
      </c>
      <c r="P77" s="53" t="str">
        <f t="shared" ca="1" si="74"/>
        <v/>
      </c>
      <c r="Q77" s="53" t="str">
        <f t="shared" ca="1" si="74"/>
        <v/>
      </c>
      <c r="R77" s="53" t="str">
        <f t="shared" ca="1" si="74"/>
        <v/>
      </c>
      <c r="S77" s="53" t="str">
        <f t="shared" ca="1" si="74"/>
        <v/>
      </c>
      <c r="T77" s="53" t="str">
        <f t="shared" ca="1" si="74"/>
        <v/>
      </c>
      <c r="U77" s="53" t="str">
        <f t="shared" ca="1" si="74"/>
        <v/>
      </c>
      <c r="V77" s="53" t="str">
        <f t="shared" ca="1" si="74"/>
        <v/>
      </c>
      <c r="W77" s="53" t="str">
        <f t="shared" ca="1" si="74"/>
        <v/>
      </c>
      <c r="X77" s="53" t="str">
        <f t="shared" ca="1" si="74"/>
        <v/>
      </c>
      <c r="Y77" s="53" t="str">
        <f t="shared" ca="1" si="74"/>
        <v/>
      </c>
      <c r="Z77" s="53" t="str">
        <f t="shared" ca="1" si="75"/>
        <v/>
      </c>
      <c r="AA77" s="53" t="str">
        <f t="shared" ca="1" si="75"/>
        <v/>
      </c>
      <c r="AB77" s="53" t="str">
        <f t="shared" ca="1" si="75"/>
        <v/>
      </c>
      <c r="AC77" s="53" t="str">
        <f t="shared" ca="1" si="75"/>
        <v/>
      </c>
      <c r="AD77" s="53" t="str">
        <f t="shared" ca="1" si="75"/>
        <v/>
      </c>
      <c r="AE77" s="53" t="str">
        <f t="shared" ca="1" si="75"/>
        <v/>
      </c>
      <c r="AF77" s="53" t="str">
        <f t="shared" ca="1" si="75"/>
        <v/>
      </c>
      <c r="AG77" s="53" t="str">
        <f t="shared" ca="1" si="75"/>
        <v/>
      </c>
      <c r="AH77" s="53" t="str">
        <f t="shared" ca="1" si="75"/>
        <v/>
      </c>
      <c r="AI77" s="53" t="str">
        <f t="shared" ca="1" si="75"/>
        <v/>
      </c>
      <c r="AJ77" s="53" t="str">
        <f t="shared" ca="1" si="76"/>
        <v/>
      </c>
      <c r="AK77" s="53" t="str">
        <f t="shared" ca="1" si="76"/>
        <v/>
      </c>
      <c r="AL77" s="53" t="str">
        <f t="shared" ca="1" si="76"/>
        <v/>
      </c>
      <c r="AM77" s="53" t="str">
        <f t="shared" ca="1" si="76"/>
        <v/>
      </c>
      <c r="AN77" s="53" t="str">
        <f t="shared" ca="1" si="76"/>
        <v/>
      </c>
      <c r="AO77" s="53" t="str">
        <f t="shared" ca="1" si="76"/>
        <v/>
      </c>
      <c r="AP77" s="53" t="str">
        <f t="shared" ca="1" si="76"/>
        <v/>
      </c>
      <c r="AQ77" s="53" t="str">
        <f t="shared" ca="1" si="76"/>
        <v/>
      </c>
      <c r="AR77" s="53" t="str">
        <f t="shared" ca="1" si="76"/>
        <v/>
      </c>
      <c r="AS77" s="53" t="str">
        <f t="shared" ca="1" si="76"/>
        <v/>
      </c>
      <c r="AT77" s="53" t="str">
        <f t="shared" ca="1" si="77"/>
        <v/>
      </c>
      <c r="AU77" s="53" t="str">
        <f t="shared" ca="1" si="77"/>
        <v/>
      </c>
      <c r="AV77" s="53" t="str">
        <f t="shared" ca="1" si="77"/>
        <v/>
      </c>
      <c r="AW77" s="53" t="str">
        <f t="shared" ca="1" si="77"/>
        <v/>
      </c>
      <c r="AX77" s="53" t="str">
        <f t="shared" ca="1" si="77"/>
        <v/>
      </c>
      <c r="AY77" s="53" t="str">
        <f t="shared" ca="1" si="77"/>
        <v/>
      </c>
      <c r="AZ77" s="53" t="str">
        <f t="shared" ca="1" si="77"/>
        <v/>
      </c>
      <c r="BA77" s="53" t="str">
        <f t="shared" ca="1" si="77"/>
        <v/>
      </c>
      <c r="BB77" s="53" t="str">
        <f t="shared" ca="1" si="77"/>
        <v/>
      </c>
      <c r="BC77" s="53" t="str">
        <f t="shared" ca="1" si="77"/>
        <v/>
      </c>
      <c r="BD77" s="53" t="str">
        <f t="shared" ca="1" si="78"/>
        <v/>
      </c>
      <c r="BE77" s="53" t="str">
        <f t="shared" ca="1" si="78"/>
        <v/>
      </c>
      <c r="BF77" s="53" t="str">
        <f t="shared" ca="1" si="78"/>
        <v/>
      </c>
      <c r="BG77" s="53" t="str">
        <f t="shared" ca="1" si="78"/>
        <v/>
      </c>
      <c r="BH77" s="53" t="str">
        <f t="shared" ca="1" si="78"/>
        <v/>
      </c>
      <c r="BI77" s="53" t="str">
        <f t="shared" ca="1" si="78"/>
        <v/>
      </c>
      <c r="BJ77" s="53" t="str">
        <f t="shared" ca="1" si="78"/>
        <v/>
      </c>
      <c r="BK77" s="53" t="str">
        <f t="shared" ca="1" si="78"/>
        <v/>
      </c>
      <c r="BL77" s="53" t="str">
        <f t="shared" ca="1" si="78"/>
        <v/>
      </c>
      <c r="BM77" s="53" t="str">
        <f t="shared" ca="1" si="78"/>
        <v/>
      </c>
      <c r="BN77" s="53" t="str">
        <f t="shared" ca="1" si="79"/>
        <v/>
      </c>
      <c r="BO77" s="53" t="str">
        <f t="shared" ca="1" si="79"/>
        <v/>
      </c>
      <c r="BP77" s="53" t="str">
        <f t="shared" ca="1" si="79"/>
        <v/>
      </c>
      <c r="BQ77" s="53" t="str">
        <f t="shared" ca="1" si="79"/>
        <v/>
      </c>
      <c r="BR77" s="53" t="str">
        <f t="shared" ca="1" si="79"/>
        <v/>
      </c>
      <c r="BS77" s="53" t="str">
        <f t="shared" ca="1" si="79"/>
        <v/>
      </c>
      <c r="BT77" s="53" t="str">
        <f t="shared" ca="1" si="79"/>
        <v/>
      </c>
      <c r="BU77" s="53" t="str">
        <f t="shared" ca="1" si="79"/>
        <v/>
      </c>
      <c r="BV77" s="53" t="str">
        <f t="shared" ca="1" si="79"/>
        <v/>
      </c>
      <c r="BW77" s="53" t="str">
        <f t="shared" ca="1" si="79"/>
        <v/>
      </c>
      <c r="BX77" s="53" t="str">
        <f t="shared" ca="1" si="80"/>
        <v/>
      </c>
      <c r="BY77" s="53" t="str">
        <f t="shared" ca="1" si="80"/>
        <v/>
      </c>
      <c r="BZ77" s="53" t="str">
        <f t="shared" ca="1" si="80"/>
        <v/>
      </c>
      <c r="CA77" s="53" t="str">
        <f t="shared" ca="1" si="80"/>
        <v/>
      </c>
      <c r="CB77" s="53" t="str">
        <f t="shared" ca="1" si="80"/>
        <v/>
      </c>
      <c r="CC77" s="53" t="str">
        <f t="shared" ca="1" si="80"/>
        <v/>
      </c>
      <c r="CD77" s="53" t="str">
        <f t="shared" ca="1" si="80"/>
        <v/>
      </c>
      <c r="CE77" s="53" t="str">
        <f t="shared" ca="1" si="80"/>
        <v/>
      </c>
      <c r="CF77" s="53" t="str">
        <f t="shared" ca="1" si="80"/>
        <v/>
      </c>
      <c r="CG77" s="53" t="str">
        <f t="shared" ca="1" si="80"/>
        <v/>
      </c>
      <c r="CH77" s="53" t="str">
        <f t="shared" ca="1" si="81"/>
        <v/>
      </c>
      <c r="CI77" s="53" t="str">
        <f t="shared" ca="1" si="81"/>
        <v/>
      </c>
      <c r="CJ77" s="53" t="str">
        <f t="shared" ca="1" si="81"/>
        <v/>
      </c>
      <c r="CK77" s="53" t="str">
        <f t="shared" ca="1" si="81"/>
        <v/>
      </c>
      <c r="CL77" s="53" t="str">
        <f t="shared" ca="1" si="81"/>
        <v/>
      </c>
      <c r="CM77" s="53" t="str">
        <f t="shared" ca="1" si="81"/>
        <v/>
      </c>
      <c r="CN77" s="53" t="str">
        <f t="shared" ca="1" si="81"/>
        <v/>
      </c>
      <c r="CO77" s="53" t="str">
        <f t="shared" ca="1" si="81"/>
        <v/>
      </c>
      <c r="CP77" s="53" t="str">
        <f t="shared" ca="1" si="81"/>
        <v/>
      </c>
      <c r="CQ77" s="53" t="str">
        <f t="shared" ca="1" si="81"/>
        <v/>
      </c>
      <c r="CR77" s="53" t="str">
        <f t="shared" ca="1" si="82"/>
        <v/>
      </c>
      <c r="CS77" s="53" t="str">
        <f t="shared" ca="1" si="82"/>
        <v/>
      </c>
      <c r="CT77" s="53" t="str">
        <f t="shared" ca="1" si="82"/>
        <v/>
      </c>
      <c r="CU77" s="53" t="str">
        <f t="shared" ca="1" si="82"/>
        <v/>
      </c>
      <c r="CV77" s="53" t="str">
        <f t="shared" ca="1" si="82"/>
        <v/>
      </c>
      <c r="CW77" s="53" t="str">
        <f t="shared" ca="1" si="82"/>
        <v/>
      </c>
      <c r="CX77" s="53" t="str">
        <f t="shared" ca="1" si="82"/>
        <v/>
      </c>
      <c r="CY77" s="53" t="str">
        <f t="shared" ca="1" si="82"/>
        <v/>
      </c>
      <c r="CZ77" s="53" t="str">
        <f t="shared" ca="1" si="82"/>
        <v/>
      </c>
      <c r="DA77" s="53" t="str">
        <f t="shared" ca="1" si="82"/>
        <v/>
      </c>
      <c r="DB77" s="53" t="str">
        <f t="shared" ca="1" si="82"/>
        <v/>
      </c>
    </row>
    <row r="78" spans="1:106">
      <c r="A78" s="40"/>
      <c r="B78" s="42"/>
      <c r="C78" s="41"/>
      <c r="D78" s="42" t="str">
        <f ca="1">IFERROR(IF($B78="","",SUM(B78,OFFSET(Système!$M$1,MATCH($C78,L_F,0),1))),IF(C78&lt;&gt;"",SUM(B78,C78),""))</f>
        <v/>
      </c>
      <c r="E78" s="43" t="str">
        <f t="shared" si="22"/>
        <v/>
      </c>
      <c r="F78" s="53" t="str">
        <f t="shared" ca="1" si="73"/>
        <v/>
      </c>
      <c r="G78" s="53" t="str">
        <f t="shared" ca="1" si="73"/>
        <v/>
      </c>
      <c r="H78" s="53" t="str">
        <f t="shared" ca="1" si="73"/>
        <v/>
      </c>
      <c r="I78" s="53" t="str">
        <f t="shared" ca="1" si="73"/>
        <v/>
      </c>
      <c r="J78" s="53" t="str">
        <f t="shared" ca="1" si="73"/>
        <v/>
      </c>
      <c r="K78" s="53" t="str">
        <f t="shared" ca="1" si="73"/>
        <v/>
      </c>
      <c r="L78" s="53" t="str">
        <f t="shared" ca="1" si="73"/>
        <v/>
      </c>
      <c r="M78" s="53" t="str">
        <f t="shared" ca="1" si="73"/>
        <v/>
      </c>
      <c r="N78" s="53" t="str">
        <f t="shared" ca="1" si="73"/>
        <v/>
      </c>
      <c r="O78" s="53" t="str">
        <f t="shared" ca="1" si="73"/>
        <v/>
      </c>
      <c r="P78" s="53" t="str">
        <f t="shared" ca="1" si="74"/>
        <v/>
      </c>
      <c r="Q78" s="53" t="str">
        <f t="shared" ca="1" si="74"/>
        <v/>
      </c>
      <c r="R78" s="53" t="str">
        <f t="shared" ca="1" si="74"/>
        <v/>
      </c>
      <c r="S78" s="53" t="str">
        <f t="shared" ca="1" si="74"/>
        <v/>
      </c>
      <c r="T78" s="53" t="str">
        <f t="shared" ca="1" si="74"/>
        <v/>
      </c>
      <c r="U78" s="53" t="str">
        <f t="shared" ca="1" si="74"/>
        <v/>
      </c>
      <c r="V78" s="53" t="str">
        <f t="shared" ca="1" si="74"/>
        <v/>
      </c>
      <c r="W78" s="53" t="str">
        <f t="shared" ca="1" si="74"/>
        <v/>
      </c>
      <c r="X78" s="53" t="str">
        <f t="shared" ca="1" si="74"/>
        <v/>
      </c>
      <c r="Y78" s="53" t="str">
        <f t="shared" ca="1" si="74"/>
        <v/>
      </c>
      <c r="Z78" s="53" t="str">
        <f t="shared" ca="1" si="75"/>
        <v/>
      </c>
      <c r="AA78" s="53" t="str">
        <f t="shared" ca="1" si="75"/>
        <v/>
      </c>
      <c r="AB78" s="53" t="str">
        <f t="shared" ca="1" si="75"/>
        <v/>
      </c>
      <c r="AC78" s="53" t="str">
        <f t="shared" ca="1" si="75"/>
        <v/>
      </c>
      <c r="AD78" s="53" t="str">
        <f t="shared" ca="1" si="75"/>
        <v/>
      </c>
      <c r="AE78" s="53" t="str">
        <f t="shared" ca="1" si="75"/>
        <v/>
      </c>
      <c r="AF78" s="53" t="str">
        <f t="shared" ca="1" si="75"/>
        <v/>
      </c>
      <c r="AG78" s="53" t="str">
        <f t="shared" ca="1" si="75"/>
        <v/>
      </c>
      <c r="AH78" s="53" t="str">
        <f t="shared" ca="1" si="75"/>
        <v/>
      </c>
      <c r="AI78" s="53" t="str">
        <f t="shared" ca="1" si="75"/>
        <v/>
      </c>
      <c r="AJ78" s="53" t="str">
        <f t="shared" ca="1" si="76"/>
        <v/>
      </c>
      <c r="AK78" s="53" t="str">
        <f t="shared" ca="1" si="76"/>
        <v/>
      </c>
      <c r="AL78" s="53" t="str">
        <f t="shared" ca="1" si="76"/>
        <v/>
      </c>
      <c r="AM78" s="53" t="str">
        <f t="shared" ca="1" si="76"/>
        <v/>
      </c>
      <c r="AN78" s="53" t="str">
        <f t="shared" ca="1" si="76"/>
        <v/>
      </c>
      <c r="AO78" s="53" t="str">
        <f t="shared" ca="1" si="76"/>
        <v/>
      </c>
      <c r="AP78" s="53" t="str">
        <f t="shared" ca="1" si="76"/>
        <v/>
      </c>
      <c r="AQ78" s="53" t="str">
        <f t="shared" ca="1" si="76"/>
        <v/>
      </c>
      <c r="AR78" s="53" t="str">
        <f t="shared" ca="1" si="76"/>
        <v/>
      </c>
      <c r="AS78" s="53" t="str">
        <f t="shared" ca="1" si="76"/>
        <v/>
      </c>
      <c r="AT78" s="53" t="str">
        <f t="shared" ca="1" si="77"/>
        <v/>
      </c>
      <c r="AU78" s="53" t="str">
        <f t="shared" ca="1" si="77"/>
        <v/>
      </c>
      <c r="AV78" s="53" t="str">
        <f t="shared" ca="1" si="77"/>
        <v/>
      </c>
      <c r="AW78" s="53" t="str">
        <f t="shared" ca="1" si="77"/>
        <v/>
      </c>
      <c r="AX78" s="53" t="str">
        <f t="shared" ca="1" si="77"/>
        <v/>
      </c>
      <c r="AY78" s="53" t="str">
        <f t="shared" ca="1" si="77"/>
        <v/>
      </c>
      <c r="AZ78" s="53" t="str">
        <f t="shared" ca="1" si="77"/>
        <v/>
      </c>
      <c r="BA78" s="53" t="str">
        <f t="shared" ca="1" si="77"/>
        <v/>
      </c>
      <c r="BB78" s="53" t="str">
        <f t="shared" ca="1" si="77"/>
        <v/>
      </c>
      <c r="BC78" s="53" t="str">
        <f t="shared" ca="1" si="77"/>
        <v/>
      </c>
      <c r="BD78" s="53" t="str">
        <f t="shared" ca="1" si="78"/>
        <v/>
      </c>
      <c r="BE78" s="53" t="str">
        <f t="shared" ca="1" si="78"/>
        <v/>
      </c>
      <c r="BF78" s="53" t="str">
        <f t="shared" ca="1" si="78"/>
        <v/>
      </c>
      <c r="BG78" s="53" t="str">
        <f t="shared" ca="1" si="78"/>
        <v/>
      </c>
      <c r="BH78" s="53" t="str">
        <f t="shared" ca="1" si="78"/>
        <v/>
      </c>
      <c r="BI78" s="53" t="str">
        <f t="shared" ca="1" si="78"/>
        <v/>
      </c>
      <c r="BJ78" s="53" t="str">
        <f t="shared" ca="1" si="78"/>
        <v/>
      </c>
      <c r="BK78" s="53" t="str">
        <f t="shared" ca="1" si="78"/>
        <v/>
      </c>
      <c r="BL78" s="53" t="str">
        <f t="shared" ca="1" si="78"/>
        <v/>
      </c>
      <c r="BM78" s="53" t="str">
        <f t="shared" ca="1" si="78"/>
        <v/>
      </c>
      <c r="BN78" s="53" t="str">
        <f t="shared" ca="1" si="79"/>
        <v/>
      </c>
      <c r="BO78" s="53" t="str">
        <f t="shared" ca="1" si="79"/>
        <v/>
      </c>
      <c r="BP78" s="53" t="str">
        <f t="shared" ca="1" si="79"/>
        <v/>
      </c>
      <c r="BQ78" s="53" t="str">
        <f t="shared" ca="1" si="79"/>
        <v/>
      </c>
      <c r="BR78" s="53" t="str">
        <f t="shared" ca="1" si="79"/>
        <v/>
      </c>
      <c r="BS78" s="53" t="str">
        <f t="shared" ca="1" si="79"/>
        <v/>
      </c>
      <c r="BT78" s="53" t="str">
        <f t="shared" ca="1" si="79"/>
        <v/>
      </c>
      <c r="BU78" s="53" t="str">
        <f t="shared" ca="1" si="79"/>
        <v/>
      </c>
      <c r="BV78" s="53" t="str">
        <f t="shared" ca="1" si="79"/>
        <v/>
      </c>
      <c r="BW78" s="53" t="str">
        <f t="shared" ca="1" si="79"/>
        <v/>
      </c>
      <c r="BX78" s="53" t="str">
        <f t="shared" ca="1" si="80"/>
        <v/>
      </c>
      <c r="BY78" s="53" t="str">
        <f t="shared" ca="1" si="80"/>
        <v/>
      </c>
      <c r="BZ78" s="53" t="str">
        <f t="shared" ca="1" si="80"/>
        <v/>
      </c>
      <c r="CA78" s="53" t="str">
        <f t="shared" ca="1" si="80"/>
        <v/>
      </c>
      <c r="CB78" s="53" t="str">
        <f t="shared" ca="1" si="80"/>
        <v/>
      </c>
      <c r="CC78" s="53" t="str">
        <f t="shared" ca="1" si="80"/>
        <v/>
      </c>
      <c r="CD78" s="53" t="str">
        <f t="shared" ca="1" si="80"/>
        <v/>
      </c>
      <c r="CE78" s="53" t="str">
        <f t="shared" ca="1" si="80"/>
        <v/>
      </c>
      <c r="CF78" s="53" t="str">
        <f t="shared" ca="1" si="80"/>
        <v/>
      </c>
      <c r="CG78" s="53" t="str">
        <f t="shared" ca="1" si="80"/>
        <v/>
      </c>
      <c r="CH78" s="53" t="str">
        <f t="shared" ca="1" si="81"/>
        <v/>
      </c>
      <c r="CI78" s="53" t="str">
        <f t="shared" ca="1" si="81"/>
        <v/>
      </c>
      <c r="CJ78" s="53" t="str">
        <f t="shared" ca="1" si="81"/>
        <v/>
      </c>
      <c r="CK78" s="53" t="str">
        <f t="shared" ca="1" si="81"/>
        <v/>
      </c>
      <c r="CL78" s="53" t="str">
        <f t="shared" ca="1" si="81"/>
        <v/>
      </c>
      <c r="CM78" s="53" t="str">
        <f t="shared" ca="1" si="81"/>
        <v/>
      </c>
      <c r="CN78" s="53" t="str">
        <f t="shared" ca="1" si="81"/>
        <v/>
      </c>
      <c r="CO78" s="53" t="str">
        <f t="shared" ca="1" si="81"/>
        <v/>
      </c>
      <c r="CP78" s="53" t="str">
        <f t="shared" ca="1" si="81"/>
        <v/>
      </c>
      <c r="CQ78" s="53" t="str">
        <f t="shared" ca="1" si="81"/>
        <v/>
      </c>
      <c r="CR78" s="53" t="str">
        <f t="shared" ca="1" si="82"/>
        <v/>
      </c>
      <c r="CS78" s="53" t="str">
        <f t="shared" ca="1" si="82"/>
        <v/>
      </c>
      <c r="CT78" s="53" t="str">
        <f t="shared" ca="1" si="82"/>
        <v/>
      </c>
      <c r="CU78" s="53" t="str">
        <f t="shared" ca="1" si="82"/>
        <v/>
      </c>
      <c r="CV78" s="53" t="str">
        <f t="shared" ca="1" si="82"/>
        <v/>
      </c>
      <c r="CW78" s="53" t="str">
        <f t="shared" ca="1" si="82"/>
        <v/>
      </c>
      <c r="CX78" s="53" t="str">
        <f t="shared" ca="1" si="82"/>
        <v/>
      </c>
      <c r="CY78" s="53" t="str">
        <f t="shared" ca="1" si="82"/>
        <v/>
      </c>
      <c r="CZ78" s="53" t="str">
        <f t="shared" ca="1" si="82"/>
        <v/>
      </c>
      <c r="DA78" s="53" t="str">
        <f t="shared" ca="1" si="82"/>
        <v/>
      </c>
      <c r="DB78" s="53" t="str">
        <f t="shared" ca="1" si="82"/>
        <v/>
      </c>
    </row>
    <row r="79" spans="1:106">
      <c r="A79" s="40"/>
      <c r="B79" s="42"/>
      <c r="C79" s="41"/>
      <c r="D79" s="42" t="str">
        <f ca="1">IFERROR(IF($B79="","",SUM(B79,OFFSET(Système!$M$1,MATCH($C79,L_F,0),1))),IF(C79&lt;&gt;"",SUM(B79,C79),""))</f>
        <v/>
      </c>
      <c r="E79" s="43" t="str">
        <f t="shared" ref="E79:E142" si="83">IFERROR(IF($B79="","",WEEKNUM(D79)),"")</f>
        <v/>
      </c>
      <c r="F79" s="53" t="str">
        <f t="shared" ca="1" si="73"/>
        <v/>
      </c>
      <c r="G79" s="53" t="str">
        <f t="shared" ca="1" si="73"/>
        <v/>
      </c>
      <c r="H79" s="53" t="str">
        <f t="shared" ca="1" si="73"/>
        <v/>
      </c>
      <c r="I79" s="53" t="str">
        <f t="shared" ca="1" si="73"/>
        <v/>
      </c>
      <c r="J79" s="53" t="str">
        <f t="shared" ca="1" si="73"/>
        <v/>
      </c>
      <c r="K79" s="53" t="str">
        <f t="shared" ca="1" si="73"/>
        <v/>
      </c>
      <c r="L79" s="53" t="str">
        <f t="shared" ca="1" si="73"/>
        <v/>
      </c>
      <c r="M79" s="53" t="str">
        <f t="shared" ca="1" si="73"/>
        <v/>
      </c>
      <c r="N79" s="53" t="str">
        <f t="shared" ca="1" si="73"/>
        <v/>
      </c>
      <c r="O79" s="53" t="str">
        <f t="shared" ca="1" si="73"/>
        <v/>
      </c>
      <c r="P79" s="53" t="str">
        <f t="shared" ca="1" si="74"/>
        <v/>
      </c>
      <c r="Q79" s="53" t="str">
        <f t="shared" ca="1" si="74"/>
        <v/>
      </c>
      <c r="R79" s="53" t="str">
        <f t="shared" ca="1" si="74"/>
        <v/>
      </c>
      <c r="S79" s="53" t="str">
        <f t="shared" ca="1" si="74"/>
        <v/>
      </c>
      <c r="T79" s="53" t="str">
        <f t="shared" ca="1" si="74"/>
        <v/>
      </c>
      <c r="U79" s="53" t="str">
        <f t="shared" ca="1" si="74"/>
        <v/>
      </c>
      <c r="V79" s="53" t="str">
        <f t="shared" ca="1" si="74"/>
        <v/>
      </c>
      <c r="W79" s="53" t="str">
        <f t="shared" ca="1" si="74"/>
        <v/>
      </c>
      <c r="X79" s="53" t="str">
        <f t="shared" ca="1" si="74"/>
        <v/>
      </c>
      <c r="Y79" s="53" t="str">
        <f t="shared" ca="1" si="74"/>
        <v/>
      </c>
      <c r="Z79" s="53" t="str">
        <f t="shared" ca="1" si="75"/>
        <v/>
      </c>
      <c r="AA79" s="53" t="str">
        <f t="shared" ca="1" si="75"/>
        <v/>
      </c>
      <c r="AB79" s="53" t="str">
        <f t="shared" ca="1" si="75"/>
        <v/>
      </c>
      <c r="AC79" s="53" t="str">
        <f t="shared" ca="1" si="75"/>
        <v/>
      </c>
      <c r="AD79" s="53" t="str">
        <f t="shared" ca="1" si="75"/>
        <v/>
      </c>
      <c r="AE79" s="53" t="str">
        <f t="shared" ca="1" si="75"/>
        <v/>
      </c>
      <c r="AF79" s="53" t="str">
        <f t="shared" ca="1" si="75"/>
        <v/>
      </c>
      <c r="AG79" s="53" t="str">
        <f t="shared" ca="1" si="75"/>
        <v/>
      </c>
      <c r="AH79" s="53" t="str">
        <f t="shared" ca="1" si="75"/>
        <v/>
      </c>
      <c r="AI79" s="53" t="str">
        <f t="shared" ca="1" si="75"/>
        <v/>
      </c>
      <c r="AJ79" s="53" t="str">
        <f t="shared" ca="1" si="76"/>
        <v/>
      </c>
      <c r="AK79" s="53" t="str">
        <f t="shared" ca="1" si="76"/>
        <v/>
      </c>
      <c r="AL79" s="53" t="str">
        <f t="shared" ca="1" si="76"/>
        <v/>
      </c>
      <c r="AM79" s="53" t="str">
        <f t="shared" ca="1" si="76"/>
        <v/>
      </c>
      <c r="AN79" s="53" t="str">
        <f t="shared" ca="1" si="76"/>
        <v/>
      </c>
      <c r="AO79" s="53" t="str">
        <f t="shared" ca="1" si="76"/>
        <v/>
      </c>
      <c r="AP79" s="53" t="str">
        <f t="shared" ca="1" si="76"/>
        <v/>
      </c>
      <c r="AQ79" s="53" t="str">
        <f t="shared" ca="1" si="76"/>
        <v/>
      </c>
      <c r="AR79" s="53" t="str">
        <f t="shared" ca="1" si="76"/>
        <v/>
      </c>
      <c r="AS79" s="53" t="str">
        <f t="shared" ca="1" si="76"/>
        <v/>
      </c>
      <c r="AT79" s="53" t="str">
        <f t="shared" ca="1" si="77"/>
        <v/>
      </c>
      <c r="AU79" s="53" t="str">
        <f t="shared" ca="1" si="77"/>
        <v/>
      </c>
      <c r="AV79" s="53" t="str">
        <f t="shared" ca="1" si="77"/>
        <v/>
      </c>
      <c r="AW79" s="53" t="str">
        <f t="shared" ca="1" si="77"/>
        <v/>
      </c>
      <c r="AX79" s="53" t="str">
        <f t="shared" ca="1" si="77"/>
        <v/>
      </c>
      <c r="AY79" s="53" t="str">
        <f t="shared" ca="1" si="77"/>
        <v/>
      </c>
      <c r="AZ79" s="53" t="str">
        <f t="shared" ca="1" si="77"/>
        <v/>
      </c>
      <c r="BA79" s="53" t="str">
        <f t="shared" ca="1" si="77"/>
        <v/>
      </c>
      <c r="BB79" s="53" t="str">
        <f t="shared" ca="1" si="77"/>
        <v/>
      </c>
      <c r="BC79" s="53" t="str">
        <f t="shared" ca="1" si="77"/>
        <v/>
      </c>
      <c r="BD79" s="53" t="str">
        <f t="shared" ca="1" si="78"/>
        <v/>
      </c>
      <c r="BE79" s="53" t="str">
        <f t="shared" ca="1" si="78"/>
        <v/>
      </c>
      <c r="BF79" s="53" t="str">
        <f t="shared" ca="1" si="78"/>
        <v/>
      </c>
      <c r="BG79" s="53" t="str">
        <f t="shared" ca="1" si="78"/>
        <v/>
      </c>
      <c r="BH79" s="53" t="str">
        <f t="shared" ca="1" si="78"/>
        <v/>
      </c>
      <c r="BI79" s="53" t="str">
        <f t="shared" ca="1" si="78"/>
        <v/>
      </c>
      <c r="BJ79" s="53" t="str">
        <f t="shared" ca="1" si="78"/>
        <v/>
      </c>
      <c r="BK79" s="53" t="str">
        <f t="shared" ca="1" si="78"/>
        <v/>
      </c>
      <c r="BL79" s="53" t="str">
        <f t="shared" ca="1" si="78"/>
        <v/>
      </c>
      <c r="BM79" s="53" t="str">
        <f t="shared" ca="1" si="78"/>
        <v/>
      </c>
      <c r="BN79" s="53" t="str">
        <f t="shared" ca="1" si="79"/>
        <v/>
      </c>
      <c r="BO79" s="53" t="str">
        <f t="shared" ca="1" si="79"/>
        <v/>
      </c>
      <c r="BP79" s="53" t="str">
        <f t="shared" ca="1" si="79"/>
        <v/>
      </c>
      <c r="BQ79" s="53" t="str">
        <f t="shared" ca="1" si="79"/>
        <v/>
      </c>
      <c r="BR79" s="53" t="str">
        <f t="shared" ca="1" si="79"/>
        <v/>
      </c>
      <c r="BS79" s="53" t="str">
        <f t="shared" ca="1" si="79"/>
        <v/>
      </c>
      <c r="BT79" s="53" t="str">
        <f t="shared" ca="1" si="79"/>
        <v/>
      </c>
      <c r="BU79" s="53" t="str">
        <f t="shared" ca="1" si="79"/>
        <v/>
      </c>
      <c r="BV79" s="53" t="str">
        <f t="shared" ca="1" si="79"/>
        <v/>
      </c>
      <c r="BW79" s="53" t="str">
        <f t="shared" ca="1" si="79"/>
        <v/>
      </c>
      <c r="BX79" s="53" t="str">
        <f t="shared" ca="1" si="80"/>
        <v/>
      </c>
      <c r="BY79" s="53" t="str">
        <f t="shared" ca="1" si="80"/>
        <v/>
      </c>
      <c r="BZ79" s="53" t="str">
        <f t="shared" ca="1" si="80"/>
        <v/>
      </c>
      <c r="CA79" s="53" t="str">
        <f t="shared" ca="1" si="80"/>
        <v/>
      </c>
      <c r="CB79" s="53" t="str">
        <f t="shared" ca="1" si="80"/>
        <v/>
      </c>
      <c r="CC79" s="53" t="str">
        <f t="shared" ca="1" si="80"/>
        <v/>
      </c>
      <c r="CD79" s="53" t="str">
        <f t="shared" ca="1" si="80"/>
        <v/>
      </c>
      <c r="CE79" s="53" t="str">
        <f t="shared" ca="1" si="80"/>
        <v/>
      </c>
      <c r="CF79" s="53" t="str">
        <f t="shared" ca="1" si="80"/>
        <v/>
      </c>
      <c r="CG79" s="53" t="str">
        <f t="shared" ca="1" si="80"/>
        <v/>
      </c>
      <c r="CH79" s="53" t="str">
        <f t="shared" ca="1" si="81"/>
        <v/>
      </c>
      <c r="CI79" s="53" t="str">
        <f t="shared" ca="1" si="81"/>
        <v/>
      </c>
      <c r="CJ79" s="53" t="str">
        <f t="shared" ca="1" si="81"/>
        <v/>
      </c>
      <c r="CK79" s="53" t="str">
        <f t="shared" ca="1" si="81"/>
        <v/>
      </c>
      <c r="CL79" s="53" t="str">
        <f t="shared" ca="1" si="81"/>
        <v/>
      </c>
      <c r="CM79" s="53" t="str">
        <f t="shared" ca="1" si="81"/>
        <v/>
      </c>
      <c r="CN79" s="53" t="str">
        <f t="shared" ca="1" si="81"/>
        <v/>
      </c>
      <c r="CO79" s="53" t="str">
        <f t="shared" ca="1" si="81"/>
        <v/>
      </c>
      <c r="CP79" s="53" t="str">
        <f t="shared" ca="1" si="81"/>
        <v/>
      </c>
      <c r="CQ79" s="53" t="str">
        <f t="shared" ca="1" si="81"/>
        <v/>
      </c>
      <c r="CR79" s="53" t="str">
        <f t="shared" ca="1" si="82"/>
        <v/>
      </c>
      <c r="CS79" s="53" t="str">
        <f t="shared" ca="1" si="82"/>
        <v/>
      </c>
      <c r="CT79" s="53" t="str">
        <f t="shared" ca="1" si="82"/>
        <v/>
      </c>
      <c r="CU79" s="53" t="str">
        <f t="shared" ca="1" si="82"/>
        <v/>
      </c>
      <c r="CV79" s="53" t="str">
        <f t="shared" ca="1" si="82"/>
        <v/>
      </c>
      <c r="CW79" s="53" t="str">
        <f t="shared" ca="1" si="82"/>
        <v/>
      </c>
      <c r="CX79" s="53" t="str">
        <f t="shared" ca="1" si="82"/>
        <v/>
      </c>
      <c r="CY79" s="53" t="str">
        <f t="shared" ca="1" si="82"/>
        <v/>
      </c>
      <c r="CZ79" s="53" t="str">
        <f t="shared" ca="1" si="82"/>
        <v/>
      </c>
      <c r="DA79" s="53" t="str">
        <f t="shared" ca="1" si="82"/>
        <v/>
      </c>
      <c r="DB79" s="53" t="str">
        <f t="shared" ca="1" si="82"/>
        <v/>
      </c>
    </row>
    <row r="80" spans="1:106">
      <c r="A80" s="40"/>
      <c r="B80" s="42"/>
      <c r="C80" s="41"/>
      <c r="D80" s="42" t="str">
        <f ca="1">IFERROR(IF($B80="","",SUM(B80,OFFSET(Système!$M$1,MATCH($C80,L_F,0),1))),IF(C80&lt;&gt;"",SUM(B80,C80),""))</f>
        <v/>
      </c>
      <c r="E80" s="43" t="str">
        <f t="shared" si="83"/>
        <v/>
      </c>
      <c r="F80" s="53" t="str">
        <f t="shared" ca="1" si="73"/>
        <v/>
      </c>
      <c r="G80" s="53" t="str">
        <f t="shared" ca="1" si="73"/>
        <v/>
      </c>
      <c r="H80" s="53" t="str">
        <f t="shared" ca="1" si="73"/>
        <v/>
      </c>
      <c r="I80" s="53" t="str">
        <f t="shared" ca="1" si="73"/>
        <v/>
      </c>
      <c r="J80" s="53" t="str">
        <f t="shared" ca="1" si="73"/>
        <v/>
      </c>
      <c r="K80" s="53" t="str">
        <f t="shared" ca="1" si="73"/>
        <v/>
      </c>
      <c r="L80" s="53" t="str">
        <f t="shared" ca="1" si="73"/>
        <v/>
      </c>
      <c r="M80" s="53" t="str">
        <f t="shared" ca="1" si="73"/>
        <v/>
      </c>
      <c r="N80" s="53" t="str">
        <f t="shared" ca="1" si="73"/>
        <v/>
      </c>
      <c r="O80" s="53" t="str">
        <f t="shared" ca="1" si="73"/>
        <v/>
      </c>
      <c r="P80" s="53" t="str">
        <f t="shared" ca="1" si="74"/>
        <v/>
      </c>
      <c r="Q80" s="53" t="str">
        <f t="shared" ca="1" si="74"/>
        <v/>
      </c>
      <c r="R80" s="53" t="str">
        <f t="shared" ca="1" si="74"/>
        <v/>
      </c>
      <c r="S80" s="53" t="str">
        <f t="shared" ca="1" si="74"/>
        <v/>
      </c>
      <c r="T80" s="53" t="str">
        <f t="shared" ca="1" si="74"/>
        <v/>
      </c>
      <c r="U80" s="53" t="str">
        <f t="shared" ca="1" si="74"/>
        <v/>
      </c>
      <c r="V80" s="53" t="str">
        <f t="shared" ca="1" si="74"/>
        <v/>
      </c>
      <c r="W80" s="53" t="str">
        <f t="shared" ca="1" si="74"/>
        <v/>
      </c>
      <c r="X80" s="53" t="str">
        <f t="shared" ca="1" si="74"/>
        <v/>
      </c>
      <c r="Y80" s="53" t="str">
        <f t="shared" ca="1" si="74"/>
        <v/>
      </c>
      <c r="Z80" s="53" t="str">
        <f t="shared" ca="1" si="75"/>
        <v/>
      </c>
      <c r="AA80" s="53" t="str">
        <f t="shared" ca="1" si="75"/>
        <v/>
      </c>
      <c r="AB80" s="53" t="str">
        <f t="shared" ca="1" si="75"/>
        <v/>
      </c>
      <c r="AC80" s="53" t="str">
        <f t="shared" ca="1" si="75"/>
        <v/>
      </c>
      <c r="AD80" s="53" t="str">
        <f t="shared" ca="1" si="75"/>
        <v/>
      </c>
      <c r="AE80" s="53" t="str">
        <f t="shared" ca="1" si="75"/>
        <v/>
      </c>
      <c r="AF80" s="53" t="str">
        <f t="shared" ca="1" si="75"/>
        <v/>
      </c>
      <c r="AG80" s="53" t="str">
        <f t="shared" ca="1" si="75"/>
        <v/>
      </c>
      <c r="AH80" s="53" t="str">
        <f t="shared" ca="1" si="75"/>
        <v/>
      </c>
      <c r="AI80" s="53" t="str">
        <f t="shared" ca="1" si="75"/>
        <v/>
      </c>
      <c r="AJ80" s="53" t="str">
        <f t="shared" ca="1" si="76"/>
        <v/>
      </c>
      <c r="AK80" s="53" t="str">
        <f t="shared" ca="1" si="76"/>
        <v/>
      </c>
      <c r="AL80" s="53" t="str">
        <f t="shared" ca="1" si="76"/>
        <v/>
      </c>
      <c r="AM80" s="53" t="str">
        <f t="shared" ca="1" si="76"/>
        <v/>
      </c>
      <c r="AN80" s="53" t="str">
        <f t="shared" ca="1" si="76"/>
        <v/>
      </c>
      <c r="AO80" s="53" t="str">
        <f t="shared" ca="1" si="76"/>
        <v/>
      </c>
      <c r="AP80" s="53" t="str">
        <f t="shared" ca="1" si="76"/>
        <v/>
      </c>
      <c r="AQ80" s="53" t="str">
        <f t="shared" ca="1" si="76"/>
        <v/>
      </c>
      <c r="AR80" s="53" t="str">
        <f t="shared" ca="1" si="76"/>
        <v/>
      </c>
      <c r="AS80" s="53" t="str">
        <f t="shared" ca="1" si="76"/>
        <v/>
      </c>
      <c r="AT80" s="53" t="str">
        <f t="shared" ca="1" si="77"/>
        <v/>
      </c>
      <c r="AU80" s="53" t="str">
        <f t="shared" ca="1" si="77"/>
        <v/>
      </c>
      <c r="AV80" s="53" t="str">
        <f t="shared" ca="1" si="77"/>
        <v/>
      </c>
      <c r="AW80" s="53" t="str">
        <f t="shared" ca="1" si="77"/>
        <v/>
      </c>
      <c r="AX80" s="53" t="str">
        <f t="shared" ca="1" si="77"/>
        <v/>
      </c>
      <c r="AY80" s="53" t="str">
        <f t="shared" ca="1" si="77"/>
        <v/>
      </c>
      <c r="AZ80" s="53" t="str">
        <f t="shared" ca="1" si="77"/>
        <v/>
      </c>
      <c r="BA80" s="53" t="str">
        <f t="shared" ca="1" si="77"/>
        <v/>
      </c>
      <c r="BB80" s="53" t="str">
        <f t="shared" ca="1" si="77"/>
        <v/>
      </c>
      <c r="BC80" s="53" t="str">
        <f t="shared" ca="1" si="77"/>
        <v/>
      </c>
      <c r="BD80" s="53" t="str">
        <f t="shared" ca="1" si="78"/>
        <v/>
      </c>
      <c r="BE80" s="53" t="str">
        <f t="shared" ca="1" si="78"/>
        <v/>
      </c>
      <c r="BF80" s="53" t="str">
        <f t="shared" ca="1" si="78"/>
        <v/>
      </c>
      <c r="BG80" s="53" t="str">
        <f t="shared" ca="1" si="78"/>
        <v/>
      </c>
      <c r="BH80" s="53" t="str">
        <f t="shared" ca="1" si="78"/>
        <v/>
      </c>
      <c r="BI80" s="53" t="str">
        <f t="shared" ca="1" si="78"/>
        <v/>
      </c>
      <c r="BJ80" s="53" t="str">
        <f t="shared" ca="1" si="78"/>
        <v/>
      </c>
      <c r="BK80" s="53" t="str">
        <f t="shared" ca="1" si="78"/>
        <v/>
      </c>
      <c r="BL80" s="53" t="str">
        <f t="shared" ca="1" si="78"/>
        <v/>
      </c>
      <c r="BM80" s="53" t="str">
        <f t="shared" ca="1" si="78"/>
        <v/>
      </c>
      <c r="BN80" s="53" t="str">
        <f t="shared" ca="1" si="79"/>
        <v/>
      </c>
      <c r="BO80" s="53" t="str">
        <f t="shared" ca="1" si="79"/>
        <v/>
      </c>
      <c r="BP80" s="53" t="str">
        <f t="shared" ca="1" si="79"/>
        <v/>
      </c>
      <c r="BQ80" s="53" t="str">
        <f t="shared" ca="1" si="79"/>
        <v/>
      </c>
      <c r="BR80" s="53" t="str">
        <f t="shared" ca="1" si="79"/>
        <v/>
      </c>
      <c r="BS80" s="53" t="str">
        <f t="shared" ca="1" si="79"/>
        <v/>
      </c>
      <c r="BT80" s="53" t="str">
        <f t="shared" ca="1" si="79"/>
        <v/>
      </c>
      <c r="BU80" s="53" t="str">
        <f t="shared" ca="1" si="79"/>
        <v/>
      </c>
      <c r="BV80" s="53" t="str">
        <f t="shared" ca="1" si="79"/>
        <v/>
      </c>
      <c r="BW80" s="53" t="str">
        <f t="shared" ca="1" si="79"/>
        <v/>
      </c>
      <c r="BX80" s="53" t="str">
        <f t="shared" ca="1" si="80"/>
        <v/>
      </c>
      <c r="BY80" s="53" t="str">
        <f t="shared" ca="1" si="80"/>
        <v/>
      </c>
      <c r="BZ80" s="53" t="str">
        <f t="shared" ca="1" si="80"/>
        <v/>
      </c>
      <c r="CA80" s="53" t="str">
        <f t="shared" ca="1" si="80"/>
        <v/>
      </c>
      <c r="CB80" s="53" t="str">
        <f t="shared" ca="1" si="80"/>
        <v/>
      </c>
      <c r="CC80" s="53" t="str">
        <f t="shared" ca="1" si="80"/>
        <v/>
      </c>
      <c r="CD80" s="53" t="str">
        <f t="shared" ca="1" si="80"/>
        <v/>
      </c>
      <c r="CE80" s="53" t="str">
        <f t="shared" ca="1" si="80"/>
        <v/>
      </c>
      <c r="CF80" s="53" t="str">
        <f t="shared" ca="1" si="80"/>
        <v/>
      </c>
      <c r="CG80" s="53" t="str">
        <f t="shared" ca="1" si="80"/>
        <v/>
      </c>
      <c r="CH80" s="53" t="str">
        <f t="shared" ca="1" si="81"/>
        <v/>
      </c>
      <c r="CI80" s="53" t="str">
        <f t="shared" ca="1" si="81"/>
        <v/>
      </c>
      <c r="CJ80" s="53" t="str">
        <f t="shared" ca="1" si="81"/>
        <v/>
      </c>
      <c r="CK80" s="53" t="str">
        <f t="shared" ca="1" si="81"/>
        <v/>
      </c>
      <c r="CL80" s="53" t="str">
        <f t="shared" ca="1" si="81"/>
        <v/>
      </c>
      <c r="CM80" s="53" t="str">
        <f t="shared" ca="1" si="81"/>
        <v/>
      </c>
      <c r="CN80" s="53" t="str">
        <f t="shared" ca="1" si="81"/>
        <v/>
      </c>
      <c r="CO80" s="53" t="str">
        <f t="shared" ca="1" si="81"/>
        <v/>
      </c>
      <c r="CP80" s="53" t="str">
        <f t="shared" ca="1" si="81"/>
        <v/>
      </c>
      <c r="CQ80" s="53" t="str">
        <f t="shared" ca="1" si="81"/>
        <v/>
      </c>
      <c r="CR80" s="53" t="str">
        <f t="shared" ca="1" si="82"/>
        <v/>
      </c>
      <c r="CS80" s="53" t="str">
        <f t="shared" ca="1" si="82"/>
        <v/>
      </c>
      <c r="CT80" s="53" t="str">
        <f t="shared" ca="1" si="82"/>
        <v/>
      </c>
      <c r="CU80" s="53" t="str">
        <f t="shared" ca="1" si="82"/>
        <v/>
      </c>
      <c r="CV80" s="53" t="str">
        <f t="shared" ca="1" si="82"/>
        <v/>
      </c>
      <c r="CW80" s="53" t="str">
        <f t="shared" ca="1" si="82"/>
        <v/>
      </c>
      <c r="CX80" s="53" t="str">
        <f t="shared" ca="1" si="82"/>
        <v/>
      </c>
      <c r="CY80" s="53" t="str">
        <f t="shared" ca="1" si="82"/>
        <v/>
      </c>
      <c r="CZ80" s="53" t="str">
        <f t="shared" ca="1" si="82"/>
        <v/>
      </c>
      <c r="DA80" s="53" t="str">
        <f t="shared" ca="1" si="82"/>
        <v/>
      </c>
      <c r="DB80" s="53" t="str">
        <f t="shared" ca="1" si="82"/>
        <v/>
      </c>
    </row>
    <row r="81" spans="1:106">
      <c r="A81" s="40"/>
      <c r="B81" s="42"/>
      <c r="C81" s="41"/>
      <c r="D81" s="42" t="str">
        <f ca="1">IFERROR(IF($B81="","",SUM(B81,OFFSET(Système!$M$1,MATCH($C81,L_F,0),1))),IF(C81&lt;&gt;"",SUM(B81,C81),""))</f>
        <v/>
      </c>
      <c r="E81" s="43" t="str">
        <f t="shared" si="83"/>
        <v/>
      </c>
      <c r="F81" s="53" t="str">
        <f t="shared" ca="1" si="73"/>
        <v/>
      </c>
      <c r="G81" s="53" t="str">
        <f t="shared" ca="1" si="73"/>
        <v/>
      </c>
      <c r="H81" s="53" t="str">
        <f t="shared" ca="1" si="73"/>
        <v/>
      </c>
      <c r="I81" s="53" t="str">
        <f t="shared" ca="1" si="73"/>
        <v/>
      </c>
      <c r="J81" s="53" t="str">
        <f t="shared" ca="1" si="73"/>
        <v/>
      </c>
      <c r="K81" s="53" t="str">
        <f t="shared" ca="1" si="73"/>
        <v/>
      </c>
      <c r="L81" s="53" t="str">
        <f t="shared" ca="1" si="73"/>
        <v/>
      </c>
      <c r="M81" s="53" t="str">
        <f t="shared" ca="1" si="73"/>
        <v/>
      </c>
      <c r="N81" s="53" t="str">
        <f t="shared" ca="1" si="73"/>
        <v/>
      </c>
      <c r="O81" s="53" t="str">
        <f t="shared" ca="1" si="73"/>
        <v/>
      </c>
      <c r="P81" s="53" t="str">
        <f t="shared" ca="1" si="74"/>
        <v/>
      </c>
      <c r="Q81" s="53" t="str">
        <f t="shared" ca="1" si="74"/>
        <v/>
      </c>
      <c r="R81" s="53" t="str">
        <f t="shared" ca="1" si="74"/>
        <v/>
      </c>
      <c r="S81" s="53" t="str">
        <f t="shared" ca="1" si="74"/>
        <v/>
      </c>
      <c r="T81" s="53" t="str">
        <f t="shared" ca="1" si="74"/>
        <v/>
      </c>
      <c r="U81" s="53" t="str">
        <f t="shared" ca="1" si="74"/>
        <v/>
      </c>
      <c r="V81" s="53" t="str">
        <f t="shared" ca="1" si="74"/>
        <v/>
      </c>
      <c r="W81" s="53" t="str">
        <f t="shared" ca="1" si="74"/>
        <v/>
      </c>
      <c r="X81" s="53" t="str">
        <f t="shared" ca="1" si="74"/>
        <v/>
      </c>
      <c r="Y81" s="53" t="str">
        <f t="shared" ca="1" si="74"/>
        <v/>
      </c>
      <c r="Z81" s="53" t="str">
        <f t="shared" ca="1" si="75"/>
        <v/>
      </c>
      <c r="AA81" s="53" t="str">
        <f t="shared" ca="1" si="75"/>
        <v/>
      </c>
      <c r="AB81" s="53" t="str">
        <f t="shared" ca="1" si="75"/>
        <v/>
      </c>
      <c r="AC81" s="53" t="str">
        <f t="shared" ca="1" si="75"/>
        <v/>
      </c>
      <c r="AD81" s="53" t="str">
        <f t="shared" ca="1" si="75"/>
        <v/>
      </c>
      <c r="AE81" s="53" t="str">
        <f t="shared" ca="1" si="75"/>
        <v/>
      </c>
      <c r="AF81" s="53" t="str">
        <f t="shared" ca="1" si="75"/>
        <v/>
      </c>
      <c r="AG81" s="53" t="str">
        <f t="shared" ca="1" si="75"/>
        <v/>
      </c>
      <c r="AH81" s="53" t="str">
        <f t="shared" ca="1" si="75"/>
        <v/>
      </c>
      <c r="AI81" s="53" t="str">
        <f t="shared" ca="1" si="75"/>
        <v/>
      </c>
      <c r="AJ81" s="53" t="str">
        <f t="shared" ca="1" si="76"/>
        <v/>
      </c>
      <c r="AK81" s="53" t="str">
        <f t="shared" ca="1" si="76"/>
        <v/>
      </c>
      <c r="AL81" s="53" t="str">
        <f t="shared" ca="1" si="76"/>
        <v/>
      </c>
      <c r="AM81" s="53" t="str">
        <f t="shared" ca="1" si="76"/>
        <v/>
      </c>
      <c r="AN81" s="53" t="str">
        <f t="shared" ca="1" si="76"/>
        <v/>
      </c>
      <c r="AO81" s="53" t="str">
        <f t="shared" ca="1" si="76"/>
        <v/>
      </c>
      <c r="AP81" s="53" t="str">
        <f t="shared" ca="1" si="76"/>
        <v/>
      </c>
      <c r="AQ81" s="53" t="str">
        <f t="shared" ca="1" si="76"/>
        <v/>
      </c>
      <c r="AR81" s="53" t="str">
        <f t="shared" ca="1" si="76"/>
        <v/>
      </c>
      <c r="AS81" s="53" t="str">
        <f t="shared" ca="1" si="76"/>
        <v/>
      </c>
      <c r="AT81" s="53" t="str">
        <f t="shared" ca="1" si="77"/>
        <v/>
      </c>
      <c r="AU81" s="53" t="str">
        <f t="shared" ca="1" si="77"/>
        <v/>
      </c>
      <c r="AV81" s="53" t="str">
        <f t="shared" ca="1" si="77"/>
        <v/>
      </c>
      <c r="AW81" s="53" t="str">
        <f t="shared" ca="1" si="77"/>
        <v/>
      </c>
      <c r="AX81" s="53" t="str">
        <f t="shared" ca="1" si="77"/>
        <v/>
      </c>
      <c r="AY81" s="53" t="str">
        <f t="shared" ca="1" si="77"/>
        <v/>
      </c>
      <c r="AZ81" s="53" t="str">
        <f t="shared" ca="1" si="77"/>
        <v/>
      </c>
      <c r="BA81" s="53" t="str">
        <f t="shared" ca="1" si="77"/>
        <v/>
      </c>
      <c r="BB81" s="53" t="str">
        <f t="shared" ca="1" si="77"/>
        <v/>
      </c>
      <c r="BC81" s="53" t="str">
        <f t="shared" ca="1" si="77"/>
        <v/>
      </c>
      <c r="BD81" s="53" t="str">
        <f t="shared" ca="1" si="78"/>
        <v/>
      </c>
      <c r="BE81" s="53" t="str">
        <f t="shared" ca="1" si="78"/>
        <v/>
      </c>
      <c r="BF81" s="53" t="str">
        <f t="shared" ca="1" si="78"/>
        <v/>
      </c>
      <c r="BG81" s="53" t="str">
        <f t="shared" ca="1" si="78"/>
        <v/>
      </c>
      <c r="BH81" s="53" t="str">
        <f t="shared" ca="1" si="78"/>
        <v/>
      </c>
      <c r="BI81" s="53" t="str">
        <f t="shared" ca="1" si="78"/>
        <v/>
      </c>
      <c r="BJ81" s="53" t="str">
        <f t="shared" ca="1" si="78"/>
        <v/>
      </c>
      <c r="BK81" s="53" t="str">
        <f t="shared" ca="1" si="78"/>
        <v/>
      </c>
      <c r="BL81" s="53" t="str">
        <f t="shared" ca="1" si="78"/>
        <v/>
      </c>
      <c r="BM81" s="53" t="str">
        <f t="shared" ca="1" si="78"/>
        <v/>
      </c>
      <c r="BN81" s="53" t="str">
        <f t="shared" ca="1" si="79"/>
        <v/>
      </c>
      <c r="BO81" s="53" t="str">
        <f t="shared" ca="1" si="79"/>
        <v/>
      </c>
      <c r="BP81" s="53" t="str">
        <f t="shared" ca="1" si="79"/>
        <v/>
      </c>
      <c r="BQ81" s="53" t="str">
        <f t="shared" ca="1" si="79"/>
        <v/>
      </c>
      <c r="BR81" s="53" t="str">
        <f t="shared" ca="1" si="79"/>
        <v/>
      </c>
      <c r="BS81" s="53" t="str">
        <f t="shared" ca="1" si="79"/>
        <v/>
      </c>
      <c r="BT81" s="53" t="str">
        <f t="shared" ca="1" si="79"/>
        <v/>
      </c>
      <c r="BU81" s="53" t="str">
        <f t="shared" ca="1" si="79"/>
        <v/>
      </c>
      <c r="BV81" s="53" t="str">
        <f t="shared" ca="1" si="79"/>
        <v/>
      </c>
      <c r="BW81" s="53" t="str">
        <f t="shared" ca="1" si="79"/>
        <v/>
      </c>
      <c r="BX81" s="53" t="str">
        <f t="shared" ca="1" si="80"/>
        <v/>
      </c>
      <c r="BY81" s="53" t="str">
        <f t="shared" ca="1" si="80"/>
        <v/>
      </c>
      <c r="BZ81" s="53" t="str">
        <f t="shared" ca="1" si="80"/>
        <v/>
      </c>
      <c r="CA81" s="53" t="str">
        <f t="shared" ca="1" si="80"/>
        <v/>
      </c>
      <c r="CB81" s="53" t="str">
        <f t="shared" ca="1" si="80"/>
        <v/>
      </c>
      <c r="CC81" s="53" t="str">
        <f t="shared" ca="1" si="80"/>
        <v/>
      </c>
      <c r="CD81" s="53" t="str">
        <f t="shared" ca="1" si="80"/>
        <v/>
      </c>
      <c r="CE81" s="53" t="str">
        <f t="shared" ca="1" si="80"/>
        <v/>
      </c>
      <c r="CF81" s="53" t="str">
        <f t="shared" ca="1" si="80"/>
        <v/>
      </c>
      <c r="CG81" s="53" t="str">
        <f t="shared" ca="1" si="80"/>
        <v/>
      </c>
      <c r="CH81" s="53" t="str">
        <f t="shared" ca="1" si="81"/>
        <v/>
      </c>
      <c r="CI81" s="53" t="str">
        <f t="shared" ca="1" si="81"/>
        <v/>
      </c>
      <c r="CJ81" s="53" t="str">
        <f t="shared" ca="1" si="81"/>
        <v/>
      </c>
      <c r="CK81" s="53" t="str">
        <f t="shared" ca="1" si="81"/>
        <v/>
      </c>
      <c r="CL81" s="53" t="str">
        <f t="shared" ca="1" si="81"/>
        <v/>
      </c>
      <c r="CM81" s="53" t="str">
        <f t="shared" ca="1" si="81"/>
        <v/>
      </c>
      <c r="CN81" s="53" t="str">
        <f t="shared" ca="1" si="81"/>
        <v/>
      </c>
      <c r="CO81" s="53" t="str">
        <f t="shared" ca="1" si="81"/>
        <v/>
      </c>
      <c r="CP81" s="53" t="str">
        <f t="shared" ca="1" si="81"/>
        <v/>
      </c>
      <c r="CQ81" s="53" t="str">
        <f t="shared" ca="1" si="81"/>
        <v/>
      </c>
      <c r="CR81" s="53" t="str">
        <f t="shared" ca="1" si="82"/>
        <v/>
      </c>
      <c r="CS81" s="53" t="str">
        <f t="shared" ca="1" si="82"/>
        <v/>
      </c>
      <c r="CT81" s="53" t="str">
        <f t="shared" ca="1" si="82"/>
        <v/>
      </c>
      <c r="CU81" s="53" t="str">
        <f t="shared" ca="1" si="82"/>
        <v/>
      </c>
      <c r="CV81" s="53" t="str">
        <f t="shared" ca="1" si="82"/>
        <v/>
      </c>
      <c r="CW81" s="53" t="str">
        <f t="shared" ca="1" si="82"/>
        <v/>
      </c>
      <c r="CX81" s="53" t="str">
        <f t="shared" ca="1" si="82"/>
        <v/>
      </c>
      <c r="CY81" s="53" t="str">
        <f t="shared" ca="1" si="82"/>
        <v/>
      </c>
      <c r="CZ81" s="53" t="str">
        <f t="shared" ca="1" si="82"/>
        <v/>
      </c>
      <c r="DA81" s="53" t="str">
        <f t="shared" ca="1" si="82"/>
        <v/>
      </c>
      <c r="DB81" s="53" t="str">
        <f t="shared" ca="1" si="82"/>
        <v/>
      </c>
    </row>
    <row r="82" spans="1:106">
      <c r="A82" s="40"/>
      <c r="B82" s="42"/>
      <c r="C82" s="41"/>
      <c r="D82" s="42" t="str">
        <f ca="1">IFERROR(IF($B82="","",SUM(B82,OFFSET(Système!$M$1,MATCH($C82,L_F,0),1))),IF(C82&lt;&gt;"",SUM(B82,C82),""))</f>
        <v/>
      </c>
      <c r="E82" s="43" t="str">
        <f t="shared" si="83"/>
        <v/>
      </c>
      <c r="F82" s="53" t="str">
        <f t="shared" ca="1" si="73"/>
        <v/>
      </c>
      <c r="G82" s="53" t="str">
        <f t="shared" ca="1" si="73"/>
        <v/>
      </c>
      <c r="H82" s="53" t="str">
        <f t="shared" ca="1" si="73"/>
        <v/>
      </c>
      <c r="I82" s="53" t="str">
        <f t="shared" ca="1" si="73"/>
        <v/>
      </c>
      <c r="J82" s="53" t="str">
        <f t="shared" ca="1" si="73"/>
        <v/>
      </c>
      <c r="K82" s="53" t="str">
        <f t="shared" ca="1" si="73"/>
        <v/>
      </c>
      <c r="L82" s="53" t="str">
        <f t="shared" ca="1" si="73"/>
        <v/>
      </c>
      <c r="M82" s="53" t="str">
        <f t="shared" ca="1" si="73"/>
        <v/>
      </c>
      <c r="N82" s="53" t="str">
        <f t="shared" ca="1" si="73"/>
        <v/>
      </c>
      <c r="O82" s="53" t="str">
        <f t="shared" ca="1" si="73"/>
        <v/>
      </c>
      <c r="P82" s="53" t="str">
        <f t="shared" ca="1" si="74"/>
        <v/>
      </c>
      <c r="Q82" s="53" t="str">
        <f t="shared" ca="1" si="74"/>
        <v/>
      </c>
      <c r="R82" s="53" t="str">
        <f t="shared" ca="1" si="74"/>
        <v/>
      </c>
      <c r="S82" s="53" t="str">
        <f t="shared" ca="1" si="74"/>
        <v/>
      </c>
      <c r="T82" s="53" t="str">
        <f t="shared" ca="1" si="74"/>
        <v/>
      </c>
      <c r="U82" s="53" t="str">
        <f t="shared" ca="1" si="74"/>
        <v/>
      </c>
      <c r="V82" s="53" t="str">
        <f t="shared" ca="1" si="74"/>
        <v/>
      </c>
      <c r="W82" s="53" t="str">
        <f t="shared" ca="1" si="74"/>
        <v/>
      </c>
      <c r="X82" s="53" t="str">
        <f t="shared" ca="1" si="74"/>
        <v/>
      </c>
      <c r="Y82" s="53" t="str">
        <f t="shared" ca="1" si="74"/>
        <v/>
      </c>
      <c r="Z82" s="53" t="str">
        <f t="shared" ca="1" si="75"/>
        <v/>
      </c>
      <c r="AA82" s="53" t="str">
        <f t="shared" ca="1" si="75"/>
        <v/>
      </c>
      <c r="AB82" s="53" t="str">
        <f t="shared" ca="1" si="75"/>
        <v/>
      </c>
      <c r="AC82" s="53" t="str">
        <f t="shared" ca="1" si="75"/>
        <v/>
      </c>
      <c r="AD82" s="53" t="str">
        <f t="shared" ca="1" si="75"/>
        <v/>
      </c>
      <c r="AE82" s="53" t="str">
        <f t="shared" ca="1" si="75"/>
        <v/>
      </c>
      <c r="AF82" s="53" t="str">
        <f t="shared" ca="1" si="75"/>
        <v/>
      </c>
      <c r="AG82" s="53" t="str">
        <f t="shared" ca="1" si="75"/>
        <v/>
      </c>
      <c r="AH82" s="53" t="str">
        <f t="shared" ca="1" si="75"/>
        <v/>
      </c>
      <c r="AI82" s="53" t="str">
        <f t="shared" ca="1" si="75"/>
        <v/>
      </c>
      <c r="AJ82" s="53" t="str">
        <f t="shared" ca="1" si="76"/>
        <v/>
      </c>
      <c r="AK82" s="53" t="str">
        <f t="shared" ca="1" si="76"/>
        <v/>
      </c>
      <c r="AL82" s="53" t="str">
        <f t="shared" ca="1" si="76"/>
        <v/>
      </c>
      <c r="AM82" s="53" t="str">
        <f t="shared" ca="1" si="76"/>
        <v/>
      </c>
      <c r="AN82" s="53" t="str">
        <f t="shared" ca="1" si="76"/>
        <v/>
      </c>
      <c r="AO82" s="53" t="str">
        <f t="shared" ca="1" si="76"/>
        <v/>
      </c>
      <c r="AP82" s="53" t="str">
        <f t="shared" ca="1" si="76"/>
        <v/>
      </c>
      <c r="AQ82" s="53" t="str">
        <f t="shared" ca="1" si="76"/>
        <v/>
      </c>
      <c r="AR82" s="53" t="str">
        <f t="shared" ca="1" si="76"/>
        <v/>
      </c>
      <c r="AS82" s="53" t="str">
        <f t="shared" ca="1" si="76"/>
        <v/>
      </c>
      <c r="AT82" s="53" t="str">
        <f t="shared" ca="1" si="77"/>
        <v/>
      </c>
      <c r="AU82" s="53" t="str">
        <f t="shared" ca="1" si="77"/>
        <v/>
      </c>
      <c r="AV82" s="53" t="str">
        <f t="shared" ca="1" si="77"/>
        <v/>
      </c>
      <c r="AW82" s="53" t="str">
        <f t="shared" ca="1" si="77"/>
        <v/>
      </c>
      <c r="AX82" s="53" t="str">
        <f t="shared" ca="1" si="77"/>
        <v/>
      </c>
      <c r="AY82" s="53" t="str">
        <f t="shared" ca="1" si="77"/>
        <v/>
      </c>
      <c r="AZ82" s="53" t="str">
        <f t="shared" ca="1" si="77"/>
        <v/>
      </c>
      <c r="BA82" s="53" t="str">
        <f t="shared" ca="1" si="77"/>
        <v/>
      </c>
      <c r="BB82" s="53" t="str">
        <f t="shared" ca="1" si="77"/>
        <v/>
      </c>
      <c r="BC82" s="53" t="str">
        <f t="shared" ca="1" si="77"/>
        <v/>
      </c>
      <c r="BD82" s="53" t="str">
        <f t="shared" ca="1" si="78"/>
        <v/>
      </c>
      <c r="BE82" s="53" t="str">
        <f t="shared" ca="1" si="78"/>
        <v/>
      </c>
      <c r="BF82" s="53" t="str">
        <f t="shared" ca="1" si="78"/>
        <v/>
      </c>
      <c r="BG82" s="53" t="str">
        <f t="shared" ca="1" si="78"/>
        <v/>
      </c>
      <c r="BH82" s="53" t="str">
        <f t="shared" ca="1" si="78"/>
        <v/>
      </c>
      <c r="BI82" s="53" t="str">
        <f t="shared" ca="1" si="78"/>
        <v/>
      </c>
      <c r="BJ82" s="53" t="str">
        <f t="shared" ca="1" si="78"/>
        <v/>
      </c>
      <c r="BK82" s="53" t="str">
        <f t="shared" ca="1" si="78"/>
        <v/>
      </c>
      <c r="BL82" s="53" t="str">
        <f t="shared" ca="1" si="78"/>
        <v/>
      </c>
      <c r="BM82" s="53" t="str">
        <f t="shared" ca="1" si="78"/>
        <v/>
      </c>
      <c r="BN82" s="53" t="str">
        <f t="shared" ca="1" si="79"/>
        <v/>
      </c>
      <c r="BO82" s="53" t="str">
        <f t="shared" ca="1" si="79"/>
        <v/>
      </c>
      <c r="BP82" s="53" t="str">
        <f t="shared" ca="1" si="79"/>
        <v/>
      </c>
      <c r="BQ82" s="53" t="str">
        <f t="shared" ca="1" si="79"/>
        <v/>
      </c>
      <c r="BR82" s="53" t="str">
        <f t="shared" ca="1" si="79"/>
        <v/>
      </c>
      <c r="BS82" s="53" t="str">
        <f t="shared" ca="1" si="79"/>
        <v/>
      </c>
      <c r="BT82" s="53" t="str">
        <f t="shared" ca="1" si="79"/>
        <v/>
      </c>
      <c r="BU82" s="53" t="str">
        <f t="shared" ca="1" si="79"/>
        <v/>
      </c>
      <c r="BV82" s="53" t="str">
        <f t="shared" ca="1" si="79"/>
        <v/>
      </c>
      <c r="BW82" s="53" t="str">
        <f t="shared" ca="1" si="79"/>
        <v/>
      </c>
      <c r="BX82" s="53" t="str">
        <f t="shared" ca="1" si="80"/>
        <v/>
      </c>
      <c r="BY82" s="53" t="str">
        <f t="shared" ca="1" si="80"/>
        <v/>
      </c>
      <c r="BZ82" s="53" t="str">
        <f t="shared" ca="1" si="80"/>
        <v/>
      </c>
      <c r="CA82" s="53" t="str">
        <f t="shared" ca="1" si="80"/>
        <v/>
      </c>
      <c r="CB82" s="53" t="str">
        <f t="shared" ca="1" si="80"/>
        <v/>
      </c>
      <c r="CC82" s="53" t="str">
        <f t="shared" ca="1" si="80"/>
        <v/>
      </c>
      <c r="CD82" s="53" t="str">
        <f t="shared" ca="1" si="80"/>
        <v/>
      </c>
      <c r="CE82" s="53" t="str">
        <f t="shared" ca="1" si="80"/>
        <v/>
      </c>
      <c r="CF82" s="53" t="str">
        <f t="shared" ca="1" si="80"/>
        <v/>
      </c>
      <c r="CG82" s="53" t="str">
        <f t="shared" ca="1" si="80"/>
        <v/>
      </c>
      <c r="CH82" s="53" t="str">
        <f t="shared" ca="1" si="81"/>
        <v/>
      </c>
      <c r="CI82" s="53" t="str">
        <f t="shared" ca="1" si="81"/>
        <v/>
      </c>
      <c r="CJ82" s="53" t="str">
        <f t="shared" ca="1" si="81"/>
        <v/>
      </c>
      <c r="CK82" s="53" t="str">
        <f t="shared" ca="1" si="81"/>
        <v/>
      </c>
      <c r="CL82" s="53" t="str">
        <f t="shared" ca="1" si="81"/>
        <v/>
      </c>
      <c r="CM82" s="53" t="str">
        <f t="shared" ca="1" si="81"/>
        <v/>
      </c>
      <c r="CN82" s="53" t="str">
        <f t="shared" ca="1" si="81"/>
        <v/>
      </c>
      <c r="CO82" s="53" t="str">
        <f t="shared" ca="1" si="81"/>
        <v/>
      </c>
      <c r="CP82" s="53" t="str">
        <f t="shared" ca="1" si="81"/>
        <v/>
      </c>
      <c r="CQ82" s="53" t="str">
        <f t="shared" ca="1" si="81"/>
        <v/>
      </c>
      <c r="CR82" s="53" t="str">
        <f t="shared" ca="1" si="82"/>
        <v/>
      </c>
      <c r="CS82" s="53" t="str">
        <f t="shared" ca="1" si="82"/>
        <v/>
      </c>
      <c r="CT82" s="53" t="str">
        <f t="shared" ca="1" si="82"/>
        <v/>
      </c>
      <c r="CU82" s="53" t="str">
        <f t="shared" ca="1" si="82"/>
        <v/>
      </c>
      <c r="CV82" s="53" t="str">
        <f t="shared" ca="1" si="82"/>
        <v/>
      </c>
      <c r="CW82" s="53" t="str">
        <f t="shared" ca="1" si="82"/>
        <v/>
      </c>
      <c r="CX82" s="53" t="str">
        <f t="shared" ca="1" si="82"/>
        <v/>
      </c>
      <c r="CY82" s="53" t="str">
        <f t="shared" ca="1" si="82"/>
        <v/>
      </c>
      <c r="CZ82" s="53" t="str">
        <f t="shared" ca="1" si="82"/>
        <v/>
      </c>
      <c r="DA82" s="53" t="str">
        <f t="shared" ca="1" si="82"/>
        <v/>
      </c>
      <c r="DB82" s="53" t="str">
        <f t="shared" ca="1" si="82"/>
        <v/>
      </c>
    </row>
    <row r="83" spans="1:106">
      <c r="A83" s="40"/>
      <c r="B83" s="42"/>
      <c r="C83" s="41"/>
      <c r="D83" s="42" t="str">
        <f ca="1">IFERROR(IF($B83="","",SUM(B83,OFFSET(Système!$M$1,MATCH($C83,L_F,0),1))),IF(C83&lt;&gt;"",SUM(B83,C83),""))</f>
        <v/>
      </c>
      <c r="E83" s="43" t="str">
        <f t="shared" si="83"/>
        <v/>
      </c>
      <c r="F83" s="53" t="str">
        <f t="shared" ca="1" si="73"/>
        <v/>
      </c>
      <c r="G83" s="53" t="str">
        <f t="shared" ca="1" si="73"/>
        <v/>
      </c>
      <c r="H83" s="53" t="str">
        <f t="shared" ca="1" si="73"/>
        <v/>
      </c>
      <c r="I83" s="53" t="str">
        <f t="shared" ca="1" si="73"/>
        <v/>
      </c>
      <c r="J83" s="53" t="str">
        <f t="shared" ca="1" si="73"/>
        <v/>
      </c>
      <c r="K83" s="53" t="str">
        <f t="shared" ca="1" si="73"/>
        <v/>
      </c>
      <c r="L83" s="53" t="str">
        <f t="shared" ca="1" si="73"/>
        <v/>
      </c>
      <c r="M83" s="53" t="str">
        <f t="shared" ca="1" si="73"/>
        <v/>
      </c>
      <c r="N83" s="53" t="str">
        <f t="shared" ca="1" si="73"/>
        <v/>
      </c>
      <c r="O83" s="53" t="str">
        <f t="shared" ca="1" si="73"/>
        <v/>
      </c>
      <c r="P83" s="53" t="str">
        <f t="shared" ca="1" si="74"/>
        <v/>
      </c>
      <c r="Q83" s="53" t="str">
        <f t="shared" ca="1" si="74"/>
        <v/>
      </c>
      <c r="R83" s="53" t="str">
        <f t="shared" ca="1" si="74"/>
        <v/>
      </c>
      <c r="S83" s="53" t="str">
        <f t="shared" ca="1" si="74"/>
        <v/>
      </c>
      <c r="T83" s="53" t="str">
        <f t="shared" ca="1" si="74"/>
        <v/>
      </c>
      <c r="U83" s="53" t="str">
        <f t="shared" ca="1" si="74"/>
        <v/>
      </c>
      <c r="V83" s="53" t="str">
        <f t="shared" ca="1" si="74"/>
        <v/>
      </c>
      <c r="W83" s="53" t="str">
        <f t="shared" ca="1" si="74"/>
        <v/>
      </c>
      <c r="X83" s="53" t="str">
        <f t="shared" ca="1" si="74"/>
        <v/>
      </c>
      <c r="Y83" s="53" t="str">
        <f t="shared" ca="1" si="74"/>
        <v/>
      </c>
      <c r="Z83" s="53" t="str">
        <f t="shared" ca="1" si="75"/>
        <v/>
      </c>
      <c r="AA83" s="53" t="str">
        <f t="shared" ca="1" si="75"/>
        <v/>
      </c>
      <c r="AB83" s="53" t="str">
        <f t="shared" ca="1" si="75"/>
        <v/>
      </c>
      <c r="AC83" s="53" t="str">
        <f t="shared" ca="1" si="75"/>
        <v/>
      </c>
      <c r="AD83" s="53" t="str">
        <f t="shared" ca="1" si="75"/>
        <v/>
      </c>
      <c r="AE83" s="53" t="str">
        <f t="shared" ca="1" si="75"/>
        <v/>
      </c>
      <c r="AF83" s="53" t="str">
        <f t="shared" ca="1" si="75"/>
        <v/>
      </c>
      <c r="AG83" s="53" t="str">
        <f t="shared" ca="1" si="75"/>
        <v/>
      </c>
      <c r="AH83" s="53" t="str">
        <f t="shared" ca="1" si="75"/>
        <v/>
      </c>
      <c r="AI83" s="53" t="str">
        <f t="shared" ca="1" si="75"/>
        <v/>
      </c>
      <c r="AJ83" s="53" t="str">
        <f t="shared" ca="1" si="76"/>
        <v/>
      </c>
      <c r="AK83" s="53" t="str">
        <f t="shared" ca="1" si="76"/>
        <v/>
      </c>
      <c r="AL83" s="53" t="str">
        <f t="shared" ca="1" si="76"/>
        <v/>
      </c>
      <c r="AM83" s="53" t="str">
        <f t="shared" ca="1" si="76"/>
        <v/>
      </c>
      <c r="AN83" s="53" t="str">
        <f t="shared" ca="1" si="76"/>
        <v/>
      </c>
      <c r="AO83" s="53" t="str">
        <f t="shared" ca="1" si="76"/>
        <v/>
      </c>
      <c r="AP83" s="53" t="str">
        <f t="shared" ca="1" si="76"/>
        <v/>
      </c>
      <c r="AQ83" s="53" t="str">
        <f t="shared" ca="1" si="76"/>
        <v/>
      </c>
      <c r="AR83" s="53" t="str">
        <f t="shared" ca="1" si="76"/>
        <v/>
      </c>
      <c r="AS83" s="53" t="str">
        <f t="shared" ca="1" si="76"/>
        <v/>
      </c>
      <c r="AT83" s="53" t="str">
        <f t="shared" ca="1" si="77"/>
        <v/>
      </c>
      <c r="AU83" s="53" t="str">
        <f t="shared" ca="1" si="77"/>
        <v/>
      </c>
      <c r="AV83" s="53" t="str">
        <f t="shared" ca="1" si="77"/>
        <v/>
      </c>
      <c r="AW83" s="53" t="str">
        <f t="shared" ca="1" si="77"/>
        <v/>
      </c>
      <c r="AX83" s="53" t="str">
        <f t="shared" ca="1" si="77"/>
        <v/>
      </c>
      <c r="AY83" s="53" t="str">
        <f t="shared" ca="1" si="77"/>
        <v/>
      </c>
      <c r="AZ83" s="53" t="str">
        <f t="shared" ca="1" si="77"/>
        <v/>
      </c>
      <c r="BA83" s="53" t="str">
        <f t="shared" ca="1" si="77"/>
        <v/>
      </c>
      <c r="BB83" s="53" t="str">
        <f t="shared" ca="1" si="77"/>
        <v/>
      </c>
      <c r="BC83" s="53" t="str">
        <f t="shared" ca="1" si="77"/>
        <v/>
      </c>
      <c r="BD83" s="53" t="str">
        <f t="shared" ca="1" si="78"/>
        <v/>
      </c>
      <c r="BE83" s="53" t="str">
        <f t="shared" ca="1" si="78"/>
        <v/>
      </c>
      <c r="BF83" s="53" t="str">
        <f t="shared" ca="1" si="78"/>
        <v/>
      </c>
      <c r="BG83" s="53" t="str">
        <f t="shared" ca="1" si="78"/>
        <v/>
      </c>
      <c r="BH83" s="53" t="str">
        <f t="shared" ca="1" si="78"/>
        <v/>
      </c>
      <c r="BI83" s="53" t="str">
        <f t="shared" ca="1" si="78"/>
        <v/>
      </c>
      <c r="BJ83" s="53" t="str">
        <f t="shared" ca="1" si="78"/>
        <v/>
      </c>
      <c r="BK83" s="53" t="str">
        <f t="shared" ca="1" si="78"/>
        <v/>
      </c>
      <c r="BL83" s="53" t="str">
        <f t="shared" ca="1" si="78"/>
        <v/>
      </c>
      <c r="BM83" s="53" t="str">
        <f t="shared" ca="1" si="78"/>
        <v/>
      </c>
      <c r="BN83" s="53" t="str">
        <f t="shared" ca="1" si="79"/>
        <v/>
      </c>
      <c r="BO83" s="53" t="str">
        <f t="shared" ca="1" si="79"/>
        <v/>
      </c>
      <c r="BP83" s="53" t="str">
        <f t="shared" ca="1" si="79"/>
        <v/>
      </c>
      <c r="BQ83" s="53" t="str">
        <f t="shared" ca="1" si="79"/>
        <v/>
      </c>
      <c r="BR83" s="53" t="str">
        <f t="shared" ca="1" si="79"/>
        <v/>
      </c>
      <c r="BS83" s="53" t="str">
        <f t="shared" ca="1" si="79"/>
        <v/>
      </c>
      <c r="BT83" s="53" t="str">
        <f t="shared" ca="1" si="79"/>
        <v/>
      </c>
      <c r="BU83" s="53" t="str">
        <f t="shared" ca="1" si="79"/>
        <v/>
      </c>
      <c r="BV83" s="53" t="str">
        <f t="shared" ca="1" si="79"/>
        <v/>
      </c>
      <c r="BW83" s="53" t="str">
        <f t="shared" ca="1" si="79"/>
        <v/>
      </c>
      <c r="BX83" s="53" t="str">
        <f t="shared" ca="1" si="80"/>
        <v/>
      </c>
      <c r="BY83" s="53" t="str">
        <f t="shared" ca="1" si="80"/>
        <v/>
      </c>
      <c r="BZ83" s="53" t="str">
        <f t="shared" ca="1" si="80"/>
        <v/>
      </c>
      <c r="CA83" s="53" t="str">
        <f t="shared" ca="1" si="80"/>
        <v/>
      </c>
      <c r="CB83" s="53" t="str">
        <f t="shared" ca="1" si="80"/>
        <v/>
      </c>
      <c r="CC83" s="53" t="str">
        <f t="shared" ca="1" si="80"/>
        <v/>
      </c>
      <c r="CD83" s="53" t="str">
        <f t="shared" ca="1" si="80"/>
        <v/>
      </c>
      <c r="CE83" s="53" t="str">
        <f t="shared" ca="1" si="80"/>
        <v/>
      </c>
      <c r="CF83" s="53" t="str">
        <f t="shared" ca="1" si="80"/>
        <v/>
      </c>
      <c r="CG83" s="53" t="str">
        <f t="shared" ca="1" si="80"/>
        <v/>
      </c>
      <c r="CH83" s="53" t="str">
        <f t="shared" ca="1" si="81"/>
        <v/>
      </c>
      <c r="CI83" s="53" t="str">
        <f t="shared" ca="1" si="81"/>
        <v/>
      </c>
      <c r="CJ83" s="53" t="str">
        <f t="shared" ca="1" si="81"/>
        <v/>
      </c>
      <c r="CK83" s="53" t="str">
        <f t="shared" ca="1" si="81"/>
        <v/>
      </c>
      <c r="CL83" s="53" t="str">
        <f t="shared" ca="1" si="81"/>
        <v/>
      </c>
      <c r="CM83" s="53" t="str">
        <f t="shared" ca="1" si="81"/>
        <v/>
      </c>
      <c r="CN83" s="53" t="str">
        <f t="shared" ca="1" si="81"/>
        <v/>
      </c>
      <c r="CO83" s="53" t="str">
        <f t="shared" ca="1" si="81"/>
        <v/>
      </c>
      <c r="CP83" s="53" t="str">
        <f t="shared" ca="1" si="81"/>
        <v/>
      </c>
      <c r="CQ83" s="53" t="str">
        <f t="shared" ca="1" si="81"/>
        <v/>
      </c>
      <c r="CR83" s="53" t="str">
        <f t="shared" ca="1" si="82"/>
        <v/>
      </c>
      <c r="CS83" s="53" t="str">
        <f t="shared" ca="1" si="82"/>
        <v/>
      </c>
      <c r="CT83" s="53" t="str">
        <f t="shared" ca="1" si="82"/>
        <v/>
      </c>
      <c r="CU83" s="53" t="str">
        <f t="shared" ca="1" si="82"/>
        <v/>
      </c>
      <c r="CV83" s="53" t="str">
        <f t="shared" ca="1" si="82"/>
        <v/>
      </c>
      <c r="CW83" s="53" t="str">
        <f t="shared" ca="1" si="82"/>
        <v/>
      </c>
      <c r="CX83" s="53" t="str">
        <f t="shared" ca="1" si="82"/>
        <v/>
      </c>
      <c r="CY83" s="53" t="str">
        <f t="shared" ca="1" si="82"/>
        <v/>
      </c>
      <c r="CZ83" s="53" t="str">
        <f t="shared" ca="1" si="82"/>
        <v/>
      </c>
      <c r="DA83" s="53" t="str">
        <f t="shared" ca="1" si="82"/>
        <v/>
      </c>
      <c r="DB83" s="53" t="str">
        <f t="shared" ca="1" si="82"/>
        <v/>
      </c>
    </row>
    <row r="84" spans="1:106">
      <c r="A84" s="40"/>
      <c r="B84" s="42"/>
      <c r="C84" s="41"/>
      <c r="D84" s="42" t="str">
        <f ca="1">IFERROR(IF($B84="","",SUM(B84,OFFSET(Système!$M$1,MATCH($C84,L_F,0),1))),IF(C84&lt;&gt;"",SUM(B84,C84),""))</f>
        <v/>
      </c>
      <c r="E84" s="43" t="str">
        <f t="shared" si="83"/>
        <v/>
      </c>
      <c r="F84" s="53" t="str">
        <f t="shared" ref="F84:O93" ca="1" si="84">IFERROR(IF(MOD((F$13-$B84),IFERROR(OFFSET(_F,MATCH($C84,L_F,0),1),$C84))=0,IFERROR(OFFSET(_F,MATCH($C84,L_F,0),2),"E"),""),"")</f>
        <v/>
      </c>
      <c r="G84" s="53" t="str">
        <f t="shared" ca="1" si="84"/>
        <v/>
      </c>
      <c r="H84" s="53" t="str">
        <f t="shared" ca="1" si="84"/>
        <v/>
      </c>
      <c r="I84" s="53" t="str">
        <f t="shared" ca="1" si="84"/>
        <v/>
      </c>
      <c r="J84" s="53" t="str">
        <f t="shared" ca="1" si="84"/>
        <v/>
      </c>
      <c r="K84" s="53" t="str">
        <f t="shared" ca="1" si="84"/>
        <v/>
      </c>
      <c r="L84" s="53" t="str">
        <f t="shared" ca="1" si="84"/>
        <v/>
      </c>
      <c r="M84" s="53" t="str">
        <f t="shared" ca="1" si="84"/>
        <v/>
      </c>
      <c r="N84" s="53" t="str">
        <f t="shared" ca="1" si="84"/>
        <v/>
      </c>
      <c r="O84" s="53" t="str">
        <f t="shared" ca="1" si="84"/>
        <v/>
      </c>
      <c r="P84" s="53" t="str">
        <f t="shared" ref="P84:Y93" ca="1" si="85">IFERROR(IF(MOD((P$13-$B84),IFERROR(OFFSET(_F,MATCH($C84,L_F,0),1),$C84))=0,IFERROR(OFFSET(_F,MATCH($C84,L_F,0),2),"E"),""),"")</f>
        <v/>
      </c>
      <c r="Q84" s="53" t="str">
        <f t="shared" ca="1" si="85"/>
        <v/>
      </c>
      <c r="R84" s="53" t="str">
        <f t="shared" ca="1" si="85"/>
        <v/>
      </c>
      <c r="S84" s="53" t="str">
        <f t="shared" ca="1" si="85"/>
        <v/>
      </c>
      <c r="T84" s="53" t="str">
        <f t="shared" ca="1" si="85"/>
        <v/>
      </c>
      <c r="U84" s="53" t="str">
        <f t="shared" ca="1" si="85"/>
        <v/>
      </c>
      <c r="V84" s="53" t="str">
        <f t="shared" ca="1" si="85"/>
        <v/>
      </c>
      <c r="W84" s="53" t="str">
        <f t="shared" ca="1" si="85"/>
        <v/>
      </c>
      <c r="X84" s="53" t="str">
        <f t="shared" ca="1" si="85"/>
        <v/>
      </c>
      <c r="Y84" s="53" t="str">
        <f t="shared" ca="1" si="85"/>
        <v/>
      </c>
      <c r="Z84" s="53" t="str">
        <f t="shared" ref="Z84:AI93" ca="1" si="86">IFERROR(IF(MOD((Z$13-$B84),IFERROR(OFFSET(_F,MATCH($C84,L_F,0),1),$C84))=0,IFERROR(OFFSET(_F,MATCH($C84,L_F,0),2),"E"),""),"")</f>
        <v/>
      </c>
      <c r="AA84" s="53" t="str">
        <f t="shared" ca="1" si="86"/>
        <v/>
      </c>
      <c r="AB84" s="53" t="str">
        <f t="shared" ca="1" si="86"/>
        <v/>
      </c>
      <c r="AC84" s="53" t="str">
        <f t="shared" ca="1" si="86"/>
        <v/>
      </c>
      <c r="AD84" s="53" t="str">
        <f t="shared" ca="1" si="86"/>
        <v/>
      </c>
      <c r="AE84" s="53" t="str">
        <f t="shared" ca="1" si="86"/>
        <v/>
      </c>
      <c r="AF84" s="53" t="str">
        <f t="shared" ca="1" si="86"/>
        <v/>
      </c>
      <c r="AG84" s="53" t="str">
        <f t="shared" ca="1" si="86"/>
        <v/>
      </c>
      <c r="AH84" s="53" t="str">
        <f t="shared" ca="1" si="86"/>
        <v/>
      </c>
      <c r="AI84" s="53" t="str">
        <f t="shared" ca="1" si="86"/>
        <v/>
      </c>
      <c r="AJ84" s="53" t="str">
        <f t="shared" ref="AJ84:AS93" ca="1" si="87">IFERROR(IF(MOD((AJ$13-$B84),IFERROR(OFFSET(_F,MATCH($C84,L_F,0),1),$C84))=0,IFERROR(OFFSET(_F,MATCH($C84,L_F,0),2),"E"),""),"")</f>
        <v/>
      </c>
      <c r="AK84" s="53" t="str">
        <f t="shared" ca="1" si="87"/>
        <v/>
      </c>
      <c r="AL84" s="53" t="str">
        <f t="shared" ca="1" si="87"/>
        <v/>
      </c>
      <c r="AM84" s="53" t="str">
        <f t="shared" ca="1" si="87"/>
        <v/>
      </c>
      <c r="AN84" s="53" t="str">
        <f t="shared" ca="1" si="87"/>
        <v/>
      </c>
      <c r="AO84" s="53" t="str">
        <f t="shared" ca="1" si="87"/>
        <v/>
      </c>
      <c r="AP84" s="53" t="str">
        <f t="shared" ca="1" si="87"/>
        <v/>
      </c>
      <c r="AQ84" s="53" t="str">
        <f t="shared" ca="1" si="87"/>
        <v/>
      </c>
      <c r="AR84" s="53" t="str">
        <f t="shared" ca="1" si="87"/>
        <v/>
      </c>
      <c r="AS84" s="53" t="str">
        <f t="shared" ca="1" si="87"/>
        <v/>
      </c>
      <c r="AT84" s="53" t="str">
        <f t="shared" ref="AT84:BC93" ca="1" si="88">IFERROR(IF(MOD((AT$13-$B84),IFERROR(OFFSET(_F,MATCH($C84,L_F,0),1),$C84))=0,IFERROR(OFFSET(_F,MATCH($C84,L_F,0),2),"E"),""),"")</f>
        <v/>
      </c>
      <c r="AU84" s="53" t="str">
        <f t="shared" ca="1" si="88"/>
        <v/>
      </c>
      <c r="AV84" s="53" t="str">
        <f t="shared" ca="1" si="88"/>
        <v/>
      </c>
      <c r="AW84" s="53" t="str">
        <f t="shared" ca="1" si="88"/>
        <v/>
      </c>
      <c r="AX84" s="53" t="str">
        <f t="shared" ca="1" si="88"/>
        <v/>
      </c>
      <c r="AY84" s="53" t="str">
        <f t="shared" ca="1" si="88"/>
        <v/>
      </c>
      <c r="AZ84" s="53" t="str">
        <f t="shared" ca="1" si="88"/>
        <v/>
      </c>
      <c r="BA84" s="53" t="str">
        <f t="shared" ca="1" si="88"/>
        <v/>
      </c>
      <c r="BB84" s="53" t="str">
        <f t="shared" ca="1" si="88"/>
        <v/>
      </c>
      <c r="BC84" s="53" t="str">
        <f t="shared" ca="1" si="88"/>
        <v/>
      </c>
      <c r="BD84" s="53" t="str">
        <f t="shared" ref="BD84:BM93" ca="1" si="89">IFERROR(IF(MOD((BD$13-$B84),IFERROR(OFFSET(_F,MATCH($C84,L_F,0),1),$C84))=0,IFERROR(OFFSET(_F,MATCH($C84,L_F,0),2),"E"),""),"")</f>
        <v/>
      </c>
      <c r="BE84" s="53" t="str">
        <f t="shared" ca="1" si="89"/>
        <v/>
      </c>
      <c r="BF84" s="53" t="str">
        <f t="shared" ca="1" si="89"/>
        <v/>
      </c>
      <c r="BG84" s="53" t="str">
        <f t="shared" ca="1" si="89"/>
        <v/>
      </c>
      <c r="BH84" s="53" t="str">
        <f t="shared" ca="1" si="89"/>
        <v/>
      </c>
      <c r="BI84" s="53" t="str">
        <f t="shared" ca="1" si="89"/>
        <v/>
      </c>
      <c r="BJ84" s="53" t="str">
        <f t="shared" ca="1" si="89"/>
        <v/>
      </c>
      <c r="BK84" s="53" t="str">
        <f t="shared" ca="1" si="89"/>
        <v/>
      </c>
      <c r="BL84" s="53" t="str">
        <f t="shared" ca="1" si="89"/>
        <v/>
      </c>
      <c r="BM84" s="53" t="str">
        <f t="shared" ca="1" si="89"/>
        <v/>
      </c>
      <c r="BN84" s="53" t="str">
        <f t="shared" ref="BN84:BW93" ca="1" si="90">IFERROR(IF(MOD((BN$13-$B84),IFERROR(OFFSET(_F,MATCH($C84,L_F,0),1),$C84))=0,IFERROR(OFFSET(_F,MATCH($C84,L_F,0),2),"E"),""),"")</f>
        <v/>
      </c>
      <c r="BO84" s="53" t="str">
        <f t="shared" ca="1" si="90"/>
        <v/>
      </c>
      <c r="BP84" s="53" t="str">
        <f t="shared" ca="1" si="90"/>
        <v/>
      </c>
      <c r="BQ84" s="53" t="str">
        <f t="shared" ca="1" si="90"/>
        <v/>
      </c>
      <c r="BR84" s="53" t="str">
        <f t="shared" ca="1" si="90"/>
        <v/>
      </c>
      <c r="BS84" s="53" t="str">
        <f t="shared" ca="1" si="90"/>
        <v/>
      </c>
      <c r="BT84" s="53" t="str">
        <f t="shared" ca="1" si="90"/>
        <v/>
      </c>
      <c r="BU84" s="53" t="str">
        <f t="shared" ca="1" si="90"/>
        <v/>
      </c>
      <c r="BV84" s="53" t="str">
        <f t="shared" ca="1" si="90"/>
        <v/>
      </c>
      <c r="BW84" s="53" t="str">
        <f t="shared" ca="1" si="90"/>
        <v/>
      </c>
      <c r="BX84" s="53" t="str">
        <f t="shared" ref="BX84:CG93" ca="1" si="91">IFERROR(IF(MOD((BX$13-$B84),IFERROR(OFFSET(_F,MATCH($C84,L_F,0),1),$C84))=0,IFERROR(OFFSET(_F,MATCH($C84,L_F,0),2),"E"),""),"")</f>
        <v/>
      </c>
      <c r="BY84" s="53" t="str">
        <f t="shared" ca="1" si="91"/>
        <v/>
      </c>
      <c r="BZ84" s="53" t="str">
        <f t="shared" ca="1" si="91"/>
        <v/>
      </c>
      <c r="CA84" s="53" t="str">
        <f t="shared" ca="1" si="91"/>
        <v/>
      </c>
      <c r="CB84" s="53" t="str">
        <f t="shared" ca="1" si="91"/>
        <v/>
      </c>
      <c r="CC84" s="53" t="str">
        <f t="shared" ca="1" si="91"/>
        <v/>
      </c>
      <c r="CD84" s="53" t="str">
        <f t="shared" ca="1" si="91"/>
        <v/>
      </c>
      <c r="CE84" s="53" t="str">
        <f t="shared" ca="1" si="91"/>
        <v/>
      </c>
      <c r="CF84" s="53" t="str">
        <f t="shared" ca="1" si="91"/>
        <v/>
      </c>
      <c r="CG84" s="53" t="str">
        <f t="shared" ca="1" si="91"/>
        <v/>
      </c>
      <c r="CH84" s="53" t="str">
        <f t="shared" ref="CH84:CQ93" ca="1" si="92">IFERROR(IF(MOD((CH$13-$B84),IFERROR(OFFSET(_F,MATCH($C84,L_F,0),1),$C84))=0,IFERROR(OFFSET(_F,MATCH($C84,L_F,0),2),"E"),""),"")</f>
        <v/>
      </c>
      <c r="CI84" s="53" t="str">
        <f t="shared" ca="1" si="92"/>
        <v/>
      </c>
      <c r="CJ84" s="53" t="str">
        <f t="shared" ca="1" si="92"/>
        <v/>
      </c>
      <c r="CK84" s="53" t="str">
        <f t="shared" ca="1" si="92"/>
        <v/>
      </c>
      <c r="CL84" s="53" t="str">
        <f t="shared" ca="1" si="92"/>
        <v/>
      </c>
      <c r="CM84" s="53" t="str">
        <f t="shared" ca="1" si="92"/>
        <v/>
      </c>
      <c r="CN84" s="53" t="str">
        <f t="shared" ca="1" si="92"/>
        <v/>
      </c>
      <c r="CO84" s="53" t="str">
        <f t="shared" ca="1" si="92"/>
        <v/>
      </c>
      <c r="CP84" s="53" t="str">
        <f t="shared" ca="1" si="92"/>
        <v/>
      </c>
      <c r="CQ84" s="53" t="str">
        <f t="shared" ca="1" si="92"/>
        <v/>
      </c>
      <c r="CR84" s="53" t="str">
        <f t="shared" ref="CR84:DB93" ca="1" si="93">IFERROR(IF(MOD((CR$13-$B84),IFERROR(OFFSET(_F,MATCH($C84,L_F,0),1),$C84))=0,IFERROR(OFFSET(_F,MATCH($C84,L_F,0),2),"E"),""),"")</f>
        <v/>
      </c>
      <c r="CS84" s="53" t="str">
        <f t="shared" ca="1" si="93"/>
        <v/>
      </c>
      <c r="CT84" s="53" t="str">
        <f t="shared" ca="1" si="93"/>
        <v/>
      </c>
      <c r="CU84" s="53" t="str">
        <f t="shared" ca="1" si="93"/>
        <v/>
      </c>
      <c r="CV84" s="53" t="str">
        <f t="shared" ca="1" si="93"/>
        <v/>
      </c>
      <c r="CW84" s="53" t="str">
        <f t="shared" ca="1" si="93"/>
        <v/>
      </c>
      <c r="CX84" s="53" t="str">
        <f t="shared" ca="1" si="93"/>
        <v/>
      </c>
      <c r="CY84" s="53" t="str">
        <f t="shared" ca="1" si="93"/>
        <v/>
      </c>
      <c r="CZ84" s="53" t="str">
        <f t="shared" ca="1" si="93"/>
        <v/>
      </c>
      <c r="DA84" s="53" t="str">
        <f t="shared" ca="1" si="93"/>
        <v/>
      </c>
      <c r="DB84" s="53" t="str">
        <f t="shared" ca="1" si="93"/>
        <v/>
      </c>
    </row>
    <row r="85" spans="1:106">
      <c r="A85" s="40"/>
      <c r="B85" s="42"/>
      <c r="C85" s="41"/>
      <c r="D85" s="42" t="str">
        <f ca="1">IFERROR(IF($B85="","",SUM(B85,OFFSET(Système!$M$1,MATCH($C85,L_F,0),1))),IF(C85&lt;&gt;"",SUM(B85,C85),""))</f>
        <v/>
      </c>
      <c r="E85" s="43" t="str">
        <f t="shared" si="83"/>
        <v/>
      </c>
      <c r="F85" s="53" t="str">
        <f t="shared" ca="1" si="84"/>
        <v/>
      </c>
      <c r="G85" s="53" t="str">
        <f t="shared" ca="1" si="84"/>
        <v/>
      </c>
      <c r="H85" s="53" t="str">
        <f t="shared" ca="1" si="84"/>
        <v/>
      </c>
      <c r="I85" s="53" t="str">
        <f t="shared" ca="1" si="84"/>
        <v/>
      </c>
      <c r="J85" s="53" t="str">
        <f t="shared" ca="1" si="84"/>
        <v/>
      </c>
      <c r="K85" s="53" t="str">
        <f t="shared" ca="1" si="84"/>
        <v/>
      </c>
      <c r="L85" s="53" t="str">
        <f t="shared" ca="1" si="84"/>
        <v/>
      </c>
      <c r="M85" s="53" t="str">
        <f t="shared" ca="1" si="84"/>
        <v/>
      </c>
      <c r="N85" s="53" t="str">
        <f t="shared" ca="1" si="84"/>
        <v/>
      </c>
      <c r="O85" s="53" t="str">
        <f t="shared" ca="1" si="84"/>
        <v/>
      </c>
      <c r="P85" s="53" t="str">
        <f t="shared" ca="1" si="85"/>
        <v/>
      </c>
      <c r="Q85" s="53" t="str">
        <f t="shared" ca="1" si="85"/>
        <v/>
      </c>
      <c r="R85" s="53" t="str">
        <f t="shared" ca="1" si="85"/>
        <v/>
      </c>
      <c r="S85" s="53" t="str">
        <f t="shared" ca="1" si="85"/>
        <v/>
      </c>
      <c r="T85" s="53" t="str">
        <f t="shared" ca="1" si="85"/>
        <v/>
      </c>
      <c r="U85" s="53" t="str">
        <f t="shared" ca="1" si="85"/>
        <v/>
      </c>
      <c r="V85" s="53" t="str">
        <f t="shared" ca="1" si="85"/>
        <v/>
      </c>
      <c r="W85" s="53" t="str">
        <f t="shared" ca="1" si="85"/>
        <v/>
      </c>
      <c r="X85" s="53" t="str">
        <f t="shared" ca="1" si="85"/>
        <v/>
      </c>
      <c r="Y85" s="53" t="str">
        <f t="shared" ca="1" si="85"/>
        <v/>
      </c>
      <c r="Z85" s="53" t="str">
        <f t="shared" ca="1" si="86"/>
        <v/>
      </c>
      <c r="AA85" s="53" t="str">
        <f t="shared" ca="1" si="86"/>
        <v/>
      </c>
      <c r="AB85" s="53" t="str">
        <f t="shared" ca="1" si="86"/>
        <v/>
      </c>
      <c r="AC85" s="53" t="str">
        <f t="shared" ca="1" si="86"/>
        <v/>
      </c>
      <c r="AD85" s="53" t="str">
        <f t="shared" ca="1" si="86"/>
        <v/>
      </c>
      <c r="AE85" s="53" t="str">
        <f t="shared" ca="1" si="86"/>
        <v/>
      </c>
      <c r="AF85" s="53" t="str">
        <f t="shared" ca="1" si="86"/>
        <v/>
      </c>
      <c r="AG85" s="53" t="str">
        <f t="shared" ca="1" si="86"/>
        <v/>
      </c>
      <c r="AH85" s="53" t="str">
        <f t="shared" ca="1" si="86"/>
        <v/>
      </c>
      <c r="AI85" s="53" t="str">
        <f t="shared" ca="1" si="86"/>
        <v/>
      </c>
      <c r="AJ85" s="53" t="str">
        <f t="shared" ca="1" si="87"/>
        <v/>
      </c>
      <c r="AK85" s="53" t="str">
        <f t="shared" ca="1" si="87"/>
        <v/>
      </c>
      <c r="AL85" s="53" t="str">
        <f t="shared" ca="1" si="87"/>
        <v/>
      </c>
      <c r="AM85" s="53" t="str">
        <f t="shared" ca="1" si="87"/>
        <v/>
      </c>
      <c r="AN85" s="53" t="str">
        <f t="shared" ca="1" si="87"/>
        <v/>
      </c>
      <c r="AO85" s="53" t="str">
        <f t="shared" ca="1" si="87"/>
        <v/>
      </c>
      <c r="AP85" s="53" t="str">
        <f t="shared" ca="1" si="87"/>
        <v/>
      </c>
      <c r="AQ85" s="53" t="str">
        <f t="shared" ca="1" si="87"/>
        <v/>
      </c>
      <c r="AR85" s="53" t="str">
        <f t="shared" ca="1" si="87"/>
        <v/>
      </c>
      <c r="AS85" s="53" t="str">
        <f t="shared" ca="1" si="87"/>
        <v/>
      </c>
      <c r="AT85" s="53" t="str">
        <f t="shared" ca="1" si="88"/>
        <v/>
      </c>
      <c r="AU85" s="53" t="str">
        <f t="shared" ca="1" si="88"/>
        <v/>
      </c>
      <c r="AV85" s="53" t="str">
        <f t="shared" ca="1" si="88"/>
        <v/>
      </c>
      <c r="AW85" s="53" t="str">
        <f t="shared" ca="1" si="88"/>
        <v/>
      </c>
      <c r="AX85" s="53" t="str">
        <f t="shared" ca="1" si="88"/>
        <v/>
      </c>
      <c r="AY85" s="53" t="str">
        <f t="shared" ca="1" si="88"/>
        <v/>
      </c>
      <c r="AZ85" s="53" t="str">
        <f t="shared" ca="1" si="88"/>
        <v/>
      </c>
      <c r="BA85" s="53" t="str">
        <f t="shared" ca="1" si="88"/>
        <v/>
      </c>
      <c r="BB85" s="53" t="str">
        <f t="shared" ca="1" si="88"/>
        <v/>
      </c>
      <c r="BC85" s="53" t="str">
        <f t="shared" ca="1" si="88"/>
        <v/>
      </c>
      <c r="BD85" s="53" t="str">
        <f t="shared" ca="1" si="89"/>
        <v/>
      </c>
      <c r="BE85" s="53" t="str">
        <f t="shared" ca="1" si="89"/>
        <v/>
      </c>
      <c r="BF85" s="53" t="str">
        <f t="shared" ca="1" si="89"/>
        <v/>
      </c>
      <c r="BG85" s="53" t="str">
        <f t="shared" ca="1" si="89"/>
        <v/>
      </c>
      <c r="BH85" s="53" t="str">
        <f t="shared" ca="1" si="89"/>
        <v/>
      </c>
      <c r="BI85" s="53" t="str">
        <f t="shared" ca="1" si="89"/>
        <v/>
      </c>
      <c r="BJ85" s="53" t="str">
        <f t="shared" ca="1" si="89"/>
        <v/>
      </c>
      <c r="BK85" s="53" t="str">
        <f t="shared" ca="1" si="89"/>
        <v/>
      </c>
      <c r="BL85" s="53" t="str">
        <f t="shared" ca="1" si="89"/>
        <v/>
      </c>
      <c r="BM85" s="53" t="str">
        <f t="shared" ca="1" si="89"/>
        <v/>
      </c>
      <c r="BN85" s="53" t="str">
        <f t="shared" ca="1" si="90"/>
        <v/>
      </c>
      <c r="BO85" s="53" t="str">
        <f t="shared" ca="1" si="90"/>
        <v/>
      </c>
      <c r="BP85" s="53" t="str">
        <f t="shared" ca="1" si="90"/>
        <v/>
      </c>
      <c r="BQ85" s="53" t="str">
        <f t="shared" ca="1" si="90"/>
        <v/>
      </c>
      <c r="BR85" s="53" t="str">
        <f t="shared" ca="1" si="90"/>
        <v/>
      </c>
      <c r="BS85" s="53" t="str">
        <f t="shared" ca="1" si="90"/>
        <v/>
      </c>
      <c r="BT85" s="53" t="str">
        <f t="shared" ca="1" si="90"/>
        <v/>
      </c>
      <c r="BU85" s="53" t="str">
        <f t="shared" ca="1" si="90"/>
        <v/>
      </c>
      <c r="BV85" s="53" t="str">
        <f t="shared" ca="1" si="90"/>
        <v/>
      </c>
      <c r="BW85" s="53" t="str">
        <f t="shared" ca="1" si="90"/>
        <v/>
      </c>
      <c r="BX85" s="53" t="str">
        <f t="shared" ca="1" si="91"/>
        <v/>
      </c>
      <c r="BY85" s="53" t="str">
        <f t="shared" ca="1" si="91"/>
        <v/>
      </c>
      <c r="BZ85" s="53" t="str">
        <f t="shared" ca="1" si="91"/>
        <v/>
      </c>
      <c r="CA85" s="53" t="str">
        <f t="shared" ca="1" si="91"/>
        <v/>
      </c>
      <c r="CB85" s="53" t="str">
        <f t="shared" ca="1" si="91"/>
        <v/>
      </c>
      <c r="CC85" s="53" t="str">
        <f t="shared" ca="1" si="91"/>
        <v/>
      </c>
      <c r="CD85" s="53" t="str">
        <f t="shared" ca="1" si="91"/>
        <v/>
      </c>
      <c r="CE85" s="53" t="str">
        <f t="shared" ca="1" si="91"/>
        <v/>
      </c>
      <c r="CF85" s="53" t="str">
        <f t="shared" ca="1" si="91"/>
        <v/>
      </c>
      <c r="CG85" s="53" t="str">
        <f t="shared" ca="1" si="91"/>
        <v/>
      </c>
      <c r="CH85" s="53" t="str">
        <f t="shared" ca="1" si="92"/>
        <v/>
      </c>
      <c r="CI85" s="53" t="str">
        <f t="shared" ca="1" si="92"/>
        <v/>
      </c>
      <c r="CJ85" s="53" t="str">
        <f t="shared" ca="1" si="92"/>
        <v/>
      </c>
      <c r="CK85" s="53" t="str">
        <f t="shared" ca="1" si="92"/>
        <v/>
      </c>
      <c r="CL85" s="53" t="str">
        <f t="shared" ca="1" si="92"/>
        <v/>
      </c>
      <c r="CM85" s="53" t="str">
        <f t="shared" ca="1" si="92"/>
        <v/>
      </c>
      <c r="CN85" s="53" t="str">
        <f t="shared" ca="1" si="92"/>
        <v/>
      </c>
      <c r="CO85" s="53" t="str">
        <f t="shared" ca="1" si="92"/>
        <v/>
      </c>
      <c r="CP85" s="53" t="str">
        <f t="shared" ca="1" si="92"/>
        <v/>
      </c>
      <c r="CQ85" s="53" t="str">
        <f t="shared" ca="1" si="92"/>
        <v/>
      </c>
      <c r="CR85" s="53" t="str">
        <f t="shared" ca="1" si="93"/>
        <v/>
      </c>
      <c r="CS85" s="53" t="str">
        <f t="shared" ca="1" si="93"/>
        <v/>
      </c>
      <c r="CT85" s="53" t="str">
        <f t="shared" ca="1" si="93"/>
        <v/>
      </c>
      <c r="CU85" s="53" t="str">
        <f t="shared" ca="1" si="93"/>
        <v/>
      </c>
      <c r="CV85" s="53" t="str">
        <f t="shared" ca="1" si="93"/>
        <v/>
      </c>
      <c r="CW85" s="53" t="str">
        <f t="shared" ca="1" si="93"/>
        <v/>
      </c>
      <c r="CX85" s="53" t="str">
        <f t="shared" ca="1" si="93"/>
        <v/>
      </c>
      <c r="CY85" s="53" t="str">
        <f t="shared" ca="1" si="93"/>
        <v/>
      </c>
      <c r="CZ85" s="53" t="str">
        <f t="shared" ca="1" si="93"/>
        <v/>
      </c>
      <c r="DA85" s="53" t="str">
        <f t="shared" ca="1" si="93"/>
        <v/>
      </c>
      <c r="DB85" s="53" t="str">
        <f t="shared" ca="1" si="93"/>
        <v/>
      </c>
    </row>
    <row r="86" spans="1:106">
      <c r="A86" s="40"/>
      <c r="B86" s="42"/>
      <c r="C86" s="41"/>
      <c r="D86" s="42" t="str">
        <f ca="1">IFERROR(IF($B86="","",SUM(B86,OFFSET(Système!$M$1,MATCH($C86,L_F,0),1))),IF(C86&lt;&gt;"",SUM(B86,C86),""))</f>
        <v/>
      </c>
      <c r="E86" s="43" t="str">
        <f t="shared" si="83"/>
        <v/>
      </c>
      <c r="F86" s="53" t="str">
        <f t="shared" ca="1" si="84"/>
        <v/>
      </c>
      <c r="G86" s="53" t="str">
        <f t="shared" ca="1" si="84"/>
        <v/>
      </c>
      <c r="H86" s="53" t="str">
        <f t="shared" ca="1" si="84"/>
        <v/>
      </c>
      <c r="I86" s="53" t="str">
        <f t="shared" ca="1" si="84"/>
        <v/>
      </c>
      <c r="J86" s="53" t="str">
        <f t="shared" ca="1" si="84"/>
        <v/>
      </c>
      <c r="K86" s="53" t="str">
        <f t="shared" ca="1" si="84"/>
        <v/>
      </c>
      <c r="L86" s="53" t="str">
        <f t="shared" ca="1" si="84"/>
        <v/>
      </c>
      <c r="M86" s="53" t="str">
        <f t="shared" ca="1" si="84"/>
        <v/>
      </c>
      <c r="N86" s="53" t="str">
        <f t="shared" ca="1" si="84"/>
        <v/>
      </c>
      <c r="O86" s="53" t="str">
        <f t="shared" ca="1" si="84"/>
        <v/>
      </c>
      <c r="P86" s="53" t="str">
        <f t="shared" ca="1" si="85"/>
        <v/>
      </c>
      <c r="Q86" s="53" t="str">
        <f t="shared" ca="1" si="85"/>
        <v/>
      </c>
      <c r="R86" s="53" t="str">
        <f t="shared" ca="1" si="85"/>
        <v/>
      </c>
      <c r="S86" s="53" t="str">
        <f t="shared" ca="1" si="85"/>
        <v/>
      </c>
      <c r="T86" s="53" t="str">
        <f t="shared" ca="1" si="85"/>
        <v/>
      </c>
      <c r="U86" s="53" t="str">
        <f t="shared" ca="1" si="85"/>
        <v/>
      </c>
      <c r="V86" s="53" t="str">
        <f t="shared" ca="1" si="85"/>
        <v/>
      </c>
      <c r="W86" s="53" t="str">
        <f t="shared" ca="1" si="85"/>
        <v/>
      </c>
      <c r="X86" s="53" t="str">
        <f t="shared" ca="1" si="85"/>
        <v/>
      </c>
      <c r="Y86" s="53" t="str">
        <f t="shared" ca="1" si="85"/>
        <v/>
      </c>
      <c r="Z86" s="53" t="str">
        <f t="shared" ca="1" si="86"/>
        <v/>
      </c>
      <c r="AA86" s="53" t="str">
        <f t="shared" ca="1" si="86"/>
        <v/>
      </c>
      <c r="AB86" s="53" t="str">
        <f t="shared" ca="1" si="86"/>
        <v/>
      </c>
      <c r="AC86" s="53" t="str">
        <f t="shared" ca="1" si="86"/>
        <v/>
      </c>
      <c r="AD86" s="53" t="str">
        <f t="shared" ca="1" si="86"/>
        <v/>
      </c>
      <c r="AE86" s="53" t="str">
        <f t="shared" ca="1" si="86"/>
        <v/>
      </c>
      <c r="AF86" s="53" t="str">
        <f t="shared" ca="1" si="86"/>
        <v/>
      </c>
      <c r="AG86" s="53" t="str">
        <f t="shared" ca="1" si="86"/>
        <v/>
      </c>
      <c r="AH86" s="53" t="str">
        <f t="shared" ca="1" si="86"/>
        <v/>
      </c>
      <c r="AI86" s="53" t="str">
        <f t="shared" ca="1" si="86"/>
        <v/>
      </c>
      <c r="AJ86" s="53" t="str">
        <f t="shared" ca="1" si="87"/>
        <v/>
      </c>
      <c r="AK86" s="53" t="str">
        <f t="shared" ca="1" si="87"/>
        <v/>
      </c>
      <c r="AL86" s="53" t="str">
        <f t="shared" ca="1" si="87"/>
        <v/>
      </c>
      <c r="AM86" s="53" t="str">
        <f t="shared" ca="1" si="87"/>
        <v/>
      </c>
      <c r="AN86" s="53" t="str">
        <f t="shared" ca="1" si="87"/>
        <v/>
      </c>
      <c r="AO86" s="53" t="str">
        <f t="shared" ca="1" si="87"/>
        <v/>
      </c>
      <c r="AP86" s="53" t="str">
        <f t="shared" ca="1" si="87"/>
        <v/>
      </c>
      <c r="AQ86" s="53" t="str">
        <f t="shared" ca="1" si="87"/>
        <v/>
      </c>
      <c r="AR86" s="53" t="str">
        <f t="shared" ca="1" si="87"/>
        <v/>
      </c>
      <c r="AS86" s="53" t="str">
        <f t="shared" ca="1" si="87"/>
        <v/>
      </c>
      <c r="AT86" s="53" t="str">
        <f t="shared" ca="1" si="88"/>
        <v/>
      </c>
      <c r="AU86" s="53" t="str">
        <f t="shared" ca="1" si="88"/>
        <v/>
      </c>
      <c r="AV86" s="53" t="str">
        <f t="shared" ca="1" si="88"/>
        <v/>
      </c>
      <c r="AW86" s="53" t="str">
        <f t="shared" ca="1" si="88"/>
        <v/>
      </c>
      <c r="AX86" s="53" t="str">
        <f t="shared" ca="1" si="88"/>
        <v/>
      </c>
      <c r="AY86" s="53" t="str">
        <f t="shared" ca="1" si="88"/>
        <v/>
      </c>
      <c r="AZ86" s="53" t="str">
        <f t="shared" ca="1" si="88"/>
        <v/>
      </c>
      <c r="BA86" s="53" t="str">
        <f t="shared" ca="1" si="88"/>
        <v/>
      </c>
      <c r="BB86" s="53" t="str">
        <f t="shared" ca="1" si="88"/>
        <v/>
      </c>
      <c r="BC86" s="53" t="str">
        <f t="shared" ca="1" si="88"/>
        <v/>
      </c>
      <c r="BD86" s="53" t="str">
        <f t="shared" ca="1" si="89"/>
        <v/>
      </c>
      <c r="BE86" s="53" t="str">
        <f t="shared" ca="1" si="89"/>
        <v/>
      </c>
      <c r="BF86" s="53" t="str">
        <f t="shared" ca="1" si="89"/>
        <v/>
      </c>
      <c r="BG86" s="53" t="str">
        <f t="shared" ca="1" si="89"/>
        <v/>
      </c>
      <c r="BH86" s="53" t="str">
        <f t="shared" ca="1" si="89"/>
        <v/>
      </c>
      <c r="BI86" s="53" t="str">
        <f t="shared" ca="1" si="89"/>
        <v/>
      </c>
      <c r="BJ86" s="53" t="str">
        <f t="shared" ca="1" si="89"/>
        <v/>
      </c>
      <c r="BK86" s="53" t="str">
        <f t="shared" ca="1" si="89"/>
        <v/>
      </c>
      <c r="BL86" s="53" t="str">
        <f t="shared" ca="1" si="89"/>
        <v/>
      </c>
      <c r="BM86" s="53" t="str">
        <f t="shared" ca="1" si="89"/>
        <v/>
      </c>
      <c r="BN86" s="53" t="str">
        <f t="shared" ca="1" si="90"/>
        <v/>
      </c>
      <c r="BO86" s="53" t="str">
        <f t="shared" ca="1" si="90"/>
        <v/>
      </c>
      <c r="BP86" s="53" t="str">
        <f t="shared" ca="1" si="90"/>
        <v/>
      </c>
      <c r="BQ86" s="53" t="str">
        <f t="shared" ca="1" si="90"/>
        <v/>
      </c>
      <c r="BR86" s="53" t="str">
        <f t="shared" ca="1" si="90"/>
        <v/>
      </c>
      <c r="BS86" s="53" t="str">
        <f t="shared" ca="1" si="90"/>
        <v/>
      </c>
      <c r="BT86" s="53" t="str">
        <f t="shared" ca="1" si="90"/>
        <v/>
      </c>
      <c r="BU86" s="53" t="str">
        <f t="shared" ca="1" si="90"/>
        <v/>
      </c>
      <c r="BV86" s="53" t="str">
        <f t="shared" ca="1" si="90"/>
        <v/>
      </c>
      <c r="BW86" s="53" t="str">
        <f t="shared" ca="1" si="90"/>
        <v/>
      </c>
      <c r="BX86" s="53" t="str">
        <f t="shared" ca="1" si="91"/>
        <v/>
      </c>
      <c r="BY86" s="53" t="str">
        <f t="shared" ca="1" si="91"/>
        <v/>
      </c>
      <c r="BZ86" s="53" t="str">
        <f t="shared" ca="1" si="91"/>
        <v/>
      </c>
      <c r="CA86" s="53" t="str">
        <f t="shared" ca="1" si="91"/>
        <v/>
      </c>
      <c r="CB86" s="53" t="str">
        <f t="shared" ca="1" si="91"/>
        <v/>
      </c>
      <c r="CC86" s="53" t="str">
        <f t="shared" ca="1" si="91"/>
        <v/>
      </c>
      <c r="CD86" s="53" t="str">
        <f t="shared" ca="1" si="91"/>
        <v/>
      </c>
      <c r="CE86" s="53" t="str">
        <f t="shared" ca="1" si="91"/>
        <v/>
      </c>
      <c r="CF86" s="53" t="str">
        <f t="shared" ca="1" si="91"/>
        <v/>
      </c>
      <c r="CG86" s="53" t="str">
        <f t="shared" ca="1" si="91"/>
        <v/>
      </c>
      <c r="CH86" s="53" t="str">
        <f t="shared" ca="1" si="92"/>
        <v/>
      </c>
      <c r="CI86" s="53" t="str">
        <f t="shared" ca="1" si="92"/>
        <v/>
      </c>
      <c r="CJ86" s="53" t="str">
        <f t="shared" ca="1" si="92"/>
        <v/>
      </c>
      <c r="CK86" s="53" t="str">
        <f t="shared" ca="1" si="92"/>
        <v/>
      </c>
      <c r="CL86" s="53" t="str">
        <f t="shared" ca="1" si="92"/>
        <v/>
      </c>
      <c r="CM86" s="53" t="str">
        <f t="shared" ca="1" si="92"/>
        <v/>
      </c>
      <c r="CN86" s="53" t="str">
        <f t="shared" ca="1" si="92"/>
        <v/>
      </c>
      <c r="CO86" s="53" t="str">
        <f t="shared" ca="1" si="92"/>
        <v/>
      </c>
      <c r="CP86" s="53" t="str">
        <f t="shared" ca="1" si="92"/>
        <v/>
      </c>
      <c r="CQ86" s="53" t="str">
        <f t="shared" ca="1" si="92"/>
        <v/>
      </c>
      <c r="CR86" s="53" t="str">
        <f t="shared" ca="1" si="93"/>
        <v/>
      </c>
      <c r="CS86" s="53" t="str">
        <f t="shared" ca="1" si="93"/>
        <v/>
      </c>
      <c r="CT86" s="53" t="str">
        <f t="shared" ca="1" si="93"/>
        <v/>
      </c>
      <c r="CU86" s="53" t="str">
        <f t="shared" ca="1" si="93"/>
        <v/>
      </c>
      <c r="CV86" s="53" t="str">
        <f t="shared" ca="1" si="93"/>
        <v/>
      </c>
      <c r="CW86" s="53" t="str">
        <f t="shared" ca="1" si="93"/>
        <v/>
      </c>
      <c r="CX86" s="53" t="str">
        <f t="shared" ca="1" si="93"/>
        <v/>
      </c>
      <c r="CY86" s="53" t="str">
        <f t="shared" ca="1" si="93"/>
        <v/>
      </c>
      <c r="CZ86" s="53" t="str">
        <f t="shared" ca="1" si="93"/>
        <v/>
      </c>
      <c r="DA86" s="53" t="str">
        <f t="shared" ca="1" si="93"/>
        <v/>
      </c>
      <c r="DB86" s="53" t="str">
        <f t="shared" ca="1" si="93"/>
        <v/>
      </c>
    </row>
    <row r="87" spans="1:106">
      <c r="A87" s="40"/>
      <c r="B87" s="42"/>
      <c r="C87" s="41"/>
      <c r="D87" s="42" t="str">
        <f ca="1">IFERROR(IF($B87="","",SUM(B87,OFFSET(Système!$M$1,MATCH($C87,L_F,0),1))),IF(C87&lt;&gt;"",SUM(B87,C87),""))</f>
        <v/>
      </c>
      <c r="E87" s="43" t="str">
        <f t="shared" si="83"/>
        <v/>
      </c>
      <c r="F87" s="53" t="str">
        <f t="shared" ca="1" si="84"/>
        <v/>
      </c>
      <c r="G87" s="53" t="str">
        <f t="shared" ca="1" si="84"/>
        <v/>
      </c>
      <c r="H87" s="53" t="str">
        <f t="shared" ca="1" si="84"/>
        <v/>
      </c>
      <c r="I87" s="53" t="str">
        <f t="shared" ca="1" si="84"/>
        <v/>
      </c>
      <c r="J87" s="53" t="str">
        <f t="shared" ca="1" si="84"/>
        <v/>
      </c>
      <c r="K87" s="53" t="str">
        <f t="shared" ca="1" si="84"/>
        <v/>
      </c>
      <c r="L87" s="53" t="str">
        <f t="shared" ca="1" si="84"/>
        <v/>
      </c>
      <c r="M87" s="53" t="str">
        <f t="shared" ca="1" si="84"/>
        <v/>
      </c>
      <c r="N87" s="53" t="str">
        <f t="shared" ca="1" si="84"/>
        <v/>
      </c>
      <c r="O87" s="53" t="str">
        <f t="shared" ca="1" si="84"/>
        <v/>
      </c>
      <c r="P87" s="53" t="str">
        <f t="shared" ca="1" si="85"/>
        <v/>
      </c>
      <c r="Q87" s="53" t="str">
        <f t="shared" ca="1" si="85"/>
        <v/>
      </c>
      <c r="R87" s="53" t="str">
        <f t="shared" ca="1" si="85"/>
        <v/>
      </c>
      <c r="S87" s="53" t="str">
        <f t="shared" ca="1" si="85"/>
        <v/>
      </c>
      <c r="T87" s="53" t="str">
        <f t="shared" ca="1" si="85"/>
        <v/>
      </c>
      <c r="U87" s="53" t="str">
        <f t="shared" ca="1" si="85"/>
        <v/>
      </c>
      <c r="V87" s="53" t="str">
        <f t="shared" ca="1" si="85"/>
        <v/>
      </c>
      <c r="W87" s="53" t="str">
        <f t="shared" ca="1" si="85"/>
        <v/>
      </c>
      <c r="X87" s="53" t="str">
        <f t="shared" ca="1" si="85"/>
        <v/>
      </c>
      <c r="Y87" s="53" t="str">
        <f t="shared" ca="1" si="85"/>
        <v/>
      </c>
      <c r="Z87" s="53" t="str">
        <f t="shared" ca="1" si="86"/>
        <v/>
      </c>
      <c r="AA87" s="53" t="str">
        <f t="shared" ca="1" si="86"/>
        <v/>
      </c>
      <c r="AB87" s="53" t="str">
        <f t="shared" ca="1" si="86"/>
        <v/>
      </c>
      <c r="AC87" s="53" t="str">
        <f t="shared" ca="1" si="86"/>
        <v/>
      </c>
      <c r="AD87" s="53" t="str">
        <f t="shared" ca="1" si="86"/>
        <v/>
      </c>
      <c r="AE87" s="53" t="str">
        <f t="shared" ca="1" si="86"/>
        <v/>
      </c>
      <c r="AF87" s="53" t="str">
        <f t="shared" ca="1" si="86"/>
        <v/>
      </c>
      <c r="AG87" s="53" t="str">
        <f t="shared" ca="1" si="86"/>
        <v/>
      </c>
      <c r="AH87" s="53" t="str">
        <f t="shared" ca="1" si="86"/>
        <v/>
      </c>
      <c r="AI87" s="53" t="str">
        <f t="shared" ca="1" si="86"/>
        <v/>
      </c>
      <c r="AJ87" s="53" t="str">
        <f t="shared" ca="1" si="87"/>
        <v/>
      </c>
      <c r="AK87" s="53" t="str">
        <f t="shared" ca="1" si="87"/>
        <v/>
      </c>
      <c r="AL87" s="53" t="str">
        <f t="shared" ca="1" si="87"/>
        <v/>
      </c>
      <c r="AM87" s="53" t="str">
        <f t="shared" ca="1" si="87"/>
        <v/>
      </c>
      <c r="AN87" s="53" t="str">
        <f t="shared" ca="1" si="87"/>
        <v/>
      </c>
      <c r="AO87" s="53" t="str">
        <f t="shared" ca="1" si="87"/>
        <v/>
      </c>
      <c r="AP87" s="53" t="str">
        <f t="shared" ca="1" si="87"/>
        <v/>
      </c>
      <c r="AQ87" s="53" t="str">
        <f t="shared" ca="1" si="87"/>
        <v/>
      </c>
      <c r="AR87" s="53" t="str">
        <f t="shared" ca="1" si="87"/>
        <v/>
      </c>
      <c r="AS87" s="53" t="str">
        <f t="shared" ca="1" si="87"/>
        <v/>
      </c>
      <c r="AT87" s="53" t="str">
        <f t="shared" ca="1" si="88"/>
        <v/>
      </c>
      <c r="AU87" s="53" t="str">
        <f t="shared" ca="1" si="88"/>
        <v/>
      </c>
      <c r="AV87" s="53" t="str">
        <f t="shared" ca="1" si="88"/>
        <v/>
      </c>
      <c r="AW87" s="53" t="str">
        <f t="shared" ca="1" si="88"/>
        <v/>
      </c>
      <c r="AX87" s="53" t="str">
        <f t="shared" ca="1" si="88"/>
        <v/>
      </c>
      <c r="AY87" s="53" t="str">
        <f t="shared" ca="1" si="88"/>
        <v/>
      </c>
      <c r="AZ87" s="53" t="str">
        <f t="shared" ca="1" si="88"/>
        <v/>
      </c>
      <c r="BA87" s="53" t="str">
        <f t="shared" ca="1" si="88"/>
        <v/>
      </c>
      <c r="BB87" s="53" t="str">
        <f t="shared" ca="1" si="88"/>
        <v/>
      </c>
      <c r="BC87" s="53" t="str">
        <f t="shared" ca="1" si="88"/>
        <v/>
      </c>
      <c r="BD87" s="53" t="str">
        <f t="shared" ca="1" si="89"/>
        <v/>
      </c>
      <c r="BE87" s="53" t="str">
        <f t="shared" ca="1" si="89"/>
        <v/>
      </c>
      <c r="BF87" s="53" t="str">
        <f t="shared" ca="1" si="89"/>
        <v/>
      </c>
      <c r="BG87" s="53" t="str">
        <f t="shared" ca="1" si="89"/>
        <v/>
      </c>
      <c r="BH87" s="53" t="str">
        <f t="shared" ca="1" si="89"/>
        <v/>
      </c>
      <c r="BI87" s="53" t="str">
        <f t="shared" ca="1" si="89"/>
        <v/>
      </c>
      <c r="BJ87" s="53" t="str">
        <f t="shared" ca="1" si="89"/>
        <v/>
      </c>
      <c r="BK87" s="53" t="str">
        <f t="shared" ca="1" si="89"/>
        <v/>
      </c>
      <c r="BL87" s="53" t="str">
        <f t="shared" ca="1" si="89"/>
        <v/>
      </c>
      <c r="BM87" s="53" t="str">
        <f t="shared" ca="1" si="89"/>
        <v/>
      </c>
      <c r="BN87" s="53" t="str">
        <f t="shared" ca="1" si="90"/>
        <v/>
      </c>
      <c r="BO87" s="53" t="str">
        <f t="shared" ca="1" si="90"/>
        <v/>
      </c>
      <c r="BP87" s="53" t="str">
        <f t="shared" ca="1" si="90"/>
        <v/>
      </c>
      <c r="BQ87" s="53" t="str">
        <f t="shared" ca="1" si="90"/>
        <v/>
      </c>
      <c r="BR87" s="53" t="str">
        <f t="shared" ca="1" si="90"/>
        <v/>
      </c>
      <c r="BS87" s="53" t="str">
        <f t="shared" ca="1" si="90"/>
        <v/>
      </c>
      <c r="BT87" s="53" t="str">
        <f t="shared" ca="1" si="90"/>
        <v/>
      </c>
      <c r="BU87" s="53" t="str">
        <f t="shared" ca="1" si="90"/>
        <v/>
      </c>
      <c r="BV87" s="53" t="str">
        <f t="shared" ca="1" si="90"/>
        <v/>
      </c>
      <c r="BW87" s="53" t="str">
        <f t="shared" ca="1" si="90"/>
        <v/>
      </c>
      <c r="BX87" s="53" t="str">
        <f t="shared" ca="1" si="91"/>
        <v/>
      </c>
      <c r="BY87" s="53" t="str">
        <f t="shared" ca="1" si="91"/>
        <v/>
      </c>
      <c r="BZ87" s="53" t="str">
        <f t="shared" ca="1" si="91"/>
        <v/>
      </c>
      <c r="CA87" s="53" t="str">
        <f t="shared" ca="1" si="91"/>
        <v/>
      </c>
      <c r="CB87" s="53" t="str">
        <f t="shared" ca="1" si="91"/>
        <v/>
      </c>
      <c r="CC87" s="53" t="str">
        <f t="shared" ca="1" si="91"/>
        <v/>
      </c>
      <c r="CD87" s="53" t="str">
        <f t="shared" ca="1" si="91"/>
        <v/>
      </c>
      <c r="CE87" s="53" t="str">
        <f t="shared" ca="1" si="91"/>
        <v/>
      </c>
      <c r="CF87" s="53" t="str">
        <f t="shared" ca="1" si="91"/>
        <v/>
      </c>
      <c r="CG87" s="53" t="str">
        <f t="shared" ca="1" si="91"/>
        <v/>
      </c>
      <c r="CH87" s="53" t="str">
        <f t="shared" ca="1" si="92"/>
        <v/>
      </c>
      <c r="CI87" s="53" t="str">
        <f t="shared" ca="1" si="92"/>
        <v/>
      </c>
      <c r="CJ87" s="53" t="str">
        <f t="shared" ca="1" si="92"/>
        <v/>
      </c>
      <c r="CK87" s="53" t="str">
        <f t="shared" ca="1" si="92"/>
        <v/>
      </c>
      <c r="CL87" s="53" t="str">
        <f t="shared" ca="1" si="92"/>
        <v/>
      </c>
      <c r="CM87" s="53" t="str">
        <f t="shared" ca="1" si="92"/>
        <v/>
      </c>
      <c r="CN87" s="53" t="str">
        <f t="shared" ca="1" si="92"/>
        <v/>
      </c>
      <c r="CO87" s="53" t="str">
        <f t="shared" ca="1" si="92"/>
        <v/>
      </c>
      <c r="CP87" s="53" t="str">
        <f t="shared" ca="1" si="92"/>
        <v/>
      </c>
      <c r="CQ87" s="53" t="str">
        <f t="shared" ca="1" si="92"/>
        <v/>
      </c>
      <c r="CR87" s="53" t="str">
        <f t="shared" ca="1" si="93"/>
        <v/>
      </c>
      <c r="CS87" s="53" t="str">
        <f t="shared" ca="1" si="93"/>
        <v/>
      </c>
      <c r="CT87" s="53" t="str">
        <f t="shared" ca="1" si="93"/>
        <v/>
      </c>
      <c r="CU87" s="53" t="str">
        <f t="shared" ca="1" si="93"/>
        <v/>
      </c>
      <c r="CV87" s="53" t="str">
        <f t="shared" ca="1" si="93"/>
        <v/>
      </c>
      <c r="CW87" s="53" t="str">
        <f t="shared" ca="1" si="93"/>
        <v/>
      </c>
      <c r="CX87" s="53" t="str">
        <f t="shared" ca="1" si="93"/>
        <v/>
      </c>
      <c r="CY87" s="53" t="str">
        <f t="shared" ca="1" si="93"/>
        <v/>
      </c>
      <c r="CZ87" s="53" t="str">
        <f t="shared" ca="1" si="93"/>
        <v/>
      </c>
      <c r="DA87" s="53" t="str">
        <f t="shared" ca="1" si="93"/>
        <v/>
      </c>
      <c r="DB87" s="53" t="str">
        <f t="shared" ca="1" si="93"/>
        <v/>
      </c>
    </row>
    <row r="88" spans="1:106">
      <c r="A88" s="40"/>
      <c r="B88" s="42"/>
      <c r="C88" s="41"/>
      <c r="D88" s="42" t="str">
        <f ca="1">IFERROR(IF($B88="","",SUM(B88,OFFSET(Système!$M$1,MATCH($C88,L_F,0),1))),IF(C88&lt;&gt;"",SUM(B88,C88),""))</f>
        <v/>
      </c>
      <c r="E88" s="43" t="str">
        <f t="shared" si="83"/>
        <v/>
      </c>
      <c r="F88" s="53" t="str">
        <f t="shared" ca="1" si="84"/>
        <v/>
      </c>
      <c r="G88" s="53" t="str">
        <f t="shared" ca="1" si="84"/>
        <v/>
      </c>
      <c r="H88" s="53" t="str">
        <f t="shared" ca="1" si="84"/>
        <v/>
      </c>
      <c r="I88" s="53" t="str">
        <f t="shared" ca="1" si="84"/>
        <v/>
      </c>
      <c r="J88" s="53" t="str">
        <f t="shared" ca="1" si="84"/>
        <v/>
      </c>
      <c r="K88" s="53" t="str">
        <f t="shared" ca="1" si="84"/>
        <v/>
      </c>
      <c r="L88" s="53" t="str">
        <f t="shared" ca="1" si="84"/>
        <v/>
      </c>
      <c r="M88" s="53" t="str">
        <f t="shared" ca="1" si="84"/>
        <v/>
      </c>
      <c r="N88" s="53" t="str">
        <f t="shared" ca="1" si="84"/>
        <v/>
      </c>
      <c r="O88" s="53" t="str">
        <f t="shared" ca="1" si="84"/>
        <v/>
      </c>
      <c r="P88" s="53" t="str">
        <f t="shared" ca="1" si="85"/>
        <v/>
      </c>
      <c r="Q88" s="53" t="str">
        <f t="shared" ca="1" si="85"/>
        <v/>
      </c>
      <c r="R88" s="53" t="str">
        <f t="shared" ca="1" si="85"/>
        <v/>
      </c>
      <c r="S88" s="53" t="str">
        <f t="shared" ca="1" si="85"/>
        <v/>
      </c>
      <c r="T88" s="53" t="str">
        <f t="shared" ca="1" si="85"/>
        <v/>
      </c>
      <c r="U88" s="53" t="str">
        <f t="shared" ca="1" si="85"/>
        <v/>
      </c>
      <c r="V88" s="53" t="str">
        <f t="shared" ca="1" si="85"/>
        <v/>
      </c>
      <c r="W88" s="53" t="str">
        <f t="shared" ca="1" si="85"/>
        <v/>
      </c>
      <c r="X88" s="53" t="str">
        <f t="shared" ca="1" si="85"/>
        <v/>
      </c>
      <c r="Y88" s="53" t="str">
        <f t="shared" ca="1" si="85"/>
        <v/>
      </c>
      <c r="Z88" s="53" t="str">
        <f t="shared" ca="1" si="86"/>
        <v/>
      </c>
      <c r="AA88" s="53" t="str">
        <f t="shared" ca="1" si="86"/>
        <v/>
      </c>
      <c r="AB88" s="53" t="str">
        <f t="shared" ca="1" si="86"/>
        <v/>
      </c>
      <c r="AC88" s="53" t="str">
        <f t="shared" ca="1" si="86"/>
        <v/>
      </c>
      <c r="AD88" s="53" t="str">
        <f t="shared" ca="1" si="86"/>
        <v/>
      </c>
      <c r="AE88" s="53" t="str">
        <f t="shared" ca="1" si="86"/>
        <v/>
      </c>
      <c r="AF88" s="53" t="str">
        <f t="shared" ca="1" si="86"/>
        <v/>
      </c>
      <c r="AG88" s="53" t="str">
        <f t="shared" ca="1" si="86"/>
        <v/>
      </c>
      <c r="AH88" s="53" t="str">
        <f t="shared" ca="1" si="86"/>
        <v/>
      </c>
      <c r="AI88" s="53" t="str">
        <f t="shared" ca="1" si="86"/>
        <v/>
      </c>
      <c r="AJ88" s="53" t="str">
        <f t="shared" ca="1" si="87"/>
        <v/>
      </c>
      <c r="AK88" s="53" t="str">
        <f t="shared" ca="1" si="87"/>
        <v/>
      </c>
      <c r="AL88" s="53" t="str">
        <f t="shared" ca="1" si="87"/>
        <v/>
      </c>
      <c r="AM88" s="53" t="str">
        <f t="shared" ca="1" si="87"/>
        <v/>
      </c>
      <c r="AN88" s="53" t="str">
        <f t="shared" ca="1" si="87"/>
        <v/>
      </c>
      <c r="AO88" s="53" t="str">
        <f t="shared" ca="1" si="87"/>
        <v/>
      </c>
      <c r="AP88" s="53" t="str">
        <f t="shared" ca="1" si="87"/>
        <v/>
      </c>
      <c r="AQ88" s="53" t="str">
        <f t="shared" ca="1" si="87"/>
        <v/>
      </c>
      <c r="AR88" s="53" t="str">
        <f t="shared" ca="1" si="87"/>
        <v/>
      </c>
      <c r="AS88" s="53" t="str">
        <f t="shared" ca="1" si="87"/>
        <v/>
      </c>
      <c r="AT88" s="53" t="str">
        <f t="shared" ca="1" si="88"/>
        <v/>
      </c>
      <c r="AU88" s="53" t="str">
        <f t="shared" ca="1" si="88"/>
        <v/>
      </c>
      <c r="AV88" s="53" t="str">
        <f t="shared" ca="1" si="88"/>
        <v/>
      </c>
      <c r="AW88" s="53" t="str">
        <f t="shared" ca="1" si="88"/>
        <v/>
      </c>
      <c r="AX88" s="53" t="str">
        <f t="shared" ca="1" si="88"/>
        <v/>
      </c>
      <c r="AY88" s="53" t="str">
        <f t="shared" ca="1" si="88"/>
        <v/>
      </c>
      <c r="AZ88" s="53" t="str">
        <f t="shared" ca="1" si="88"/>
        <v/>
      </c>
      <c r="BA88" s="53" t="str">
        <f t="shared" ca="1" si="88"/>
        <v/>
      </c>
      <c r="BB88" s="53" t="str">
        <f t="shared" ca="1" si="88"/>
        <v/>
      </c>
      <c r="BC88" s="53" t="str">
        <f t="shared" ca="1" si="88"/>
        <v/>
      </c>
      <c r="BD88" s="53" t="str">
        <f t="shared" ca="1" si="89"/>
        <v/>
      </c>
      <c r="BE88" s="53" t="str">
        <f t="shared" ca="1" si="89"/>
        <v/>
      </c>
      <c r="BF88" s="53" t="str">
        <f t="shared" ca="1" si="89"/>
        <v/>
      </c>
      <c r="BG88" s="53" t="str">
        <f t="shared" ca="1" si="89"/>
        <v/>
      </c>
      <c r="BH88" s="53" t="str">
        <f t="shared" ca="1" si="89"/>
        <v/>
      </c>
      <c r="BI88" s="53" t="str">
        <f t="shared" ca="1" si="89"/>
        <v/>
      </c>
      <c r="BJ88" s="53" t="str">
        <f t="shared" ca="1" si="89"/>
        <v/>
      </c>
      <c r="BK88" s="53" t="str">
        <f t="shared" ca="1" si="89"/>
        <v/>
      </c>
      <c r="BL88" s="53" t="str">
        <f t="shared" ca="1" si="89"/>
        <v/>
      </c>
      <c r="BM88" s="53" t="str">
        <f t="shared" ca="1" si="89"/>
        <v/>
      </c>
      <c r="BN88" s="53" t="str">
        <f t="shared" ca="1" si="90"/>
        <v/>
      </c>
      <c r="BO88" s="53" t="str">
        <f t="shared" ca="1" si="90"/>
        <v/>
      </c>
      <c r="BP88" s="53" t="str">
        <f t="shared" ca="1" si="90"/>
        <v/>
      </c>
      <c r="BQ88" s="53" t="str">
        <f t="shared" ca="1" si="90"/>
        <v/>
      </c>
      <c r="BR88" s="53" t="str">
        <f t="shared" ca="1" si="90"/>
        <v/>
      </c>
      <c r="BS88" s="53" t="str">
        <f t="shared" ca="1" si="90"/>
        <v/>
      </c>
      <c r="BT88" s="53" t="str">
        <f t="shared" ca="1" si="90"/>
        <v/>
      </c>
      <c r="BU88" s="53" t="str">
        <f t="shared" ca="1" si="90"/>
        <v/>
      </c>
      <c r="BV88" s="53" t="str">
        <f t="shared" ca="1" si="90"/>
        <v/>
      </c>
      <c r="BW88" s="53" t="str">
        <f t="shared" ca="1" si="90"/>
        <v/>
      </c>
      <c r="BX88" s="53" t="str">
        <f t="shared" ca="1" si="91"/>
        <v/>
      </c>
      <c r="BY88" s="53" t="str">
        <f t="shared" ca="1" si="91"/>
        <v/>
      </c>
      <c r="BZ88" s="53" t="str">
        <f t="shared" ca="1" si="91"/>
        <v/>
      </c>
      <c r="CA88" s="53" t="str">
        <f t="shared" ca="1" si="91"/>
        <v/>
      </c>
      <c r="CB88" s="53" t="str">
        <f t="shared" ca="1" si="91"/>
        <v/>
      </c>
      <c r="CC88" s="53" t="str">
        <f t="shared" ca="1" si="91"/>
        <v/>
      </c>
      <c r="CD88" s="53" t="str">
        <f t="shared" ca="1" si="91"/>
        <v/>
      </c>
      <c r="CE88" s="53" t="str">
        <f t="shared" ca="1" si="91"/>
        <v/>
      </c>
      <c r="CF88" s="53" t="str">
        <f t="shared" ca="1" si="91"/>
        <v/>
      </c>
      <c r="CG88" s="53" t="str">
        <f t="shared" ca="1" si="91"/>
        <v/>
      </c>
      <c r="CH88" s="53" t="str">
        <f t="shared" ca="1" si="92"/>
        <v/>
      </c>
      <c r="CI88" s="53" t="str">
        <f t="shared" ca="1" si="92"/>
        <v/>
      </c>
      <c r="CJ88" s="53" t="str">
        <f t="shared" ca="1" si="92"/>
        <v/>
      </c>
      <c r="CK88" s="53" t="str">
        <f t="shared" ca="1" si="92"/>
        <v/>
      </c>
      <c r="CL88" s="53" t="str">
        <f t="shared" ca="1" si="92"/>
        <v/>
      </c>
      <c r="CM88" s="53" t="str">
        <f t="shared" ca="1" si="92"/>
        <v/>
      </c>
      <c r="CN88" s="53" t="str">
        <f t="shared" ca="1" si="92"/>
        <v/>
      </c>
      <c r="CO88" s="53" t="str">
        <f t="shared" ca="1" si="92"/>
        <v/>
      </c>
      <c r="CP88" s="53" t="str">
        <f t="shared" ca="1" si="92"/>
        <v/>
      </c>
      <c r="CQ88" s="53" t="str">
        <f t="shared" ca="1" si="92"/>
        <v/>
      </c>
      <c r="CR88" s="53" t="str">
        <f t="shared" ca="1" si="93"/>
        <v/>
      </c>
      <c r="CS88" s="53" t="str">
        <f t="shared" ca="1" si="93"/>
        <v/>
      </c>
      <c r="CT88" s="53" t="str">
        <f t="shared" ca="1" si="93"/>
        <v/>
      </c>
      <c r="CU88" s="53" t="str">
        <f t="shared" ca="1" si="93"/>
        <v/>
      </c>
      <c r="CV88" s="53" t="str">
        <f t="shared" ca="1" si="93"/>
        <v/>
      </c>
      <c r="CW88" s="53" t="str">
        <f t="shared" ca="1" si="93"/>
        <v/>
      </c>
      <c r="CX88" s="53" t="str">
        <f t="shared" ca="1" si="93"/>
        <v/>
      </c>
      <c r="CY88" s="53" t="str">
        <f t="shared" ca="1" si="93"/>
        <v/>
      </c>
      <c r="CZ88" s="53" t="str">
        <f t="shared" ca="1" si="93"/>
        <v/>
      </c>
      <c r="DA88" s="53" t="str">
        <f t="shared" ca="1" si="93"/>
        <v/>
      </c>
      <c r="DB88" s="53" t="str">
        <f t="shared" ca="1" si="93"/>
        <v/>
      </c>
    </row>
    <row r="89" spans="1:106">
      <c r="A89" s="40"/>
      <c r="B89" s="42"/>
      <c r="C89" s="41"/>
      <c r="D89" s="42" t="str">
        <f ca="1">IFERROR(IF($B89="","",SUM(B89,OFFSET(Système!$M$1,MATCH($C89,L_F,0),1))),IF(C89&lt;&gt;"",SUM(B89,C89),""))</f>
        <v/>
      </c>
      <c r="E89" s="43" t="str">
        <f t="shared" si="83"/>
        <v/>
      </c>
      <c r="F89" s="53" t="str">
        <f t="shared" ca="1" si="84"/>
        <v/>
      </c>
      <c r="G89" s="53" t="str">
        <f t="shared" ca="1" si="84"/>
        <v/>
      </c>
      <c r="H89" s="53" t="str">
        <f t="shared" ca="1" si="84"/>
        <v/>
      </c>
      <c r="I89" s="53" t="str">
        <f t="shared" ca="1" si="84"/>
        <v/>
      </c>
      <c r="J89" s="53" t="str">
        <f t="shared" ca="1" si="84"/>
        <v/>
      </c>
      <c r="K89" s="53" t="str">
        <f t="shared" ca="1" si="84"/>
        <v/>
      </c>
      <c r="L89" s="53" t="str">
        <f t="shared" ca="1" si="84"/>
        <v/>
      </c>
      <c r="M89" s="53" t="str">
        <f t="shared" ca="1" si="84"/>
        <v/>
      </c>
      <c r="N89" s="53" t="str">
        <f t="shared" ca="1" si="84"/>
        <v/>
      </c>
      <c r="O89" s="53" t="str">
        <f t="shared" ca="1" si="84"/>
        <v/>
      </c>
      <c r="P89" s="53" t="str">
        <f t="shared" ca="1" si="85"/>
        <v/>
      </c>
      <c r="Q89" s="53" t="str">
        <f t="shared" ca="1" si="85"/>
        <v/>
      </c>
      <c r="R89" s="53" t="str">
        <f t="shared" ca="1" si="85"/>
        <v/>
      </c>
      <c r="S89" s="53" t="str">
        <f t="shared" ca="1" si="85"/>
        <v/>
      </c>
      <c r="T89" s="53" t="str">
        <f t="shared" ca="1" si="85"/>
        <v/>
      </c>
      <c r="U89" s="53" t="str">
        <f t="shared" ca="1" si="85"/>
        <v/>
      </c>
      <c r="V89" s="53" t="str">
        <f t="shared" ca="1" si="85"/>
        <v/>
      </c>
      <c r="W89" s="53" t="str">
        <f t="shared" ca="1" si="85"/>
        <v/>
      </c>
      <c r="X89" s="53" t="str">
        <f t="shared" ca="1" si="85"/>
        <v/>
      </c>
      <c r="Y89" s="53" t="str">
        <f t="shared" ca="1" si="85"/>
        <v/>
      </c>
      <c r="Z89" s="53" t="str">
        <f t="shared" ca="1" si="86"/>
        <v/>
      </c>
      <c r="AA89" s="53" t="str">
        <f t="shared" ca="1" si="86"/>
        <v/>
      </c>
      <c r="AB89" s="53" t="str">
        <f t="shared" ca="1" si="86"/>
        <v/>
      </c>
      <c r="AC89" s="53" t="str">
        <f t="shared" ca="1" si="86"/>
        <v/>
      </c>
      <c r="AD89" s="53" t="str">
        <f t="shared" ca="1" si="86"/>
        <v/>
      </c>
      <c r="AE89" s="53" t="str">
        <f t="shared" ca="1" si="86"/>
        <v/>
      </c>
      <c r="AF89" s="53" t="str">
        <f t="shared" ca="1" si="86"/>
        <v/>
      </c>
      <c r="AG89" s="53" t="str">
        <f t="shared" ca="1" si="86"/>
        <v/>
      </c>
      <c r="AH89" s="53" t="str">
        <f t="shared" ca="1" si="86"/>
        <v/>
      </c>
      <c r="AI89" s="53" t="str">
        <f t="shared" ca="1" si="86"/>
        <v/>
      </c>
      <c r="AJ89" s="53" t="str">
        <f t="shared" ca="1" si="87"/>
        <v/>
      </c>
      <c r="AK89" s="53" t="str">
        <f t="shared" ca="1" si="87"/>
        <v/>
      </c>
      <c r="AL89" s="53" t="str">
        <f t="shared" ca="1" si="87"/>
        <v/>
      </c>
      <c r="AM89" s="53" t="str">
        <f t="shared" ca="1" si="87"/>
        <v/>
      </c>
      <c r="AN89" s="53" t="str">
        <f t="shared" ca="1" si="87"/>
        <v/>
      </c>
      <c r="AO89" s="53" t="str">
        <f t="shared" ca="1" si="87"/>
        <v/>
      </c>
      <c r="AP89" s="53" t="str">
        <f t="shared" ca="1" si="87"/>
        <v/>
      </c>
      <c r="AQ89" s="53" t="str">
        <f t="shared" ca="1" si="87"/>
        <v/>
      </c>
      <c r="AR89" s="53" t="str">
        <f t="shared" ca="1" si="87"/>
        <v/>
      </c>
      <c r="AS89" s="53" t="str">
        <f t="shared" ca="1" si="87"/>
        <v/>
      </c>
      <c r="AT89" s="53" t="str">
        <f t="shared" ca="1" si="88"/>
        <v/>
      </c>
      <c r="AU89" s="53" t="str">
        <f t="shared" ca="1" si="88"/>
        <v/>
      </c>
      <c r="AV89" s="53" t="str">
        <f t="shared" ca="1" si="88"/>
        <v/>
      </c>
      <c r="AW89" s="53" t="str">
        <f t="shared" ca="1" si="88"/>
        <v/>
      </c>
      <c r="AX89" s="53" t="str">
        <f t="shared" ca="1" si="88"/>
        <v/>
      </c>
      <c r="AY89" s="53" t="str">
        <f t="shared" ca="1" si="88"/>
        <v/>
      </c>
      <c r="AZ89" s="53" t="str">
        <f t="shared" ca="1" si="88"/>
        <v/>
      </c>
      <c r="BA89" s="53" t="str">
        <f t="shared" ca="1" si="88"/>
        <v/>
      </c>
      <c r="BB89" s="53" t="str">
        <f t="shared" ca="1" si="88"/>
        <v/>
      </c>
      <c r="BC89" s="53" t="str">
        <f t="shared" ca="1" si="88"/>
        <v/>
      </c>
      <c r="BD89" s="53" t="str">
        <f t="shared" ca="1" si="89"/>
        <v/>
      </c>
      <c r="BE89" s="53" t="str">
        <f t="shared" ca="1" si="89"/>
        <v/>
      </c>
      <c r="BF89" s="53" t="str">
        <f t="shared" ca="1" si="89"/>
        <v/>
      </c>
      <c r="BG89" s="53" t="str">
        <f t="shared" ca="1" si="89"/>
        <v/>
      </c>
      <c r="BH89" s="53" t="str">
        <f t="shared" ca="1" si="89"/>
        <v/>
      </c>
      <c r="BI89" s="53" t="str">
        <f t="shared" ca="1" si="89"/>
        <v/>
      </c>
      <c r="BJ89" s="53" t="str">
        <f t="shared" ca="1" si="89"/>
        <v/>
      </c>
      <c r="BK89" s="53" t="str">
        <f t="shared" ca="1" si="89"/>
        <v/>
      </c>
      <c r="BL89" s="53" t="str">
        <f t="shared" ca="1" si="89"/>
        <v/>
      </c>
      <c r="BM89" s="53" t="str">
        <f t="shared" ca="1" si="89"/>
        <v/>
      </c>
      <c r="BN89" s="53" t="str">
        <f t="shared" ca="1" si="90"/>
        <v/>
      </c>
      <c r="BO89" s="53" t="str">
        <f t="shared" ca="1" si="90"/>
        <v/>
      </c>
      <c r="BP89" s="53" t="str">
        <f t="shared" ca="1" si="90"/>
        <v/>
      </c>
      <c r="BQ89" s="53" t="str">
        <f t="shared" ca="1" si="90"/>
        <v/>
      </c>
      <c r="BR89" s="53" t="str">
        <f t="shared" ca="1" si="90"/>
        <v/>
      </c>
      <c r="BS89" s="53" t="str">
        <f t="shared" ca="1" si="90"/>
        <v/>
      </c>
      <c r="BT89" s="53" t="str">
        <f t="shared" ca="1" si="90"/>
        <v/>
      </c>
      <c r="BU89" s="53" t="str">
        <f t="shared" ca="1" si="90"/>
        <v/>
      </c>
      <c r="BV89" s="53" t="str">
        <f t="shared" ca="1" si="90"/>
        <v/>
      </c>
      <c r="BW89" s="53" t="str">
        <f t="shared" ca="1" si="90"/>
        <v/>
      </c>
      <c r="BX89" s="53" t="str">
        <f t="shared" ca="1" si="91"/>
        <v/>
      </c>
      <c r="BY89" s="53" t="str">
        <f t="shared" ca="1" si="91"/>
        <v/>
      </c>
      <c r="BZ89" s="53" t="str">
        <f t="shared" ca="1" si="91"/>
        <v/>
      </c>
      <c r="CA89" s="53" t="str">
        <f t="shared" ca="1" si="91"/>
        <v/>
      </c>
      <c r="CB89" s="53" t="str">
        <f t="shared" ca="1" si="91"/>
        <v/>
      </c>
      <c r="CC89" s="53" t="str">
        <f t="shared" ca="1" si="91"/>
        <v/>
      </c>
      <c r="CD89" s="53" t="str">
        <f t="shared" ca="1" si="91"/>
        <v/>
      </c>
      <c r="CE89" s="53" t="str">
        <f t="shared" ca="1" si="91"/>
        <v/>
      </c>
      <c r="CF89" s="53" t="str">
        <f t="shared" ca="1" si="91"/>
        <v/>
      </c>
      <c r="CG89" s="53" t="str">
        <f t="shared" ca="1" si="91"/>
        <v/>
      </c>
      <c r="CH89" s="53" t="str">
        <f t="shared" ca="1" si="92"/>
        <v/>
      </c>
      <c r="CI89" s="53" t="str">
        <f t="shared" ca="1" si="92"/>
        <v/>
      </c>
      <c r="CJ89" s="53" t="str">
        <f t="shared" ca="1" si="92"/>
        <v/>
      </c>
      <c r="CK89" s="53" t="str">
        <f t="shared" ca="1" si="92"/>
        <v/>
      </c>
      <c r="CL89" s="53" t="str">
        <f t="shared" ca="1" si="92"/>
        <v/>
      </c>
      <c r="CM89" s="53" t="str">
        <f t="shared" ca="1" si="92"/>
        <v/>
      </c>
      <c r="CN89" s="53" t="str">
        <f t="shared" ca="1" si="92"/>
        <v/>
      </c>
      <c r="CO89" s="53" t="str">
        <f t="shared" ca="1" si="92"/>
        <v/>
      </c>
      <c r="CP89" s="53" t="str">
        <f t="shared" ca="1" si="92"/>
        <v/>
      </c>
      <c r="CQ89" s="53" t="str">
        <f t="shared" ca="1" si="92"/>
        <v/>
      </c>
      <c r="CR89" s="53" t="str">
        <f t="shared" ca="1" si="93"/>
        <v/>
      </c>
      <c r="CS89" s="53" t="str">
        <f t="shared" ca="1" si="93"/>
        <v/>
      </c>
      <c r="CT89" s="53" t="str">
        <f t="shared" ca="1" si="93"/>
        <v/>
      </c>
      <c r="CU89" s="53" t="str">
        <f t="shared" ca="1" si="93"/>
        <v/>
      </c>
      <c r="CV89" s="53" t="str">
        <f t="shared" ca="1" si="93"/>
        <v/>
      </c>
      <c r="CW89" s="53" t="str">
        <f t="shared" ca="1" si="93"/>
        <v/>
      </c>
      <c r="CX89" s="53" t="str">
        <f t="shared" ca="1" si="93"/>
        <v/>
      </c>
      <c r="CY89" s="53" t="str">
        <f t="shared" ca="1" si="93"/>
        <v/>
      </c>
      <c r="CZ89" s="53" t="str">
        <f t="shared" ca="1" si="93"/>
        <v/>
      </c>
      <c r="DA89" s="53" t="str">
        <f t="shared" ca="1" si="93"/>
        <v/>
      </c>
      <c r="DB89" s="53" t="str">
        <f t="shared" ca="1" si="93"/>
        <v/>
      </c>
    </row>
    <row r="90" spans="1:106">
      <c r="A90" s="40"/>
      <c r="B90" s="42"/>
      <c r="C90" s="41"/>
      <c r="D90" s="42" t="str">
        <f ca="1">IFERROR(IF($B90="","",SUM(B90,OFFSET(Système!$M$1,MATCH($C90,L_F,0),1))),IF(C90&lt;&gt;"",SUM(B90,C90),""))</f>
        <v/>
      </c>
      <c r="E90" s="43" t="str">
        <f t="shared" si="83"/>
        <v/>
      </c>
      <c r="F90" s="53" t="str">
        <f t="shared" ca="1" si="84"/>
        <v/>
      </c>
      <c r="G90" s="53" t="str">
        <f t="shared" ca="1" si="84"/>
        <v/>
      </c>
      <c r="H90" s="53" t="str">
        <f t="shared" ca="1" si="84"/>
        <v/>
      </c>
      <c r="I90" s="53" t="str">
        <f t="shared" ca="1" si="84"/>
        <v/>
      </c>
      <c r="J90" s="53" t="str">
        <f t="shared" ca="1" si="84"/>
        <v/>
      </c>
      <c r="K90" s="53" t="str">
        <f t="shared" ca="1" si="84"/>
        <v/>
      </c>
      <c r="L90" s="53" t="str">
        <f t="shared" ca="1" si="84"/>
        <v/>
      </c>
      <c r="M90" s="53" t="str">
        <f t="shared" ca="1" si="84"/>
        <v/>
      </c>
      <c r="N90" s="53" t="str">
        <f t="shared" ca="1" si="84"/>
        <v/>
      </c>
      <c r="O90" s="53" t="str">
        <f t="shared" ca="1" si="84"/>
        <v/>
      </c>
      <c r="P90" s="53" t="str">
        <f t="shared" ca="1" si="85"/>
        <v/>
      </c>
      <c r="Q90" s="53" t="str">
        <f t="shared" ca="1" si="85"/>
        <v/>
      </c>
      <c r="R90" s="53" t="str">
        <f t="shared" ca="1" si="85"/>
        <v/>
      </c>
      <c r="S90" s="53" t="str">
        <f t="shared" ca="1" si="85"/>
        <v/>
      </c>
      <c r="T90" s="53" t="str">
        <f t="shared" ca="1" si="85"/>
        <v/>
      </c>
      <c r="U90" s="53" t="str">
        <f t="shared" ca="1" si="85"/>
        <v/>
      </c>
      <c r="V90" s="53" t="str">
        <f t="shared" ca="1" si="85"/>
        <v/>
      </c>
      <c r="W90" s="53" t="str">
        <f t="shared" ca="1" si="85"/>
        <v/>
      </c>
      <c r="X90" s="53" t="str">
        <f t="shared" ca="1" si="85"/>
        <v/>
      </c>
      <c r="Y90" s="53" t="str">
        <f t="shared" ca="1" si="85"/>
        <v/>
      </c>
      <c r="Z90" s="53" t="str">
        <f t="shared" ca="1" si="86"/>
        <v/>
      </c>
      <c r="AA90" s="53" t="str">
        <f t="shared" ca="1" si="86"/>
        <v/>
      </c>
      <c r="AB90" s="53" t="str">
        <f t="shared" ca="1" si="86"/>
        <v/>
      </c>
      <c r="AC90" s="53" t="str">
        <f t="shared" ca="1" si="86"/>
        <v/>
      </c>
      <c r="AD90" s="53" t="str">
        <f t="shared" ca="1" si="86"/>
        <v/>
      </c>
      <c r="AE90" s="53" t="str">
        <f t="shared" ca="1" si="86"/>
        <v/>
      </c>
      <c r="AF90" s="53" t="str">
        <f t="shared" ca="1" si="86"/>
        <v/>
      </c>
      <c r="AG90" s="53" t="str">
        <f t="shared" ca="1" si="86"/>
        <v/>
      </c>
      <c r="AH90" s="53" t="str">
        <f t="shared" ca="1" si="86"/>
        <v/>
      </c>
      <c r="AI90" s="53" t="str">
        <f t="shared" ca="1" si="86"/>
        <v/>
      </c>
      <c r="AJ90" s="53" t="str">
        <f t="shared" ca="1" si="87"/>
        <v/>
      </c>
      <c r="AK90" s="53" t="str">
        <f t="shared" ca="1" si="87"/>
        <v/>
      </c>
      <c r="AL90" s="53" t="str">
        <f t="shared" ca="1" si="87"/>
        <v/>
      </c>
      <c r="AM90" s="53" t="str">
        <f t="shared" ca="1" si="87"/>
        <v/>
      </c>
      <c r="AN90" s="53" t="str">
        <f t="shared" ca="1" si="87"/>
        <v/>
      </c>
      <c r="AO90" s="53" t="str">
        <f t="shared" ca="1" si="87"/>
        <v/>
      </c>
      <c r="AP90" s="53" t="str">
        <f t="shared" ca="1" si="87"/>
        <v/>
      </c>
      <c r="AQ90" s="53" t="str">
        <f t="shared" ca="1" si="87"/>
        <v/>
      </c>
      <c r="AR90" s="53" t="str">
        <f t="shared" ca="1" si="87"/>
        <v/>
      </c>
      <c r="AS90" s="53" t="str">
        <f t="shared" ca="1" si="87"/>
        <v/>
      </c>
      <c r="AT90" s="53" t="str">
        <f t="shared" ca="1" si="88"/>
        <v/>
      </c>
      <c r="AU90" s="53" t="str">
        <f t="shared" ca="1" si="88"/>
        <v/>
      </c>
      <c r="AV90" s="53" t="str">
        <f t="shared" ca="1" si="88"/>
        <v/>
      </c>
      <c r="AW90" s="53" t="str">
        <f t="shared" ca="1" si="88"/>
        <v/>
      </c>
      <c r="AX90" s="53" t="str">
        <f t="shared" ca="1" si="88"/>
        <v/>
      </c>
      <c r="AY90" s="53" t="str">
        <f t="shared" ca="1" si="88"/>
        <v/>
      </c>
      <c r="AZ90" s="53" t="str">
        <f t="shared" ca="1" si="88"/>
        <v/>
      </c>
      <c r="BA90" s="53" t="str">
        <f t="shared" ca="1" si="88"/>
        <v/>
      </c>
      <c r="BB90" s="53" t="str">
        <f t="shared" ca="1" si="88"/>
        <v/>
      </c>
      <c r="BC90" s="53" t="str">
        <f t="shared" ca="1" si="88"/>
        <v/>
      </c>
      <c r="BD90" s="53" t="str">
        <f t="shared" ca="1" si="89"/>
        <v/>
      </c>
      <c r="BE90" s="53" t="str">
        <f t="shared" ca="1" si="89"/>
        <v/>
      </c>
      <c r="BF90" s="53" t="str">
        <f t="shared" ca="1" si="89"/>
        <v/>
      </c>
      <c r="BG90" s="53" t="str">
        <f t="shared" ca="1" si="89"/>
        <v/>
      </c>
      <c r="BH90" s="53" t="str">
        <f t="shared" ca="1" si="89"/>
        <v/>
      </c>
      <c r="BI90" s="53" t="str">
        <f t="shared" ca="1" si="89"/>
        <v/>
      </c>
      <c r="BJ90" s="53" t="str">
        <f t="shared" ca="1" si="89"/>
        <v/>
      </c>
      <c r="BK90" s="53" t="str">
        <f t="shared" ca="1" si="89"/>
        <v/>
      </c>
      <c r="BL90" s="53" t="str">
        <f t="shared" ca="1" si="89"/>
        <v/>
      </c>
      <c r="BM90" s="53" t="str">
        <f t="shared" ca="1" si="89"/>
        <v/>
      </c>
      <c r="BN90" s="53" t="str">
        <f t="shared" ca="1" si="90"/>
        <v/>
      </c>
      <c r="BO90" s="53" t="str">
        <f t="shared" ca="1" si="90"/>
        <v/>
      </c>
      <c r="BP90" s="53" t="str">
        <f t="shared" ca="1" si="90"/>
        <v/>
      </c>
      <c r="BQ90" s="53" t="str">
        <f t="shared" ca="1" si="90"/>
        <v/>
      </c>
      <c r="BR90" s="53" t="str">
        <f t="shared" ca="1" si="90"/>
        <v/>
      </c>
      <c r="BS90" s="53" t="str">
        <f t="shared" ca="1" si="90"/>
        <v/>
      </c>
      <c r="BT90" s="53" t="str">
        <f t="shared" ca="1" si="90"/>
        <v/>
      </c>
      <c r="BU90" s="53" t="str">
        <f t="shared" ca="1" si="90"/>
        <v/>
      </c>
      <c r="BV90" s="53" t="str">
        <f t="shared" ca="1" si="90"/>
        <v/>
      </c>
      <c r="BW90" s="53" t="str">
        <f t="shared" ca="1" si="90"/>
        <v/>
      </c>
      <c r="BX90" s="53" t="str">
        <f t="shared" ca="1" si="91"/>
        <v/>
      </c>
      <c r="BY90" s="53" t="str">
        <f t="shared" ca="1" si="91"/>
        <v/>
      </c>
      <c r="BZ90" s="53" t="str">
        <f t="shared" ca="1" si="91"/>
        <v/>
      </c>
      <c r="CA90" s="53" t="str">
        <f t="shared" ca="1" si="91"/>
        <v/>
      </c>
      <c r="CB90" s="53" t="str">
        <f t="shared" ca="1" si="91"/>
        <v/>
      </c>
      <c r="CC90" s="53" t="str">
        <f t="shared" ca="1" si="91"/>
        <v/>
      </c>
      <c r="CD90" s="53" t="str">
        <f t="shared" ca="1" si="91"/>
        <v/>
      </c>
      <c r="CE90" s="53" t="str">
        <f t="shared" ca="1" si="91"/>
        <v/>
      </c>
      <c r="CF90" s="53" t="str">
        <f t="shared" ca="1" si="91"/>
        <v/>
      </c>
      <c r="CG90" s="53" t="str">
        <f t="shared" ca="1" si="91"/>
        <v/>
      </c>
      <c r="CH90" s="53" t="str">
        <f t="shared" ca="1" si="92"/>
        <v/>
      </c>
      <c r="CI90" s="53" t="str">
        <f t="shared" ca="1" si="92"/>
        <v/>
      </c>
      <c r="CJ90" s="53" t="str">
        <f t="shared" ca="1" si="92"/>
        <v/>
      </c>
      <c r="CK90" s="53" t="str">
        <f t="shared" ca="1" si="92"/>
        <v/>
      </c>
      <c r="CL90" s="53" t="str">
        <f t="shared" ca="1" si="92"/>
        <v/>
      </c>
      <c r="CM90" s="53" t="str">
        <f t="shared" ca="1" si="92"/>
        <v/>
      </c>
      <c r="CN90" s="53" t="str">
        <f t="shared" ca="1" si="92"/>
        <v/>
      </c>
      <c r="CO90" s="53" t="str">
        <f t="shared" ca="1" si="92"/>
        <v/>
      </c>
      <c r="CP90" s="53" t="str">
        <f t="shared" ca="1" si="92"/>
        <v/>
      </c>
      <c r="CQ90" s="53" t="str">
        <f t="shared" ca="1" si="92"/>
        <v/>
      </c>
      <c r="CR90" s="53" t="str">
        <f t="shared" ca="1" si="93"/>
        <v/>
      </c>
      <c r="CS90" s="53" t="str">
        <f t="shared" ca="1" si="93"/>
        <v/>
      </c>
      <c r="CT90" s="53" t="str">
        <f t="shared" ca="1" si="93"/>
        <v/>
      </c>
      <c r="CU90" s="53" t="str">
        <f t="shared" ca="1" si="93"/>
        <v/>
      </c>
      <c r="CV90" s="53" t="str">
        <f t="shared" ca="1" si="93"/>
        <v/>
      </c>
      <c r="CW90" s="53" t="str">
        <f t="shared" ca="1" si="93"/>
        <v/>
      </c>
      <c r="CX90" s="53" t="str">
        <f t="shared" ca="1" si="93"/>
        <v/>
      </c>
      <c r="CY90" s="53" t="str">
        <f t="shared" ca="1" si="93"/>
        <v/>
      </c>
      <c r="CZ90" s="53" t="str">
        <f t="shared" ca="1" si="93"/>
        <v/>
      </c>
      <c r="DA90" s="53" t="str">
        <f t="shared" ca="1" si="93"/>
        <v/>
      </c>
      <c r="DB90" s="53" t="str">
        <f t="shared" ca="1" si="93"/>
        <v/>
      </c>
    </row>
    <row r="91" spans="1:106">
      <c r="A91" s="40"/>
      <c r="B91" s="42"/>
      <c r="C91" s="41"/>
      <c r="D91" s="42" t="str">
        <f ca="1">IFERROR(IF($B91="","",SUM(B91,OFFSET(Système!$M$1,MATCH($C91,L_F,0),1))),IF(C91&lt;&gt;"",SUM(B91,C91),""))</f>
        <v/>
      </c>
      <c r="E91" s="43" t="str">
        <f t="shared" si="83"/>
        <v/>
      </c>
      <c r="F91" s="53" t="str">
        <f t="shared" ca="1" si="84"/>
        <v/>
      </c>
      <c r="G91" s="53" t="str">
        <f t="shared" ca="1" si="84"/>
        <v/>
      </c>
      <c r="H91" s="53" t="str">
        <f t="shared" ca="1" si="84"/>
        <v/>
      </c>
      <c r="I91" s="53" t="str">
        <f t="shared" ca="1" si="84"/>
        <v/>
      </c>
      <c r="J91" s="53" t="str">
        <f t="shared" ca="1" si="84"/>
        <v/>
      </c>
      <c r="K91" s="53" t="str">
        <f t="shared" ca="1" si="84"/>
        <v/>
      </c>
      <c r="L91" s="53" t="str">
        <f t="shared" ca="1" si="84"/>
        <v/>
      </c>
      <c r="M91" s="53" t="str">
        <f t="shared" ca="1" si="84"/>
        <v/>
      </c>
      <c r="N91" s="53" t="str">
        <f t="shared" ca="1" si="84"/>
        <v/>
      </c>
      <c r="O91" s="53" t="str">
        <f t="shared" ca="1" si="84"/>
        <v/>
      </c>
      <c r="P91" s="53" t="str">
        <f t="shared" ca="1" si="85"/>
        <v/>
      </c>
      <c r="Q91" s="53" t="str">
        <f t="shared" ca="1" si="85"/>
        <v/>
      </c>
      <c r="R91" s="53" t="str">
        <f t="shared" ca="1" si="85"/>
        <v/>
      </c>
      <c r="S91" s="53" t="str">
        <f t="shared" ca="1" si="85"/>
        <v/>
      </c>
      <c r="T91" s="53" t="str">
        <f t="shared" ca="1" si="85"/>
        <v/>
      </c>
      <c r="U91" s="53" t="str">
        <f t="shared" ca="1" si="85"/>
        <v/>
      </c>
      <c r="V91" s="53" t="str">
        <f t="shared" ca="1" si="85"/>
        <v/>
      </c>
      <c r="W91" s="53" t="str">
        <f t="shared" ca="1" si="85"/>
        <v/>
      </c>
      <c r="X91" s="53" t="str">
        <f t="shared" ca="1" si="85"/>
        <v/>
      </c>
      <c r="Y91" s="53" t="str">
        <f t="shared" ca="1" si="85"/>
        <v/>
      </c>
      <c r="Z91" s="53" t="str">
        <f t="shared" ca="1" si="86"/>
        <v/>
      </c>
      <c r="AA91" s="53" t="str">
        <f t="shared" ca="1" si="86"/>
        <v/>
      </c>
      <c r="AB91" s="53" t="str">
        <f t="shared" ca="1" si="86"/>
        <v/>
      </c>
      <c r="AC91" s="53" t="str">
        <f t="shared" ca="1" si="86"/>
        <v/>
      </c>
      <c r="AD91" s="53" t="str">
        <f t="shared" ca="1" si="86"/>
        <v/>
      </c>
      <c r="AE91" s="53" t="str">
        <f t="shared" ca="1" si="86"/>
        <v/>
      </c>
      <c r="AF91" s="53" t="str">
        <f t="shared" ca="1" si="86"/>
        <v/>
      </c>
      <c r="AG91" s="53" t="str">
        <f t="shared" ca="1" si="86"/>
        <v/>
      </c>
      <c r="AH91" s="53" t="str">
        <f t="shared" ca="1" si="86"/>
        <v/>
      </c>
      <c r="AI91" s="53" t="str">
        <f t="shared" ca="1" si="86"/>
        <v/>
      </c>
      <c r="AJ91" s="53" t="str">
        <f t="shared" ca="1" si="87"/>
        <v/>
      </c>
      <c r="AK91" s="53" t="str">
        <f t="shared" ca="1" si="87"/>
        <v/>
      </c>
      <c r="AL91" s="53" t="str">
        <f t="shared" ca="1" si="87"/>
        <v/>
      </c>
      <c r="AM91" s="53" t="str">
        <f t="shared" ca="1" si="87"/>
        <v/>
      </c>
      <c r="AN91" s="53" t="str">
        <f t="shared" ca="1" si="87"/>
        <v/>
      </c>
      <c r="AO91" s="53" t="str">
        <f t="shared" ca="1" si="87"/>
        <v/>
      </c>
      <c r="AP91" s="53" t="str">
        <f t="shared" ca="1" si="87"/>
        <v/>
      </c>
      <c r="AQ91" s="53" t="str">
        <f t="shared" ca="1" si="87"/>
        <v/>
      </c>
      <c r="AR91" s="53" t="str">
        <f t="shared" ca="1" si="87"/>
        <v/>
      </c>
      <c r="AS91" s="53" t="str">
        <f t="shared" ca="1" si="87"/>
        <v/>
      </c>
      <c r="AT91" s="53" t="str">
        <f t="shared" ca="1" si="88"/>
        <v/>
      </c>
      <c r="AU91" s="53" t="str">
        <f t="shared" ca="1" si="88"/>
        <v/>
      </c>
      <c r="AV91" s="53" t="str">
        <f t="shared" ca="1" si="88"/>
        <v/>
      </c>
      <c r="AW91" s="53" t="str">
        <f t="shared" ca="1" si="88"/>
        <v/>
      </c>
      <c r="AX91" s="53" t="str">
        <f t="shared" ca="1" si="88"/>
        <v/>
      </c>
      <c r="AY91" s="53" t="str">
        <f t="shared" ca="1" si="88"/>
        <v/>
      </c>
      <c r="AZ91" s="53" t="str">
        <f t="shared" ca="1" si="88"/>
        <v/>
      </c>
      <c r="BA91" s="53" t="str">
        <f t="shared" ca="1" si="88"/>
        <v/>
      </c>
      <c r="BB91" s="53" t="str">
        <f t="shared" ca="1" si="88"/>
        <v/>
      </c>
      <c r="BC91" s="53" t="str">
        <f t="shared" ca="1" si="88"/>
        <v/>
      </c>
      <c r="BD91" s="53" t="str">
        <f t="shared" ca="1" si="89"/>
        <v/>
      </c>
      <c r="BE91" s="53" t="str">
        <f t="shared" ca="1" si="89"/>
        <v/>
      </c>
      <c r="BF91" s="53" t="str">
        <f t="shared" ca="1" si="89"/>
        <v/>
      </c>
      <c r="BG91" s="53" t="str">
        <f t="shared" ca="1" si="89"/>
        <v/>
      </c>
      <c r="BH91" s="53" t="str">
        <f t="shared" ca="1" si="89"/>
        <v/>
      </c>
      <c r="BI91" s="53" t="str">
        <f t="shared" ca="1" si="89"/>
        <v/>
      </c>
      <c r="BJ91" s="53" t="str">
        <f t="shared" ca="1" si="89"/>
        <v/>
      </c>
      <c r="BK91" s="53" t="str">
        <f t="shared" ca="1" si="89"/>
        <v/>
      </c>
      <c r="BL91" s="53" t="str">
        <f t="shared" ca="1" si="89"/>
        <v/>
      </c>
      <c r="BM91" s="53" t="str">
        <f t="shared" ca="1" si="89"/>
        <v/>
      </c>
      <c r="BN91" s="53" t="str">
        <f t="shared" ca="1" si="90"/>
        <v/>
      </c>
      <c r="BO91" s="53" t="str">
        <f t="shared" ca="1" si="90"/>
        <v/>
      </c>
      <c r="BP91" s="53" t="str">
        <f t="shared" ca="1" si="90"/>
        <v/>
      </c>
      <c r="BQ91" s="53" t="str">
        <f t="shared" ca="1" si="90"/>
        <v/>
      </c>
      <c r="BR91" s="53" t="str">
        <f t="shared" ca="1" si="90"/>
        <v/>
      </c>
      <c r="BS91" s="53" t="str">
        <f t="shared" ca="1" si="90"/>
        <v/>
      </c>
      <c r="BT91" s="53" t="str">
        <f t="shared" ca="1" si="90"/>
        <v/>
      </c>
      <c r="BU91" s="53" t="str">
        <f t="shared" ca="1" si="90"/>
        <v/>
      </c>
      <c r="BV91" s="53" t="str">
        <f t="shared" ca="1" si="90"/>
        <v/>
      </c>
      <c r="BW91" s="53" t="str">
        <f t="shared" ca="1" si="90"/>
        <v/>
      </c>
      <c r="BX91" s="53" t="str">
        <f t="shared" ca="1" si="91"/>
        <v/>
      </c>
      <c r="BY91" s="53" t="str">
        <f t="shared" ca="1" si="91"/>
        <v/>
      </c>
      <c r="BZ91" s="53" t="str">
        <f t="shared" ca="1" si="91"/>
        <v/>
      </c>
      <c r="CA91" s="53" t="str">
        <f t="shared" ca="1" si="91"/>
        <v/>
      </c>
      <c r="CB91" s="53" t="str">
        <f t="shared" ca="1" si="91"/>
        <v/>
      </c>
      <c r="CC91" s="53" t="str">
        <f t="shared" ca="1" si="91"/>
        <v/>
      </c>
      <c r="CD91" s="53" t="str">
        <f t="shared" ca="1" si="91"/>
        <v/>
      </c>
      <c r="CE91" s="53" t="str">
        <f t="shared" ca="1" si="91"/>
        <v/>
      </c>
      <c r="CF91" s="53" t="str">
        <f t="shared" ca="1" si="91"/>
        <v/>
      </c>
      <c r="CG91" s="53" t="str">
        <f t="shared" ca="1" si="91"/>
        <v/>
      </c>
      <c r="CH91" s="53" t="str">
        <f t="shared" ca="1" si="92"/>
        <v/>
      </c>
      <c r="CI91" s="53" t="str">
        <f t="shared" ca="1" si="92"/>
        <v/>
      </c>
      <c r="CJ91" s="53" t="str">
        <f t="shared" ca="1" si="92"/>
        <v/>
      </c>
      <c r="CK91" s="53" t="str">
        <f t="shared" ca="1" si="92"/>
        <v/>
      </c>
      <c r="CL91" s="53" t="str">
        <f t="shared" ca="1" si="92"/>
        <v/>
      </c>
      <c r="CM91" s="53" t="str">
        <f t="shared" ca="1" si="92"/>
        <v/>
      </c>
      <c r="CN91" s="53" t="str">
        <f t="shared" ca="1" si="92"/>
        <v/>
      </c>
      <c r="CO91" s="53" t="str">
        <f t="shared" ca="1" si="92"/>
        <v/>
      </c>
      <c r="CP91" s="53" t="str">
        <f t="shared" ca="1" si="92"/>
        <v/>
      </c>
      <c r="CQ91" s="53" t="str">
        <f t="shared" ca="1" si="92"/>
        <v/>
      </c>
      <c r="CR91" s="53" t="str">
        <f t="shared" ca="1" si="93"/>
        <v/>
      </c>
      <c r="CS91" s="53" t="str">
        <f t="shared" ca="1" si="93"/>
        <v/>
      </c>
      <c r="CT91" s="53" t="str">
        <f t="shared" ca="1" si="93"/>
        <v/>
      </c>
      <c r="CU91" s="53" t="str">
        <f t="shared" ca="1" si="93"/>
        <v/>
      </c>
      <c r="CV91" s="53" t="str">
        <f t="shared" ca="1" si="93"/>
        <v/>
      </c>
      <c r="CW91" s="53" t="str">
        <f t="shared" ca="1" si="93"/>
        <v/>
      </c>
      <c r="CX91" s="53" t="str">
        <f t="shared" ca="1" si="93"/>
        <v/>
      </c>
      <c r="CY91" s="53" t="str">
        <f t="shared" ca="1" si="93"/>
        <v/>
      </c>
      <c r="CZ91" s="53" t="str">
        <f t="shared" ca="1" si="93"/>
        <v/>
      </c>
      <c r="DA91" s="53" t="str">
        <f t="shared" ca="1" si="93"/>
        <v/>
      </c>
      <c r="DB91" s="53" t="str">
        <f t="shared" ca="1" si="93"/>
        <v/>
      </c>
    </row>
    <row r="92" spans="1:106">
      <c r="A92" s="40"/>
      <c r="B92" s="42"/>
      <c r="C92" s="41"/>
      <c r="D92" s="42" t="str">
        <f ca="1">IFERROR(IF($B92="","",SUM(B92,OFFSET(Système!$M$1,MATCH($C92,L_F,0),1))),IF(C92&lt;&gt;"",SUM(B92,C92),""))</f>
        <v/>
      </c>
      <c r="E92" s="43" t="str">
        <f t="shared" si="83"/>
        <v/>
      </c>
      <c r="F92" s="53" t="str">
        <f t="shared" ca="1" si="84"/>
        <v/>
      </c>
      <c r="G92" s="53" t="str">
        <f t="shared" ca="1" si="84"/>
        <v/>
      </c>
      <c r="H92" s="53" t="str">
        <f t="shared" ca="1" si="84"/>
        <v/>
      </c>
      <c r="I92" s="53" t="str">
        <f t="shared" ca="1" si="84"/>
        <v/>
      </c>
      <c r="J92" s="53" t="str">
        <f t="shared" ca="1" si="84"/>
        <v/>
      </c>
      <c r="K92" s="53" t="str">
        <f t="shared" ca="1" si="84"/>
        <v/>
      </c>
      <c r="L92" s="53" t="str">
        <f t="shared" ca="1" si="84"/>
        <v/>
      </c>
      <c r="M92" s="53" t="str">
        <f t="shared" ca="1" si="84"/>
        <v/>
      </c>
      <c r="N92" s="53" t="str">
        <f t="shared" ca="1" si="84"/>
        <v/>
      </c>
      <c r="O92" s="53" t="str">
        <f t="shared" ca="1" si="84"/>
        <v/>
      </c>
      <c r="P92" s="53" t="str">
        <f t="shared" ca="1" si="85"/>
        <v/>
      </c>
      <c r="Q92" s="53" t="str">
        <f t="shared" ca="1" si="85"/>
        <v/>
      </c>
      <c r="R92" s="53" t="str">
        <f t="shared" ca="1" si="85"/>
        <v/>
      </c>
      <c r="S92" s="53" t="str">
        <f t="shared" ca="1" si="85"/>
        <v/>
      </c>
      <c r="T92" s="53" t="str">
        <f t="shared" ca="1" si="85"/>
        <v/>
      </c>
      <c r="U92" s="53" t="str">
        <f t="shared" ca="1" si="85"/>
        <v/>
      </c>
      <c r="V92" s="53" t="str">
        <f t="shared" ca="1" si="85"/>
        <v/>
      </c>
      <c r="W92" s="53" t="str">
        <f t="shared" ca="1" si="85"/>
        <v/>
      </c>
      <c r="X92" s="53" t="str">
        <f t="shared" ca="1" si="85"/>
        <v/>
      </c>
      <c r="Y92" s="53" t="str">
        <f t="shared" ca="1" si="85"/>
        <v/>
      </c>
      <c r="Z92" s="53" t="str">
        <f t="shared" ca="1" si="86"/>
        <v/>
      </c>
      <c r="AA92" s="53" t="str">
        <f t="shared" ca="1" si="86"/>
        <v/>
      </c>
      <c r="AB92" s="53" t="str">
        <f t="shared" ca="1" si="86"/>
        <v/>
      </c>
      <c r="AC92" s="53" t="str">
        <f t="shared" ca="1" si="86"/>
        <v/>
      </c>
      <c r="AD92" s="53" t="str">
        <f t="shared" ca="1" si="86"/>
        <v/>
      </c>
      <c r="AE92" s="53" t="str">
        <f t="shared" ca="1" si="86"/>
        <v/>
      </c>
      <c r="AF92" s="53" t="str">
        <f t="shared" ca="1" si="86"/>
        <v/>
      </c>
      <c r="AG92" s="53" t="str">
        <f t="shared" ca="1" si="86"/>
        <v/>
      </c>
      <c r="AH92" s="53" t="str">
        <f t="shared" ca="1" si="86"/>
        <v/>
      </c>
      <c r="AI92" s="53" t="str">
        <f t="shared" ca="1" si="86"/>
        <v/>
      </c>
      <c r="AJ92" s="53" t="str">
        <f t="shared" ca="1" si="87"/>
        <v/>
      </c>
      <c r="AK92" s="53" t="str">
        <f t="shared" ca="1" si="87"/>
        <v/>
      </c>
      <c r="AL92" s="53" t="str">
        <f t="shared" ca="1" si="87"/>
        <v/>
      </c>
      <c r="AM92" s="53" t="str">
        <f t="shared" ca="1" si="87"/>
        <v/>
      </c>
      <c r="AN92" s="53" t="str">
        <f t="shared" ca="1" si="87"/>
        <v/>
      </c>
      <c r="AO92" s="53" t="str">
        <f t="shared" ca="1" si="87"/>
        <v/>
      </c>
      <c r="AP92" s="53" t="str">
        <f t="shared" ca="1" si="87"/>
        <v/>
      </c>
      <c r="AQ92" s="53" t="str">
        <f t="shared" ca="1" si="87"/>
        <v/>
      </c>
      <c r="AR92" s="53" t="str">
        <f t="shared" ca="1" si="87"/>
        <v/>
      </c>
      <c r="AS92" s="53" t="str">
        <f t="shared" ca="1" si="87"/>
        <v/>
      </c>
      <c r="AT92" s="53" t="str">
        <f t="shared" ca="1" si="88"/>
        <v/>
      </c>
      <c r="AU92" s="53" t="str">
        <f t="shared" ca="1" si="88"/>
        <v/>
      </c>
      <c r="AV92" s="53" t="str">
        <f t="shared" ca="1" si="88"/>
        <v/>
      </c>
      <c r="AW92" s="53" t="str">
        <f t="shared" ca="1" si="88"/>
        <v/>
      </c>
      <c r="AX92" s="53" t="str">
        <f t="shared" ca="1" si="88"/>
        <v/>
      </c>
      <c r="AY92" s="53" t="str">
        <f t="shared" ca="1" si="88"/>
        <v/>
      </c>
      <c r="AZ92" s="53" t="str">
        <f t="shared" ca="1" si="88"/>
        <v/>
      </c>
      <c r="BA92" s="53" t="str">
        <f t="shared" ca="1" si="88"/>
        <v/>
      </c>
      <c r="BB92" s="53" t="str">
        <f t="shared" ca="1" si="88"/>
        <v/>
      </c>
      <c r="BC92" s="53" t="str">
        <f t="shared" ca="1" si="88"/>
        <v/>
      </c>
      <c r="BD92" s="53" t="str">
        <f t="shared" ca="1" si="89"/>
        <v/>
      </c>
      <c r="BE92" s="53" t="str">
        <f t="shared" ca="1" si="89"/>
        <v/>
      </c>
      <c r="BF92" s="53" t="str">
        <f t="shared" ca="1" si="89"/>
        <v/>
      </c>
      <c r="BG92" s="53" t="str">
        <f t="shared" ca="1" si="89"/>
        <v/>
      </c>
      <c r="BH92" s="53" t="str">
        <f t="shared" ca="1" si="89"/>
        <v/>
      </c>
      <c r="BI92" s="53" t="str">
        <f t="shared" ca="1" si="89"/>
        <v/>
      </c>
      <c r="BJ92" s="53" t="str">
        <f t="shared" ca="1" si="89"/>
        <v/>
      </c>
      <c r="BK92" s="53" t="str">
        <f t="shared" ca="1" si="89"/>
        <v/>
      </c>
      <c r="BL92" s="53" t="str">
        <f t="shared" ca="1" si="89"/>
        <v/>
      </c>
      <c r="BM92" s="53" t="str">
        <f t="shared" ca="1" si="89"/>
        <v/>
      </c>
      <c r="BN92" s="53" t="str">
        <f t="shared" ca="1" si="90"/>
        <v/>
      </c>
      <c r="BO92" s="53" t="str">
        <f t="shared" ca="1" si="90"/>
        <v/>
      </c>
      <c r="BP92" s="53" t="str">
        <f t="shared" ca="1" si="90"/>
        <v/>
      </c>
      <c r="BQ92" s="53" t="str">
        <f t="shared" ca="1" si="90"/>
        <v/>
      </c>
      <c r="BR92" s="53" t="str">
        <f t="shared" ca="1" si="90"/>
        <v/>
      </c>
      <c r="BS92" s="53" t="str">
        <f t="shared" ca="1" si="90"/>
        <v/>
      </c>
      <c r="BT92" s="53" t="str">
        <f t="shared" ca="1" si="90"/>
        <v/>
      </c>
      <c r="BU92" s="53" t="str">
        <f t="shared" ca="1" si="90"/>
        <v/>
      </c>
      <c r="BV92" s="53" t="str">
        <f t="shared" ca="1" si="90"/>
        <v/>
      </c>
      <c r="BW92" s="53" t="str">
        <f t="shared" ca="1" si="90"/>
        <v/>
      </c>
      <c r="BX92" s="53" t="str">
        <f t="shared" ca="1" si="91"/>
        <v/>
      </c>
      <c r="BY92" s="53" t="str">
        <f t="shared" ca="1" si="91"/>
        <v/>
      </c>
      <c r="BZ92" s="53" t="str">
        <f t="shared" ca="1" si="91"/>
        <v/>
      </c>
      <c r="CA92" s="53" t="str">
        <f t="shared" ca="1" si="91"/>
        <v/>
      </c>
      <c r="CB92" s="53" t="str">
        <f t="shared" ca="1" si="91"/>
        <v/>
      </c>
      <c r="CC92" s="53" t="str">
        <f t="shared" ca="1" si="91"/>
        <v/>
      </c>
      <c r="CD92" s="53" t="str">
        <f t="shared" ca="1" si="91"/>
        <v/>
      </c>
      <c r="CE92" s="53" t="str">
        <f t="shared" ca="1" si="91"/>
        <v/>
      </c>
      <c r="CF92" s="53" t="str">
        <f t="shared" ca="1" si="91"/>
        <v/>
      </c>
      <c r="CG92" s="53" t="str">
        <f t="shared" ca="1" si="91"/>
        <v/>
      </c>
      <c r="CH92" s="53" t="str">
        <f t="shared" ca="1" si="92"/>
        <v/>
      </c>
      <c r="CI92" s="53" t="str">
        <f t="shared" ca="1" si="92"/>
        <v/>
      </c>
      <c r="CJ92" s="53" t="str">
        <f t="shared" ca="1" si="92"/>
        <v/>
      </c>
      <c r="CK92" s="53" t="str">
        <f t="shared" ca="1" si="92"/>
        <v/>
      </c>
      <c r="CL92" s="53" t="str">
        <f t="shared" ca="1" si="92"/>
        <v/>
      </c>
      <c r="CM92" s="53" t="str">
        <f t="shared" ca="1" si="92"/>
        <v/>
      </c>
      <c r="CN92" s="53" t="str">
        <f t="shared" ca="1" si="92"/>
        <v/>
      </c>
      <c r="CO92" s="53" t="str">
        <f t="shared" ca="1" si="92"/>
        <v/>
      </c>
      <c r="CP92" s="53" t="str">
        <f t="shared" ca="1" si="92"/>
        <v/>
      </c>
      <c r="CQ92" s="53" t="str">
        <f t="shared" ca="1" si="92"/>
        <v/>
      </c>
      <c r="CR92" s="53" t="str">
        <f t="shared" ca="1" si="93"/>
        <v/>
      </c>
      <c r="CS92" s="53" t="str">
        <f t="shared" ca="1" si="93"/>
        <v/>
      </c>
      <c r="CT92" s="53" t="str">
        <f t="shared" ca="1" si="93"/>
        <v/>
      </c>
      <c r="CU92" s="53" t="str">
        <f t="shared" ca="1" si="93"/>
        <v/>
      </c>
      <c r="CV92" s="53" t="str">
        <f t="shared" ca="1" si="93"/>
        <v/>
      </c>
      <c r="CW92" s="53" t="str">
        <f t="shared" ca="1" si="93"/>
        <v/>
      </c>
      <c r="CX92" s="53" t="str">
        <f t="shared" ca="1" si="93"/>
        <v/>
      </c>
      <c r="CY92" s="53" t="str">
        <f t="shared" ca="1" si="93"/>
        <v/>
      </c>
      <c r="CZ92" s="53" t="str">
        <f t="shared" ca="1" si="93"/>
        <v/>
      </c>
      <c r="DA92" s="53" t="str">
        <f t="shared" ca="1" si="93"/>
        <v/>
      </c>
      <c r="DB92" s="53" t="str">
        <f t="shared" ca="1" si="93"/>
        <v/>
      </c>
    </row>
    <row r="93" spans="1:106">
      <c r="A93" s="40"/>
      <c r="B93" s="42"/>
      <c r="C93" s="41"/>
      <c r="D93" s="42" t="str">
        <f ca="1">IFERROR(IF($B93="","",SUM(B93,OFFSET(Système!$M$1,MATCH($C93,L_F,0),1))),IF(C93&lt;&gt;"",SUM(B93,C93),""))</f>
        <v/>
      </c>
      <c r="E93" s="43" t="str">
        <f t="shared" si="83"/>
        <v/>
      </c>
      <c r="F93" s="53" t="str">
        <f t="shared" ca="1" si="84"/>
        <v/>
      </c>
      <c r="G93" s="53" t="str">
        <f t="shared" ca="1" si="84"/>
        <v/>
      </c>
      <c r="H93" s="53" t="str">
        <f t="shared" ca="1" si="84"/>
        <v/>
      </c>
      <c r="I93" s="53" t="str">
        <f t="shared" ca="1" si="84"/>
        <v/>
      </c>
      <c r="J93" s="53" t="str">
        <f t="shared" ca="1" si="84"/>
        <v/>
      </c>
      <c r="K93" s="53" t="str">
        <f t="shared" ca="1" si="84"/>
        <v/>
      </c>
      <c r="L93" s="53" t="str">
        <f t="shared" ca="1" si="84"/>
        <v/>
      </c>
      <c r="M93" s="53" t="str">
        <f t="shared" ca="1" si="84"/>
        <v/>
      </c>
      <c r="N93" s="53" t="str">
        <f t="shared" ca="1" si="84"/>
        <v/>
      </c>
      <c r="O93" s="53" t="str">
        <f t="shared" ca="1" si="84"/>
        <v/>
      </c>
      <c r="P93" s="53" t="str">
        <f t="shared" ca="1" si="85"/>
        <v/>
      </c>
      <c r="Q93" s="53" t="str">
        <f t="shared" ca="1" si="85"/>
        <v/>
      </c>
      <c r="R93" s="53" t="str">
        <f t="shared" ca="1" si="85"/>
        <v/>
      </c>
      <c r="S93" s="53" t="str">
        <f t="shared" ca="1" si="85"/>
        <v/>
      </c>
      <c r="T93" s="53" t="str">
        <f t="shared" ca="1" si="85"/>
        <v/>
      </c>
      <c r="U93" s="53" t="str">
        <f t="shared" ca="1" si="85"/>
        <v/>
      </c>
      <c r="V93" s="53" t="str">
        <f t="shared" ca="1" si="85"/>
        <v/>
      </c>
      <c r="W93" s="53" t="str">
        <f t="shared" ca="1" si="85"/>
        <v/>
      </c>
      <c r="X93" s="53" t="str">
        <f t="shared" ca="1" si="85"/>
        <v/>
      </c>
      <c r="Y93" s="53" t="str">
        <f t="shared" ca="1" si="85"/>
        <v/>
      </c>
      <c r="Z93" s="53" t="str">
        <f t="shared" ca="1" si="86"/>
        <v/>
      </c>
      <c r="AA93" s="53" t="str">
        <f t="shared" ca="1" si="86"/>
        <v/>
      </c>
      <c r="AB93" s="53" t="str">
        <f t="shared" ca="1" si="86"/>
        <v/>
      </c>
      <c r="AC93" s="53" t="str">
        <f t="shared" ca="1" si="86"/>
        <v/>
      </c>
      <c r="AD93" s="53" t="str">
        <f t="shared" ca="1" si="86"/>
        <v/>
      </c>
      <c r="AE93" s="53" t="str">
        <f t="shared" ca="1" si="86"/>
        <v/>
      </c>
      <c r="AF93" s="53" t="str">
        <f t="shared" ca="1" si="86"/>
        <v/>
      </c>
      <c r="AG93" s="53" t="str">
        <f t="shared" ca="1" si="86"/>
        <v/>
      </c>
      <c r="AH93" s="53" t="str">
        <f t="shared" ca="1" si="86"/>
        <v/>
      </c>
      <c r="AI93" s="53" t="str">
        <f t="shared" ca="1" si="86"/>
        <v/>
      </c>
      <c r="AJ93" s="53" t="str">
        <f t="shared" ca="1" si="87"/>
        <v/>
      </c>
      <c r="AK93" s="53" t="str">
        <f t="shared" ca="1" si="87"/>
        <v/>
      </c>
      <c r="AL93" s="53" t="str">
        <f t="shared" ca="1" si="87"/>
        <v/>
      </c>
      <c r="AM93" s="53" t="str">
        <f t="shared" ca="1" si="87"/>
        <v/>
      </c>
      <c r="AN93" s="53" t="str">
        <f t="shared" ca="1" si="87"/>
        <v/>
      </c>
      <c r="AO93" s="53" t="str">
        <f t="shared" ca="1" si="87"/>
        <v/>
      </c>
      <c r="AP93" s="53" t="str">
        <f t="shared" ca="1" si="87"/>
        <v/>
      </c>
      <c r="AQ93" s="53" t="str">
        <f t="shared" ca="1" si="87"/>
        <v/>
      </c>
      <c r="AR93" s="53" t="str">
        <f t="shared" ca="1" si="87"/>
        <v/>
      </c>
      <c r="AS93" s="53" t="str">
        <f t="shared" ca="1" si="87"/>
        <v/>
      </c>
      <c r="AT93" s="53" t="str">
        <f t="shared" ca="1" si="88"/>
        <v/>
      </c>
      <c r="AU93" s="53" t="str">
        <f t="shared" ca="1" si="88"/>
        <v/>
      </c>
      <c r="AV93" s="53" t="str">
        <f t="shared" ca="1" si="88"/>
        <v/>
      </c>
      <c r="AW93" s="53" t="str">
        <f t="shared" ca="1" si="88"/>
        <v/>
      </c>
      <c r="AX93" s="53" t="str">
        <f t="shared" ca="1" si="88"/>
        <v/>
      </c>
      <c r="AY93" s="53" t="str">
        <f t="shared" ca="1" si="88"/>
        <v/>
      </c>
      <c r="AZ93" s="53" t="str">
        <f t="shared" ca="1" si="88"/>
        <v/>
      </c>
      <c r="BA93" s="53" t="str">
        <f t="shared" ca="1" si="88"/>
        <v/>
      </c>
      <c r="BB93" s="53" t="str">
        <f t="shared" ca="1" si="88"/>
        <v/>
      </c>
      <c r="BC93" s="53" t="str">
        <f t="shared" ca="1" si="88"/>
        <v/>
      </c>
      <c r="BD93" s="53" t="str">
        <f t="shared" ca="1" si="89"/>
        <v/>
      </c>
      <c r="BE93" s="53" t="str">
        <f t="shared" ca="1" si="89"/>
        <v/>
      </c>
      <c r="BF93" s="53" t="str">
        <f t="shared" ca="1" si="89"/>
        <v/>
      </c>
      <c r="BG93" s="53" t="str">
        <f t="shared" ca="1" si="89"/>
        <v/>
      </c>
      <c r="BH93" s="53" t="str">
        <f t="shared" ca="1" si="89"/>
        <v/>
      </c>
      <c r="BI93" s="53" t="str">
        <f t="shared" ca="1" si="89"/>
        <v/>
      </c>
      <c r="BJ93" s="53" t="str">
        <f t="shared" ca="1" si="89"/>
        <v/>
      </c>
      <c r="BK93" s="53" t="str">
        <f t="shared" ca="1" si="89"/>
        <v/>
      </c>
      <c r="BL93" s="53" t="str">
        <f t="shared" ca="1" si="89"/>
        <v/>
      </c>
      <c r="BM93" s="53" t="str">
        <f t="shared" ca="1" si="89"/>
        <v/>
      </c>
      <c r="BN93" s="53" t="str">
        <f t="shared" ca="1" si="90"/>
        <v/>
      </c>
      <c r="BO93" s="53" t="str">
        <f t="shared" ca="1" si="90"/>
        <v/>
      </c>
      <c r="BP93" s="53" t="str">
        <f t="shared" ca="1" si="90"/>
        <v/>
      </c>
      <c r="BQ93" s="53" t="str">
        <f t="shared" ca="1" si="90"/>
        <v/>
      </c>
      <c r="BR93" s="53" t="str">
        <f t="shared" ca="1" si="90"/>
        <v/>
      </c>
      <c r="BS93" s="53" t="str">
        <f t="shared" ca="1" si="90"/>
        <v/>
      </c>
      <c r="BT93" s="53" t="str">
        <f t="shared" ca="1" si="90"/>
        <v/>
      </c>
      <c r="BU93" s="53" t="str">
        <f t="shared" ca="1" si="90"/>
        <v/>
      </c>
      <c r="BV93" s="53" t="str">
        <f t="shared" ca="1" si="90"/>
        <v/>
      </c>
      <c r="BW93" s="53" t="str">
        <f t="shared" ca="1" si="90"/>
        <v/>
      </c>
      <c r="BX93" s="53" t="str">
        <f t="shared" ca="1" si="91"/>
        <v/>
      </c>
      <c r="BY93" s="53" t="str">
        <f t="shared" ca="1" si="91"/>
        <v/>
      </c>
      <c r="BZ93" s="53" t="str">
        <f t="shared" ca="1" si="91"/>
        <v/>
      </c>
      <c r="CA93" s="53" t="str">
        <f t="shared" ca="1" si="91"/>
        <v/>
      </c>
      <c r="CB93" s="53" t="str">
        <f t="shared" ca="1" si="91"/>
        <v/>
      </c>
      <c r="CC93" s="53" t="str">
        <f t="shared" ca="1" si="91"/>
        <v/>
      </c>
      <c r="CD93" s="53" t="str">
        <f t="shared" ca="1" si="91"/>
        <v/>
      </c>
      <c r="CE93" s="53" t="str">
        <f t="shared" ca="1" si="91"/>
        <v/>
      </c>
      <c r="CF93" s="53" t="str">
        <f t="shared" ca="1" si="91"/>
        <v/>
      </c>
      <c r="CG93" s="53" t="str">
        <f t="shared" ca="1" si="91"/>
        <v/>
      </c>
      <c r="CH93" s="53" t="str">
        <f t="shared" ca="1" si="92"/>
        <v/>
      </c>
      <c r="CI93" s="53" t="str">
        <f t="shared" ca="1" si="92"/>
        <v/>
      </c>
      <c r="CJ93" s="53" t="str">
        <f t="shared" ca="1" si="92"/>
        <v/>
      </c>
      <c r="CK93" s="53" t="str">
        <f t="shared" ca="1" si="92"/>
        <v/>
      </c>
      <c r="CL93" s="53" t="str">
        <f t="shared" ca="1" si="92"/>
        <v/>
      </c>
      <c r="CM93" s="53" t="str">
        <f t="shared" ca="1" si="92"/>
        <v/>
      </c>
      <c r="CN93" s="53" t="str">
        <f t="shared" ca="1" si="92"/>
        <v/>
      </c>
      <c r="CO93" s="53" t="str">
        <f t="shared" ca="1" si="92"/>
        <v/>
      </c>
      <c r="CP93" s="53" t="str">
        <f t="shared" ca="1" si="92"/>
        <v/>
      </c>
      <c r="CQ93" s="53" t="str">
        <f t="shared" ca="1" si="92"/>
        <v/>
      </c>
      <c r="CR93" s="53" t="str">
        <f t="shared" ca="1" si="93"/>
        <v/>
      </c>
      <c r="CS93" s="53" t="str">
        <f t="shared" ca="1" si="93"/>
        <v/>
      </c>
      <c r="CT93" s="53" t="str">
        <f t="shared" ca="1" si="93"/>
        <v/>
      </c>
      <c r="CU93" s="53" t="str">
        <f t="shared" ca="1" si="93"/>
        <v/>
      </c>
      <c r="CV93" s="53" t="str">
        <f t="shared" ca="1" si="93"/>
        <v/>
      </c>
      <c r="CW93" s="53" t="str">
        <f t="shared" ca="1" si="93"/>
        <v/>
      </c>
      <c r="CX93" s="53" t="str">
        <f t="shared" ca="1" si="93"/>
        <v/>
      </c>
      <c r="CY93" s="53" t="str">
        <f t="shared" ca="1" si="93"/>
        <v/>
      </c>
      <c r="CZ93" s="53" t="str">
        <f t="shared" ca="1" si="93"/>
        <v/>
      </c>
      <c r="DA93" s="53" t="str">
        <f t="shared" ca="1" si="93"/>
        <v/>
      </c>
      <c r="DB93" s="53" t="str">
        <f t="shared" ca="1" si="93"/>
        <v/>
      </c>
    </row>
    <row r="94" spans="1:106">
      <c r="A94" s="40"/>
      <c r="B94" s="42"/>
      <c r="C94" s="41"/>
      <c r="D94" s="42" t="str">
        <f ca="1">IFERROR(IF($B94="","",SUM(B94,OFFSET(Système!$M$1,MATCH($C94,L_F,0),1))),IF(C94&lt;&gt;"",SUM(B94,C94),""))</f>
        <v/>
      </c>
      <c r="E94" s="43" t="str">
        <f t="shared" si="83"/>
        <v/>
      </c>
      <c r="F94" s="53" t="str">
        <f t="shared" ref="F94:O103" ca="1" si="94">IFERROR(IF(MOD((F$13-$B94),IFERROR(OFFSET(_F,MATCH($C94,L_F,0),1),$C94))=0,IFERROR(OFFSET(_F,MATCH($C94,L_F,0),2),"E"),""),"")</f>
        <v/>
      </c>
      <c r="G94" s="53" t="str">
        <f t="shared" ca="1" si="94"/>
        <v/>
      </c>
      <c r="H94" s="53" t="str">
        <f t="shared" ca="1" si="94"/>
        <v/>
      </c>
      <c r="I94" s="53" t="str">
        <f t="shared" ca="1" si="94"/>
        <v/>
      </c>
      <c r="J94" s="53" t="str">
        <f t="shared" ca="1" si="94"/>
        <v/>
      </c>
      <c r="K94" s="53" t="str">
        <f t="shared" ca="1" si="94"/>
        <v/>
      </c>
      <c r="L94" s="53" t="str">
        <f t="shared" ca="1" si="94"/>
        <v/>
      </c>
      <c r="M94" s="53" t="str">
        <f t="shared" ca="1" si="94"/>
        <v/>
      </c>
      <c r="N94" s="53" t="str">
        <f t="shared" ca="1" si="94"/>
        <v/>
      </c>
      <c r="O94" s="53" t="str">
        <f t="shared" ca="1" si="94"/>
        <v/>
      </c>
      <c r="P94" s="53" t="str">
        <f t="shared" ref="P94:Y103" ca="1" si="95">IFERROR(IF(MOD((P$13-$B94),IFERROR(OFFSET(_F,MATCH($C94,L_F,0),1),$C94))=0,IFERROR(OFFSET(_F,MATCH($C94,L_F,0),2),"E"),""),"")</f>
        <v/>
      </c>
      <c r="Q94" s="53" t="str">
        <f t="shared" ca="1" si="95"/>
        <v/>
      </c>
      <c r="R94" s="53" t="str">
        <f t="shared" ca="1" si="95"/>
        <v/>
      </c>
      <c r="S94" s="53" t="str">
        <f t="shared" ca="1" si="95"/>
        <v/>
      </c>
      <c r="T94" s="53" t="str">
        <f t="shared" ca="1" si="95"/>
        <v/>
      </c>
      <c r="U94" s="53" t="str">
        <f t="shared" ca="1" si="95"/>
        <v/>
      </c>
      <c r="V94" s="53" t="str">
        <f t="shared" ca="1" si="95"/>
        <v/>
      </c>
      <c r="W94" s="53" t="str">
        <f t="shared" ca="1" si="95"/>
        <v/>
      </c>
      <c r="X94" s="53" t="str">
        <f t="shared" ca="1" si="95"/>
        <v/>
      </c>
      <c r="Y94" s="53" t="str">
        <f t="shared" ca="1" si="95"/>
        <v/>
      </c>
      <c r="Z94" s="53" t="str">
        <f t="shared" ref="Z94:AI103" ca="1" si="96">IFERROR(IF(MOD((Z$13-$B94),IFERROR(OFFSET(_F,MATCH($C94,L_F,0),1),$C94))=0,IFERROR(OFFSET(_F,MATCH($C94,L_F,0),2),"E"),""),"")</f>
        <v/>
      </c>
      <c r="AA94" s="53" t="str">
        <f t="shared" ca="1" si="96"/>
        <v/>
      </c>
      <c r="AB94" s="53" t="str">
        <f t="shared" ca="1" si="96"/>
        <v/>
      </c>
      <c r="AC94" s="53" t="str">
        <f t="shared" ca="1" si="96"/>
        <v/>
      </c>
      <c r="AD94" s="53" t="str">
        <f t="shared" ca="1" si="96"/>
        <v/>
      </c>
      <c r="AE94" s="53" t="str">
        <f t="shared" ca="1" si="96"/>
        <v/>
      </c>
      <c r="AF94" s="53" t="str">
        <f t="shared" ca="1" si="96"/>
        <v/>
      </c>
      <c r="AG94" s="53" t="str">
        <f t="shared" ca="1" si="96"/>
        <v/>
      </c>
      <c r="AH94" s="53" t="str">
        <f t="shared" ca="1" si="96"/>
        <v/>
      </c>
      <c r="AI94" s="53" t="str">
        <f t="shared" ca="1" si="96"/>
        <v/>
      </c>
      <c r="AJ94" s="53" t="str">
        <f t="shared" ref="AJ94:AS103" ca="1" si="97">IFERROR(IF(MOD((AJ$13-$B94),IFERROR(OFFSET(_F,MATCH($C94,L_F,0),1),$C94))=0,IFERROR(OFFSET(_F,MATCH($C94,L_F,0),2),"E"),""),"")</f>
        <v/>
      </c>
      <c r="AK94" s="53" t="str">
        <f t="shared" ca="1" si="97"/>
        <v/>
      </c>
      <c r="AL94" s="53" t="str">
        <f t="shared" ca="1" si="97"/>
        <v/>
      </c>
      <c r="AM94" s="53" t="str">
        <f t="shared" ca="1" si="97"/>
        <v/>
      </c>
      <c r="AN94" s="53" t="str">
        <f t="shared" ca="1" si="97"/>
        <v/>
      </c>
      <c r="AO94" s="53" t="str">
        <f t="shared" ca="1" si="97"/>
        <v/>
      </c>
      <c r="AP94" s="53" t="str">
        <f t="shared" ca="1" si="97"/>
        <v/>
      </c>
      <c r="AQ94" s="53" t="str">
        <f t="shared" ca="1" si="97"/>
        <v/>
      </c>
      <c r="AR94" s="53" t="str">
        <f t="shared" ca="1" si="97"/>
        <v/>
      </c>
      <c r="AS94" s="53" t="str">
        <f t="shared" ca="1" si="97"/>
        <v/>
      </c>
      <c r="AT94" s="53" t="str">
        <f t="shared" ref="AT94:BC103" ca="1" si="98">IFERROR(IF(MOD((AT$13-$B94),IFERROR(OFFSET(_F,MATCH($C94,L_F,0),1),$C94))=0,IFERROR(OFFSET(_F,MATCH($C94,L_F,0),2),"E"),""),"")</f>
        <v/>
      </c>
      <c r="AU94" s="53" t="str">
        <f t="shared" ca="1" si="98"/>
        <v/>
      </c>
      <c r="AV94" s="53" t="str">
        <f t="shared" ca="1" si="98"/>
        <v/>
      </c>
      <c r="AW94" s="53" t="str">
        <f t="shared" ca="1" si="98"/>
        <v/>
      </c>
      <c r="AX94" s="53" t="str">
        <f t="shared" ca="1" si="98"/>
        <v/>
      </c>
      <c r="AY94" s="53" t="str">
        <f t="shared" ca="1" si="98"/>
        <v/>
      </c>
      <c r="AZ94" s="53" t="str">
        <f t="shared" ca="1" si="98"/>
        <v/>
      </c>
      <c r="BA94" s="53" t="str">
        <f t="shared" ca="1" si="98"/>
        <v/>
      </c>
      <c r="BB94" s="53" t="str">
        <f t="shared" ca="1" si="98"/>
        <v/>
      </c>
      <c r="BC94" s="53" t="str">
        <f t="shared" ca="1" si="98"/>
        <v/>
      </c>
      <c r="BD94" s="53" t="str">
        <f t="shared" ref="BD94:BM103" ca="1" si="99">IFERROR(IF(MOD((BD$13-$B94),IFERROR(OFFSET(_F,MATCH($C94,L_F,0),1),$C94))=0,IFERROR(OFFSET(_F,MATCH($C94,L_F,0),2),"E"),""),"")</f>
        <v/>
      </c>
      <c r="BE94" s="53" t="str">
        <f t="shared" ca="1" si="99"/>
        <v/>
      </c>
      <c r="BF94" s="53" t="str">
        <f t="shared" ca="1" si="99"/>
        <v/>
      </c>
      <c r="BG94" s="53" t="str">
        <f t="shared" ca="1" si="99"/>
        <v/>
      </c>
      <c r="BH94" s="53" t="str">
        <f t="shared" ca="1" si="99"/>
        <v/>
      </c>
      <c r="BI94" s="53" t="str">
        <f t="shared" ca="1" si="99"/>
        <v/>
      </c>
      <c r="BJ94" s="53" t="str">
        <f t="shared" ca="1" si="99"/>
        <v/>
      </c>
      <c r="BK94" s="53" t="str">
        <f t="shared" ca="1" si="99"/>
        <v/>
      </c>
      <c r="BL94" s="53" t="str">
        <f t="shared" ca="1" si="99"/>
        <v/>
      </c>
      <c r="BM94" s="53" t="str">
        <f t="shared" ca="1" si="99"/>
        <v/>
      </c>
      <c r="BN94" s="53" t="str">
        <f t="shared" ref="BN94:BW103" ca="1" si="100">IFERROR(IF(MOD((BN$13-$B94),IFERROR(OFFSET(_F,MATCH($C94,L_F,0),1),$C94))=0,IFERROR(OFFSET(_F,MATCH($C94,L_F,0),2),"E"),""),"")</f>
        <v/>
      </c>
      <c r="BO94" s="53" t="str">
        <f t="shared" ca="1" si="100"/>
        <v/>
      </c>
      <c r="BP94" s="53" t="str">
        <f t="shared" ca="1" si="100"/>
        <v/>
      </c>
      <c r="BQ94" s="53" t="str">
        <f t="shared" ca="1" si="100"/>
        <v/>
      </c>
      <c r="BR94" s="53" t="str">
        <f t="shared" ca="1" si="100"/>
        <v/>
      </c>
      <c r="BS94" s="53" t="str">
        <f t="shared" ca="1" si="100"/>
        <v/>
      </c>
      <c r="BT94" s="53" t="str">
        <f t="shared" ca="1" si="100"/>
        <v/>
      </c>
      <c r="BU94" s="53" t="str">
        <f t="shared" ca="1" si="100"/>
        <v/>
      </c>
      <c r="BV94" s="53" t="str">
        <f t="shared" ca="1" si="100"/>
        <v/>
      </c>
      <c r="BW94" s="53" t="str">
        <f t="shared" ca="1" si="100"/>
        <v/>
      </c>
      <c r="BX94" s="53" t="str">
        <f t="shared" ref="BX94:CG103" ca="1" si="101">IFERROR(IF(MOD((BX$13-$B94),IFERROR(OFFSET(_F,MATCH($C94,L_F,0),1),$C94))=0,IFERROR(OFFSET(_F,MATCH($C94,L_F,0),2),"E"),""),"")</f>
        <v/>
      </c>
      <c r="BY94" s="53" t="str">
        <f t="shared" ca="1" si="101"/>
        <v/>
      </c>
      <c r="BZ94" s="53" t="str">
        <f t="shared" ca="1" si="101"/>
        <v/>
      </c>
      <c r="CA94" s="53" t="str">
        <f t="shared" ca="1" si="101"/>
        <v/>
      </c>
      <c r="CB94" s="53" t="str">
        <f t="shared" ca="1" si="101"/>
        <v/>
      </c>
      <c r="CC94" s="53" t="str">
        <f t="shared" ca="1" si="101"/>
        <v/>
      </c>
      <c r="CD94" s="53" t="str">
        <f t="shared" ca="1" si="101"/>
        <v/>
      </c>
      <c r="CE94" s="53" t="str">
        <f t="shared" ca="1" si="101"/>
        <v/>
      </c>
      <c r="CF94" s="53" t="str">
        <f t="shared" ca="1" si="101"/>
        <v/>
      </c>
      <c r="CG94" s="53" t="str">
        <f t="shared" ca="1" si="101"/>
        <v/>
      </c>
      <c r="CH94" s="53" t="str">
        <f t="shared" ref="CH94:CQ103" ca="1" si="102">IFERROR(IF(MOD((CH$13-$B94),IFERROR(OFFSET(_F,MATCH($C94,L_F,0),1),$C94))=0,IFERROR(OFFSET(_F,MATCH($C94,L_F,0),2),"E"),""),"")</f>
        <v/>
      </c>
      <c r="CI94" s="53" t="str">
        <f t="shared" ca="1" si="102"/>
        <v/>
      </c>
      <c r="CJ94" s="53" t="str">
        <f t="shared" ca="1" si="102"/>
        <v/>
      </c>
      <c r="CK94" s="53" t="str">
        <f t="shared" ca="1" si="102"/>
        <v/>
      </c>
      <c r="CL94" s="53" t="str">
        <f t="shared" ca="1" si="102"/>
        <v/>
      </c>
      <c r="CM94" s="53" t="str">
        <f t="shared" ca="1" si="102"/>
        <v/>
      </c>
      <c r="CN94" s="53" t="str">
        <f t="shared" ca="1" si="102"/>
        <v/>
      </c>
      <c r="CO94" s="53" t="str">
        <f t="shared" ca="1" si="102"/>
        <v/>
      </c>
      <c r="CP94" s="53" t="str">
        <f t="shared" ca="1" si="102"/>
        <v/>
      </c>
      <c r="CQ94" s="53" t="str">
        <f t="shared" ca="1" si="102"/>
        <v/>
      </c>
      <c r="CR94" s="53" t="str">
        <f t="shared" ref="CR94:DB103" ca="1" si="103">IFERROR(IF(MOD((CR$13-$B94),IFERROR(OFFSET(_F,MATCH($C94,L_F,0),1),$C94))=0,IFERROR(OFFSET(_F,MATCH($C94,L_F,0),2),"E"),""),"")</f>
        <v/>
      </c>
      <c r="CS94" s="53" t="str">
        <f t="shared" ca="1" si="103"/>
        <v/>
      </c>
      <c r="CT94" s="53" t="str">
        <f t="shared" ca="1" si="103"/>
        <v/>
      </c>
      <c r="CU94" s="53" t="str">
        <f t="shared" ca="1" si="103"/>
        <v/>
      </c>
      <c r="CV94" s="53" t="str">
        <f t="shared" ca="1" si="103"/>
        <v/>
      </c>
      <c r="CW94" s="53" t="str">
        <f t="shared" ca="1" si="103"/>
        <v/>
      </c>
      <c r="CX94" s="53" t="str">
        <f t="shared" ca="1" si="103"/>
        <v/>
      </c>
      <c r="CY94" s="53" t="str">
        <f t="shared" ca="1" si="103"/>
        <v/>
      </c>
      <c r="CZ94" s="53" t="str">
        <f t="shared" ca="1" si="103"/>
        <v/>
      </c>
      <c r="DA94" s="53" t="str">
        <f t="shared" ca="1" si="103"/>
        <v/>
      </c>
      <c r="DB94" s="53" t="str">
        <f t="shared" ca="1" si="103"/>
        <v/>
      </c>
    </row>
    <row r="95" spans="1:106">
      <c r="A95" s="40"/>
      <c r="B95" s="42"/>
      <c r="C95" s="41"/>
      <c r="D95" s="42" t="str">
        <f ca="1">IFERROR(IF($B95="","",SUM(B95,OFFSET(Système!$M$1,MATCH($C95,L_F,0),1))),IF(C95&lt;&gt;"",SUM(B95,C95),""))</f>
        <v/>
      </c>
      <c r="E95" s="43" t="str">
        <f t="shared" si="83"/>
        <v/>
      </c>
      <c r="F95" s="53" t="str">
        <f t="shared" ca="1" si="94"/>
        <v/>
      </c>
      <c r="G95" s="53" t="str">
        <f t="shared" ca="1" si="94"/>
        <v/>
      </c>
      <c r="H95" s="53" t="str">
        <f t="shared" ca="1" si="94"/>
        <v/>
      </c>
      <c r="I95" s="53" t="str">
        <f t="shared" ca="1" si="94"/>
        <v/>
      </c>
      <c r="J95" s="53" t="str">
        <f t="shared" ca="1" si="94"/>
        <v/>
      </c>
      <c r="K95" s="53" t="str">
        <f t="shared" ca="1" si="94"/>
        <v/>
      </c>
      <c r="L95" s="53" t="str">
        <f t="shared" ca="1" si="94"/>
        <v/>
      </c>
      <c r="M95" s="53" t="str">
        <f t="shared" ca="1" si="94"/>
        <v/>
      </c>
      <c r="N95" s="53" t="str">
        <f t="shared" ca="1" si="94"/>
        <v/>
      </c>
      <c r="O95" s="53" t="str">
        <f t="shared" ca="1" si="94"/>
        <v/>
      </c>
      <c r="P95" s="53" t="str">
        <f t="shared" ca="1" si="95"/>
        <v/>
      </c>
      <c r="Q95" s="53" t="str">
        <f t="shared" ca="1" si="95"/>
        <v/>
      </c>
      <c r="R95" s="53" t="str">
        <f t="shared" ca="1" si="95"/>
        <v/>
      </c>
      <c r="S95" s="53" t="str">
        <f t="shared" ca="1" si="95"/>
        <v/>
      </c>
      <c r="T95" s="53" t="str">
        <f t="shared" ca="1" si="95"/>
        <v/>
      </c>
      <c r="U95" s="53" t="str">
        <f t="shared" ca="1" si="95"/>
        <v/>
      </c>
      <c r="V95" s="53" t="str">
        <f t="shared" ca="1" si="95"/>
        <v/>
      </c>
      <c r="W95" s="53" t="str">
        <f t="shared" ca="1" si="95"/>
        <v/>
      </c>
      <c r="X95" s="53" t="str">
        <f t="shared" ca="1" si="95"/>
        <v/>
      </c>
      <c r="Y95" s="53" t="str">
        <f t="shared" ca="1" si="95"/>
        <v/>
      </c>
      <c r="Z95" s="53" t="str">
        <f t="shared" ca="1" si="96"/>
        <v/>
      </c>
      <c r="AA95" s="53" t="str">
        <f t="shared" ca="1" si="96"/>
        <v/>
      </c>
      <c r="AB95" s="53" t="str">
        <f t="shared" ca="1" si="96"/>
        <v/>
      </c>
      <c r="AC95" s="53" t="str">
        <f t="shared" ca="1" si="96"/>
        <v/>
      </c>
      <c r="AD95" s="53" t="str">
        <f t="shared" ca="1" si="96"/>
        <v/>
      </c>
      <c r="AE95" s="53" t="str">
        <f t="shared" ca="1" si="96"/>
        <v/>
      </c>
      <c r="AF95" s="53" t="str">
        <f t="shared" ca="1" si="96"/>
        <v/>
      </c>
      <c r="AG95" s="53" t="str">
        <f t="shared" ca="1" si="96"/>
        <v/>
      </c>
      <c r="AH95" s="53" t="str">
        <f t="shared" ca="1" si="96"/>
        <v/>
      </c>
      <c r="AI95" s="53" t="str">
        <f t="shared" ca="1" si="96"/>
        <v/>
      </c>
      <c r="AJ95" s="53" t="str">
        <f t="shared" ca="1" si="97"/>
        <v/>
      </c>
      <c r="AK95" s="53" t="str">
        <f t="shared" ca="1" si="97"/>
        <v/>
      </c>
      <c r="AL95" s="53" t="str">
        <f t="shared" ca="1" si="97"/>
        <v/>
      </c>
      <c r="AM95" s="53" t="str">
        <f t="shared" ca="1" si="97"/>
        <v/>
      </c>
      <c r="AN95" s="53" t="str">
        <f t="shared" ca="1" si="97"/>
        <v/>
      </c>
      <c r="AO95" s="53" t="str">
        <f t="shared" ca="1" si="97"/>
        <v/>
      </c>
      <c r="AP95" s="53" t="str">
        <f t="shared" ca="1" si="97"/>
        <v/>
      </c>
      <c r="AQ95" s="53" t="str">
        <f t="shared" ca="1" si="97"/>
        <v/>
      </c>
      <c r="AR95" s="53" t="str">
        <f t="shared" ca="1" si="97"/>
        <v/>
      </c>
      <c r="AS95" s="53" t="str">
        <f t="shared" ca="1" si="97"/>
        <v/>
      </c>
      <c r="AT95" s="53" t="str">
        <f t="shared" ca="1" si="98"/>
        <v/>
      </c>
      <c r="AU95" s="53" t="str">
        <f t="shared" ca="1" si="98"/>
        <v/>
      </c>
      <c r="AV95" s="53" t="str">
        <f t="shared" ca="1" si="98"/>
        <v/>
      </c>
      <c r="AW95" s="53" t="str">
        <f t="shared" ca="1" si="98"/>
        <v/>
      </c>
      <c r="AX95" s="53" t="str">
        <f t="shared" ca="1" si="98"/>
        <v/>
      </c>
      <c r="AY95" s="53" t="str">
        <f t="shared" ca="1" si="98"/>
        <v/>
      </c>
      <c r="AZ95" s="53" t="str">
        <f t="shared" ca="1" si="98"/>
        <v/>
      </c>
      <c r="BA95" s="53" t="str">
        <f t="shared" ca="1" si="98"/>
        <v/>
      </c>
      <c r="BB95" s="53" t="str">
        <f t="shared" ca="1" si="98"/>
        <v/>
      </c>
      <c r="BC95" s="53" t="str">
        <f t="shared" ca="1" si="98"/>
        <v/>
      </c>
      <c r="BD95" s="53" t="str">
        <f t="shared" ca="1" si="99"/>
        <v/>
      </c>
      <c r="BE95" s="53" t="str">
        <f t="shared" ca="1" si="99"/>
        <v/>
      </c>
      <c r="BF95" s="53" t="str">
        <f t="shared" ca="1" si="99"/>
        <v/>
      </c>
      <c r="BG95" s="53" t="str">
        <f t="shared" ca="1" si="99"/>
        <v/>
      </c>
      <c r="BH95" s="53" t="str">
        <f t="shared" ca="1" si="99"/>
        <v/>
      </c>
      <c r="BI95" s="53" t="str">
        <f t="shared" ca="1" si="99"/>
        <v/>
      </c>
      <c r="BJ95" s="53" t="str">
        <f t="shared" ca="1" si="99"/>
        <v/>
      </c>
      <c r="BK95" s="53" t="str">
        <f t="shared" ca="1" si="99"/>
        <v/>
      </c>
      <c r="BL95" s="53" t="str">
        <f t="shared" ca="1" si="99"/>
        <v/>
      </c>
      <c r="BM95" s="53" t="str">
        <f t="shared" ca="1" si="99"/>
        <v/>
      </c>
      <c r="BN95" s="53" t="str">
        <f t="shared" ca="1" si="100"/>
        <v/>
      </c>
      <c r="BO95" s="53" t="str">
        <f t="shared" ca="1" si="100"/>
        <v/>
      </c>
      <c r="BP95" s="53" t="str">
        <f t="shared" ca="1" si="100"/>
        <v/>
      </c>
      <c r="BQ95" s="53" t="str">
        <f t="shared" ca="1" si="100"/>
        <v/>
      </c>
      <c r="BR95" s="53" t="str">
        <f t="shared" ca="1" si="100"/>
        <v/>
      </c>
      <c r="BS95" s="53" t="str">
        <f t="shared" ca="1" si="100"/>
        <v/>
      </c>
      <c r="BT95" s="53" t="str">
        <f t="shared" ca="1" si="100"/>
        <v/>
      </c>
      <c r="BU95" s="53" t="str">
        <f t="shared" ca="1" si="100"/>
        <v/>
      </c>
      <c r="BV95" s="53" t="str">
        <f t="shared" ca="1" si="100"/>
        <v/>
      </c>
      <c r="BW95" s="53" t="str">
        <f t="shared" ca="1" si="100"/>
        <v/>
      </c>
      <c r="BX95" s="53" t="str">
        <f t="shared" ca="1" si="101"/>
        <v/>
      </c>
      <c r="BY95" s="53" t="str">
        <f t="shared" ca="1" si="101"/>
        <v/>
      </c>
      <c r="BZ95" s="53" t="str">
        <f t="shared" ca="1" si="101"/>
        <v/>
      </c>
      <c r="CA95" s="53" t="str">
        <f t="shared" ca="1" si="101"/>
        <v/>
      </c>
      <c r="CB95" s="53" t="str">
        <f t="shared" ca="1" si="101"/>
        <v/>
      </c>
      <c r="CC95" s="53" t="str">
        <f t="shared" ca="1" si="101"/>
        <v/>
      </c>
      <c r="CD95" s="53" t="str">
        <f t="shared" ca="1" si="101"/>
        <v/>
      </c>
      <c r="CE95" s="53" t="str">
        <f t="shared" ca="1" si="101"/>
        <v/>
      </c>
      <c r="CF95" s="53" t="str">
        <f t="shared" ca="1" si="101"/>
        <v/>
      </c>
      <c r="CG95" s="53" t="str">
        <f t="shared" ca="1" si="101"/>
        <v/>
      </c>
      <c r="CH95" s="53" t="str">
        <f t="shared" ca="1" si="102"/>
        <v/>
      </c>
      <c r="CI95" s="53" t="str">
        <f t="shared" ca="1" si="102"/>
        <v/>
      </c>
      <c r="CJ95" s="53" t="str">
        <f t="shared" ca="1" si="102"/>
        <v/>
      </c>
      <c r="CK95" s="53" t="str">
        <f t="shared" ca="1" si="102"/>
        <v/>
      </c>
      <c r="CL95" s="53" t="str">
        <f t="shared" ca="1" si="102"/>
        <v/>
      </c>
      <c r="CM95" s="53" t="str">
        <f t="shared" ca="1" si="102"/>
        <v/>
      </c>
      <c r="CN95" s="53" t="str">
        <f t="shared" ca="1" si="102"/>
        <v/>
      </c>
      <c r="CO95" s="53" t="str">
        <f t="shared" ca="1" si="102"/>
        <v/>
      </c>
      <c r="CP95" s="53" t="str">
        <f t="shared" ca="1" si="102"/>
        <v/>
      </c>
      <c r="CQ95" s="53" t="str">
        <f t="shared" ca="1" si="102"/>
        <v/>
      </c>
      <c r="CR95" s="53" t="str">
        <f t="shared" ca="1" si="103"/>
        <v/>
      </c>
      <c r="CS95" s="53" t="str">
        <f t="shared" ca="1" si="103"/>
        <v/>
      </c>
      <c r="CT95" s="53" t="str">
        <f t="shared" ca="1" si="103"/>
        <v/>
      </c>
      <c r="CU95" s="53" t="str">
        <f t="shared" ca="1" si="103"/>
        <v/>
      </c>
      <c r="CV95" s="53" t="str">
        <f t="shared" ca="1" si="103"/>
        <v/>
      </c>
      <c r="CW95" s="53" t="str">
        <f t="shared" ca="1" si="103"/>
        <v/>
      </c>
      <c r="CX95" s="53" t="str">
        <f t="shared" ca="1" si="103"/>
        <v/>
      </c>
      <c r="CY95" s="53" t="str">
        <f t="shared" ca="1" si="103"/>
        <v/>
      </c>
      <c r="CZ95" s="53" t="str">
        <f t="shared" ca="1" si="103"/>
        <v/>
      </c>
      <c r="DA95" s="53" t="str">
        <f t="shared" ca="1" si="103"/>
        <v/>
      </c>
      <c r="DB95" s="53" t="str">
        <f t="shared" ca="1" si="103"/>
        <v/>
      </c>
    </row>
    <row r="96" spans="1:106">
      <c r="A96" s="40"/>
      <c r="B96" s="42"/>
      <c r="C96" s="41"/>
      <c r="D96" s="42" t="str">
        <f ca="1">IFERROR(IF($B96="","",SUM(B96,OFFSET(Système!$M$1,MATCH($C96,L_F,0),1))),IF(C96&lt;&gt;"",SUM(B96,C96),""))</f>
        <v/>
      </c>
      <c r="E96" s="43" t="str">
        <f t="shared" si="83"/>
        <v/>
      </c>
      <c r="F96" s="53" t="str">
        <f t="shared" ca="1" si="94"/>
        <v/>
      </c>
      <c r="G96" s="53" t="str">
        <f t="shared" ca="1" si="94"/>
        <v/>
      </c>
      <c r="H96" s="53" t="str">
        <f t="shared" ca="1" si="94"/>
        <v/>
      </c>
      <c r="I96" s="53" t="str">
        <f t="shared" ca="1" si="94"/>
        <v/>
      </c>
      <c r="J96" s="53" t="str">
        <f t="shared" ca="1" si="94"/>
        <v/>
      </c>
      <c r="K96" s="53" t="str">
        <f t="shared" ca="1" si="94"/>
        <v/>
      </c>
      <c r="L96" s="53" t="str">
        <f t="shared" ca="1" si="94"/>
        <v/>
      </c>
      <c r="M96" s="53" t="str">
        <f t="shared" ca="1" si="94"/>
        <v/>
      </c>
      <c r="N96" s="53" t="str">
        <f t="shared" ca="1" si="94"/>
        <v/>
      </c>
      <c r="O96" s="53" t="str">
        <f t="shared" ca="1" si="94"/>
        <v/>
      </c>
      <c r="P96" s="53" t="str">
        <f t="shared" ca="1" si="95"/>
        <v/>
      </c>
      <c r="Q96" s="53" t="str">
        <f t="shared" ca="1" si="95"/>
        <v/>
      </c>
      <c r="R96" s="53" t="str">
        <f t="shared" ca="1" si="95"/>
        <v/>
      </c>
      <c r="S96" s="53" t="str">
        <f t="shared" ca="1" si="95"/>
        <v/>
      </c>
      <c r="T96" s="53" t="str">
        <f t="shared" ca="1" si="95"/>
        <v/>
      </c>
      <c r="U96" s="53" t="str">
        <f t="shared" ca="1" si="95"/>
        <v/>
      </c>
      <c r="V96" s="53" t="str">
        <f t="shared" ca="1" si="95"/>
        <v/>
      </c>
      <c r="W96" s="53" t="str">
        <f t="shared" ca="1" si="95"/>
        <v/>
      </c>
      <c r="X96" s="53" t="str">
        <f t="shared" ca="1" si="95"/>
        <v/>
      </c>
      <c r="Y96" s="53" t="str">
        <f t="shared" ca="1" si="95"/>
        <v/>
      </c>
      <c r="Z96" s="53" t="str">
        <f t="shared" ca="1" si="96"/>
        <v/>
      </c>
      <c r="AA96" s="53" t="str">
        <f t="shared" ca="1" si="96"/>
        <v/>
      </c>
      <c r="AB96" s="53" t="str">
        <f t="shared" ca="1" si="96"/>
        <v/>
      </c>
      <c r="AC96" s="53" t="str">
        <f t="shared" ca="1" si="96"/>
        <v/>
      </c>
      <c r="AD96" s="53" t="str">
        <f t="shared" ca="1" si="96"/>
        <v/>
      </c>
      <c r="AE96" s="53" t="str">
        <f t="shared" ca="1" si="96"/>
        <v/>
      </c>
      <c r="AF96" s="53" t="str">
        <f t="shared" ca="1" si="96"/>
        <v/>
      </c>
      <c r="AG96" s="53" t="str">
        <f t="shared" ca="1" si="96"/>
        <v/>
      </c>
      <c r="AH96" s="53" t="str">
        <f t="shared" ca="1" si="96"/>
        <v/>
      </c>
      <c r="AI96" s="53" t="str">
        <f t="shared" ca="1" si="96"/>
        <v/>
      </c>
      <c r="AJ96" s="53" t="str">
        <f t="shared" ca="1" si="97"/>
        <v/>
      </c>
      <c r="AK96" s="53" t="str">
        <f t="shared" ca="1" si="97"/>
        <v/>
      </c>
      <c r="AL96" s="53" t="str">
        <f t="shared" ca="1" si="97"/>
        <v/>
      </c>
      <c r="AM96" s="53" t="str">
        <f t="shared" ca="1" si="97"/>
        <v/>
      </c>
      <c r="AN96" s="53" t="str">
        <f t="shared" ca="1" si="97"/>
        <v/>
      </c>
      <c r="AO96" s="53" t="str">
        <f t="shared" ca="1" si="97"/>
        <v/>
      </c>
      <c r="AP96" s="53" t="str">
        <f t="shared" ca="1" si="97"/>
        <v/>
      </c>
      <c r="AQ96" s="53" t="str">
        <f t="shared" ca="1" si="97"/>
        <v/>
      </c>
      <c r="AR96" s="53" t="str">
        <f t="shared" ca="1" si="97"/>
        <v/>
      </c>
      <c r="AS96" s="53" t="str">
        <f t="shared" ca="1" si="97"/>
        <v/>
      </c>
      <c r="AT96" s="53" t="str">
        <f t="shared" ca="1" si="98"/>
        <v/>
      </c>
      <c r="AU96" s="53" t="str">
        <f t="shared" ca="1" si="98"/>
        <v/>
      </c>
      <c r="AV96" s="53" t="str">
        <f t="shared" ca="1" si="98"/>
        <v/>
      </c>
      <c r="AW96" s="53" t="str">
        <f t="shared" ca="1" si="98"/>
        <v/>
      </c>
      <c r="AX96" s="53" t="str">
        <f t="shared" ca="1" si="98"/>
        <v/>
      </c>
      <c r="AY96" s="53" t="str">
        <f t="shared" ca="1" si="98"/>
        <v/>
      </c>
      <c r="AZ96" s="53" t="str">
        <f t="shared" ca="1" si="98"/>
        <v/>
      </c>
      <c r="BA96" s="53" t="str">
        <f t="shared" ca="1" si="98"/>
        <v/>
      </c>
      <c r="BB96" s="53" t="str">
        <f t="shared" ca="1" si="98"/>
        <v/>
      </c>
      <c r="BC96" s="53" t="str">
        <f t="shared" ca="1" si="98"/>
        <v/>
      </c>
      <c r="BD96" s="53" t="str">
        <f t="shared" ca="1" si="99"/>
        <v/>
      </c>
      <c r="BE96" s="53" t="str">
        <f t="shared" ca="1" si="99"/>
        <v/>
      </c>
      <c r="BF96" s="53" t="str">
        <f t="shared" ca="1" si="99"/>
        <v/>
      </c>
      <c r="BG96" s="53" t="str">
        <f t="shared" ca="1" si="99"/>
        <v/>
      </c>
      <c r="BH96" s="53" t="str">
        <f t="shared" ca="1" si="99"/>
        <v/>
      </c>
      <c r="BI96" s="53" t="str">
        <f t="shared" ca="1" si="99"/>
        <v/>
      </c>
      <c r="BJ96" s="53" t="str">
        <f t="shared" ca="1" si="99"/>
        <v/>
      </c>
      <c r="BK96" s="53" t="str">
        <f t="shared" ca="1" si="99"/>
        <v/>
      </c>
      <c r="BL96" s="53" t="str">
        <f t="shared" ca="1" si="99"/>
        <v/>
      </c>
      <c r="BM96" s="53" t="str">
        <f t="shared" ca="1" si="99"/>
        <v/>
      </c>
      <c r="BN96" s="53" t="str">
        <f t="shared" ca="1" si="100"/>
        <v/>
      </c>
      <c r="BO96" s="53" t="str">
        <f t="shared" ca="1" si="100"/>
        <v/>
      </c>
      <c r="BP96" s="53" t="str">
        <f t="shared" ca="1" si="100"/>
        <v/>
      </c>
      <c r="BQ96" s="53" t="str">
        <f t="shared" ca="1" si="100"/>
        <v/>
      </c>
      <c r="BR96" s="53" t="str">
        <f t="shared" ca="1" si="100"/>
        <v/>
      </c>
      <c r="BS96" s="53" t="str">
        <f t="shared" ca="1" si="100"/>
        <v/>
      </c>
      <c r="BT96" s="53" t="str">
        <f t="shared" ca="1" si="100"/>
        <v/>
      </c>
      <c r="BU96" s="53" t="str">
        <f t="shared" ca="1" si="100"/>
        <v/>
      </c>
      <c r="BV96" s="53" t="str">
        <f t="shared" ca="1" si="100"/>
        <v/>
      </c>
      <c r="BW96" s="53" t="str">
        <f t="shared" ca="1" si="100"/>
        <v/>
      </c>
      <c r="BX96" s="53" t="str">
        <f t="shared" ca="1" si="101"/>
        <v/>
      </c>
      <c r="BY96" s="53" t="str">
        <f t="shared" ca="1" si="101"/>
        <v/>
      </c>
      <c r="BZ96" s="53" t="str">
        <f t="shared" ca="1" si="101"/>
        <v/>
      </c>
      <c r="CA96" s="53" t="str">
        <f t="shared" ca="1" si="101"/>
        <v/>
      </c>
      <c r="CB96" s="53" t="str">
        <f t="shared" ca="1" si="101"/>
        <v/>
      </c>
      <c r="CC96" s="53" t="str">
        <f t="shared" ca="1" si="101"/>
        <v/>
      </c>
      <c r="CD96" s="53" t="str">
        <f t="shared" ca="1" si="101"/>
        <v/>
      </c>
      <c r="CE96" s="53" t="str">
        <f t="shared" ca="1" si="101"/>
        <v/>
      </c>
      <c r="CF96" s="53" t="str">
        <f t="shared" ca="1" si="101"/>
        <v/>
      </c>
      <c r="CG96" s="53" t="str">
        <f t="shared" ca="1" si="101"/>
        <v/>
      </c>
      <c r="CH96" s="53" t="str">
        <f t="shared" ca="1" si="102"/>
        <v/>
      </c>
      <c r="CI96" s="53" t="str">
        <f t="shared" ca="1" si="102"/>
        <v/>
      </c>
      <c r="CJ96" s="53" t="str">
        <f t="shared" ca="1" si="102"/>
        <v/>
      </c>
      <c r="CK96" s="53" t="str">
        <f t="shared" ca="1" si="102"/>
        <v/>
      </c>
      <c r="CL96" s="53" t="str">
        <f t="shared" ca="1" si="102"/>
        <v/>
      </c>
      <c r="CM96" s="53" t="str">
        <f t="shared" ca="1" si="102"/>
        <v/>
      </c>
      <c r="CN96" s="53" t="str">
        <f t="shared" ca="1" si="102"/>
        <v/>
      </c>
      <c r="CO96" s="53" t="str">
        <f t="shared" ca="1" si="102"/>
        <v/>
      </c>
      <c r="CP96" s="53" t="str">
        <f t="shared" ca="1" si="102"/>
        <v/>
      </c>
      <c r="CQ96" s="53" t="str">
        <f t="shared" ca="1" si="102"/>
        <v/>
      </c>
      <c r="CR96" s="53" t="str">
        <f t="shared" ca="1" si="103"/>
        <v/>
      </c>
      <c r="CS96" s="53" t="str">
        <f t="shared" ca="1" si="103"/>
        <v/>
      </c>
      <c r="CT96" s="53" t="str">
        <f t="shared" ca="1" si="103"/>
        <v/>
      </c>
      <c r="CU96" s="53" t="str">
        <f t="shared" ca="1" si="103"/>
        <v/>
      </c>
      <c r="CV96" s="53" t="str">
        <f t="shared" ca="1" si="103"/>
        <v/>
      </c>
      <c r="CW96" s="53" t="str">
        <f t="shared" ca="1" si="103"/>
        <v/>
      </c>
      <c r="CX96" s="53" t="str">
        <f t="shared" ca="1" si="103"/>
        <v/>
      </c>
      <c r="CY96" s="53" t="str">
        <f t="shared" ca="1" si="103"/>
        <v/>
      </c>
      <c r="CZ96" s="53" t="str">
        <f t="shared" ca="1" si="103"/>
        <v/>
      </c>
      <c r="DA96" s="53" t="str">
        <f t="shared" ca="1" si="103"/>
        <v/>
      </c>
      <c r="DB96" s="53" t="str">
        <f t="shared" ca="1" si="103"/>
        <v/>
      </c>
    </row>
    <row r="97" spans="1:106">
      <c r="A97" s="40"/>
      <c r="B97" s="42"/>
      <c r="C97" s="41"/>
      <c r="D97" s="42" t="str">
        <f ca="1">IFERROR(IF($B97="","",SUM(B97,OFFSET(Système!$M$1,MATCH($C97,L_F,0),1))),IF(C97&lt;&gt;"",SUM(B97,C97),""))</f>
        <v/>
      </c>
      <c r="E97" s="43" t="str">
        <f t="shared" si="83"/>
        <v/>
      </c>
      <c r="F97" s="53" t="str">
        <f t="shared" ca="1" si="94"/>
        <v/>
      </c>
      <c r="G97" s="53" t="str">
        <f t="shared" ca="1" si="94"/>
        <v/>
      </c>
      <c r="H97" s="53" t="str">
        <f t="shared" ca="1" si="94"/>
        <v/>
      </c>
      <c r="I97" s="53" t="str">
        <f t="shared" ca="1" si="94"/>
        <v/>
      </c>
      <c r="J97" s="53" t="str">
        <f t="shared" ca="1" si="94"/>
        <v/>
      </c>
      <c r="K97" s="53" t="str">
        <f t="shared" ca="1" si="94"/>
        <v/>
      </c>
      <c r="L97" s="53" t="str">
        <f t="shared" ca="1" si="94"/>
        <v/>
      </c>
      <c r="M97" s="53" t="str">
        <f t="shared" ca="1" si="94"/>
        <v/>
      </c>
      <c r="N97" s="53" t="str">
        <f t="shared" ca="1" si="94"/>
        <v/>
      </c>
      <c r="O97" s="53" t="str">
        <f t="shared" ca="1" si="94"/>
        <v/>
      </c>
      <c r="P97" s="53" t="str">
        <f t="shared" ca="1" si="95"/>
        <v/>
      </c>
      <c r="Q97" s="53" t="str">
        <f t="shared" ca="1" si="95"/>
        <v/>
      </c>
      <c r="R97" s="53" t="str">
        <f t="shared" ca="1" si="95"/>
        <v/>
      </c>
      <c r="S97" s="53" t="str">
        <f t="shared" ca="1" si="95"/>
        <v/>
      </c>
      <c r="T97" s="53" t="str">
        <f t="shared" ca="1" si="95"/>
        <v/>
      </c>
      <c r="U97" s="53" t="str">
        <f t="shared" ca="1" si="95"/>
        <v/>
      </c>
      <c r="V97" s="53" t="str">
        <f t="shared" ca="1" si="95"/>
        <v/>
      </c>
      <c r="W97" s="53" t="str">
        <f t="shared" ca="1" si="95"/>
        <v/>
      </c>
      <c r="X97" s="53" t="str">
        <f t="shared" ca="1" si="95"/>
        <v/>
      </c>
      <c r="Y97" s="53" t="str">
        <f t="shared" ca="1" si="95"/>
        <v/>
      </c>
      <c r="Z97" s="53" t="str">
        <f t="shared" ca="1" si="96"/>
        <v/>
      </c>
      <c r="AA97" s="53" t="str">
        <f t="shared" ca="1" si="96"/>
        <v/>
      </c>
      <c r="AB97" s="53" t="str">
        <f t="shared" ca="1" si="96"/>
        <v/>
      </c>
      <c r="AC97" s="53" t="str">
        <f t="shared" ca="1" si="96"/>
        <v/>
      </c>
      <c r="AD97" s="53" t="str">
        <f t="shared" ca="1" si="96"/>
        <v/>
      </c>
      <c r="AE97" s="53" t="str">
        <f t="shared" ca="1" si="96"/>
        <v/>
      </c>
      <c r="AF97" s="53" t="str">
        <f t="shared" ca="1" si="96"/>
        <v/>
      </c>
      <c r="AG97" s="53" t="str">
        <f t="shared" ca="1" si="96"/>
        <v/>
      </c>
      <c r="AH97" s="53" t="str">
        <f t="shared" ca="1" si="96"/>
        <v/>
      </c>
      <c r="AI97" s="53" t="str">
        <f t="shared" ca="1" si="96"/>
        <v/>
      </c>
      <c r="AJ97" s="53" t="str">
        <f t="shared" ca="1" si="97"/>
        <v/>
      </c>
      <c r="AK97" s="53" t="str">
        <f t="shared" ca="1" si="97"/>
        <v/>
      </c>
      <c r="AL97" s="53" t="str">
        <f t="shared" ca="1" si="97"/>
        <v/>
      </c>
      <c r="AM97" s="53" t="str">
        <f t="shared" ca="1" si="97"/>
        <v/>
      </c>
      <c r="AN97" s="53" t="str">
        <f t="shared" ca="1" si="97"/>
        <v/>
      </c>
      <c r="AO97" s="53" t="str">
        <f t="shared" ca="1" si="97"/>
        <v/>
      </c>
      <c r="AP97" s="53" t="str">
        <f t="shared" ca="1" si="97"/>
        <v/>
      </c>
      <c r="AQ97" s="53" t="str">
        <f t="shared" ca="1" si="97"/>
        <v/>
      </c>
      <c r="AR97" s="53" t="str">
        <f t="shared" ca="1" si="97"/>
        <v/>
      </c>
      <c r="AS97" s="53" t="str">
        <f t="shared" ca="1" si="97"/>
        <v/>
      </c>
      <c r="AT97" s="53" t="str">
        <f t="shared" ca="1" si="98"/>
        <v/>
      </c>
      <c r="AU97" s="53" t="str">
        <f t="shared" ca="1" si="98"/>
        <v/>
      </c>
      <c r="AV97" s="53" t="str">
        <f t="shared" ca="1" si="98"/>
        <v/>
      </c>
      <c r="AW97" s="53" t="str">
        <f t="shared" ca="1" si="98"/>
        <v/>
      </c>
      <c r="AX97" s="53" t="str">
        <f t="shared" ca="1" si="98"/>
        <v/>
      </c>
      <c r="AY97" s="53" t="str">
        <f t="shared" ca="1" si="98"/>
        <v/>
      </c>
      <c r="AZ97" s="53" t="str">
        <f t="shared" ca="1" si="98"/>
        <v/>
      </c>
      <c r="BA97" s="53" t="str">
        <f t="shared" ca="1" si="98"/>
        <v/>
      </c>
      <c r="BB97" s="53" t="str">
        <f t="shared" ca="1" si="98"/>
        <v/>
      </c>
      <c r="BC97" s="53" t="str">
        <f t="shared" ca="1" si="98"/>
        <v/>
      </c>
      <c r="BD97" s="53" t="str">
        <f t="shared" ca="1" si="99"/>
        <v/>
      </c>
      <c r="BE97" s="53" t="str">
        <f t="shared" ca="1" si="99"/>
        <v/>
      </c>
      <c r="BF97" s="53" t="str">
        <f t="shared" ca="1" si="99"/>
        <v/>
      </c>
      <c r="BG97" s="53" t="str">
        <f t="shared" ca="1" si="99"/>
        <v/>
      </c>
      <c r="BH97" s="53" t="str">
        <f t="shared" ca="1" si="99"/>
        <v/>
      </c>
      <c r="BI97" s="53" t="str">
        <f t="shared" ca="1" si="99"/>
        <v/>
      </c>
      <c r="BJ97" s="53" t="str">
        <f t="shared" ca="1" si="99"/>
        <v/>
      </c>
      <c r="BK97" s="53" t="str">
        <f t="shared" ca="1" si="99"/>
        <v/>
      </c>
      <c r="BL97" s="53" t="str">
        <f t="shared" ca="1" si="99"/>
        <v/>
      </c>
      <c r="BM97" s="53" t="str">
        <f t="shared" ca="1" si="99"/>
        <v/>
      </c>
      <c r="BN97" s="53" t="str">
        <f t="shared" ca="1" si="100"/>
        <v/>
      </c>
      <c r="BO97" s="53" t="str">
        <f t="shared" ca="1" si="100"/>
        <v/>
      </c>
      <c r="BP97" s="53" t="str">
        <f t="shared" ca="1" si="100"/>
        <v/>
      </c>
      <c r="BQ97" s="53" t="str">
        <f t="shared" ca="1" si="100"/>
        <v/>
      </c>
      <c r="BR97" s="53" t="str">
        <f t="shared" ca="1" si="100"/>
        <v/>
      </c>
      <c r="BS97" s="53" t="str">
        <f t="shared" ca="1" si="100"/>
        <v/>
      </c>
      <c r="BT97" s="53" t="str">
        <f t="shared" ca="1" si="100"/>
        <v/>
      </c>
      <c r="BU97" s="53" t="str">
        <f t="shared" ca="1" si="100"/>
        <v/>
      </c>
      <c r="BV97" s="53" t="str">
        <f t="shared" ca="1" si="100"/>
        <v/>
      </c>
      <c r="BW97" s="53" t="str">
        <f t="shared" ca="1" si="100"/>
        <v/>
      </c>
      <c r="BX97" s="53" t="str">
        <f t="shared" ca="1" si="101"/>
        <v/>
      </c>
      <c r="BY97" s="53" t="str">
        <f t="shared" ca="1" si="101"/>
        <v/>
      </c>
      <c r="BZ97" s="53" t="str">
        <f t="shared" ca="1" si="101"/>
        <v/>
      </c>
      <c r="CA97" s="53" t="str">
        <f t="shared" ca="1" si="101"/>
        <v/>
      </c>
      <c r="CB97" s="53" t="str">
        <f t="shared" ca="1" si="101"/>
        <v/>
      </c>
      <c r="CC97" s="53" t="str">
        <f t="shared" ca="1" si="101"/>
        <v/>
      </c>
      <c r="CD97" s="53" t="str">
        <f t="shared" ca="1" si="101"/>
        <v/>
      </c>
      <c r="CE97" s="53" t="str">
        <f t="shared" ca="1" si="101"/>
        <v/>
      </c>
      <c r="CF97" s="53" t="str">
        <f t="shared" ca="1" si="101"/>
        <v/>
      </c>
      <c r="CG97" s="53" t="str">
        <f t="shared" ca="1" si="101"/>
        <v/>
      </c>
      <c r="CH97" s="53" t="str">
        <f t="shared" ca="1" si="102"/>
        <v/>
      </c>
      <c r="CI97" s="53" t="str">
        <f t="shared" ca="1" si="102"/>
        <v/>
      </c>
      <c r="CJ97" s="53" t="str">
        <f t="shared" ca="1" si="102"/>
        <v/>
      </c>
      <c r="CK97" s="53" t="str">
        <f t="shared" ca="1" si="102"/>
        <v/>
      </c>
      <c r="CL97" s="53" t="str">
        <f t="shared" ca="1" si="102"/>
        <v/>
      </c>
      <c r="CM97" s="53" t="str">
        <f t="shared" ca="1" si="102"/>
        <v/>
      </c>
      <c r="CN97" s="53" t="str">
        <f t="shared" ca="1" si="102"/>
        <v/>
      </c>
      <c r="CO97" s="53" t="str">
        <f t="shared" ca="1" si="102"/>
        <v/>
      </c>
      <c r="CP97" s="53" t="str">
        <f t="shared" ca="1" si="102"/>
        <v/>
      </c>
      <c r="CQ97" s="53" t="str">
        <f t="shared" ca="1" si="102"/>
        <v/>
      </c>
      <c r="CR97" s="53" t="str">
        <f t="shared" ca="1" si="103"/>
        <v/>
      </c>
      <c r="CS97" s="53" t="str">
        <f t="shared" ca="1" si="103"/>
        <v/>
      </c>
      <c r="CT97" s="53" t="str">
        <f t="shared" ca="1" si="103"/>
        <v/>
      </c>
      <c r="CU97" s="53" t="str">
        <f t="shared" ca="1" si="103"/>
        <v/>
      </c>
      <c r="CV97" s="53" t="str">
        <f t="shared" ca="1" si="103"/>
        <v/>
      </c>
      <c r="CW97" s="53" t="str">
        <f t="shared" ca="1" si="103"/>
        <v/>
      </c>
      <c r="CX97" s="53" t="str">
        <f t="shared" ca="1" si="103"/>
        <v/>
      </c>
      <c r="CY97" s="53" t="str">
        <f t="shared" ca="1" si="103"/>
        <v/>
      </c>
      <c r="CZ97" s="53" t="str">
        <f t="shared" ca="1" si="103"/>
        <v/>
      </c>
      <c r="DA97" s="53" t="str">
        <f t="shared" ca="1" si="103"/>
        <v/>
      </c>
      <c r="DB97" s="53" t="str">
        <f t="shared" ca="1" si="103"/>
        <v/>
      </c>
    </row>
    <row r="98" spans="1:106">
      <c r="A98" s="40"/>
      <c r="B98" s="42"/>
      <c r="C98" s="41"/>
      <c r="D98" s="42" t="str">
        <f ca="1">IFERROR(IF($B98="","",SUM(B98,OFFSET(Système!$M$1,MATCH($C98,L_F,0),1))),IF(C98&lt;&gt;"",SUM(B98,C98),""))</f>
        <v/>
      </c>
      <c r="E98" s="43" t="str">
        <f t="shared" si="83"/>
        <v/>
      </c>
      <c r="F98" s="53" t="str">
        <f t="shared" ca="1" si="94"/>
        <v/>
      </c>
      <c r="G98" s="53" t="str">
        <f t="shared" ca="1" si="94"/>
        <v/>
      </c>
      <c r="H98" s="53" t="str">
        <f t="shared" ca="1" si="94"/>
        <v/>
      </c>
      <c r="I98" s="53" t="str">
        <f t="shared" ca="1" si="94"/>
        <v/>
      </c>
      <c r="J98" s="53" t="str">
        <f t="shared" ca="1" si="94"/>
        <v/>
      </c>
      <c r="K98" s="53" t="str">
        <f t="shared" ca="1" si="94"/>
        <v/>
      </c>
      <c r="L98" s="53" t="str">
        <f t="shared" ca="1" si="94"/>
        <v/>
      </c>
      <c r="M98" s="53" t="str">
        <f t="shared" ca="1" si="94"/>
        <v/>
      </c>
      <c r="N98" s="53" t="str">
        <f t="shared" ca="1" si="94"/>
        <v/>
      </c>
      <c r="O98" s="53" t="str">
        <f t="shared" ca="1" si="94"/>
        <v/>
      </c>
      <c r="P98" s="53" t="str">
        <f t="shared" ca="1" si="95"/>
        <v/>
      </c>
      <c r="Q98" s="53" t="str">
        <f t="shared" ca="1" si="95"/>
        <v/>
      </c>
      <c r="R98" s="53" t="str">
        <f t="shared" ca="1" si="95"/>
        <v/>
      </c>
      <c r="S98" s="53" t="str">
        <f t="shared" ca="1" si="95"/>
        <v/>
      </c>
      <c r="T98" s="53" t="str">
        <f t="shared" ca="1" si="95"/>
        <v/>
      </c>
      <c r="U98" s="53" t="str">
        <f t="shared" ca="1" si="95"/>
        <v/>
      </c>
      <c r="V98" s="53" t="str">
        <f t="shared" ca="1" si="95"/>
        <v/>
      </c>
      <c r="W98" s="53" t="str">
        <f t="shared" ca="1" si="95"/>
        <v/>
      </c>
      <c r="X98" s="53" t="str">
        <f t="shared" ca="1" si="95"/>
        <v/>
      </c>
      <c r="Y98" s="53" t="str">
        <f t="shared" ca="1" si="95"/>
        <v/>
      </c>
      <c r="Z98" s="53" t="str">
        <f t="shared" ca="1" si="96"/>
        <v/>
      </c>
      <c r="AA98" s="53" t="str">
        <f t="shared" ca="1" si="96"/>
        <v/>
      </c>
      <c r="AB98" s="53" t="str">
        <f t="shared" ca="1" si="96"/>
        <v/>
      </c>
      <c r="AC98" s="53" t="str">
        <f t="shared" ca="1" si="96"/>
        <v/>
      </c>
      <c r="AD98" s="53" t="str">
        <f t="shared" ca="1" si="96"/>
        <v/>
      </c>
      <c r="AE98" s="53" t="str">
        <f t="shared" ca="1" si="96"/>
        <v/>
      </c>
      <c r="AF98" s="53" t="str">
        <f t="shared" ca="1" si="96"/>
        <v/>
      </c>
      <c r="AG98" s="53" t="str">
        <f t="shared" ca="1" si="96"/>
        <v/>
      </c>
      <c r="AH98" s="53" t="str">
        <f t="shared" ca="1" si="96"/>
        <v/>
      </c>
      <c r="AI98" s="53" t="str">
        <f t="shared" ca="1" si="96"/>
        <v/>
      </c>
      <c r="AJ98" s="53" t="str">
        <f t="shared" ca="1" si="97"/>
        <v/>
      </c>
      <c r="AK98" s="53" t="str">
        <f t="shared" ca="1" si="97"/>
        <v/>
      </c>
      <c r="AL98" s="53" t="str">
        <f t="shared" ca="1" si="97"/>
        <v/>
      </c>
      <c r="AM98" s="53" t="str">
        <f t="shared" ca="1" si="97"/>
        <v/>
      </c>
      <c r="AN98" s="53" t="str">
        <f t="shared" ca="1" si="97"/>
        <v/>
      </c>
      <c r="AO98" s="53" t="str">
        <f t="shared" ca="1" si="97"/>
        <v/>
      </c>
      <c r="AP98" s="53" t="str">
        <f t="shared" ca="1" si="97"/>
        <v/>
      </c>
      <c r="AQ98" s="53" t="str">
        <f t="shared" ca="1" si="97"/>
        <v/>
      </c>
      <c r="AR98" s="53" t="str">
        <f t="shared" ca="1" si="97"/>
        <v/>
      </c>
      <c r="AS98" s="53" t="str">
        <f t="shared" ca="1" si="97"/>
        <v/>
      </c>
      <c r="AT98" s="53" t="str">
        <f t="shared" ca="1" si="98"/>
        <v/>
      </c>
      <c r="AU98" s="53" t="str">
        <f t="shared" ca="1" si="98"/>
        <v/>
      </c>
      <c r="AV98" s="53" t="str">
        <f t="shared" ca="1" si="98"/>
        <v/>
      </c>
      <c r="AW98" s="53" t="str">
        <f t="shared" ca="1" si="98"/>
        <v/>
      </c>
      <c r="AX98" s="53" t="str">
        <f t="shared" ca="1" si="98"/>
        <v/>
      </c>
      <c r="AY98" s="53" t="str">
        <f t="shared" ca="1" si="98"/>
        <v/>
      </c>
      <c r="AZ98" s="53" t="str">
        <f t="shared" ca="1" si="98"/>
        <v/>
      </c>
      <c r="BA98" s="53" t="str">
        <f t="shared" ca="1" si="98"/>
        <v/>
      </c>
      <c r="BB98" s="53" t="str">
        <f t="shared" ca="1" si="98"/>
        <v/>
      </c>
      <c r="BC98" s="53" t="str">
        <f t="shared" ca="1" si="98"/>
        <v/>
      </c>
      <c r="BD98" s="53" t="str">
        <f t="shared" ca="1" si="99"/>
        <v/>
      </c>
      <c r="BE98" s="53" t="str">
        <f t="shared" ca="1" si="99"/>
        <v/>
      </c>
      <c r="BF98" s="53" t="str">
        <f t="shared" ca="1" si="99"/>
        <v/>
      </c>
      <c r="BG98" s="53" t="str">
        <f t="shared" ca="1" si="99"/>
        <v/>
      </c>
      <c r="BH98" s="53" t="str">
        <f t="shared" ca="1" si="99"/>
        <v/>
      </c>
      <c r="BI98" s="53" t="str">
        <f t="shared" ca="1" si="99"/>
        <v/>
      </c>
      <c r="BJ98" s="53" t="str">
        <f t="shared" ca="1" si="99"/>
        <v/>
      </c>
      <c r="BK98" s="53" t="str">
        <f t="shared" ca="1" si="99"/>
        <v/>
      </c>
      <c r="BL98" s="53" t="str">
        <f t="shared" ca="1" si="99"/>
        <v/>
      </c>
      <c r="BM98" s="53" t="str">
        <f t="shared" ca="1" si="99"/>
        <v/>
      </c>
      <c r="BN98" s="53" t="str">
        <f t="shared" ca="1" si="100"/>
        <v/>
      </c>
      <c r="BO98" s="53" t="str">
        <f t="shared" ca="1" si="100"/>
        <v/>
      </c>
      <c r="BP98" s="53" t="str">
        <f t="shared" ca="1" si="100"/>
        <v/>
      </c>
      <c r="BQ98" s="53" t="str">
        <f t="shared" ca="1" si="100"/>
        <v/>
      </c>
      <c r="BR98" s="53" t="str">
        <f t="shared" ca="1" si="100"/>
        <v/>
      </c>
      <c r="BS98" s="53" t="str">
        <f t="shared" ca="1" si="100"/>
        <v/>
      </c>
      <c r="BT98" s="53" t="str">
        <f t="shared" ca="1" si="100"/>
        <v/>
      </c>
      <c r="BU98" s="53" t="str">
        <f t="shared" ca="1" si="100"/>
        <v/>
      </c>
      <c r="BV98" s="53" t="str">
        <f t="shared" ca="1" si="100"/>
        <v/>
      </c>
      <c r="BW98" s="53" t="str">
        <f t="shared" ca="1" si="100"/>
        <v/>
      </c>
      <c r="BX98" s="53" t="str">
        <f t="shared" ca="1" si="101"/>
        <v/>
      </c>
      <c r="BY98" s="53" t="str">
        <f t="shared" ca="1" si="101"/>
        <v/>
      </c>
      <c r="BZ98" s="53" t="str">
        <f t="shared" ca="1" si="101"/>
        <v/>
      </c>
      <c r="CA98" s="53" t="str">
        <f t="shared" ca="1" si="101"/>
        <v/>
      </c>
      <c r="CB98" s="53" t="str">
        <f t="shared" ca="1" si="101"/>
        <v/>
      </c>
      <c r="CC98" s="53" t="str">
        <f t="shared" ca="1" si="101"/>
        <v/>
      </c>
      <c r="CD98" s="53" t="str">
        <f t="shared" ca="1" si="101"/>
        <v/>
      </c>
      <c r="CE98" s="53" t="str">
        <f t="shared" ca="1" si="101"/>
        <v/>
      </c>
      <c r="CF98" s="53" t="str">
        <f t="shared" ca="1" si="101"/>
        <v/>
      </c>
      <c r="CG98" s="53" t="str">
        <f t="shared" ca="1" si="101"/>
        <v/>
      </c>
      <c r="CH98" s="53" t="str">
        <f t="shared" ca="1" si="102"/>
        <v/>
      </c>
      <c r="CI98" s="53" t="str">
        <f t="shared" ca="1" si="102"/>
        <v/>
      </c>
      <c r="CJ98" s="53" t="str">
        <f t="shared" ca="1" si="102"/>
        <v/>
      </c>
      <c r="CK98" s="53" t="str">
        <f t="shared" ca="1" si="102"/>
        <v/>
      </c>
      <c r="CL98" s="53" t="str">
        <f t="shared" ca="1" si="102"/>
        <v/>
      </c>
      <c r="CM98" s="53" t="str">
        <f t="shared" ca="1" si="102"/>
        <v/>
      </c>
      <c r="CN98" s="53" t="str">
        <f t="shared" ca="1" si="102"/>
        <v/>
      </c>
      <c r="CO98" s="53" t="str">
        <f t="shared" ca="1" si="102"/>
        <v/>
      </c>
      <c r="CP98" s="53" t="str">
        <f t="shared" ca="1" si="102"/>
        <v/>
      </c>
      <c r="CQ98" s="53" t="str">
        <f t="shared" ca="1" si="102"/>
        <v/>
      </c>
      <c r="CR98" s="53" t="str">
        <f t="shared" ca="1" si="103"/>
        <v/>
      </c>
      <c r="CS98" s="53" t="str">
        <f t="shared" ca="1" si="103"/>
        <v/>
      </c>
      <c r="CT98" s="53" t="str">
        <f t="shared" ca="1" si="103"/>
        <v/>
      </c>
      <c r="CU98" s="53" t="str">
        <f t="shared" ca="1" si="103"/>
        <v/>
      </c>
      <c r="CV98" s="53" t="str">
        <f t="shared" ca="1" si="103"/>
        <v/>
      </c>
      <c r="CW98" s="53" t="str">
        <f t="shared" ca="1" si="103"/>
        <v/>
      </c>
      <c r="CX98" s="53" t="str">
        <f t="shared" ca="1" si="103"/>
        <v/>
      </c>
      <c r="CY98" s="53" t="str">
        <f t="shared" ca="1" si="103"/>
        <v/>
      </c>
      <c r="CZ98" s="53" t="str">
        <f t="shared" ca="1" si="103"/>
        <v/>
      </c>
      <c r="DA98" s="53" t="str">
        <f t="shared" ca="1" si="103"/>
        <v/>
      </c>
      <c r="DB98" s="53" t="str">
        <f t="shared" ca="1" si="103"/>
        <v/>
      </c>
    </row>
    <row r="99" spans="1:106">
      <c r="A99" s="40"/>
      <c r="B99" s="42"/>
      <c r="C99" s="41"/>
      <c r="D99" s="42" t="str">
        <f ca="1">IFERROR(IF($B99="","",SUM(B99,OFFSET(Système!$M$1,MATCH($C99,L_F,0),1))),IF(C99&lt;&gt;"",SUM(B99,C99),""))</f>
        <v/>
      </c>
      <c r="E99" s="43" t="str">
        <f t="shared" si="83"/>
        <v/>
      </c>
      <c r="F99" s="53" t="str">
        <f t="shared" ca="1" si="94"/>
        <v/>
      </c>
      <c r="G99" s="53" t="str">
        <f t="shared" ca="1" si="94"/>
        <v/>
      </c>
      <c r="H99" s="53" t="str">
        <f t="shared" ca="1" si="94"/>
        <v/>
      </c>
      <c r="I99" s="53" t="str">
        <f t="shared" ca="1" si="94"/>
        <v/>
      </c>
      <c r="J99" s="53" t="str">
        <f t="shared" ca="1" si="94"/>
        <v/>
      </c>
      <c r="K99" s="53" t="str">
        <f t="shared" ca="1" si="94"/>
        <v/>
      </c>
      <c r="L99" s="53" t="str">
        <f t="shared" ca="1" si="94"/>
        <v/>
      </c>
      <c r="M99" s="53" t="str">
        <f t="shared" ca="1" si="94"/>
        <v/>
      </c>
      <c r="N99" s="53" t="str">
        <f t="shared" ca="1" si="94"/>
        <v/>
      </c>
      <c r="O99" s="53" t="str">
        <f t="shared" ca="1" si="94"/>
        <v/>
      </c>
      <c r="P99" s="53" t="str">
        <f t="shared" ca="1" si="95"/>
        <v/>
      </c>
      <c r="Q99" s="53" t="str">
        <f t="shared" ca="1" si="95"/>
        <v/>
      </c>
      <c r="R99" s="53" t="str">
        <f t="shared" ca="1" si="95"/>
        <v/>
      </c>
      <c r="S99" s="53" t="str">
        <f t="shared" ca="1" si="95"/>
        <v/>
      </c>
      <c r="T99" s="53" t="str">
        <f t="shared" ca="1" si="95"/>
        <v/>
      </c>
      <c r="U99" s="53" t="str">
        <f t="shared" ca="1" si="95"/>
        <v/>
      </c>
      <c r="V99" s="53" t="str">
        <f t="shared" ca="1" si="95"/>
        <v/>
      </c>
      <c r="W99" s="53" t="str">
        <f t="shared" ca="1" si="95"/>
        <v/>
      </c>
      <c r="X99" s="53" t="str">
        <f t="shared" ca="1" si="95"/>
        <v/>
      </c>
      <c r="Y99" s="53" t="str">
        <f t="shared" ca="1" si="95"/>
        <v/>
      </c>
      <c r="Z99" s="53" t="str">
        <f t="shared" ca="1" si="96"/>
        <v/>
      </c>
      <c r="AA99" s="53" t="str">
        <f t="shared" ca="1" si="96"/>
        <v/>
      </c>
      <c r="AB99" s="53" t="str">
        <f t="shared" ca="1" si="96"/>
        <v/>
      </c>
      <c r="AC99" s="53" t="str">
        <f t="shared" ca="1" si="96"/>
        <v/>
      </c>
      <c r="AD99" s="53" t="str">
        <f t="shared" ca="1" si="96"/>
        <v/>
      </c>
      <c r="AE99" s="53" t="str">
        <f t="shared" ca="1" si="96"/>
        <v/>
      </c>
      <c r="AF99" s="53" t="str">
        <f t="shared" ca="1" si="96"/>
        <v/>
      </c>
      <c r="AG99" s="53" t="str">
        <f t="shared" ca="1" si="96"/>
        <v/>
      </c>
      <c r="AH99" s="53" t="str">
        <f t="shared" ca="1" si="96"/>
        <v/>
      </c>
      <c r="AI99" s="53" t="str">
        <f t="shared" ca="1" si="96"/>
        <v/>
      </c>
      <c r="AJ99" s="53" t="str">
        <f t="shared" ca="1" si="97"/>
        <v/>
      </c>
      <c r="AK99" s="53" t="str">
        <f t="shared" ca="1" si="97"/>
        <v/>
      </c>
      <c r="AL99" s="53" t="str">
        <f t="shared" ca="1" si="97"/>
        <v/>
      </c>
      <c r="AM99" s="53" t="str">
        <f t="shared" ca="1" si="97"/>
        <v/>
      </c>
      <c r="AN99" s="53" t="str">
        <f t="shared" ca="1" si="97"/>
        <v/>
      </c>
      <c r="AO99" s="53" t="str">
        <f t="shared" ca="1" si="97"/>
        <v/>
      </c>
      <c r="AP99" s="53" t="str">
        <f t="shared" ca="1" si="97"/>
        <v/>
      </c>
      <c r="AQ99" s="53" t="str">
        <f t="shared" ca="1" si="97"/>
        <v/>
      </c>
      <c r="AR99" s="53" t="str">
        <f t="shared" ca="1" si="97"/>
        <v/>
      </c>
      <c r="AS99" s="53" t="str">
        <f t="shared" ca="1" si="97"/>
        <v/>
      </c>
      <c r="AT99" s="53" t="str">
        <f t="shared" ca="1" si="98"/>
        <v/>
      </c>
      <c r="AU99" s="53" t="str">
        <f t="shared" ca="1" si="98"/>
        <v/>
      </c>
      <c r="AV99" s="53" t="str">
        <f t="shared" ca="1" si="98"/>
        <v/>
      </c>
      <c r="AW99" s="53" t="str">
        <f t="shared" ca="1" si="98"/>
        <v/>
      </c>
      <c r="AX99" s="53" t="str">
        <f t="shared" ca="1" si="98"/>
        <v/>
      </c>
      <c r="AY99" s="53" t="str">
        <f t="shared" ca="1" si="98"/>
        <v/>
      </c>
      <c r="AZ99" s="53" t="str">
        <f t="shared" ca="1" si="98"/>
        <v/>
      </c>
      <c r="BA99" s="53" t="str">
        <f t="shared" ca="1" si="98"/>
        <v/>
      </c>
      <c r="BB99" s="53" t="str">
        <f t="shared" ca="1" si="98"/>
        <v/>
      </c>
      <c r="BC99" s="53" t="str">
        <f t="shared" ca="1" si="98"/>
        <v/>
      </c>
      <c r="BD99" s="53" t="str">
        <f t="shared" ca="1" si="99"/>
        <v/>
      </c>
      <c r="BE99" s="53" t="str">
        <f t="shared" ca="1" si="99"/>
        <v/>
      </c>
      <c r="BF99" s="53" t="str">
        <f t="shared" ca="1" si="99"/>
        <v/>
      </c>
      <c r="BG99" s="53" t="str">
        <f t="shared" ca="1" si="99"/>
        <v/>
      </c>
      <c r="BH99" s="53" t="str">
        <f t="shared" ca="1" si="99"/>
        <v/>
      </c>
      <c r="BI99" s="53" t="str">
        <f t="shared" ca="1" si="99"/>
        <v/>
      </c>
      <c r="BJ99" s="53" t="str">
        <f t="shared" ca="1" si="99"/>
        <v/>
      </c>
      <c r="BK99" s="53" t="str">
        <f t="shared" ca="1" si="99"/>
        <v/>
      </c>
      <c r="BL99" s="53" t="str">
        <f t="shared" ca="1" si="99"/>
        <v/>
      </c>
      <c r="BM99" s="53" t="str">
        <f t="shared" ca="1" si="99"/>
        <v/>
      </c>
      <c r="BN99" s="53" t="str">
        <f t="shared" ca="1" si="100"/>
        <v/>
      </c>
      <c r="BO99" s="53" t="str">
        <f t="shared" ca="1" si="100"/>
        <v/>
      </c>
      <c r="BP99" s="53" t="str">
        <f t="shared" ca="1" si="100"/>
        <v/>
      </c>
      <c r="BQ99" s="53" t="str">
        <f t="shared" ca="1" si="100"/>
        <v/>
      </c>
      <c r="BR99" s="53" t="str">
        <f t="shared" ca="1" si="100"/>
        <v/>
      </c>
      <c r="BS99" s="53" t="str">
        <f t="shared" ca="1" si="100"/>
        <v/>
      </c>
      <c r="BT99" s="53" t="str">
        <f t="shared" ca="1" si="100"/>
        <v/>
      </c>
      <c r="BU99" s="53" t="str">
        <f t="shared" ca="1" si="100"/>
        <v/>
      </c>
      <c r="BV99" s="53" t="str">
        <f t="shared" ca="1" si="100"/>
        <v/>
      </c>
      <c r="BW99" s="53" t="str">
        <f t="shared" ca="1" si="100"/>
        <v/>
      </c>
      <c r="BX99" s="53" t="str">
        <f t="shared" ca="1" si="101"/>
        <v/>
      </c>
      <c r="BY99" s="53" t="str">
        <f t="shared" ca="1" si="101"/>
        <v/>
      </c>
      <c r="BZ99" s="53" t="str">
        <f t="shared" ca="1" si="101"/>
        <v/>
      </c>
      <c r="CA99" s="53" t="str">
        <f t="shared" ca="1" si="101"/>
        <v/>
      </c>
      <c r="CB99" s="53" t="str">
        <f t="shared" ca="1" si="101"/>
        <v/>
      </c>
      <c r="CC99" s="53" t="str">
        <f t="shared" ca="1" si="101"/>
        <v/>
      </c>
      <c r="CD99" s="53" t="str">
        <f t="shared" ca="1" si="101"/>
        <v/>
      </c>
      <c r="CE99" s="53" t="str">
        <f t="shared" ca="1" si="101"/>
        <v/>
      </c>
      <c r="CF99" s="53" t="str">
        <f t="shared" ca="1" si="101"/>
        <v/>
      </c>
      <c r="CG99" s="53" t="str">
        <f t="shared" ca="1" si="101"/>
        <v/>
      </c>
      <c r="CH99" s="53" t="str">
        <f t="shared" ca="1" si="102"/>
        <v/>
      </c>
      <c r="CI99" s="53" t="str">
        <f t="shared" ca="1" si="102"/>
        <v/>
      </c>
      <c r="CJ99" s="53" t="str">
        <f t="shared" ca="1" si="102"/>
        <v/>
      </c>
      <c r="CK99" s="53" t="str">
        <f t="shared" ca="1" si="102"/>
        <v/>
      </c>
      <c r="CL99" s="53" t="str">
        <f t="shared" ca="1" si="102"/>
        <v/>
      </c>
      <c r="CM99" s="53" t="str">
        <f t="shared" ca="1" si="102"/>
        <v/>
      </c>
      <c r="CN99" s="53" t="str">
        <f t="shared" ca="1" si="102"/>
        <v/>
      </c>
      <c r="CO99" s="53" t="str">
        <f t="shared" ca="1" si="102"/>
        <v/>
      </c>
      <c r="CP99" s="53" t="str">
        <f t="shared" ca="1" si="102"/>
        <v/>
      </c>
      <c r="CQ99" s="53" t="str">
        <f t="shared" ca="1" si="102"/>
        <v/>
      </c>
      <c r="CR99" s="53" t="str">
        <f t="shared" ca="1" si="103"/>
        <v/>
      </c>
      <c r="CS99" s="53" t="str">
        <f t="shared" ca="1" si="103"/>
        <v/>
      </c>
      <c r="CT99" s="53" t="str">
        <f t="shared" ca="1" si="103"/>
        <v/>
      </c>
      <c r="CU99" s="53" t="str">
        <f t="shared" ca="1" si="103"/>
        <v/>
      </c>
      <c r="CV99" s="53" t="str">
        <f t="shared" ca="1" si="103"/>
        <v/>
      </c>
      <c r="CW99" s="53" t="str">
        <f t="shared" ca="1" si="103"/>
        <v/>
      </c>
      <c r="CX99" s="53" t="str">
        <f t="shared" ca="1" si="103"/>
        <v/>
      </c>
      <c r="CY99" s="53" t="str">
        <f t="shared" ca="1" si="103"/>
        <v/>
      </c>
      <c r="CZ99" s="53" t="str">
        <f t="shared" ca="1" si="103"/>
        <v/>
      </c>
      <c r="DA99" s="53" t="str">
        <f t="shared" ca="1" si="103"/>
        <v/>
      </c>
      <c r="DB99" s="53" t="str">
        <f t="shared" ca="1" si="103"/>
        <v/>
      </c>
    </row>
    <row r="100" spans="1:106">
      <c r="A100" s="40"/>
      <c r="B100" s="42"/>
      <c r="C100" s="41"/>
      <c r="D100" s="42" t="str">
        <f ca="1">IFERROR(IF($B100="","",SUM(B100,OFFSET(Système!$M$1,MATCH($C100,L_F,0),1))),IF(C100&lt;&gt;"",SUM(B100,C100),""))</f>
        <v/>
      </c>
      <c r="E100" s="43" t="str">
        <f t="shared" si="83"/>
        <v/>
      </c>
      <c r="F100" s="53" t="str">
        <f t="shared" ca="1" si="94"/>
        <v/>
      </c>
      <c r="G100" s="53" t="str">
        <f t="shared" ca="1" si="94"/>
        <v/>
      </c>
      <c r="H100" s="53" t="str">
        <f t="shared" ca="1" si="94"/>
        <v/>
      </c>
      <c r="I100" s="53" t="str">
        <f t="shared" ca="1" si="94"/>
        <v/>
      </c>
      <c r="J100" s="53" t="str">
        <f t="shared" ca="1" si="94"/>
        <v/>
      </c>
      <c r="K100" s="53" t="str">
        <f t="shared" ca="1" si="94"/>
        <v/>
      </c>
      <c r="L100" s="53" t="str">
        <f t="shared" ca="1" si="94"/>
        <v/>
      </c>
      <c r="M100" s="53" t="str">
        <f t="shared" ca="1" si="94"/>
        <v/>
      </c>
      <c r="N100" s="53" t="str">
        <f t="shared" ca="1" si="94"/>
        <v/>
      </c>
      <c r="O100" s="53" t="str">
        <f t="shared" ca="1" si="94"/>
        <v/>
      </c>
      <c r="P100" s="53" t="str">
        <f t="shared" ca="1" si="95"/>
        <v/>
      </c>
      <c r="Q100" s="53" t="str">
        <f t="shared" ca="1" si="95"/>
        <v/>
      </c>
      <c r="R100" s="53" t="str">
        <f t="shared" ca="1" si="95"/>
        <v/>
      </c>
      <c r="S100" s="53" t="str">
        <f t="shared" ca="1" si="95"/>
        <v/>
      </c>
      <c r="T100" s="53" t="str">
        <f t="shared" ca="1" si="95"/>
        <v/>
      </c>
      <c r="U100" s="53" t="str">
        <f t="shared" ca="1" si="95"/>
        <v/>
      </c>
      <c r="V100" s="53" t="str">
        <f t="shared" ca="1" si="95"/>
        <v/>
      </c>
      <c r="W100" s="53" t="str">
        <f t="shared" ca="1" si="95"/>
        <v/>
      </c>
      <c r="X100" s="53" t="str">
        <f t="shared" ca="1" si="95"/>
        <v/>
      </c>
      <c r="Y100" s="53" t="str">
        <f t="shared" ca="1" si="95"/>
        <v/>
      </c>
      <c r="Z100" s="53" t="str">
        <f t="shared" ca="1" si="96"/>
        <v/>
      </c>
      <c r="AA100" s="53" t="str">
        <f t="shared" ca="1" si="96"/>
        <v/>
      </c>
      <c r="AB100" s="53" t="str">
        <f t="shared" ca="1" si="96"/>
        <v/>
      </c>
      <c r="AC100" s="53" t="str">
        <f t="shared" ca="1" si="96"/>
        <v/>
      </c>
      <c r="AD100" s="53" t="str">
        <f t="shared" ca="1" si="96"/>
        <v/>
      </c>
      <c r="AE100" s="53" t="str">
        <f t="shared" ca="1" si="96"/>
        <v/>
      </c>
      <c r="AF100" s="53" t="str">
        <f t="shared" ca="1" si="96"/>
        <v/>
      </c>
      <c r="AG100" s="53" t="str">
        <f t="shared" ca="1" si="96"/>
        <v/>
      </c>
      <c r="AH100" s="53" t="str">
        <f t="shared" ca="1" si="96"/>
        <v/>
      </c>
      <c r="AI100" s="53" t="str">
        <f t="shared" ca="1" si="96"/>
        <v/>
      </c>
      <c r="AJ100" s="53" t="str">
        <f t="shared" ca="1" si="97"/>
        <v/>
      </c>
      <c r="AK100" s="53" t="str">
        <f t="shared" ca="1" si="97"/>
        <v/>
      </c>
      <c r="AL100" s="53" t="str">
        <f t="shared" ca="1" si="97"/>
        <v/>
      </c>
      <c r="AM100" s="53" t="str">
        <f t="shared" ca="1" si="97"/>
        <v/>
      </c>
      <c r="AN100" s="53" t="str">
        <f t="shared" ca="1" si="97"/>
        <v/>
      </c>
      <c r="AO100" s="53" t="str">
        <f t="shared" ca="1" si="97"/>
        <v/>
      </c>
      <c r="AP100" s="53" t="str">
        <f t="shared" ca="1" si="97"/>
        <v/>
      </c>
      <c r="AQ100" s="53" t="str">
        <f t="shared" ca="1" si="97"/>
        <v/>
      </c>
      <c r="AR100" s="53" t="str">
        <f t="shared" ca="1" si="97"/>
        <v/>
      </c>
      <c r="AS100" s="53" t="str">
        <f t="shared" ca="1" si="97"/>
        <v/>
      </c>
      <c r="AT100" s="53" t="str">
        <f t="shared" ca="1" si="98"/>
        <v/>
      </c>
      <c r="AU100" s="53" t="str">
        <f t="shared" ca="1" si="98"/>
        <v/>
      </c>
      <c r="AV100" s="53" t="str">
        <f t="shared" ca="1" si="98"/>
        <v/>
      </c>
      <c r="AW100" s="53" t="str">
        <f t="shared" ca="1" si="98"/>
        <v/>
      </c>
      <c r="AX100" s="53" t="str">
        <f t="shared" ca="1" si="98"/>
        <v/>
      </c>
      <c r="AY100" s="53" t="str">
        <f t="shared" ca="1" si="98"/>
        <v/>
      </c>
      <c r="AZ100" s="53" t="str">
        <f t="shared" ca="1" si="98"/>
        <v/>
      </c>
      <c r="BA100" s="53" t="str">
        <f t="shared" ca="1" si="98"/>
        <v/>
      </c>
      <c r="BB100" s="53" t="str">
        <f t="shared" ca="1" si="98"/>
        <v/>
      </c>
      <c r="BC100" s="53" t="str">
        <f t="shared" ca="1" si="98"/>
        <v/>
      </c>
      <c r="BD100" s="53" t="str">
        <f t="shared" ca="1" si="99"/>
        <v/>
      </c>
      <c r="BE100" s="53" t="str">
        <f t="shared" ca="1" si="99"/>
        <v/>
      </c>
      <c r="BF100" s="53" t="str">
        <f t="shared" ca="1" si="99"/>
        <v/>
      </c>
      <c r="BG100" s="53" t="str">
        <f t="shared" ca="1" si="99"/>
        <v/>
      </c>
      <c r="BH100" s="53" t="str">
        <f t="shared" ca="1" si="99"/>
        <v/>
      </c>
      <c r="BI100" s="53" t="str">
        <f t="shared" ca="1" si="99"/>
        <v/>
      </c>
      <c r="BJ100" s="53" t="str">
        <f t="shared" ca="1" si="99"/>
        <v/>
      </c>
      <c r="BK100" s="53" t="str">
        <f t="shared" ca="1" si="99"/>
        <v/>
      </c>
      <c r="BL100" s="53" t="str">
        <f t="shared" ca="1" si="99"/>
        <v/>
      </c>
      <c r="BM100" s="53" t="str">
        <f t="shared" ca="1" si="99"/>
        <v/>
      </c>
      <c r="BN100" s="53" t="str">
        <f t="shared" ca="1" si="100"/>
        <v/>
      </c>
      <c r="BO100" s="53" t="str">
        <f t="shared" ca="1" si="100"/>
        <v/>
      </c>
      <c r="BP100" s="53" t="str">
        <f t="shared" ca="1" si="100"/>
        <v/>
      </c>
      <c r="BQ100" s="53" t="str">
        <f t="shared" ca="1" si="100"/>
        <v/>
      </c>
      <c r="BR100" s="53" t="str">
        <f t="shared" ca="1" si="100"/>
        <v/>
      </c>
      <c r="BS100" s="53" t="str">
        <f t="shared" ca="1" si="100"/>
        <v/>
      </c>
      <c r="BT100" s="53" t="str">
        <f t="shared" ca="1" si="100"/>
        <v/>
      </c>
      <c r="BU100" s="53" t="str">
        <f t="shared" ca="1" si="100"/>
        <v/>
      </c>
      <c r="BV100" s="53" t="str">
        <f t="shared" ca="1" si="100"/>
        <v/>
      </c>
      <c r="BW100" s="53" t="str">
        <f t="shared" ca="1" si="100"/>
        <v/>
      </c>
      <c r="BX100" s="53" t="str">
        <f t="shared" ca="1" si="101"/>
        <v/>
      </c>
      <c r="BY100" s="53" t="str">
        <f t="shared" ca="1" si="101"/>
        <v/>
      </c>
      <c r="BZ100" s="53" t="str">
        <f t="shared" ca="1" si="101"/>
        <v/>
      </c>
      <c r="CA100" s="53" t="str">
        <f t="shared" ca="1" si="101"/>
        <v/>
      </c>
      <c r="CB100" s="53" t="str">
        <f t="shared" ca="1" si="101"/>
        <v/>
      </c>
      <c r="CC100" s="53" t="str">
        <f t="shared" ca="1" si="101"/>
        <v/>
      </c>
      <c r="CD100" s="53" t="str">
        <f t="shared" ca="1" si="101"/>
        <v/>
      </c>
      <c r="CE100" s="53" t="str">
        <f t="shared" ca="1" si="101"/>
        <v/>
      </c>
      <c r="CF100" s="53" t="str">
        <f t="shared" ca="1" si="101"/>
        <v/>
      </c>
      <c r="CG100" s="53" t="str">
        <f t="shared" ca="1" si="101"/>
        <v/>
      </c>
      <c r="CH100" s="53" t="str">
        <f t="shared" ca="1" si="102"/>
        <v/>
      </c>
      <c r="CI100" s="53" t="str">
        <f t="shared" ca="1" si="102"/>
        <v/>
      </c>
      <c r="CJ100" s="53" t="str">
        <f t="shared" ca="1" si="102"/>
        <v/>
      </c>
      <c r="CK100" s="53" t="str">
        <f t="shared" ca="1" si="102"/>
        <v/>
      </c>
      <c r="CL100" s="53" t="str">
        <f t="shared" ca="1" si="102"/>
        <v/>
      </c>
      <c r="CM100" s="53" t="str">
        <f t="shared" ca="1" si="102"/>
        <v/>
      </c>
      <c r="CN100" s="53" t="str">
        <f t="shared" ca="1" si="102"/>
        <v/>
      </c>
      <c r="CO100" s="53" t="str">
        <f t="shared" ca="1" si="102"/>
        <v/>
      </c>
      <c r="CP100" s="53" t="str">
        <f t="shared" ca="1" si="102"/>
        <v/>
      </c>
      <c r="CQ100" s="53" t="str">
        <f t="shared" ca="1" si="102"/>
        <v/>
      </c>
      <c r="CR100" s="53" t="str">
        <f t="shared" ca="1" si="103"/>
        <v/>
      </c>
      <c r="CS100" s="53" t="str">
        <f t="shared" ca="1" si="103"/>
        <v/>
      </c>
      <c r="CT100" s="53" t="str">
        <f t="shared" ca="1" si="103"/>
        <v/>
      </c>
      <c r="CU100" s="53" t="str">
        <f t="shared" ca="1" si="103"/>
        <v/>
      </c>
      <c r="CV100" s="53" t="str">
        <f t="shared" ca="1" si="103"/>
        <v/>
      </c>
      <c r="CW100" s="53" t="str">
        <f t="shared" ca="1" si="103"/>
        <v/>
      </c>
      <c r="CX100" s="53" t="str">
        <f t="shared" ca="1" si="103"/>
        <v/>
      </c>
      <c r="CY100" s="53" t="str">
        <f t="shared" ca="1" si="103"/>
        <v/>
      </c>
      <c r="CZ100" s="53" t="str">
        <f t="shared" ca="1" si="103"/>
        <v/>
      </c>
      <c r="DA100" s="53" t="str">
        <f t="shared" ca="1" si="103"/>
        <v/>
      </c>
      <c r="DB100" s="53" t="str">
        <f t="shared" ca="1" si="103"/>
        <v/>
      </c>
    </row>
    <row r="101" spans="1:106">
      <c r="A101" s="40"/>
      <c r="B101" s="42"/>
      <c r="C101" s="41"/>
      <c r="D101" s="42" t="str">
        <f ca="1">IFERROR(IF($B101="","",SUM(B101,OFFSET(Système!$M$1,MATCH($C101,L_F,0),1))),IF(C101&lt;&gt;"",SUM(B101,C101),""))</f>
        <v/>
      </c>
      <c r="E101" s="43" t="str">
        <f t="shared" si="83"/>
        <v/>
      </c>
      <c r="F101" s="53" t="str">
        <f t="shared" ca="1" si="94"/>
        <v/>
      </c>
      <c r="G101" s="53" t="str">
        <f t="shared" ca="1" si="94"/>
        <v/>
      </c>
      <c r="H101" s="53" t="str">
        <f t="shared" ca="1" si="94"/>
        <v/>
      </c>
      <c r="I101" s="53" t="str">
        <f t="shared" ca="1" si="94"/>
        <v/>
      </c>
      <c r="J101" s="53" t="str">
        <f t="shared" ca="1" si="94"/>
        <v/>
      </c>
      <c r="K101" s="53" t="str">
        <f t="shared" ca="1" si="94"/>
        <v/>
      </c>
      <c r="L101" s="53" t="str">
        <f t="shared" ca="1" si="94"/>
        <v/>
      </c>
      <c r="M101" s="53" t="str">
        <f t="shared" ca="1" si="94"/>
        <v/>
      </c>
      <c r="N101" s="53" t="str">
        <f t="shared" ca="1" si="94"/>
        <v/>
      </c>
      <c r="O101" s="53" t="str">
        <f t="shared" ca="1" si="94"/>
        <v/>
      </c>
      <c r="P101" s="53" t="str">
        <f t="shared" ca="1" si="95"/>
        <v/>
      </c>
      <c r="Q101" s="53" t="str">
        <f t="shared" ca="1" si="95"/>
        <v/>
      </c>
      <c r="R101" s="53" t="str">
        <f t="shared" ca="1" si="95"/>
        <v/>
      </c>
      <c r="S101" s="53" t="str">
        <f t="shared" ca="1" si="95"/>
        <v/>
      </c>
      <c r="T101" s="53" t="str">
        <f t="shared" ca="1" si="95"/>
        <v/>
      </c>
      <c r="U101" s="53" t="str">
        <f t="shared" ca="1" si="95"/>
        <v/>
      </c>
      <c r="V101" s="53" t="str">
        <f t="shared" ca="1" si="95"/>
        <v/>
      </c>
      <c r="W101" s="53" t="str">
        <f t="shared" ca="1" si="95"/>
        <v/>
      </c>
      <c r="X101" s="53" t="str">
        <f t="shared" ca="1" si="95"/>
        <v/>
      </c>
      <c r="Y101" s="53" t="str">
        <f t="shared" ca="1" si="95"/>
        <v/>
      </c>
      <c r="Z101" s="53" t="str">
        <f t="shared" ca="1" si="96"/>
        <v/>
      </c>
      <c r="AA101" s="53" t="str">
        <f t="shared" ca="1" si="96"/>
        <v/>
      </c>
      <c r="AB101" s="53" t="str">
        <f t="shared" ca="1" si="96"/>
        <v/>
      </c>
      <c r="AC101" s="53" t="str">
        <f t="shared" ca="1" si="96"/>
        <v/>
      </c>
      <c r="AD101" s="53" t="str">
        <f t="shared" ca="1" si="96"/>
        <v/>
      </c>
      <c r="AE101" s="53" t="str">
        <f t="shared" ca="1" si="96"/>
        <v/>
      </c>
      <c r="AF101" s="53" t="str">
        <f t="shared" ca="1" si="96"/>
        <v/>
      </c>
      <c r="AG101" s="53" t="str">
        <f t="shared" ca="1" si="96"/>
        <v/>
      </c>
      <c r="AH101" s="53" t="str">
        <f t="shared" ca="1" si="96"/>
        <v/>
      </c>
      <c r="AI101" s="53" t="str">
        <f t="shared" ca="1" si="96"/>
        <v/>
      </c>
      <c r="AJ101" s="53" t="str">
        <f t="shared" ca="1" si="97"/>
        <v/>
      </c>
      <c r="AK101" s="53" t="str">
        <f t="shared" ca="1" si="97"/>
        <v/>
      </c>
      <c r="AL101" s="53" t="str">
        <f t="shared" ca="1" si="97"/>
        <v/>
      </c>
      <c r="AM101" s="53" t="str">
        <f t="shared" ca="1" si="97"/>
        <v/>
      </c>
      <c r="AN101" s="53" t="str">
        <f t="shared" ca="1" si="97"/>
        <v/>
      </c>
      <c r="AO101" s="53" t="str">
        <f t="shared" ca="1" si="97"/>
        <v/>
      </c>
      <c r="AP101" s="53" t="str">
        <f t="shared" ca="1" si="97"/>
        <v/>
      </c>
      <c r="AQ101" s="53" t="str">
        <f t="shared" ca="1" si="97"/>
        <v/>
      </c>
      <c r="AR101" s="53" t="str">
        <f t="shared" ca="1" si="97"/>
        <v/>
      </c>
      <c r="AS101" s="53" t="str">
        <f t="shared" ca="1" si="97"/>
        <v/>
      </c>
      <c r="AT101" s="53" t="str">
        <f t="shared" ca="1" si="98"/>
        <v/>
      </c>
      <c r="AU101" s="53" t="str">
        <f t="shared" ca="1" si="98"/>
        <v/>
      </c>
      <c r="AV101" s="53" t="str">
        <f t="shared" ca="1" si="98"/>
        <v/>
      </c>
      <c r="AW101" s="53" t="str">
        <f t="shared" ca="1" si="98"/>
        <v/>
      </c>
      <c r="AX101" s="53" t="str">
        <f t="shared" ca="1" si="98"/>
        <v/>
      </c>
      <c r="AY101" s="53" t="str">
        <f t="shared" ca="1" si="98"/>
        <v/>
      </c>
      <c r="AZ101" s="53" t="str">
        <f t="shared" ca="1" si="98"/>
        <v/>
      </c>
      <c r="BA101" s="53" t="str">
        <f t="shared" ca="1" si="98"/>
        <v/>
      </c>
      <c r="BB101" s="53" t="str">
        <f t="shared" ca="1" si="98"/>
        <v/>
      </c>
      <c r="BC101" s="53" t="str">
        <f t="shared" ca="1" si="98"/>
        <v/>
      </c>
      <c r="BD101" s="53" t="str">
        <f t="shared" ca="1" si="99"/>
        <v/>
      </c>
      <c r="BE101" s="53" t="str">
        <f t="shared" ca="1" si="99"/>
        <v/>
      </c>
      <c r="BF101" s="53" t="str">
        <f t="shared" ca="1" si="99"/>
        <v/>
      </c>
      <c r="BG101" s="53" t="str">
        <f t="shared" ca="1" si="99"/>
        <v/>
      </c>
      <c r="BH101" s="53" t="str">
        <f t="shared" ca="1" si="99"/>
        <v/>
      </c>
      <c r="BI101" s="53" t="str">
        <f t="shared" ca="1" si="99"/>
        <v/>
      </c>
      <c r="BJ101" s="53" t="str">
        <f t="shared" ca="1" si="99"/>
        <v/>
      </c>
      <c r="BK101" s="53" t="str">
        <f t="shared" ca="1" si="99"/>
        <v/>
      </c>
      <c r="BL101" s="53" t="str">
        <f t="shared" ca="1" si="99"/>
        <v/>
      </c>
      <c r="BM101" s="53" t="str">
        <f t="shared" ca="1" si="99"/>
        <v/>
      </c>
      <c r="BN101" s="53" t="str">
        <f t="shared" ca="1" si="100"/>
        <v/>
      </c>
      <c r="BO101" s="53" t="str">
        <f t="shared" ca="1" si="100"/>
        <v/>
      </c>
      <c r="BP101" s="53" t="str">
        <f t="shared" ca="1" si="100"/>
        <v/>
      </c>
      <c r="BQ101" s="53" t="str">
        <f t="shared" ca="1" si="100"/>
        <v/>
      </c>
      <c r="BR101" s="53" t="str">
        <f t="shared" ca="1" si="100"/>
        <v/>
      </c>
      <c r="BS101" s="53" t="str">
        <f t="shared" ca="1" si="100"/>
        <v/>
      </c>
      <c r="BT101" s="53" t="str">
        <f t="shared" ca="1" si="100"/>
        <v/>
      </c>
      <c r="BU101" s="53" t="str">
        <f t="shared" ca="1" si="100"/>
        <v/>
      </c>
      <c r="BV101" s="53" t="str">
        <f t="shared" ca="1" si="100"/>
        <v/>
      </c>
      <c r="BW101" s="53" t="str">
        <f t="shared" ca="1" si="100"/>
        <v/>
      </c>
      <c r="BX101" s="53" t="str">
        <f t="shared" ca="1" si="101"/>
        <v/>
      </c>
      <c r="BY101" s="53" t="str">
        <f t="shared" ca="1" si="101"/>
        <v/>
      </c>
      <c r="BZ101" s="53" t="str">
        <f t="shared" ca="1" si="101"/>
        <v/>
      </c>
      <c r="CA101" s="53" t="str">
        <f t="shared" ca="1" si="101"/>
        <v/>
      </c>
      <c r="CB101" s="53" t="str">
        <f t="shared" ca="1" si="101"/>
        <v/>
      </c>
      <c r="CC101" s="53" t="str">
        <f t="shared" ca="1" si="101"/>
        <v/>
      </c>
      <c r="CD101" s="53" t="str">
        <f t="shared" ca="1" si="101"/>
        <v/>
      </c>
      <c r="CE101" s="53" t="str">
        <f t="shared" ca="1" si="101"/>
        <v/>
      </c>
      <c r="CF101" s="53" t="str">
        <f t="shared" ca="1" si="101"/>
        <v/>
      </c>
      <c r="CG101" s="53" t="str">
        <f t="shared" ca="1" si="101"/>
        <v/>
      </c>
      <c r="CH101" s="53" t="str">
        <f t="shared" ca="1" si="102"/>
        <v/>
      </c>
      <c r="CI101" s="53" t="str">
        <f t="shared" ca="1" si="102"/>
        <v/>
      </c>
      <c r="CJ101" s="53" t="str">
        <f t="shared" ca="1" si="102"/>
        <v/>
      </c>
      <c r="CK101" s="53" t="str">
        <f t="shared" ca="1" si="102"/>
        <v/>
      </c>
      <c r="CL101" s="53" t="str">
        <f t="shared" ca="1" si="102"/>
        <v/>
      </c>
      <c r="CM101" s="53" t="str">
        <f t="shared" ca="1" si="102"/>
        <v/>
      </c>
      <c r="CN101" s="53" t="str">
        <f t="shared" ca="1" si="102"/>
        <v/>
      </c>
      <c r="CO101" s="53" t="str">
        <f t="shared" ca="1" si="102"/>
        <v/>
      </c>
      <c r="CP101" s="53" t="str">
        <f t="shared" ca="1" si="102"/>
        <v/>
      </c>
      <c r="CQ101" s="53" t="str">
        <f t="shared" ca="1" si="102"/>
        <v/>
      </c>
      <c r="CR101" s="53" t="str">
        <f t="shared" ca="1" si="103"/>
        <v/>
      </c>
      <c r="CS101" s="53" t="str">
        <f t="shared" ca="1" si="103"/>
        <v/>
      </c>
      <c r="CT101" s="53" t="str">
        <f t="shared" ca="1" si="103"/>
        <v/>
      </c>
      <c r="CU101" s="53" t="str">
        <f t="shared" ca="1" si="103"/>
        <v/>
      </c>
      <c r="CV101" s="53" t="str">
        <f t="shared" ca="1" si="103"/>
        <v/>
      </c>
      <c r="CW101" s="53" t="str">
        <f t="shared" ca="1" si="103"/>
        <v/>
      </c>
      <c r="CX101" s="53" t="str">
        <f t="shared" ca="1" si="103"/>
        <v/>
      </c>
      <c r="CY101" s="53" t="str">
        <f t="shared" ca="1" si="103"/>
        <v/>
      </c>
      <c r="CZ101" s="53" t="str">
        <f t="shared" ca="1" si="103"/>
        <v/>
      </c>
      <c r="DA101" s="53" t="str">
        <f t="shared" ca="1" si="103"/>
        <v/>
      </c>
      <c r="DB101" s="53" t="str">
        <f t="shared" ca="1" si="103"/>
        <v/>
      </c>
    </row>
    <row r="102" spans="1:106">
      <c r="A102" s="40"/>
      <c r="B102" s="42"/>
      <c r="C102" s="41"/>
      <c r="D102" s="42" t="str">
        <f ca="1">IFERROR(IF($B102="","",SUM(B102,OFFSET(Système!$M$1,MATCH($C102,L_F,0),1))),IF(C102&lt;&gt;"",SUM(B102,C102),""))</f>
        <v/>
      </c>
      <c r="E102" s="43" t="str">
        <f t="shared" si="83"/>
        <v/>
      </c>
      <c r="F102" s="53" t="str">
        <f t="shared" ca="1" si="94"/>
        <v/>
      </c>
      <c r="G102" s="53" t="str">
        <f t="shared" ca="1" si="94"/>
        <v/>
      </c>
      <c r="H102" s="53" t="str">
        <f t="shared" ca="1" si="94"/>
        <v/>
      </c>
      <c r="I102" s="53" t="str">
        <f t="shared" ca="1" si="94"/>
        <v/>
      </c>
      <c r="J102" s="53" t="str">
        <f t="shared" ca="1" si="94"/>
        <v/>
      </c>
      <c r="K102" s="53" t="str">
        <f t="shared" ca="1" si="94"/>
        <v/>
      </c>
      <c r="L102" s="53" t="str">
        <f t="shared" ca="1" si="94"/>
        <v/>
      </c>
      <c r="M102" s="53" t="str">
        <f t="shared" ca="1" si="94"/>
        <v/>
      </c>
      <c r="N102" s="53" t="str">
        <f t="shared" ca="1" si="94"/>
        <v/>
      </c>
      <c r="O102" s="53" t="str">
        <f t="shared" ca="1" si="94"/>
        <v/>
      </c>
      <c r="P102" s="53" t="str">
        <f t="shared" ca="1" si="95"/>
        <v/>
      </c>
      <c r="Q102" s="53" t="str">
        <f t="shared" ca="1" si="95"/>
        <v/>
      </c>
      <c r="R102" s="53" t="str">
        <f t="shared" ca="1" si="95"/>
        <v/>
      </c>
      <c r="S102" s="53" t="str">
        <f t="shared" ca="1" si="95"/>
        <v/>
      </c>
      <c r="T102" s="53" t="str">
        <f t="shared" ca="1" si="95"/>
        <v/>
      </c>
      <c r="U102" s="53" t="str">
        <f t="shared" ca="1" si="95"/>
        <v/>
      </c>
      <c r="V102" s="53" t="str">
        <f t="shared" ca="1" si="95"/>
        <v/>
      </c>
      <c r="W102" s="53" t="str">
        <f t="shared" ca="1" si="95"/>
        <v/>
      </c>
      <c r="X102" s="53" t="str">
        <f t="shared" ca="1" si="95"/>
        <v/>
      </c>
      <c r="Y102" s="53" t="str">
        <f t="shared" ca="1" si="95"/>
        <v/>
      </c>
      <c r="Z102" s="53" t="str">
        <f t="shared" ca="1" si="96"/>
        <v/>
      </c>
      <c r="AA102" s="53" t="str">
        <f t="shared" ca="1" si="96"/>
        <v/>
      </c>
      <c r="AB102" s="53" t="str">
        <f t="shared" ca="1" si="96"/>
        <v/>
      </c>
      <c r="AC102" s="53" t="str">
        <f t="shared" ca="1" si="96"/>
        <v/>
      </c>
      <c r="AD102" s="53" t="str">
        <f t="shared" ca="1" si="96"/>
        <v/>
      </c>
      <c r="AE102" s="53" t="str">
        <f t="shared" ca="1" si="96"/>
        <v/>
      </c>
      <c r="AF102" s="53" t="str">
        <f t="shared" ca="1" si="96"/>
        <v/>
      </c>
      <c r="AG102" s="53" t="str">
        <f t="shared" ca="1" si="96"/>
        <v/>
      </c>
      <c r="AH102" s="53" t="str">
        <f t="shared" ca="1" si="96"/>
        <v/>
      </c>
      <c r="AI102" s="53" t="str">
        <f t="shared" ca="1" si="96"/>
        <v/>
      </c>
      <c r="AJ102" s="53" t="str">
        <f t="shared" ca="1" si="97"/>
        <v/>
      </c>
      <c r="AK102" s="53" t="str">
        <f t="shared" ca="1" si="97"/>
        <v/>
      </c>
      <c r="AL102" s="53" t="str">
        <f t="shared" ca="1" si="97"/>
        <v/>
      </c>
      <c r="AM102" s="53" t="str">
        <f t="shared" ca="1" si="97"/>
        <v/>
      </c>
      <c r="AN102" s="53" t="str">
        <f t="shared" ca="1" si="97"/>
        <v/>
      </c>
      <c r="AO102" s="53" t="str">
        <f t="shared" ca="1" si="97"/>
        <v/>
      </c>
      <c r="AP102" s="53" t="str">
        <f t="shared" ca="1" si="97"/>
        <v/>
      </c>
      <c r="AQ102" s="53" t="str">
        <f t="shared" ca="1" si="97"/>
        <v/>
      </c>
      <c r="AR102" s="53" t="str">
        <f t="shared" ca="1" si="97"/>
        <v/>
      </c>
      <c r="AS102" s="53" t="str">
        <f t="shared" ca="1" si="97"/>
        <v/>
      </c>
      <c r="AT102" s="53" t="str">
        <f t="shared" ca="1" si="98"/>
        <v/>
      </c>
      <c r="AU102" s="53" t="str">
        <f t="shared" ca="1" si="98"/>
        <v/>
      </c>
      <c r="AV102" s="53" t="str">
        <f t="shared" ca="1" si="98"/>
        <v/>
      </c>
      <c r="AW102" s="53" t="str">
        <f t="shared" ca="1" si="98"/>
        <v/>
      </c>
      <c r="AX102" s="53" t="str">
        <f t="shared" ca="1" si="98"/>
        <v/>
      </c>
      <c r="AY102" s="53" t="str">
        <f t="shared" ca="1" si="98"/>
        <v/>
      </c>
      <c r="AZ102" s="53" t="str">
        <f t="shared" ca="1" si="98"/>
        <v/>
      </c>
      <c r="BA102" s="53" t="str">
        <f t="shared" ca="1" si="98"/>
        <v/>
      </c>
      <c r="BB102" s="53" t="str">
        <f t="shared" ca="1" si="98"/>
        <v/>
      </c>
      <c r="BC102" s="53" t="str">
        <f t="shared" ca="1" si="98"/>
        <v/>
      </c>
      <c r="BD102" s="53" t="str">
        <f t="shared" ca="1" si="99"/>
        <v/>
      </c>
      <c r="BE102" s="53" t="str">
        <f t="shared" ca="1" si="99"/>
        <v/>
      </c>
      <c r="BF102" s="53" t="str">
        <f t="shared" ca="1" si="99"/>
        <v/>
      </c>
      <c r="BG102" s="53" t="str">
        <f t="shared" ca="1" si="99"/>
        <v/>
      </c>
      <c r="BH102" s="53" t="str">
        <f t="shared" ca="1" si="99"/>
        <v/>
      </c>
      <c r="BI102" s="53" t="str">
        <f t="shared" ca="1" si="99"/>
        <v/>
      </c>
      <c r="BJ102" s="53" t="str">
        <f t="shared" ca="1" si="99"/>
        <v/>
      </c>
      <c r="BK102" s="53" t="str">
        <f t="shared" ca="1" si="99"/>
        <v/>
      </c>
      <c r="BL102" s="53" t="str">
        <f t="shared" ca="1" si="99"/>
        <v/>
      </c>
      <c r="BM102" s="53" t="str">
        <f t="shared" ca="1" si="99"/>
        <v/>
      </c>
      <c r="BN102" s="53" t="str">
        <f t="shared" ca="1" si="100"/>
        <v/>
      </c>
      <c r="BO102" s="53" t="str">
        <f t="shared" ca="1" si="100"/>
        <v/>
      </c>
      <c r="BP102" s="53" t="str">
        <f t="shared" ca="1" si="100"/>
        <v/>
      </c>
      <c r="BQ102" s="53" t="str">
        <f t="shared" ca="1" si="100"/>
        <v/>
      </c>
      <c r="BR102" s="53" t="str">
        <f t="shared" ca="1" si="100"/>
        <v/>
      </c>
      <c r="BS102" s="53" t="str">
        <f t="shared" ca="1" si="100"/>
        <v/>
      </c>
      <c r="BT102" s="53" t="str">
        <f t="shared" ca="1" si="100"/>
        <v/>
      </c>
      <c r="BU102" s="53" t="str">
        <f t="shared" ca="1" si="100"/>
        <v/>
      </c>
      <c r="BV102" s="53" t="str">
        <f t="shared" ca="1" si="100"/>
        <v/>
      </c>
      <c r="BW102" s="53" t="str">
        <f t="shared" ca="1" si="100"/>
        <v/>
      </c>
      <c r="BX102" s="53" t="str">
        <f t="shared" ca="1" si="101"/>
        <v/>
      </c>
      <c r="BY102" s="53" t="str">
        <f t="shared" ca="1" si="101"/>
        <v/>
      </c>
      <c r="BZ102" s="53" t="str">
        <f t="shared" ca="1" si="101"/>
        <v/>
      </c>
      <c r="CA102" s="53" t="str">
        <f t="shared" ca="1" si="101"/>
        <v/>
      </c>
      <c r="CB102" s="53" t="str">
        <f t="shared" ca="1" si="101"/>
        <v/>
      </c>
      <c r="CC102" s="53" t="str">
        <f t="shared" ca="1" si="101"/>
        <v/>
      </c>
      <c r="CD102" s="53" t="str">
        <f t="shared" ca="1" si="101"/>
        <v/>
      </c>
      <c r="CE102" s="53" t="str">
        <f t="shared" ca="1" si="101"/>
        <v/>
      </c>
      <c r="CF102" s="53" t="str">
        <f t="shared" ca="1" si="101"/>
        <v/>
      </c>
      <c r="CG102" s="53" t="str">
        <f t="shared" ca="1" si="101"/>
        <v/>
      </c>
      <c r="CH102" s="53" t="str">
        <f t="shared" ca="1" si="102"/>
        <v/>
      </c>
      <c r="CI102" s="53" t="str">
        <f t="shared" ca="1" si="102"/>
        <v/>
      </c>
      <c r="CJ102" s="53" t="str">
        <f t="shared" ca="1" si="102"/>
        <v/>
      </c>
      <c r="CK102" s="53" t="str">
        <f t="shared" ca="1" si="102"/>
        <v/>
      </c>
      <c r="CL102" s="53" t="str">
        <f t="shared" ca="1" si="102"/>
        <v/>
      </c>
      <c r="CM102" s="53" t="str">
        <f t="shared" ca="1" si="102"/>
        <v/>
      </c>
      <c r="CN102" s="53" t="str">
        <f t="shared" ca="1" si="102"/>
        <v/>
      </c>
      <c r="CO102" s="53" t="str">
        <f t="shared" ca="1" si="102"/>
        <v/>
      </c>
      <c r="CP102" s="53" t="str">
        <f t="shared" ca="1" si="102"/>
        <v/>
      </c>
      <c r="CQ102" s="53" t="str">
        <f t="shared" ca="1" si="102"/>
        <v/>
      </c>
      <c r="CR102" s="53" t="str">
        <f t="shared" ca="1" si="103"/>
        <v/>
      </c>
      <c r="CS102" s="53" t="str">
        <f t="shared" ca="1" si="103"/>
        <v/>
      </c>
      <c r="CT102" s="53" t="str">
        <f t="shared" ca="1" si="103"/>
        <v/>
      </c>
      <c r="CU102" s="53" t="str">
        <f t="shared" ca="1" si="103"/>
        <v/>
      </c>
      <c r="CV102" s="53" t="str">
        <f t="shared" ca="1" si="103"/>
        <v/>
      </c>
      <c r="CW102" s="53" t="str">
        <f t="shared" ca="1" si="103"/>
        <v/>
      </c>
      <c r="CX102" s="53" t="str">
        <f t="shared" ca="1" si="103"/>
        <v/>
      </c>
      <c r="CY102" s="53" t="str">
        <f t="shared" ca="1" si="103"/>
        <v/>
      </c>
      <c r="CZ102" s="53" t="str">
        <f t="shared" ca="1" si="103"/>
        <v/>
      </c>
      <c r="DA102" s="53" t="str">
        <f t="shared" ca="1" si="103"/>
        <v/>
      </c>
      <c r="DB102" s="53" t="str">
        <f t="shared" ca="1" si="103"/>
        <v/>
      </c>
    </row>
    <row r="103" spans="1:106">
      <c r="A103" s="40"/>
      <c r="B103" s="42"/>
      <c r="C103" s="41"/>
      <c r="D103" s="42" t="str">
        <f ca="1">IFERROR(IF($B103="","",SUM(B103,OFFSET(Système!$M$1,MATCH($C103,L_F,0),1))),IF(C103&lt;&gt;"",SUM(B103,C103),""))</f>
        <v/>
      </c>
      <c r="E103" s="43" t="str">
        <f t="shared" si="83"/>
        <v/>
      </c>
      <c r="F103" s="53" t="str">
        <f t="shared" ca="1" si="94"/>
        <v/>
      </c>
      <c r="G103" s="53" t="str">
        <f t="shared" ca="1" si="94"/>
        <v/>
      </c>
      <c r="H103" s="53" t="str">
        <f t="shared" ca="1" si="94"/>
        <v/>
      </c>
      <c r="I103" s="53" t="str">
        <f t="shared" ca="1" si="94"/>
        <v/>
      </c>
      <c r="J103" s="53" t="str">
        <f t="shared" ca="1" si="94"/>
        <v/>
      </c>
      <c r="K103" s="53" t="str">
        <f t="shared" ca="1" si="94"/>
        <v/>
      </c>
      <c r="L103" s="53" t="str">
        <f t="shared" ca="1" si="94"/>
        <v/>
      </c>
      <c r="M103" s="53" t="str">
        <f t="shared" ca="1" si="94"/>
        <v/>
      </c>
      <c r="N103" s="53" t="str">
        <f t="shared" ca="1" si="94"/>
        <v/>
      </c>
      <c r="O103" s="53" t="str">
        <f t="shared" ca="1" si="94"/>
        <v/>
      </c>
      <c r="P103" s="53" t="str">
        <f t="shared" ca="1" si="95"/>
        <v/>
      </c>
      <c r="Q103" s="53" t="str">
        <f t="shared" ca="1" si="95"/>
        <v/>
      </c>
      <c r="R103" s="53" t="str">
        <f t="shared" ca="1" si="95"/>
        <v/>
      </c>
      <c r="S103" s="53" t="str">
        <f t="shared" ca="1" si="95"/>
        <v/>
      </c>
      <c r="T103" s="53" t="str">
        <f t="shared" ca="1" si="95"/>
        <v/>
      </c>
      <c r="U103" s="53" t="str">
        <f t="shared" ca="1" si="95"/>
        <v/>
      </c>
      <c r="V103" s="53" t="str">
        <f t="shared" ca="1" si="95"/>
        <v/>
      </c>
      <c r="W103" s="53" t="str">
        <f t="shared" ca="1" si="95"/>
        <v/>
      </c>
      <c r="X103" s="53" t="str">
        <f t="shared" ca="1" si="95"/>
        <v/>
      </c>
      <c r="Y103" s="53" t="str">
        <f t="shared" ca="1" si="95"/>
        <v/>
      </c>
      <c r="Z103" s="53" t="str">
        <f t="shared" ca="1" si="96"/>
        <v/>
      </c>
      <c r="AA103" s="53" t="str">
        <f t="shared" ca="1" si="96"/>
        <v/>
      </c>
      <c r="AB103" s="53" t="str">
        <f t="shared" ca="1" si="96"/>
        <v/>
      </c>
      <c r="AC103" s="53" t="str">
        <f t="shared" ca="1" si="96"/>
        <v/>
      </c>
      <c r="AD103" s="53" t="str">
        <f t="shared" ca="1" si="96"/>
        <v/>
      </c>
      <c r="AE103" s="53" t="str">
        <f t="shared" ca="1" si="96"/>
        <v/>
      </c>
      <c r="AF103" s="53" t="str">
        <f t="shared" ca="1" si="96"/>
        <v/>
      </c>
      <c r="AG103" s="53" t="str">
        <f t="shared" ca="1" si="96"/>
        <v/>
      </c>
      <c r="AH103" s="53" t="str">
        <f t="shared" ca="1" si="96"/>
        <v/>
      </c>
      <c r="AI103" s="53" t="str">
        <f t="shared" ca="1" si="96"/>
        <v/>
      </c>
      <c r="AJ103" s="53" t="str">
        <f t="shared" ca="1" si="97"/>
        <v/>
      </c>
      <c r="AK103" s="53" t="str">
        <f t="shared" ca="1" si="97"/>
        <v/>
      </c>
      <c r="AL103" s="53" t="str">
        <f t="shared" ca="1" si="97"/>
        <v/>
      </c>
      <c r="AM103" s="53" t="str">
        <f t="shared" ca="1" si="97"/>
        <v/>
      </c>
      <c r="AN103" s="53" t="str">
        <f t="shared" ca="1" si="97"/>
        <v/>
      </c>
      <c r="AO103" s="53" t="str">
        <f t="shared" ca="1" si="97"/>
        <v/>
      </c>
      <c r="AP103" s="53" t="str">
        <f t="shared" ca="1" si="97"/>
        <v/>
      </c>
      <c r="AQ103" s="53" t="str">
        <f t="shared" ca="1" si="97"/>
        <v/>
      </c>
      <c r="AR103" s="53" t="str">
        <f t="shared" ca="1" si="97"/>
        <v/>
      </c>
      <c r="AS103" s="53" t="str">
        <f t="shared" ca="1" si="97"/>
        <v/>
      </c>
      <c r="AT103" s="53" t="str">
        <f t="shared" ca="1" si="98"/>
        <v/>
      </c>
      <c r="AU103" s="53" t="str">
        <f t="shared" ca="1" si="98"/>
        <v/>
      </c>
      <c r="AV103" s="53" t="str">
        <f t="shared" ca="1" si="98"/>
        <v/>
      </c>
      <c r="AW103" s="53" t="str">
        <f t="shared" ca="1" si="98"/>
        <v/>
      </c>
      <c r="AX103" s="53" t="str">
        <f t="shared" ca="1" si="98"/>
        <v/>
      </c>
      <c r="AY103" s="53" t="str">
        <f t="shared" ca="1" si="98"/>
        <v/>
      </c>
      <c r="AZ103" s="53" t="str">
        <f t="shared" ca="1" si="98"/>
        <v/>
      </c>
      <c r="BA103" s="53" t="str">
        <f t="shared" ca="1" si="98"/>
        <v/>
      </c>
      <c r="BB103" s="53" t="str">
        <f t="shared" ca="1" si="98"/>
        <v/>
      </c>
      <c r="BC103" s="53" t="str">
        <f t="shared" ca="1" si="98"/>
        <v/>
      </c>
      <c r="BD103" s="53" t="str">
        <f t="shared" ca="1" si="99"/>
        <v/>
      </c>
      <c r="BE103" s="53" t="str">
        <f t="shared" ca="1" si="99"/>
        <v/>
      </c>
      <c r="BF103" s="53" t="str">
        <f t="shared" ca="1" si="99"/>
        <v/>
      </c>
      <c r="BG103" s="53" t="str">
        <f t="shared" ca="1" si="99"/>
        <v/>
      </c>
      <c r="BH103" s="53" t="str">
        <f t="shared" ca="1" si="99"/>
        <v/>
      </c>
      <c r="BI103" s="53" t="str">
        <f t="shared" ca="1" si="99"/>
        <v/>
      </c>
      <c r="BJ103" s="53" t="str">
        <f t="shared" ca="1" si="99"/>
        <v/>
      </c>
      <c r="BK103" s="53" t="str">
        <f t="shared" ca="1" si="99"/>
        <v/>
      </c>
      <c r="BL103" s="53" t="str">
        <f t="shared" ca="1" si="99"/>
        <v/>
      </c>
      <c r="BM103" s="53" t="str">
        <f t="shared" ca="1" si="99"/>
        <v/>
      </c>
      <c r="BN103" s="53" t="str">
        <f t="shared" ca="1" si="100"/>
        <v/>
      </c>
      <c r="BO103" s="53" t="str">
        <f t="shared" ca="1" si="100"/>
        <v/>
      </c>
      <c r="BP103" s="53" t="str">
        <f t="shared" ca="1" si="100"/>
        <v/>
      </c>
      <c r="BQ103" s="53" t="str">
        <f t="shared" ca="1" si="100"/>
        <v/>
      </c>
      <c r="BR103" s="53" t="str">
        <f t="shared" ca="1" si="100"/>
        <v/>
      </c>
      <c r="BS103" s="53" t="str">
        <f t="shared" ca="1" si="100"/>
        <v/>
      </c>
      <c r="BT103" s="53" t="str">
        <f t="shared" ca="1" si="100"/>
        <v/>
      </c>
      <c r="BU103" s="53" t="str">
        <f t="shared" ca="1" si="100"/>
        <v/>
      </c>
      <c r="BV103" s="53" t="str">
        <f t="shared" ca="1" si="100"/>
        <v/>
      </c>
      <c r="BW103" s="53" t="str">
        <f t="shared" ca="1" si="100"/>
        <v/>
      </c>
      <c r="BX103" s="53" t="str">
        <f t="shared" ca="1" si="101"/>
        <v/>
      </c>
      <c r="BY103" s="53" t="str">
        <f t="shared" ca="1" si="101"/>
        <v/>
      </c>
      <c r="BZ103" s="53" t="str">
        <f t="shared" ca="1" si="101"/>
        <v/>
      </c>
      <c r="CA103" s="53" t="str">
        <f t="shared" ca="1" si="101"/>
        <v/>
      </c>
      <c r="CB103" s="53" t="str">
        <f t="shared" ca="1" si="101"/>
        <v/>
      </c>
      <c r="CC103" s="53" t="str">
        <f t="shared" ca="1" si="101"/>
        <v/>
      </c>
      <c r="CD103" s="53" t="str">
        <f t="shared" ca="1" si="101"/>
        <v/>
      </c>
      <c r="CE103" s="53" t="str">
        <f t="shared" ca="1" si="101"/>
        <v/>
      </c>
      <c r="CF103" s="53" t="str">
        <f t="shared" ca="1" si="101"/>
        <v/>
      </c>
      <c r="CG103" s="53" t="str">
        <f t="shared" ca="1" si="101"/>
        <v/>
      </c>
      <c r="CH103" s="53" t="str">
        <f t="shared" ca="1" si="102"/>
        <v/>
      </c>
      <c r="CI103" s="53" t="str">
        <f t="shared" ca="1" si="102"/>
        <v/>
      </c>
      <c r="CJ103" s="53" t="str">
        <f t="shared" ca="1" si="102"/>
        <v/>
      </c>
      <c r="CK103" s="53" t="str">
        <f t="shared" ca="1" si="102"/>
        <v/>
      </c>
      <c r="CL103" s="53" t="str">
        <f t="shared" ca="1" si="102"/>
        <v/>
      </c>
      <c r="CM103" s="53" t="str">
        <f t="shared" ca="1" si="102"/>
        <v/>
      </c>
      <c r="CN103" s="53" t="str">
        <f t="shared" ca="1" si="102"/>
        <v/>
      </c>
      <c r="CO103" s="53" t="str">
        <f t="shared" ca="1" si="102"/>
        <v/>
      </c>
      <c r="CP103" s="53" t="str">
        <f t="shared" ca="1" si="102"/>
        <v/>
      </c>
      <c r="CQ103" s="53" t="str">
        <f t="shared" ca="1" si="102"/>
        <v/>
      </c>
      <c r="CR103" s="53" t="str">
        <f t="shared" ca="1" si="103"/>
        <v/>
      </c>
      <c r="CS103" s="53" t="str">
        <f t="shared" ca="1" si="103"/>
        <v/>
      </c>
      <c r="CT103" s="53" t="str">
        <f t="shared" ca="1" si="103"/>
        <v/>
      </c>
      <c r="CU103" s="53" t="str">
        <f t="shared" ca="1" si="103"/>
        <v/>
      </c>
      <c r="CV103" s="53" t="str">
        <f t="shared" ca="1" si="103"/>
        <v/>
      </c>
      <c r="CW103" s="53" t="str">
        <f t="shared" ca="1" si="103"/>
        <v/>
      </c>
      <c r="CX103" s="53" t="str">
        <f t="shared" ca="1" si="103"/>
        <v/>
      </c>
      <c r="CY103" s="53" t="str">
        <f t="shared" ca="1" si="103"/>
        <v/>
      </c>
      <c r="CZ103" s="53" t="str">
        <f t="shared" ca="1" si="103"/>
        <v/>
      </c>
      <c r="DA103" s="53" t="str">
        <f t="shared" ca="1" si="103"/>
        <v/>
      </c>
      <c r="DB103" s="53" t="str">
        <f t="shared" ca="1" si="103"/>
        <v/>
      </c>
    </row>
    <row r="104" spans="1:106">
      <c r="A104" s="40"/>
      <c r="B104" s="42"/>
      <c r="C104" s="41"/>
      <c r="D104" s="42" t="str">
        <f ca="1">IFERROR(IF($B104="","",SUM(B104,OFFSET(Système!$M$1,MATCH($C104,L_F,0),1))),IF(C104&lt;&gt;"",SUM(B104,C104),""))</f>
        <v/>
      </c>
      <c r="E104" s="43" t="str">
        <f t="shared" si="83"/>
        <v/>
      </c>
      <c r="F104" s="53" t="str">
        <f t="shared" ref="F104:O113" ca="1" si="104">IFERROR(IF(MOD((F$13-$B104),IFERROR(OFFSET(_F,MATCH($C104,L_F,0),1),$C104))=0,IFERROR(OFFSET(_F,MATCH($C104,L_F,0),2),"E"),""),"")</f>
        <v/>
      </c>
      <c r="G104" s="53" t="str">
        <f t="shared" ca="1" si="104"/>
        <v/>
      </c>
      <c r="H104" s="53" t="str">
        <f t="shared" ca="1" si="104"/>
        <v/>
      </c>
      <c r="I104" s="53" t="str">
        <f t="shared" ca="1" si="104"/>
        <v/>
      </c>
      <c r="J104" s="53" t="str">
        <f t="shared" ca="1" si="104"/>
        <v/>
      </c>
      <c r="K104" s="53" t="str">
        <f t="shared" ca="1" si="104"/>
        <v/>
      </c>
      <c r="L104" s="53" t="str">
        <f t="shared" ca="1" si="104"/>
        <v/>
      </c>
      <c r="M104" s="53" t="str">
        <f t="shared" ca="1" si="104"/>
        <v/>
      </c>
      <c r="N104" s="53" t="str">
        <f t="shared" ca="1" si="104"/>
        <v/>
      </c>
      <c r="O104" s="53" t="str">
        <f t="shared" ca="1" si="104"/>
        <v/>
      </c>
      <c r="P104" s="53" t="str">
        <f t="shared" ref="P104:Y113" ca="1" si="105">IFERROR(IF(MOD((P$13-$B104),IFERROR(OFFSET(_F,MATCH($C104,L_F,0),1),$C104))=0,IFERROR(OFFSET(_F,MATCH($C104,L_F,0),2),"E"),""),"")</f>
        <v/>
      </c>
      <c r="Q104" s="53" t="str">
        <f t="shared" ca="1" si="105"/>
        <v/>
      </c>
      <c r="R104" s="53" t="str">
        <f t="shared" ca="1" si="105"/>
        <v/>
      </c>
      <c r="S104" s="53" t="str">
        <f t="shared" ca="1" si="105"/>
        <v/>
      </c>
      <c r="T104" s="53" t="str">
        <f t="shared" ca="1" si="105"/>
        <v/>
      </c>
      <c r="U104" s="53" t="str">
        <f t="shared" ca="1" si="105"/>
        <v/>
      </c>
      <c r="V104" s="53" t="str">
        <f t="shared" ca="1" si="105"/>
        <v/>
      </c>
      <c r="W104" s="53" t="str">
        <f t="shared" ca="1" si="105"/>
        <v/>
      </c>
      <c r="X104" s="53" t="str">
        <f t="shared" ca="1" si="105"/>
        <v/>
      </c>
      <c r="Y104" s="53" t="str">
        <f t="shared" ca="1" si="105"/>
        <v/>
      </c>
      <c r="Z104" s="53" t="str">
        <f t="shared" ref="Z104:AI113" ca="1" si="106">IFERROR(IF(MOD((Z$13-$B104),IFERROR(OFFSET(_F,MATCH($C104,L_F,0),1),$C104))=0,IFERROR(OFFSET(_F,MATCH($C104,L_F,0),2),"E"),""),"")</f>
        <v/>
      </c>
      <c r="AA104" s="53" t="str">
        <f t="shared" ca="1" si="106"/>
        <v/>
      </c>
      <c r="AB104" s="53" t="str">
        <f t="shared" ca="1" si="106"/>
        <v/>
      </c>
      <c r="AC104" s="53" t="str">
        <f t="shared" ca="1" si="106"/>
        <v/>
      </c>
      <c r="AD104" s="53" t="str">
        <f t="shared" ca="1" si="106"/>
        <v/>
      </c>
      <c r="AE104" s="53" t="str">
        <f t="shared" ca="1" si="106"/>
        <v/>
      </c>
      <c r="AF104" s="53" t="str">
        <f t="shared" ca="1" si="106"/>
        <v/>
      </c>
      <c r="AG104" s="53" t="str">
        <f t="shared" ca="1" si="106"/>
        <v/>
      </c>
      <c r="AH104" s="53" t="str">
        <f t="shared" ca="1" si="106"/>
        <v/>
      </c>
      <c r="AI104" s="53" t="str">
        <f t="shared" ca="1" si="106"/>
        <v/>
      </c>
      <c r="AJ104" s="53" t="str">
        <f t="shared" ref="AJ104:AS113" ca="1" si="107">IFERROR(IF(MOD((AJ$13-$B104),IFERROR(OFFSET(_F,MATCH($C104,L_F,0),1),$C104))=0,IFERROR(OFFSET(_F,MATCH($C104,L_F,0),2),"E"),""),"")</f>
        <v/>
      </c>
      <c r="AK104" s="53" t="str">
        <f t="shared" ca="1" si="107"/>
        <v/>
      </c>
      <c r="AL104" s="53" t="str">
        <f t="shared" ca="1" si="107"/>
        <v/>
      </c>
      <c r="AM104" s="53" t="str">
        <f t="shared" ca="1" si="107"/>
        <v/>
      </c>
      <c r="AN104" s="53" t="str">
        <f t="shared" ca="1" si="107"/>
        <v/>
      </c>
      <c r="AO104" s="53" t="str">
        <f t="shared" ca="1" si="107"/>
        <v/>
      </c>
      <c r="AP104" s="53" t="str">
        <f t="shared" ca="1" si="107"/>
        <v/>
      </c>
      <c r="AQ104" s="53" t="str">
        <f t="shared" ca="1" si="107"/>
        <v/>
      </c>
      <c r="AR104" s="53" t="str">
        <f t="shared" ca="1" si="107"/>
        <v/>
      </c>
      <c r="AS104" s="53" t="str">
        <f t="shared" ca="1" si="107"/>
        <v/>
      </c>
      <c r="AT104" s="53" t="str">
        <f t="shared" ref="AT104:BC113" ca="1" si="108">IFERROR(IF(MOD((AT$13-$B104),IFERROR(OFFSET(_F,MATCH($C104,L_F,0),1),$C104))=0,IFERROR(OFFSET(_F,MATCH($C104,L_F,0),2),"E"),""),"")</f>
        <v/>
      </c>
      <c r="AU104" s="53" t="str">
        <f t="shared" ca="1" si="108"/>
        <v/>
      </c>
      <c r="AV104" s="53" t="str">
        <f t="shared" ca="1" si="108"/>
        <v/>
      </c>
      <c r="AW104" s="53" t="str">
        <f t="shared" ca="1" si="108"/>
        <v/>
      </c>
      <c r="AX104" s="53" t="str">
        <f t="shared" ca="1" si="108"/>
        <v/>
      </c>
      <c r="AY104" s="53" t="str">
        <f t="shared" ca="1" si="108"/>
        <v/>
      </c>
      <c r="AZ104" s="53" t="str">
        <f t="shared" ca="1" si="108"/>
        <v/>
      </c>
      <c r="BA104" s="53" t="str">
        <f t="shared" ca="1" si="108"/>
        <v/>
      </c>
      <c r="BB104" s="53" t="str">
        <f t="shared" ca="1" si="108"/>
        <v/>
      </c>
      <c r="BC104" s="53" t="str">
        <f t="shared" ca="1" si="108"/>
        <v/>
      </c>
      <c r="BD104" s="53" t="str">
        <f t="shared" ref="BD104:BM113" ca="1" si="109">IFERROR(IF(MOD((BD$13-$B104),IFERROR(OFFSET(_F,MATCH($C104,L_F,0),1),$C104))=0,IFERROR(OFFSET(_F,MATCH($C104,L_F,0),2),"E"),""),"")</f>
        <v/>
      </c>
      <c r="BE104" s="53" t="str">
        <f t="shared" ca="1" si="109"/>
        <v/>
      </c>
      <c r="BF104" s="53" t="str">
        <f t="shared" ca="1" si="109"/>
        <v/>
      </c>
      <c r="BG104" s="53" t="str">
        <f t="shared" ca="1" si="109"/>
        <v/>
      </c>
      <c r="BH104" s="53" t="str">
        <f t="shared" ca="1" si="109"/>
        <v/>
      </c>
      <c r="BI104" s="53" t="str">
        <f t="shared" ca="1" si="109"/>
        <v/>
      </c>
      <c r="BJ104" s="53" t="str">
        <f t="shared" ca="1" si="109"/>
        <v/>
      </c>
      <c r="BK104" s="53" t="str">
        <f t="shared" ca="1" si="109"/>
        <v/>
      </c>
      <c r="BL104" s="53" t="str">
        <f t="shared" ca="1" si="109"/>
        <v/>
      </c>
      <c r="BM104" s="53" t="str">
        <f t="shared" ca="1" si="109"/>
        <v/>
      </c>
      <c r="BN104" s="53" t="str">
        <f t="shared" ref="BN104:BW113" ca="1" si="110">IFERROR(IF(MOD((BN$13-$B104),IFERROR(OFFSET(_F,MATCH($C104,L_F,0),1),$C104))=0,IFERROR(OFFSET(_F,MATCH($C104,L_F,0),2),"E"),""),"")</f>
        <v/>
      </c>
      <c r="BO104" s="53" t="str">
        <f t="shared" ca="1" si="110"/>
        <v/>
      </c>
      <c r="BP104" s="53" t="str">
        <f t="shared" ca="1" si="110"/>
        <v/>
      </c>
      <c r="BQ104" s="53" t="str">
        <f t="shared" ca="1" si="110"/>
        <v/>
      </c>
      <c r="BR104" s="53" t="str">
        <f t="shared" ca="1" si="110"/>
        <v/>
      </c>
      <c r="BS104" s="53" t="str">
        <f t="shared" ca="1" si="110"/>
        <v/>
      </c>
      <c r="BT104" s="53" t="str">
        <f t="shared" ca="1" si="110"/>
        <v/>
      </c>
      <c r="BU104" s="53" t="str">
        <f t="shared" ca="1" si="110"/>
        <v/>
      </c>
      <c r="BV104" s="53" t="str">
        <f t="shared" ca="1" si="110"/>
        <v/>
      </c>
      <c r="BW104" s="53" t="str">
        <f t="shared" ca="1" si="110"/>
        <v/>
      </c>
      <c r="BX104" s="53" t="str">
        <f t="shared" ref="BX104:CG113" ca="1" si="111">IFERROR(IF(MOD((BX$13-$B104),IFERROR(OFFSET(_F,MATCH($C104,L_F,0),1),$C104))=0,IFERROR(OFFSET(_F,MATCH($C104,L_F,0),2),"E"),""),"")</f>
        <v/>
      </c>
      <c r="BY104" s="53" t="str">
        <f t="shared" ca="1" si="111"/>
        <v/>
      </c>
      <c r="BZ104" s="53" t="str">
        <f t="shared" ca="1" si="111"/>
        <v/>
      </c>
      <c r="CA104" s="53" t="str">
        <f t="shared" ca="1" si="111"/>
        <v/>
      </c>
      <c r="CB104" s="53" t="str">
        <f t="shared" ca="1" si="111"/>
        <v/>
      </c>
      <c r="CC104" s="53" t="str">
        <f t="shared" ca="1" si="111"/>
        <v/>
      </c>
      <c r="CD104" s="53" t="str">
        <f t="shared" ca="1" si="111"/>
        <v/>
      </c>
      <c r="CE104" s="53" t="str">
        <f t="shared" ca="1" si="111"/>
        <v/>
      </c>
      <c r="CF104" s="53" t="str">
        <f t="shared" ca="1" si="111"/>
        <v/>
      </c>
      <c r="CG104" s="53" t="str">
        <f t="shared" ca="1" si="111"/>
        <v/>
      </c>
      <c r="CH104" s="53" t="str">
        <f t="shared" ref="CH104:CQ113" ca="1" si="112">IFERROR(IF(MOD((CH$13-$B104),IFERROR(OFFSET(_F,MATCH($C104,L_F,0),1),$C104))=0,IFERROR(OFFSET(_F,MATCH($C104,L_F,0),2),"E"),""),"")</f>
        <v/>
      </c>
      <c r="CI104" s="53" t="str">
        <f t="shared" ca="1" si="112"/>
        <v/>
      </c>
      <c r="CJ104" s="53" t="str">
        <f t="shared" ca="1" si="112"/>
        <v/>
      </c>
      <c r="CK104" s="53" t="str">
        <f t="shared" ca="1" si="112"/>
        <v/>
      </c>
      <c r="CL104" s="53" t="str">
        <f t="shared" ca="1" si="112"/>
        <v/>
      </c>
      <c r="CM104" s="53" t="str">
        <f t="shared" ca="1" si="112"/>
        <v/>
      </c>
      <c r="CN104" s="53" t="str">
        <f t="shared" ca="1" si="112"/>
        <v/>
      </c>
      <c r="CO104" s="53" t="str">
        <f t="shared" ca="1" si="112"/>
        <v/>
      </c>
      <c r="CP104" s="53" t="str">
        <f t="shared" ca="1" si="112"/>
        <v/>
      </c>
      <c r="CQ104" s="53" t="str">
        <f t="shared" ca="1" si="112"/>
        <v/>
      </c>
      <c r="CR104" s="53" t="str">
        <f t="shared" ref="CR104:DB113" ca="1" si="113">IFERROR(IF(MOD((CR$13-$B104),IFERROR(OFFSET(_F,MATCH($C104,L_F,0),1),$C104))=0,IFERROR(OFFSET(_F,MATCH($C104,L_F,0),2),"E"),""),"")</f>
        <v/>
      </c>
      <c r="CS104" s="53" t="str">
        <f t="shared" ca="1" si="113"/>
        <v/>
      </c>
      <c r="CT104" s="53" t="str">
        <f t="shared" ca="1" si="113"/>
        <v/>
      </c>
      <c r="CU104" s="53" t="str">
        <f t="shared" ca="1" si="113"/>
        <v/>
      </c>
      <c r="CV104" s="53" t="str">
        <f t="shared" ca="1" si="113"/>
        <v/>
      </c>
      <c r="CW104" s="53" t="str">
        <f t="shared" ca="1" si="113"/>
        <v/>
      </c>
      <c r="CX104" s="53" t="str">
        <f t="shared" ca="1" si="113"/>
        <v/>
      </c>
      <c r="CY104" s="53" t="str">
        <f t="shared" ca="1" si="113"/>
        <v/>
      </c>
      <c r="CZ104" s="53" t="str">
        <f t="shared" ca="1" si="113"/>
        <v/>
      </c>
      <c r="DA104" s="53" t="str">
        <f t="shared" ca="1" si="113"/>
        <v/>
      </c>
      <c r="DB104" s="53" t="str">
        <f t="shared" ca="1" si="113"/>
        <v/>
      </c>
    </row>
    <row r="105" spans="1:106">
      <c r="A105" s="40"/>
      <c r="B105" s="42"/>
      <c r="C105" s="41"/>
      <c r="D105" s="42" t="str">
        <f ca="1">IFERROR(IF($B105="","",SUM(B105,OFFSET(Système!$M$1,MATCH($C105,L_F,0),1))),IF(C105&lt;&gt;"",SUM(B105,C105),""))</f>
        <v/>
      </c>
      <c r="E105" s="43" t="str">
        <f t="shared" si="83"/>
        <v/>
      </c>
      <c r="F105" s="53" t="str">
        <f t="shared" ca="1" si="104"/>
        <v/>
      </c>
      <c r="G105" s="53" t="str">
        <f t="shared" ca="1" si="104"/>
        <v/>
      </c>
      <c r="H105" s="53" t="str">
        <f t="shared" ca="1" si="104"/>
        <v/>
      </c>
      <c r="I105" s="53" t="str">
        <f t="shared" ca="1" si="104"/>
        <v/>
      </c>
      <c r="J105" s="53" t="str">
        <f t="shared" ca="1" si="104"/>
        <v/>
      </c>
      <c r="K105" s="53" t="str">
        <f t="shared" ca="1" si="104"/>
        <v/>
      </c>
      <c r="L105" s="53" t="str">
        <f t="shared" ca="1" si="104"/>
        <v/>
      </c>
      <c r="M105" s="53" t="str">
        <f t="shared" ca="1" si="104"/>
        <v/>
      </c>
      <c r="N105" s="53" t="str">
        <f t="shared" ca="1" si="104"/>
        <v/>
      </c>
      <c r="O105" s="53" t="str">
        <f t="shared" ca="1" si="104"/>
        <v/>
      </c>
      <c r="P105" s="53" t="str">
        <f t="shared" ca="1" si="105"/>
        <v/>
      </c>
      <c r="Q105" s="53" t="str">
        <f t="shared" ca="1" si="105"/>
        <v/>
      </c>
      <c r="R105" s="53" t="str">
        <f t="shared" ca="1" si="105"/>
        <v/>
      </c>
      <c r="S105" s="53" t="str">
        <f t="shared" ca="1" si="105"/>
        <v/>
      </c>
      <c r="T105" s="53" t="str">
        <f t="shared" ca="1" si="105"/>
        <v/>
      </c>
      <c r="U105" s="53" t="str">
        <f t="shared" ca="1" si="105"/>
        <v/>
      </c>
      <c r="V105" s="53" t="str">
        <f t="shared" ca="1" si="105"/>
        <v/>
      </c>
      <c r="W105" s="53" t="str">
        <f t="shared" ca="1" si="105"/>
        <v/>
      </c>
      <c r="X105" s="53" t="str">
        <f t="shared" ca="1" si="105"/>
        <v/>
      </c>
      <c r="Y105" s="53" t="str">
        <f t="shared" ca="1" si="105"/>
        <v/>
      </c>
      <c r="Z105" s="53" t="str">
        <f t="shared" ca="1" si="106"/>
        <v/>
      </c>
      <c r="AA105" s="53" t="str">
        <f t="shared" ca="1" si="106"/>
        <v/>
      </c>
      <c r="AB105" s="53" t="str">
        <f t="shared" ca="1" si="106"/>
        <v/>
      </c>
      <c r="AC105" s="53" t="str">
        <f t="shared" ca="1" si="106"/>
        <v/>
      </c>
      <c r="AD105" s="53" t="str">
        <f t="shared" ca="1" si="106"/>
        <v/>
      </c>
      <c r="AE105" s="53" t="str">
        <f t="shared" ca="1" si="106"/>
        <v/>
      </c>
      <c r="AF105" s="53" t="str">
        <f t="shared" ca="1" si="106"/>
        <v/>
      </c>
      <c r="AG105" s="53" t="str">
        <f t="shared" ca="1" si="106"/>
        <v/>
      </c>
      <c r="AH105" s="53" t="str">
        <f t="shared" ca="1" si="106"/>
        <v/>
      </c>
      <c r="AI105" s="53" t="str">
        <f t="shared" ca="1" si="106"/>
        <v/>
      </c>
      <c r="AJ105" s="53" t="str">
        <f t="shared" ca="1" si="107"/>
        <v/>
      </c>
      <c r="AK105" s="53" t="str">
        <f t="shared" ca="1" si="107"/>
        <v/>
      </c>
      <c r="AL105" s="53" t="str">
        <f t="shared" ca="1" si="107"/>
        <v/>
      </c>
      <c r="AM105" s="53" t="str">
        <f t="shared" ca="1" si="107"/>
        <v/>
      </c>
      <c r="AN105" s="53" t="str">
        <f t="shared" ca="1" si="107"/>
        <v/>
      </c>
      <c r="AO105" s="53" t="str">
        <f t="shared" ca="1" si="107"/>
        <v/>
      </c>
      <c r="AP105" s="53" t="str">
        <f t="shared" ca="1" si="107"/>
        <v/>
      </c>
      <c r="AQ105" s="53" t="str">
        <f t="shared" ca="1" si="107"/>
        <v/>
      </c>
      <c r="AR105" s="53" t="str">
        <f t="shared" ca="1" si="107"/>
        <v/>
      </c>
      <c r="AS105" s="53" t="str">
        <f t="shared" ca="1" si="107"/>
        <v/>
      </c>
      <c r="AT105" s="53" t="str">
        <f t="shared" ca="1" si="108"/>
        <v/>
      </c>
      <c r="AU105" s="53" t="str">
        <f t="shared" ca="1" si="108"/>
        <v/>
      </c>
      <c r="AV105" s="53" t="str">
        <f t="shared" ca="1" si="108"/>
        <v/>
      </c>
      <c r="AW105" s="53" t="str">
        <f t="shared" ca="1" si="108"/>
        <v/>
      </c>
      <c r="AX105" s="53" t="str">
        <f t="shared" ca="1" si="108"/>
        <v/>
      </c>
      <c r="AY105" s="53" t="str">
        <f t="shared" ca="1" si="108"/>
        <v/>
      </c>
      <c r="AZ105" s="53" t="str">
        <f t="shared" ca="1" si="108"/>
        <v/>
      </c>
      <c r="BA105" s="53" t="str">
        <f t="shared" ca="1" si="108"/>
        <v/>
      </c>
      <c r="BB105" s="53" t="str">
        <f t="shared" ca="1" si="108"/>
        <v/>
      </c>
      <c r="BC105" s="53" t="str">
        <f t="shared" ca="1" si="108"/>
        <v/>
      </c>
      <c r="BD105" s="53" t="str">
        <f t="shared" ca="1" si="109"/>
        <v/>
      </c>
      <c r="BE105" s="53" t="str">
        <f t="shared" ca="1" si="109"/>
        <v/>
      </c>
      <c r="BF105" s="53" t="str">
        <f t="shared" ca="1" si="109"/>
        <v/>
      </c>
      <c r="BG105" s="53" t="str">
        <f t="shared" ca="1" si="109"/>
        <v/>
      </c>
      <c r="BH105" s="53" t="str">
        <f t="shared" ca="1" si="109"/>
        <v/>
      </c>
      <c r="BI105" s="53" t="str">
        <f t="shared" ca="1" si="109"/>
        <v/>
      </c>
      <c r="BJ105" s="53" t="str">
        <f t="shared" ca="1" si="109"/>
        <v/>
      </c>
      <c r="BK105" s="53" t="str">
        <f t="shared" ca="1" si="109"/>
        <v/>
      </c>
      <c r="BL105" s="53" t="str">
        <f t="shared" ca="1" si="109"/>
        <v/>
      </c>
      <c r="BM105" s="53" t="str">
        <f t="shared" ca="1" si="109"/>
        <v/>
      </c>
      <c r="BN105" s="53" t="str">
        <f t="shared" ca="1" si="110"/>
        <v/>
      </c>
      <c r="BO105" s="53" t="str">
        <f t="shared" ca="1" si="110"/>
        <v/>
      </c>
      <c r="BP105" s="53" t="str">
        <f t="shared" ca="1" si="110"/>
        <v/>
      </c>
      <c r="BQ105" s="53" t="str">
        <f t="shared" ca="1" si="110"/>
        <v/>
      </c>
      <c r="BR105" s="53" t="str">
        <f t="shared" ca="1" si="110"/>
        <v/>
      </c>
      <c r="BS105" s="53" t="str">
        <f t="shared" ca="1" si="110"/>
        <v/>
      </c>
      <c r="BT105" s="53" t="str">
        <f t="shared" ca="1" si="110"/>
        <v/>
      </c>
      <c r="BU105" s="53" t="str">
        <f t="shared" ca="1" si="110"/>
        <v/>
      </c>
      <c r="BV105" s="53" t="str">
        <f t="shared" ca="1" si="110"/>
        <v/>
      </c>
      <c r="BW105" s="53" t="str">
        <f t="shared" ca="1" si="110"/>
        <v/>
      </c>
      <c r="BX105" s="53" t="str">
        <f t="shared" ca="1" si="111"/>
        <v/>
      </c>
      <c r="BY105" s="53" t="str">
        <f t="shared" ca="1" si="111"/>
        <v/>
      </c>
      <c r="BZ105" s="53" t="str">
        <f t="shared" ca="1" si="111"/>
        <v/>
      </c>
      <c r="CA105" s="53" t="str">
        <f t="shared" ca="1" si="111"/>
        <v/>
      </c>
      <c r="CB105" s="53" t="str">
        <f t="shared" ca="1" si="111"/>
        <v/>
      </c>
      <c r="CC105" s="53" t="str">
        <f t="shared" ca="1" si="111"/>
        <v/>
      </c>
      <c r="CD105" s="53" t="str">
        <f t="shared" ca="1" si="111"/>
        <v/>
      </c>
      <c r="CE105" s="53" t="str">
        <f t="shared" ca="1" si="111"/>
        <v/>
      </c>
      <c r="CF105" s="53" t="str">
        <f t="shared" ca="1" si="111"/>
        <v/>
      </c>
      <c r="CG105" s="53" t="str">
        <f t="shared" ca="1" si="111"/>
        <v/>
      </c>
      <c r="CH105" s="53" t="str">
        <f t="shared" ca="1" si="112"/>
        <v/>
      </c>
      <c r="CI105" s="53" t="str">
        <f t="shared" ca="1" si="112"/>
        <v/>
      </c>
      <c r="CJ105" s="53" t="str">
        <f t="shared" ca="1" si="112"/>
        <v/>
      </c>
      <c r="CK105" s="53" t="str">
        <f t="shared" ca="1" si="112"/>
        <v/>
      </c>
      <c r="CL105" s="53" t="str">
        <f t="shared" ca="1" si="112"/>
        <v/>
      </c>
      <c r="CM105" s="53" t="str">
        <f t="shared" ca="1" si="112"/>
        <v/>
      </c>
      <c r="CN105" s="53" t="str">
        <f t="shared" ca="1" si="112"/>
        <v/>
      </c>
      <c r="CO105" s="53" t="str">
        <f t="shared" ca="1" si="112"/>
        <v/>
      </c>
      <c r="CP105" s="53" t="str">
        <f t="shared" ca="1" si="112"/>
        <v/>
      </c>
      <c r="CQ105" s="53" t="str">
        <f t="shared" ca="1" si="112"/>
        <v/>
      </c>
      <c r="CR105" s="53" t="str">
        <f t="shared" ca="1" si="113"/>
        <v/>
      </c>
      <c r="CS105" s="53" t="str">
        <f t="shared" ca="1" si="113"/>
        <v/>
      </c>
      <c r="CT105" s="53" t="str">
        <f t="shared" ca="1" si="113"/>
        <v/>
      </c>
      <c r="CU105" s="53" t="str">
        <f t="shared" ca="1" si="113"/>
        <v/>
      </c>
      <c r="CV105" s="53" t="str">
        <f t="shared" ca="1" si="113"/>
        <v/>
      </c>
      <c r="CW105" s="53" t="str">
        <f t="shared" ca="1" si="113"/>
        <v/>
      </c>
      <c r="CX105" s="53" t="str">
        <f t="shared" ca="1" si="113"/>
        <v/>
      </c>
      <c r="CY105" s="53" t="str">
        <f t="shared" ca="1" si="113"/>
        <v/>
      </c>
      <c r="CZ105" s="53" t="str">
        <f t="shared" ca="1" si="113"/>
        <v/>
      </c>
      <c r="DA105" s="53" t="str">
        <f t="shared" ca="1" si="113"/>
        <v/>
      </c>
      <c r="DB105" s="53" t="str">
        <f t="shared" ca="1" si="113"/>
        <v/>
      </c>
    </row>
    <row r="106" spans="1:106">
      <c r="A106" s="40"/>
      <c r="B106" s="42"/>
      <c r="C106" s="41"/>
      <c r="D106" s="42" t="str">
        <f ca="1">IFERROR(IF($B106="","",SUM(B106,OFFSET(Système!$M$1,MATCH($C106,L_F,0),1))),IF(C106&lt;&gt;"",SUM(B106,C106),""))</f>
        <v/>
      </c>
      <c r="E106" s="43" t="str">
        <f t="shared" si="83"/>
        <v/>
      </c>
      <c r="F106" s="53" t="str">
        <f t="shared" ca="1" si="104"/>
        <v/>
      </c>
      <c r="G106" s="53" t="str">
        <f t="shared" ca="1" si="104"/>
        <v/>
      </c>
      <c r="H106" s="53" t="str">
        <f t="shared" ca="1" si="104"/>
        <v/>
      </c>
      <c r="I106" s="53" t="str">
        <f t="shared" ca="1" si="104"/>
        <v/>
      </c>
      <c r="J106" s="53" t="str">
        <f t="shared" ca="1" si="104"/>
        <v/>
      </c>
      <c r="K106" s="53" t="str">
        <f t="shared" ca="1" si="104"/>
        <v/>
      </c>
      <c r="L106" s="53" t="str">
        <f t="shared" ca="1" si="104"/>
        <v/>
      </c>
      <c r="M106" s="53" t="str">
        <f t="shared" ca="1" si="104"/>
        <v/>
      </c>
      <c r="N106" s="53" t="str">
        <f t="shared" ca="1" si="104"/>
        <v/>
      </c>
      <c r="O106" s="53" t="str">
        <f t="shared" ca="1" si="104"/>
        <v/>
      </c>
      <c r="P106" s="53" t="str">
        <f t="shared" ca="1" si="105"/>
        <v/>
      </c>
      <c r="Q106" s="53" t="str">
        <f t="shared" ca="1" si="105"/>
        <v/>
      </c>
      <c r="R106" s="53" t="str">
        <f t="shared" ca="1" si="105"/>
        <v/>
      </c>
      <c r="S106" s="53" t="str">
        <f t="shared" ca="1" si="105"/>
        <v/>
      </c>
      <c r="T106" s="53" t="str">
        <f t="shared" ca="1" si="105"/>
        <v/>
      </c>
      <c r="U106" s="53" t="str">
        <f t="shared" ca="1" si="105"/>
        <v/>
      </c>
      <c r="V106" s="53" t="str">
        <f t="shared" ca="1" si="105"/>
        <v/>
      </c>
      <c r="W106" s="53" t="str">
        <f t="shared" ca="1" si="105"/>
        <v/>
      </c>
      <c r="X106" s="53" t="str">
        <f t="shared" ca="1" si="105"/>
        <v/>
      </c>
      <c r="Y106" s="53" t="str">
        <f t="shared" ca="1" si="105"/>
        <v/>
      </c>
      <c r="Z106" s="53" t="str">
        <f t="shared" ca="1" si="106"/>
        <v/>
      </c>
      <c r="AA106" s="53" t="str">
        <f t="shared" ca="1" si="106"/>
        <v/>
      </c>
      <c r="AB106" s="53" t="str">
        <f t="shared" ca="1" si="106"/>
        <v/>
      </c>
      <c r="AC106" s="53" t="str">
        <f t="shared" ca="1" si="106"/>
        <v/>
      </c>
      <c r="AD106" s="53" t="str">
        <f t="shared" ca="1" si="106"/>
        <v/>
      </c>
      <c r="AE106" s="53" t="str">
        <f t="shared" ca="1" si="106"/>
        <v/>
      </c>
      <c r="AF106" s="53" t="str">
        <f t="shared" ca="1" si="106"/>
        <v/>
      </c>
      <c r="AG106" s="53" t="str">
        <f t="shared" ca="1" si="106"/>
        <v/>
      </c>
      <c r="AH106" s="53" t="str">
        <f t="shared" ca="1" si="106"/>
        <v/>
      </c>
      <c r="AI106" s="53" t="str">
        <f t="shared" ca="1" si="106"/>
        <v/>
      </c>
      <c r="AJ106" s="53" t="str">
        <f t="shared" ca="1" si="107"/>
        <v/>
      </c>
      <c r="AK106" s="53" t="str">
        <f t="shared" ca="1" si="107"/>
        <v/>
      </c>
      <c r="AL106" s="53" t="str">
        <f t="shared" ca="1" si="107"/>
        <v/>
      </c>
      <c r="AM106" s="53" t="str">
        <f t="shared" ca="1" si="107"/>
        <v/>
      </c>
      <c r="AN106" s="53" t="str">
        <f t="shared" ca="1" si="107"/>
        <v/>
      </c>
      <c r="AO106" s="53" t="str">
        <f t="shared" ca="1" si="107"/>
        <v/>
      </c>
      <c r="AP106" s="53" t="str">
        <f t="shared" ca="1" si="107"/>
        <v/>
      </c>
      <c r="AQ106" s="53" t="str">
        <f t="shared" ca="1" si="107"/>
        <v/>
      </c>
      <c r="AR106" s="53" t="str">
        <f t="shared" ca="1" si="107"/>
        <v/>
      </c>
      <c r="AS106" s="53" t="str">
        <f t="shared" ca="1" si="107"/>
        <v/>
      </c>
      <c r="AT106" s="53" t="str">
        <f t="shared" ca="1" si="108"/>
        <v/>
      </c>
      <c r="AU106" s="53" t="str">
        <f t="shared" ca="1" si="108"/>
        <v/>
      </c>
      <c r="AV106" s="53" t="str">
        <f t="shared" ca="1" si="108"/>
        <v/>
      </c>
      <c r="AW106" s="53" t="str">
        <f t="shared" ca="1" si="108"/>
        <v/>
      </c>
      <c r="AX106" s="53" t="str">
        <f t="shared" ca="1" si="108"/>
        <v/>
      </c>
      <c r="AY106" s="53" t="str">
        <f t="shared" ca="1" si="108"/>
        <v/>
      </c>
      <c r="AZ106" s="53" t="str">
        <f t="shared" ca="1" si="108"/>
        <v/>
      </c>
      <c r="BA106" s="53" t="str">
        <f t="shared" ca="1" si="108"/>
        <v/>
      </c>
      <c r="BB106" s="53" t="str">
        <f t="shared" ca="1" si="108"/>
        <v/>
      </c>
      <c r="BC106" s="53" t="str">
        <f t="shared" ca="1" si="108"/>
        <v/>
      </c>
      <c r="BD106" s="53" t="str">
        <f t="shared" ca="1" si="109"/>
        <v/>
      </c>
      <c r="BE106" s="53" t="str">
        <f t="shared" ca="1" si="109"/>
        <v/>
      </c>
      <c r="BF106" s="53" t="str">
        <f t="shared" ca="1" si="109"/>
        <v/>
      </c>
      <c r="BG106" s="53" t="str">
        <f t="shared" ca="1" si="109"/>
        <v/>
      </c>
      <c r="BH106" s="53" t="str">
        <f t="shared" ca="1" si="109"/>
        <v/>
      </c>
      <c r="BI106" s="53" t="str">
        <f t="shared" ca="1" si="109"/>
        <v/>
      </c>
      <c r="BJ106" s="53" t="str">
        <f t="shared" ca="1" si="109"/>
        <v/>
      </c>
      <c r="BK106" s="53" t="str">
        <f t="shared" ca="1" si="109"/>
        <v/>
      </c>
      <c r="BL106" s="53" t="str">
        <f t="shared" ca="1" si="109"/>
        <v/>
      </c>
      <c r="BM106" s="53" t="str">
        <f t="shared" ca="1" si="109"/>
        <v/>
      </c>
      <c r="BN106" s="53" t="str">
        <f t="shared" ca="1" si="110"/>
        <v/>
      </c>
      <c r="BO106" s="53" t="str">
        <f t="shared" ca="1" si="110"/>
        <v/>
      </c>
      <c r="BP106" s="53" t="str">
        <f t="shared" ca="1" si="110"/>
        <v/>
      </c>
      <c r="BQ106" s="53" t="str">
        <f t="shared" ca="1" si="110"/>
        <v/>
      </c>
      <c r="BR106" s="53" t="str">
        <f t="shared" ca="1" si="110"/>
        <v/>
      </c>
      <c r="BS106" s="53" t="str">
        <f t="shared" ca="1" si="110"/>
        <v/>
      </c>
      <c r="BT106" s="53" t="str">
        <f t="shared" ca="1" si="110"/>
        <v/>
      </c>
      <c r="BU106" s="53" t="str">
        <f t="shared" ca="1" si="110"/>
        <v/>
      </c>
      <c r="BV106" s="53" t="str">
        <f t="shared" ca="1" si="110"/>
        <v/>
      </c>
      <c r="BW106" s="53" t="str">
        <f t="shared" ca="1" si="110"/>
        <v/>
      </c>
      <c r="BX106" s="53" t="str">
        <f t="shared" ca="1" si="111"/>
        <v/>
      </c>
      <c r="BY106" s="53" t="str">
        <f t="shared" ca="1" si="111"/>
        <v/>
      </c>
      <c r="BZ106" s="53" t="str">
        <f t="shared" ca="1" si="111"/>
        <v/>
      </c>
      <c r="CA106" s="53" t="str">
        <f t="shared" ca="1" si="111"/>
        <v/>
      </c>
      <c r="CB106" s="53" t="str">
        <f t="shared" ca="1" si="111"/>
        <v/>
      </c>
      <c r="CC106" s="53" t="str">
        <f t="shared" ca="1" si="111"/>
        <v/>
      </c>
      <c r="CD106" s="53" t="str">
        <f t="shared" ca="1" si="111"/>
        <v/>
      </c>
      <c r="CE106" s="53" t="str">
        <f t="shared" ca="1" si="111"/>
        <v/>
      </c>
      <c r="CF106" s="53" t="str">
        <f t="shared" ca="1" si="111"/>
        <v/>
      </c>
      <c r="CG106" s="53" t="str">
        <f t="shared" ca="1" si="111"/>
        <v/>
      </c>
      <c r="CH106" s="53" t="str">
        <f t="shared" ca="1" si="112"/>
        <v/>
      </c>
      <c r="CI106" s="53" t="str">
        <f t="shared" ca="1" si="112"/>
        <v/>
      </c>
      <c r="CJ106" s="53" t="str">
        <f t="shared" ca="1" si="112"/>
        <v/>
      </c>
      <c r="CK106" s="53" t="str">
        <f t="shared" ca="1" si="112"/>
        <v/>
      </c>
      <c r="CL106" s="53" t="str">
        <f t="shared" ca="1" si="112"/>
        <v/>
      </c>
      <c r="CM106" s="53" t="str">
        <f t="shared" ca="1" si="112"/>
        <v/>
      </c>
      <c r="CN106" s="53" t="str">
        <f t="shared" ca="1" si="112"/>
        <v/>
      </c>
      <c r="CO106" s="53" t="str">
        <f t="shared" ca="1" si="112"/>
        <v/>
      </c>
      <c r="CP106" s="53" t="str">
        <f t="shared" ca="1" si="112"/>
        <v/>
      </c>
      <c r="CQ106" s="53" t="str">
        <f t="shared" ca="1" si="112"/>
        <v/>
      </c>
      <c r="CR106" s="53" t="str">
        <f t="shared" ca="1" si="113"/>
        <v/>
      </c>
      <c r="CS106" s="53" t="str">
        <f t="shared" ca="1" si="113"/>
        <v/>
      </c>
      <c r="CT106" s="53" t="str">
        <f t="shared" ca="1" si="113"/>
        <v/>
      </c>
      <c r="CU106" s="53" t="str">
        <f t="shared" ca="1" si="113"/>
        <v/>
      </c>
      <c r="CV106" s="53" t="str">
        <f t="shared" ca="1" si="113"/>
        <v/>
      </c>
      <c r="CW106" s="53" t="str">
        <f t="shared" ca="1" si="113"/>
        <v/>
      </c>
      <c r="CX106" s="53" t="str">
        <f t="shared" ca="1" si="113"/>
        <v/>
      </c>
      <c r="CY106" s="53" t="str">
        <f t="shared" ca="1" si="113"/>
        <v/>
      </c>
      <c r="CZ106" s="53" t="str">
        <f t="shared" ca="1" si="113"/>
        <v/>
      </c>
      <c r="DA106" s="53" t="str">
        <f t="shared" ca="1" si="113"/>
        <v/>
      </c>
      <c r="DB106" s="53" t="str">
        <f t="shared" ca="1" si="113"/>
        <v/>
      </c>
    </row>
    <row r="107" spans="1:106">
      <c r="A107" s="40"/>
      <c r="B107" s="42"/>
      <c r="C107" s="41"/>
      <c r="D107" s="42" t="str">
        <f ca="1">IFERROR(IF($B107="","",SUM(B107,OFFSET(Système!$M$1,MATCH($C107,L_F,0),1))),IF(C107&lt;&gt;"",SUM(B107,C107),""))</f>
        <v/>
      </c>
      <c r="E107" s="43" t="str">
        <f t="shared" si="83"/>
        <v/>
      </c>
      <c r="F107" s="53" t="str">
        <f t="shared" ca="1" si="104"/>
        <v/>
      </c>
      <c r="G107" s="53" t="str">
        <f t="shared" ca="1" si="104"/>
        <v/>
      </c>
      <c r="H107" s="53" t="str">
        <f t="shared" ca="1" si="104"/>
        <v/>
      </c>
      <c r="I107" s="53" t="str">
        <f t="shared" ca="1" si="104"/>
        <v/>
      </c>
      <c r="J107" s="53" t="str">
        <f t="shared" ca="1" si="104"/>
        <v/>
      </c>
      <c r="K107" s="53" t="str">
        <f t="shared" ca="1" si="104"/>
        <v/>
      </c>
      <c r="L107" s="53" t="str">
        <f t="shared" ca="1" si="104"/>
        <v/>
      </c>
      <c r="M107" s="53" t="str">
        <f t="shared" ca="1" si="104"/>
        <v/>
      </c>
      <c r="N107" s="53" t="str">
        <f t="shared" ca="1" si="104"/>
        <v/>
      </c>
      <c r="O107" s="53" t="str">
        <f t="shared" ca="1" si="104"/>
        <v/>
      </c>
      <c r="P107" s="53" t="str">
        <f t="shared" ca="1" si="105"/>
        <v/>
      </c>
      <c r="Q107" s="53" t="str">
        <f t="shared" ca="1" si="105"/>
        <v/>
      </c>
      <c r="R107" s="53" t="str">
        <f t="shared" ca="1" si="105"/>
        <v/>
      </c>
      <c r="S107" s="53" t="str">
        <f t="shared" ca="1" si="105"/>
        <v/>
      </c>
      <c r="T107" s="53" t="str">
        <f t="shared" ca="1" si="105"/>
        <v/>
      </c>
      <c r="U107" s="53" t="str">
        <f t="shared" ca="1" si="105"/>
        <v/>
      </c>
      <c r="V107" s="53" t="str">
        <f t="shared" ca="1" si="105"/>
        <v/>
      </c>
      <c r="W107" s="53" t="str">
        <f t="shared" ca="1" si="105"/>
        <v/>
      </c>
      <c r="X107" s="53" t="str">
        <f t="shared" ca="1" si="105"/>
        <v/>
      </c>
      <c r="Y107" s="53" t="str">
        <f t="shared" ca="1" si="105"/>
        <v/>
      </c>
      <c r="Z107" s="53" t="str">
        <f t="shared" ca="1" si="106"/>
        <v/>
      </c>
      <c r="AA107" s="53" t="str">
        <f t="shared" ca="1" si="106"/>
        <v/>
      </c>
      <c r="AB107" s="53" t="str">
        <f t="shared" ca="1" si="106"/>
        <v/>
      </c>
      <c r="AC107" s="53" t="str">
        <f t="shared" ca="1" si="106"/>
        <v/>
      </c>
      <c r="AD107" s="53" t="str">
        <f t="shared" ca="1" si="106"/>
        <v/>
      </c>
      <c r="AE107" s="53" t="str">
        <f t="shared" ca="1" si="106"/>
        <v/>
      </c>
      <c r="AF107" s="53" t="str">
        <f t="shared" ca="1" si="106"/>
        <v/>
      </c>
      <c r="AG107" s="53" t="str">
        <f t="shared" ca="1" si="106"/>
        <v/>
      </c>
      <c r="AH107" s="53" t="str">
        <f t="shared" ca="1" si="106"/>
        <v/>
      </c>
      <c r="AI107" s="53" t="str">
        <f t="shared" ca="1" si="106"/>
        <v/>
      </c>
      <c r="AJ107" s="53" t="str">
        <f t="shared" ca="1" si="107"/>
        <v/>
      </c>
      <c r="AK107" s="53" t="str">
        <f t="shared" ca="1" si="107"/>
        <v/>
      </c>
      <c r="AL107" s="53" t="str">
        <f t="shared" ca="1" si="107"/>
        <v/>
      </c>
      <c r="AM107" s="53" t="str">
        <f t="shared" ca="1" si="107"/>
        <v/>
      </c>
      <c r="AN107" s="53" t="str">
        <f t="shared" ca="1" si="107"/>
        <v/>
      </c>
      <c r="AO107" s="53" t="str">
        <f t="shared" ca="1" si="107"/>
        <v/>
      </c>
      <c r="AP107" s="53" t="str">
        <f t="shared" ca="1" si="107"/>
        <v/>
      </c>
      <c r="AQ107" s="53" t="str">
        <f t="shared" ca="1" si="107"/>
        <v/>
      </c>
      <c r="AR107" s="53" t="str">
        <f t="shared" ca="1" si="107"/>
        <v/>
      </c>
      <c r="AS107" s="53" t="str">
        <f t="shared" ca="1" si="107"/>
        <v/>
      </c>
      <c r="AT107" s="53" t="str">
        <f t="shared" ca="1" si="108"/>
        <v/>
      </c>
      <c r="AU107" s="53" t="str">
        <f t="shared" ca="1" si="108"/>
        <v/>
      </c>
      <c r="AV107" s="53" t="str">
        <f t="shared" ca="1" si="108"/>
        <v/>
      </c>
      <c r="AW107" s="53" t="str">
        <f t="shared" ca="1" si="108"/>
        <v/>
      </c>
      <c r="AX107" s="53" t="str">
        <f t="shared" ca="1" si="108"/>
        <v/>
      </c>
      <c r="AY107" s="53" t="str">
        <f t="shared" ca="1" si="108"/>
        <v/>
      </c>
      <c r="AZ107" s="53" t="str">
        <f t="shared" ca="1" si="108"/>
        <v/>
      </c>
      <c r="BA107" s="53" t="str">
        <f t="shared" ca="1" si="108"/>
        <v/>
      </c>
      <c r="BB107" s="53" t="str">
        <f t="shared" ca="1" si="108"/>
        <v/>
      </c>
      <c r="BC107" s="53" t="str">
        <f t="shared" ca="1" si="108"/>
        <v/>
      </c>
      <c r="BD107" s="53" t="str">
        <f t="shared" ca="1" si="109"/>
        <v/>
      </c>
      <c r="BE107" s="53" t="str">
        <f t="shared" ca="1" si="109"/>
        <v/>
      </c>
      <c r="BF107" s="53" t="str">
        <f t="shared" ca="1" si="109"/>
        <v/>
      </c>
      <c r="BG107" s="53" t="str">
        <f t="shared" ca="1" si="109"/>
        <v/>
      </c>
      <c r="BH107" s="53" t="str">
        <f t="shared" ca="1" si="109"/>
        <v/>
      </c>
      <c r="BI107" s="53" t="str">
        <f t="shared" ca="1" si="109"/>
        <v/>
      </c>
      <c r="BJ107" s="53" t="str">
        <f t="shared" ca="1" si="109"/>
        <v/>
      </c>
      <c r="BK107" s="53" t="str">
        <f t="shared" ca="1" si="109"/>
        <v/>
      </c>
      <c r="BL107" s="53" t="str">
        <f t="shared" ca="1" si="109"/>
        <v/>
      </c>
      <c r="BM107" s="53" t="str">
        <f t="shared" ca="1" si="109"/>
        <v/>
      </c>
      <c r="BN107" s="53" t="str">
        <f t="shared" ca="1" si="110"/>
        <v/>
      </c>
      <c r="BO107" s="53" t="str">
        <f t="shared" ca="1" si="110"/>
        <v/>
      </c>
      <c r="BP107" s="53" t="str">
        <f t="shared" ca="1" si="110"/>
        <v/>
      </c>
      <c r="BQ107" s="53" t="str">
        <f t="shared" ca="1" si="110"/>
        <v/>
      </c>
      <c r="BR107" s="53" t="str">
        <f t="shared" ca="1" si="110"/>
        <v/>
      </c>
      <c r="BS107" s="53" t="str">
        <f t="shared" ca="1" si="110"/>
        <v/>
      </c>
      <c r="BT107" s="53" t="str">
        <f t="shared" ca="1" si="110"/>
        <v/>
      </c>
      <c r="BU107" s="53" t="str">
        <f t="shared" ca="1" si="110"/>
        <v/>
      </c>
      <c r="BV107" s="53" t="str">
        <f t="shared" ca="1" si="110"/>
        <v/>
      </c>
      <c r="BW107" s="53" t="str">
        <f t="shared" ca="1" si="110"/>
        <v/>
      </c>
      <c r="BX107" s="53" t="str">
        <f t="shared" ca="1" si="111"/>
        <v/>
      </c>
      <c r="BY107" s="53" t="str">
        <f t="shared" ca="1" si="111"/>
        <v/>
      </c>
      <c r="BZ107" s="53" t="str">
        <f t="shared" ca="1" si="111"/>
        <v/>
      </c>
      <c r="CA107" s="53" t="str">
        <f t="shared" ca="1" si="111"/>
        <v/>
      </c>
      <c r="CB107" s="53" t="str">
        <f t="shared" ca="1" si="111"/>
        <v/>
      </c>
      <c r="CC107" s="53" t="str">
        <f t="shared" ca="1" si="111"/>
        <v/>
      </c>
      <c r="CD107" s="53" t="str">
        <f t="shared" ca="1" si="111"/>
        <v/>
      </c>
      <c r="CE107" s="53" t="str">
        <f t="shared" ca="1" si="111"/>
        <v/>
      </c>
      <c r="CF107" s="53" t="str">
        <f t="shared" ca="1" si="111"/>
        <v/>
      </c>
      <c r="CG107" s="53" t="str">
        <f t="shared" ca="1" si="111"/>
        <v/>
      </c>
      <c r="CH107" s="53" t="str">
        <f t="shared" ca="1" si="112"/>
        <v/>
      </c>
      <c r="CI107" s="53" t="str">
        <f t="shared" ca="1" si="112"/>
        <v/>
      </c>
      <c r="CJ107" s="53" t="str">
        <f t="shared" ca="1" si="112"/>
        <v/>
      </c>
      <c r="CK107" s="53" t="str">
        <f t="shared" ca="1" si="112"/>
        <v/>
      </c>
      <c r="CL107" s="53" t="str">
        <f t="shared" ca="1" si="112"/>
        <v/>
      </c>
      <c r="CM107" s="53" t="str">
        <f t="shared" ca="1" si="112"/>
        <v/>
      </c>
      <c r="CN107" s="53" t="str">
        <f t="shared" ca="1" si="112"/>
        <v/>
      </c>
      <c r="CO107" s="53" t="str">
        <f t="shared" ca="1" si="112"/>
        <v/>
      </c>
      <c r="CP107" s="53" t="str">
        <f t="shared" ca="1" si="112"/>
        <v/>
      </c>
      <c r="CQ107" s="53" t="str">
        <f t="shared" ca="1" si="112"/>
        <v/>
      </c>
      <c r="CR107" s="53" t="str">
        <f t="shared" ca="1" si="113"/>
        <v/>
      </c>
      <c r="CS107" s="53" t="str">
        <f t="shared" ca="1" si="113"/>
        <v/>
      </c>
      <c r="CT107" s="53" t="str">
        <f t="shared" ca="1" si="113"/>
        <v/>
      </c>
      <c r="CU107" s="53" t="str">
        <f t="shared" ca="1" si="113"/>
        <v/>
      </c>
      <c r="CV107" s="53" t="str">
        <f t="shared" ca="1" si="113"/>
        <v/>
      </c>
      <c r="CW107" s="53" t="str">
        <f t="shared" ca="1" si="113"/>
        <v/>
      </c>
      <c r="CX107" s="53" t="str">
        <f t="shared" ca="1" si="113"/>
        <v/>
      </c>
      <c r="CY107" s="53" t="str">
        <f t="shared" ca="1" si="113"/>
        <v/>
      </c>
      <c r="CZ107" s="53" t="str">
        <f t="shared" ca="1" si="113"/>
        <v/>
      </c>
      <c r="DA107" s="53" t="str">
        <f t="shared" ca="1" si="113"/>
        <v/>
      </c>
      <c r="DB107" s="53" t="str">
        <f t="shared" ca="1" si="113"/>
        <v/>
      </c>
    </row>
    <row r="108" spans="1:106">
      <c r="A108" s="40"/>
      <c r="B108" s="42"/>
      <c r="C108" s="41"/>
      <c r="D108" s="42" t="str">
        <f ca="1">IFERROR(IF($B108="","",SUM(B108,OFFSET(Système!$M$1,MATCH($C108,L_F,0),1))),IF(C108&lt;&gt;"",SUM(B108,C108),""))</f>
        <v/>
      </c>
      <c r="E108" s="43" t="str">
        <f t="shared" si="83"/>
        <v/>
      </c>
      <c r="F108" s="53" t="str">
        <f t="shared" ca="1" si="104"/>
        <v/>
      </c>
      <c r="G108" s="53" t="str">
        <f t="shared" ca="1" si="104"/>
        <v/>
      </c>
      <c r="H108" s="53" t="str">
        <f t="shared" ca="1" si="104"/>
        <v/>
      </c>
      <c r="I108" s="53" t="str">
        <f t="shared" ca="1" si="104"/>
        <v/>
      </c>
      <c r="J108" s="53" t="str">
        <f t="shared" ca="1" si="104"/>
        <v/>
      </c>
      <c r="K108" s="53" t="str">
        <f t="shared" ca="1" si="104"/>
        <v/>
      </c>
      <c r="L108" s="53" t="str">
        <f t="shared" ca="1" si="104"/>
        <v/>
      </c>
      <c r="M108" s="53" t="str">
        <f t="shared" ca="1" si="104"/>
        <v/>
      </c>
      <c r="N108" s="53" t="str">
        <f t="shared" ca="1" si="104"/>
        <v/>
      </c>
      <c r="O108" s="53" t="str">
        <f t="shared" ca="1" si="104"/>
        <v/>
      </c>
      <c r="P108" s="53" t="str">
        <f t="shared" ca="1" si="105"/>
        <v/>
      </c>
      <c r="Q108" s="53" t="str">
        <f t="shared" ca="1" si="105"/>
        <v/>
      </c>
      <c r="R108" s="53" t="str">
        <f t="shared" ca="1" si="105"/>
        <v/>
      </c>
      <c r="S108" s="53" t="str">
        <f t="shared" ca="1" si="105"/>
        <v/>
      </c>
      <c r="T108" s="53" t="str">
        <f t="shared" ca="1" si="105"/>
        <v/>
      </c>
      <c r="U108" s="53" t="str">
        <f t="shared" ca="1" si="105"/>
        <v/>
      </c>
      <c r="V108" s="53" t="str">
        <f t="shared" ca="1" si="105"/>
        <v/>
      </c>
      <c r="W108" s="53" t="str">
        <f t="shared" ca="1" si="105"/>
        <v/>
      </c>
      <c r="X108" s="53" t="str">
        <f t="shared" ca="1" si="105"/>
        <v/>
      </c>
      <c r="Y108" s="53" t="str">
        <f t="shared" ca="1" si="105"/>
        <v/>
      </c>
      <c r="Z108" s="53" t="str">
        <f t="shared" ca="1" si="106"/>
        <v/>
      </c>
      <c r="AA108" s="53" t="str">
        <f t="shared" ca="1" si="106"/>
        <v/>
      </c>
      <c r="AB108" s="53" t="str">
        <f t="shared" ca="1" si="106"/>
        <v/>
      </c>
      <c r="AC108" s="53" t="str">
        <f t="shared" ca="1" si="106"/>
        <v/>
      </c>
      <c r="AD108" s="53" t="str">
        <f t="shared" ca="1" si="106"/>
        <v/>
      </c>
      <c r="AE108" s="53" t="str">
        <f t="shared" ca="1" si="106"/>
        <v/>
      </c>
      <c r="AF108" s="53" t="str">
        <f t="shared" ca="1" si="106"/>
        <v/>
      </c>
      <c r="AG108" s="53" t="str">
        <f t="shared" ca="1" si="106"/>
        <v/>
      </c>
      <c r="AH108" s="53" t="str">
        <f t="shared" ca="1" si="106"/>
        <v/>
      </c>
      <c r="AI108" s="53" t="str">
        <f t="shared" ca="1" si="106"/>
        <v/>
      </c>
      <c r="AJ108" s="53" t="str">
        <f t="shared" ca="1" si="107"/>
        <v/>
      </c>
      <c r="AK108" s="53" t="str">
        <f t="shared" ca="1" si="107"/>
        <v/>
      </c>
      <c r="AL108" s="53" t="str">
        <f t="shared" ca="1" si="107"/>
        <v/>
      </c>
      <c r="AM108" s="53" t="str">
        <f t="shared" ca="1" si="107"/>
        <v/>
      </c>
      <c r="AN108" s="53" t="str">
        <f t="shared" ca="1" si="107"/>
        <v/>
      </c>
      <c r="AO108" s="53" t="str">
        <f t="shared" ca="1" si="107"/>
        <v/>
      </c>
      <c r="AP108" s="53" t="str">
        <f t="shared" ca="1" si="107"/>
        <v/>
      </c>
      <c r="AQ108" s="53" t="str">
        <f t="shared" ca="1" si="107"/>
        <v/>
      </c>
      <c r="AR108" s="53" t="str">
        <f t="shared" ca="1" si="107"/>
        <v/>
      </c>
      <c r="AS108" s="53" t="str">
        <f t="shared" ca="1" si="107"/>
        <v/>
      </c>
      <c r="AT108" s="53" t="str">
        <f t="shared" ca="1" si="108"/>
        <v/>
      </c>
      <c r="AU108" s="53" t="str">
        <f t="shared" ca="1" si="108"/>
        <v/>
      </c>
      <c r="AV108" s="53" t="str">
        <f t="shared" ca="1" si="108"/>
        <v/>
      </c>
      <c r="AW108" s="53" t="str">
        <f t="shared" ca="1" si="108"/>
        <v/>
      </c>
      <c r="AX108" s="53" t="str">
        <f t="shared" ca="1" si="108"/>
        <v/>
      </c>
      <c r="AY108" s="53" t="str">
        <f t="shared" ca="1" si="108"/>
        <v/>
      </c>
      <c r="AZ108" s="53" t="str">
        <f t="shared" ca="1" si="108"/>
        <v/>
      </c>
      <c r="BA108" s="53" t="str">
        <f t="shared" ca="1" si="108"/>
        <v/>
      </c>
      <c r="BB108" s="53" t="str">
        <f t="shared" ca="1" si="108"/>
        <v/>
      </c>
      <c r="BC108" s="53" t="str">
        <f t="shared" ca="1" si="108"/>
        <v/>
      </c>
      <c r="BD108" s="53" t="str">
        <f t="shared" ca="1" si="109"/>
        <v/>
      </c>
      <c r="BE108" s="53" t="str">
        <f t="shared" ca="1" si="109"/>
        <v/>
      </c>
      <c r="BF108" s="53" t="str">
        <f t="shared" ca="1" si="109"/>
        <v/>
      </c>
      <c r="BG108" s="53" t="str">
        <f t="shared" ca="1" si="109"/>
        <v/>
      </c>
      <c r="BH108" s="53" t="str">
        <f t="shared" ca="1" si="109"/>
        <v/>
      </c>
      <c r="BI108" s="53" t="str">
        <f t="shared" ca="1" si="109"/>
        <v/>
      </c>
      <c r="BJ108" s="53" t="str">
        <f t="shared" ca="1" si="109"/>
        <v/>
      </c>
      <c r="BK108" s="53" t="str">
        <f t="shared" ca="1" si="109"/>
        <v/>
      </c>
      <c r="BL108" s="53" t="str">
        <f t="shared" ca="1" si="109"/>
        <v/>
      </c>
      <c r="BM108" s="53" t="str">
        <f t="shared" ca="1" si="109"/>
        <v/>
      </c>
      <c r="BN108" s="53" t="str">
        <f t="shared" ca="1" si="110"/>
        <v/>
      </c>
      <c r="BO108" s="53" t="str">
        <f t="shared" ca="1" si="110"/>
        <v/>
      </c>
      <c r="BP108" s="53" t="str">
        <f t="shared" ca="1" si="110"/>
        <v/>
      </c>
      <c r="BQ108" s="53" t="str">
        <f t="shared" ca="1" si="110"/>
        <v/>
      </c>
      <c r="BR108" s="53" t="str">
        <f t="shared" ca="1" si="110"/>
        <v/>
      </c>
      <c r="BS108" s="53" t="str">
        <f t="shared" ca="1" si="110"/>
        <v/>
      </c>
      <c r="BT108" s="53" t="str">
        <f t="shared" ca="1" si="110"/>
        <v/>
      </c>
      <c r="BU108" s="53" t="str">
        <f t="shared" ca="1" si="110"/>
        <v/>
      </c>
      <c r="BV108" s="53" t="str">
        <f t="shared" ca="1" si="110"/>
        <v/>
      </c>
      <c r="BW108" s="53" t="str">
        <f t="shared" ca="1" si="110"/>
        <v/>
      </c>
      <c r="BX108" s="53" t="str">
        <f t="shared" ca="1" si="111"/>
        <v/>
      </c>
      <c r="BY108" s="53" t="str">
        <f t="shared" ca="1" si="111"/>
        <v/>
      </c>
      <c r="BZ108" s="53" t="str">
        <f t="shared" ca="1" si="111"/>
        <v/>
      </c>
      <c r="CA108" s="53" t="str">
        <f t="shared" ca="1" si="111"/>
        <v/>
      </c>
      <c r="CB108" s="53" t="str">
        <f t="shared" ca="1" si="111"/>
        <v/>
      </c>
      <c r="CC108" s="53" t="str">
        <f t="shared" ca="1" si="111"/>
        <v/>
      </c>
      <c r="CD108" s="53" t="str">
        <f t="shared" ca="1" si="111"/>
        <v/>
      </c>
      <c r="CE108" s="53" t="str">
        <f t="shared" ca="1" si="111"/>
        <v/>
      </c>
      <c r="CF108" s="53" t="str">
        <f t="shared" ca="1" si="111"/>
        <v/>
      </c>
      <c r="CG108" s="53" t="str">
        <f t="shared" ca="1" si="111"/>
        <v/>
      </c>
      <c r="CH108" s="53" t="str">
        <f t="shared" ca="1" si="112"/>
        <v/>
      </c>
      <c r="CI108" s="53" t="str">
        <f t="shared" ca="1" si="112"/>
        <v/>
      </c>
      <c r="CJ108" s="53" t="str">
        <f t="shared" ca="1" si="112"/>
        <v/>
      </c>
      <c r="CK108" s="53" t="str">
        <f t="shared" ca="1" si="112"/>
        <v/>
      </c>
      <c r="CL108" s="53" t="str">
        <f t="shared" ca="1" si="112"/>
        <v/>
      </c>
      <c r="CM108" s="53" t="str">
        <f t="shared" ca="1" si="112"/>
        <v/>
      </c>
      <c r="CN108" s="53" t="str">
        <f t="shared" ca="1" si="112"/>
        <v/>
      </c>
      <c r="CO108" s="53" t="str">
        <f t="shared" ca="1" si="112"/>
        <v/>
      </c>
      <c r="CP108" s="53" t="str">
        <f t="shared" ca="1" si="112"/>
        <v/>
      </c>
      <c r="CQ108" s="53" t="str">
        <f t="shared" ca="1" si="112"/>
        <v/>
      </c>
      <c r="CR108" s="53" t="str">
        <f t="shared" ca="1" si="113"/>
        <v/>
      </c>
      <c r="CS108" s="53" t="str">
        <f t="shared" ca="1" si="113"/>
        <v/>
      </c>
      <c r="CT108" s="53" t="str">
        <f t="shared" ca="1" si="113"/>
        <v/>
      </c>
      <c r="CU108" s="53" t="str">
        <f t="shared" ca="1" si="113"/>
        <v/>
      </c>
      <c r="CV108" s="53" t="str">
        <f t="shared" ca="1" si="113"/>
        <v/>
      </c>
      <c r="CW108" s="53" t="str">
        <f t="shared" ca="1" si="113"/>
        <v/>
      </c>
      <c r="CX108" s="53" t="str">
        <f t="shared" ca="1" si="113"/>
        <v/>
      </c>
      <c r="CY108" s="53" t="str">
        <f t="shared" ca="1" si="113"/>
        <v/>
      </c>
      <c r="CZ108" s="53" t="str">
        <f t="shared" ca="1" si="113"/>
        <v/>
      </c>
      <c r="DA108" s="53" t="str">
        <f t="shared" ca="1" si="113"/>
        <v/>
      </c>
      <c r="DB108" s="53" t="str">
        <f t="shared" ca="1" si="113"/>
        <v/>
      </c>
    </row>
    <row r="109" spans="1:106">
      <c r="A109" s="40"/>
      <c r="B109" s="42"/>
      <c r="C109" s="41"/>
      <c r="D109" s="42" t="str">
        <f ca="1">IFERROR(IF($B109="","",SUM(B109,OFFSET(Système!$M$1,MATCH($C109,L_F,0),1))),IF(C109&lt;&gt;"",SUM(B109,C109),""))</f>
        <v/>
      </c>
      <c r="E109" s="43" t="str">
        <f t="shared" si="83"/>
        <v/>
      </c>
      <c r="F109" s="53" t="str">
        <f t="shared" ca="1" si="104"/>
        <v/>
      </c>
      <c r="G109" s="53" t="str">
        <f t="shared" ca="1" si="104"/>
        <v/>
      </c>
      <c r="H109" s="53" t="str">
        <f t="shared" ca="1" si="104"/>
        <v/>
      </c>
      <c r="I109" s="53" t="str">
        <f t="shared" ca="1" si="104"/>
        <v/>
      </c>
      <c r="J109" s="53" t="str">
        <f t="shared" ca="1" si="104"/>
        <v/>
      </c>
      <c r="K109" s="53" t="str">
        <f t="shared" ca="1" si="104"/>
        <v/>
      </c>
      <c r="L109" s="53" t="str">
        <f t="shared" ca="1" si="104"/>
        <v/>
      </c>
      <c r="M109" s="53" t="str">
        <f t="shared" ca="1" si="104"/>
        <v/>
      </c>
      <c r="N109" s="53" t="str">
        <f t="shared" ca="1" si="104"/>
        <v/>
      </c>
      <c r="O109" s="53" t="str">
        <f t="shared" ca="1" si="104"/>
        <v/>
      </c>
      <c r="P109" s="53" t="str">
        <f t="shared" ca="1" si="105"/>
        <v/>
      </c>
      <c r="Q109" s="53" t="str">
        <f t="shared" ca="1" si="105"/>
        <v/>
      </c>
      <c r="R109" s="53" t="str">
        <f t="shared" ca="1" si="105"/>
        <v/>
      </c>
      <c r="S109" s="53" t="str">
        <f t="shared" ca="1" si="105"/>
        <v/>
      </c>
      <c r="T109" s="53" t="str">
        <f t="shared" ca="1" si="105"/>
        <v/>
      </c>
      <c r="U109" s="53" t="str">
        <f t="shared" ca="1" si="105"/>
        <v/>
      </c>
      <c r="V109" s="53" t="str">
        <f t="shared" ca="1" si="105"/>
        <v/>
      </c>
      <c r="W109" s="53" t="str">
        <f t="shared" ca="1" si="105"/>
        <v/>
      </c>
      <c r="X109" s="53" t="str">
        <f t="shared" ca="1" si="105"/>
        <v/>
      </c>
      <c r="Y109" s="53" t="str">
        <f t="shared" ca="1" si="105"/>
        <v/>
      </c>
      <c r="Z109" s="53" t="str">
        <f t="shared" ca="1" si="106"/>
        <v/>
      </c>
      <c r="AA109" s="53" t="str">
        <f t="shared" ca="1" si="106"/>
        <v/>
      </c>
      <c r="AB109" s="53" t="str">
        <f t="shared" ca="1" si="106"/>
        <v/>
      </c>
      <c r="AC109" s="53" t="str">
        <f t="shared" ca="1" si="106"/>
        <v/>
      </c>
      <c r="AD109" s="53" t="str">
        <f t="shared" ca="1" si="106"/>
        <v/>
      </c>
      <c r="AE109" s="53" t="str">
        <f t="shared" ca="1" si="106"/>
        <v/>
      </c>
      <c r="AF109" s="53" t="str">
        <f t="shared" ca="1" si="106"/>
        <v/>
      </c>
      <c r="AG109" s="53" t="str">
        <f t="shared" ca="1" si="106"/>
        <v/>
      </c>
      <c r="AH109" s="53" t="str">
        <f t="shared" ca="1" si="106"/>
        <v/>
      </c>
      <c r="AI109" s="53" t="str">
        <f t="shared" ca="1" si="106"/>
        <v/>
      </c>
      <c r="AJ109" s="53" t="str">
        <f t="shared" ca="1" si="107"/>
        <v/>
      </c>
      <c r="AK109" s="53" t="str">
        <f t="shared" ca="1" si="107"/>
        <v/>
      </c>
      <c r="AL109" s="53" t="str">
        <f t="shared" ca="1" si="107"/>
        <v/>
      </c>
      <c r="AM109" s="53" t="str">
        <f t="shared" ca="1" si="107"/>
        <v/>
      </c>
      <c r="AN109" s="53" t="str">
        <f t="shared" ca="1" si="107"/>
        <v/>
      </c>
      <c r="AO109" s="53" t="str">
        <f t="shared" ca="1" si="107"/>
        <v/>
      </c>
      <c r="AP109" s="53" t="str">
        <f t="shared" ca="1" si="107"/>
        <v/>
      </c>
      <c r="AQ109" s="53" t="str">
        <f t="shared" ca="1" si="107"/>
        <v/>
      </c>
      <c r="AR109" s="53" t="str">
        <f t="shared" ca="1" si="107"/>
        <v/>
      </c>
      <c r="AS109" s="53" t="str">
        <f t="shared" ca="1" si="107"/>
        <v/>
      </c>
      <c r="AT109" s="53" t="str">
        <f t="shared" ca="1" si="108"/>
        <v/>
      </c>
      <c r="AU109" s="53" t="str">
        <f t="shared" ca="1" si="108"/>
        <v/>
      </c>
      <c r="AV109" s="53" t="str">
        <f t="shared" ca="1" si="108"/>
        <v/>
      </c>
      <c r="AW109" s="53" t="str">
        <f t="shared" ca="1" si="108"/>
        <v/>
      </c>
      <c r="AX109" s="53" t="str">
        <f t="shared" ca="1" si="108"/>
        <v/>
      </c>
      <c r="AY109" s="53" t="str">
        <f t="shared" ca="1" si="108"/>
        <v/>
      </c>
      <c r="AZ109" s="53" t="str">
        <f t="shared" ca="1" si="108"/>
        <v/>
      </c>
      <c r="BA109" s="53" t="str">
        <f t="shared" ca="1" si="108"/>
        <v/>
      </c>
      <c r="BB109" s="53" t="str">
        <f t="shared" ca="1" si="108"/>
        <v/>
      </c>
      <c r="BC109" s="53" t="str">
        <f t="shared" ca="1" si="108"/>
        <v/>
      </c>
      <c r="BD109" s="53" t="str">
        <f t="shared" ca="1" si="109"/>
        <v/>
      </c>
      <c r="BE109" s="53" t="str">
        <f t="shared" ca="1" si="109"/>
        <v/>
      </c>
      <c r="BF109" s="53" t="str">
        <f t="shared" ca="1" si="109"/>
        <v/>
      </c>
      <c r="BG109" s="53" t="str">
        <f t="shared" ca="1" si="109"/>
        <v/>
      </c>
      <c r="BH109" s="53" t="str">
        <f t="shared" ca="1" si="109"/>
        <v/>
      </c>
      <c r="BI109" s="53" t="str">
        <f t="shared" ca="1" si="109"/>
        <v/>
      </c>
      <c r="BJ109" s="53" t="str">
        <f t="shared" ca="1" si="109"/>
        <v/>
      </c>
      <c r="BK109" s="53" t="str">
        <f t="shared" ca="1" si="109"/>
        <v/>
      </c>
      <c r="BL109" s="53" t="str">
        <f t="shared" ca="1" si="109"/>
        <v/>
      </c>
      <c r="BM109" s="53" t="str">
        <f t="shared" ca="1" si="109"/>
        <v/>
      </c>
      <c r="BN109" s="53" t="str">
        <f t="shared" ca="1" si="110"/>
        <v/>
      </c>
      <c r="BO109" s="53" t="str">
        <f t="shared" ca="1" si="110"/>
        <v/>
      </c>
      <c r="BP109" s="53" t="str">
        <f t="shared" ca="1" si="110"/>
        <v/>
      </c>
      <c r="BQ109" s="53" t="str">
        <f t="shared" ca="1" si="110"/>
        <v/>
      </c>
      <c r="BR109" s="53" t="str">
        <f t="shared" ca="1" si="110"/>
        <v/>
      </c>
      <c r="BS109" s="53" t="str">
        <f t="shared" ca="1" si="110"/>
        <v/>
      </c>
      <c r="BT109" s="53" t="str">
        <f t="shared" ca="1" si="110"/>
        <v/>
      </c>
      <c r="BU109" s="53" t="str">
        <f t="shared" ca="1" si="110"/>
        <v/>
      </c>
      <c r="BV109" s="53" t="str">
        <f t="shared" ca="1" si="110"/>
        <v/>
      </c>
      <c r="BW109" s="53" t="str">
        <f t="shared" ca="1" si="110"/>
        <v/>
      </c>
      <c r="BX109" s="53" t="str">
        <f t="shared" ca="1" si="111"/>
        <v/>
      </c>
      <c r="BY109" s="53" t="str">
        <f t="shared" ca="1" si="111"/>
        <v/>
      </c>
      <c r="BZ109" s="53" t="str">
        <f t="shared" ca="1" si="111"/>
        <v/>
      </c>
      <c r="CA109" s="53" t="str">
        <f t="shared" ca="1" si="111"/>
        <v/>
      </c>
      <c r="CB109" s="53" t="str">
        <f t="shared" ca="1" si="111"/>
        <v/>
      </c>
      <c r="CC109" s="53" t="str">
        <f t="shared" ca="1" si="111"/>
        <v/>
      </c>
      <c r="CD109" s="53" t="str">
        <f t="shared" ca="1" si="111"/>
        <v/>
      </c>
      <c r="CE109" s="53" t="str">
        <f t="shared" ca="1" si="111"/>
        <v/>
      </c>
      <c r="CF109" s="53" t="str">
        <f t="shared" ca="1" si="111"/>
        <v/>
      </c>
      <c r="CG109" s="53" t="str">
        <f t="shared" ca="1" si="111"/>
        <v/>
      </c>
      <c r="CH109" s="53" t="str">
        <f t="shared" ca="1" si="112"/>
        <v/>
      </c>
      <c r="CI109" s="53" t="str">
        <f t="shared" ca="1" si="112"/>
        <v/>
      </c>
      <c r="CJ109" s="53" t="str">
        <f t="shared" ca="1" si="112"/>
        <v/>
      </c>
      <c r="CK109" s="53" t="str">
        <f t="shared" ca="1" si="112"/>
        <v/>
      </c>
      <c r="CL109" s="53" t="str">
        <f t="shared" ca="1" si="112"/>
        <v/>
      </c>
      <c r="CM109" s="53" t="str">
        <f t="shared" ca="1" si="112"/>
        <v/>
      </c>
      <c r="CN109" s="53" t="str">
        <f t="shared" ca="1" si="112"/>
        <v/>
      </c>
      <c r="CO109" s="53" t="str">
        <f t="shared" ca="1" si="112"/>
        <v/>
      </c>
      <c r="CP109" s="53" t="str">
        <f t="shared" ca="1" si="112"/>
        <v/>
      </c>
      <c r="CQ109" s="53" t="str">
        <f t="shared" ca="1" si="112"/>
        <v/>
      </c>
      <c r="CR109" s="53" t="str">
        <f t="shared" ca="1" si="113"/>
        <v/>
      </c>
      <c r="CS109" s="53" t="str">
        <f t="shared" ca="1" si="113"/>
        <v/>
      </c>
      <c r="CT109" s="53" t="str">
        <f t="shared" ca="1" si="113"/>
        <v/>
      </c>
      <c r="CU109" s="53" t="str">
        <f t="shared" ca="1" si="113"/>
        <v/>
      </c>
      <c r="CV109" s="53" t="str">
        <f t="shared" ca="1" si="113"/>
        <v/>
      </c>
      <c r="CW109" s="53" t="str">
        <f t="shared" ca="1" si="113"/>
        <v/>
      </c>
      <c r="CX109" s="53" t="str">
        <f t="shared" ca="1" si="113"/>
        <v/>
      </c>
      <c r="CY109" s="53" t="str">
        <f t="shared" ca="1" si="113"/>
        <v/>
      </c>
      <c r="CZ109" s="53" t="str">
        <f t="shared" ca="1" si="113"/>
        <v/>
      </c>
      <c r="DA109" s="53" t="str">
        <f t="shared" ca="1" si="113"/>
        <v/>
      </c>
      <c r="DB109" s="53" t="str">
        <f t="shared" ca="1" si="113"/>
        <v/>
      </c>
    </row>
    <row r="110" spans="1:106">
      <c r="A110" s="40"/>
      <c r="B110" s="42"/>
      <c r="C110" s="41"/>
      <c r="D110" s="42" t="str">
        <f ca="1">IFERROR(IF($B110="","",SUM(B110,OFFSET(Système!$M$1,MATCH($C110,L_F,0),1))),IF(C110&lt;&gt;"",SUM(B110,C110),""))</f>
        <v/>
      </c>
      <c r="E110" s="43" t="str">
        <f t="shared" si="83"/>
        <v/>
      </c>
      <c r="F110" s="53" t="str">
        <f t="shared" ca="1" si="104"/>
        <v/>
      </c>
      <c r="G110" s="53" t="str">
        <f t="shared" ca="1" si="104"/>
        <v/>
      </c>
      <c r="H110" s="53" t="str">
        <f t="shared" ca="1" si="104"/>
        <v/>
      </c>
      <c r="I110" s="53" t="str">
        <f t="shared" ca="1" si="104"/>
        <v/>
      </c>
      <c r="J110" s="53" t="str">
        <f t="shared" ca="1" si="104"/>
        <v/>
      </c>
      <c r="K110" s="53" t="str">
        <f t="shared" ca="1" si="104"/>
        <v/>
      </c>
      <c r="L110" s="53" t="str">
        <f t="shared" ca="1" si="104"/>
        <v/>
      </c>
      <c r="M110" s="53" t="str">
        <f t="shared" ca="1" si="104"/>
        <v/>
      </c>
      <c r="N110" s="53" t="str">
        <f t="shared" ca="1" si="104"/>
        <v/>
      </c>
      <c r="O110" s="53" t="str">
        <f t="shared" ca="1" si="104"/>
        <v/>
      </c>
      <c r="P110" s="53" t="str">
        <f t="shared" ca="1" si="105"/>
        <v/>
      </c>
      <c r="Q110" s="53" t="str">
        <f t="shared" ca="1" si="105"/>
        <v/>
      </c>
      <c r="R110" s="53" t="str">
        <f t="shared" ca="1" si="105"/>
        <v/>
      </c>
      <c r="S110" s="53" t="str">
        <f t="shared" ca="1" si="105"/>
        <v/>
      </c>
      <c r="T110" s="53" t="str">
        <f t="shared" ca="1" si="105"/>
        <v/>
      </c>
      <c r="U110" s="53" t="str">
        <f t="shared" ca="1" si="105"/>
        <v/>
      </c>
      <c r="V110" s="53" t="str">
        <f t="shared" ca="1" si="105"/>
        <v/>
      </c>
      <c r="W110" s="53" t="str">
        <f t="shared" ca="1" si="105"/>
        <v/>
      </c>
      <c r="X110" s="53" t="str">
        <f t="shared" ca="1" si="105"/>
        <v/>
      </c>
      <c r="Y110" s="53" t="str">
        <f t="shared" ca="1" si="105"/>
        <v/>
      </c>
      <c r="Z110" s="53" t="str">
        <f t="shared" ca="1" si="106"/>
        <v/>
      </c>
      <c r="AA110" s="53" t="str">
        <f t="shared" ca="1" si="106"/>
        <v/>
      </c>
      <c r="AB110" s="53" t="str">
        <f t="shared" ca="1" si="106"/>
        <v/>
      </c>
      <c r="AC110" s="53" t="str">
        <f t="shared" ca="1" si="106"/>
        <v/>
      </c>
      <c r="AD110" s="53" t="str">
        <f t="shared" ca="1" si="106"/>
        <v/>
      </c>
      <c r="AE110" s="53" t="str">
        <f t="shared" ca="1" si="106"/>
        <v/>
      </c>
      <c r="AF110" s="53" t="str">
        <f t="shared" ca="1" si="106"/>
        <v/>
      </c>
      <c r="AG110" s="53" t="str">
        <f t="shared" ca="1" si="106"/>
        <v/>
      </c>
      <c r="AH110" s="53" t="str">
        <f t="shared" ca="1" si="106"/>
        <v/>
      </c>
      <c r="AI110" s="53" t="str">
        <f t="shared" ca="1" si="106"/>
        <v/>
      </c>
      <c r="AJ110" s="53" t="str">
        <f t="shared" ca="1" si="107"/>
        <v/>
      </c>
      <c r="AK110" s="53" t="str">
        <f t="shared" ca="1" si="107"/>
        <v/>
      </c>
      <c r="AL110" s="53" t="str">
        <f t="shared" ca="1" si="107"/>
        <v/>
      </c>
      <c r="AM110" s="53" t="str">
        <f t="shared" ca="1" si="107"/>
        <v/>
      </c>
      <c r="AN110" s="53" t="str">
        <f t="shared" ca="1" si="107"/>
        <v/>
      </c>
      <c r="AO110" s="53" t="str">
        <f t="shared" ca="1" si="107"/>
        <v/>
      </c>
      <c r="AP110" s="53" t="str">
        <f t="shared" ca="1" si="107"/>
        <v/>
      </c>
      <c r="AQ110" s="53" t="str">
        <f t="shared" ca="1" si="107"/>
        <v/>
      </c>
      <c r="AR110" s="53" t="str">
        <f t="shared" ca="1" si="107"/>
        <v/>
      </c>
      <c r="AS110" s="53" t="str">
        <f t="shared" ca="1" si="107"/>
        <v/>
      </c>
      <c r="AT110" s="53" t="str">
        <f t="shared" ca="1" si="108"/>
        <v/>
      </c>
      <c r="AU110" s="53" t="str">
        <f t="shared" ca="1" si="108"/>
        <v/>
      </c>
      <c r="AV110" s="53" t="str">
        <f t="shared" ca="1" si="108"/>
        <v/>
      </c>
      <c r="AW110" s="53" t="str">
        <f t="shared" ca="1" si="108"/>
        <v/>
      </c>
      <c r="AX110" s="53" t="str">
        <f t="shared" ca="1" si="108"/>
        <v/>
      </c>
      <c r="AY110" s="53" t="str">
        <f t="shared" ca="1" si="108"/>
        <v/>
      </c>
      <c r="AZ110" s="53" t="str">
        <f t="shared" ca="1" si="108"/>
        <v/>
      </c>
      <c r="BA110" s="53" t="str">
        <f t="shared" ca="1" si="108"/>
        <v/>
      </c>
      <c r="BB110" s="53" t="str">
        <f t="shared" ca="1" si="108"/>
        <v/>
      </c>
      <c r="BC110" s="53" t="str">
        <f t="shared" ca="1" si="108"/>
        <v/>
      </c>
      <c r="BD110" s="53" t="str">
        <f t="shared" ca="1" si="109"/>
        <v/>
      </c>
      <c r="BE110" s="53" t="str">
        <f t="shared" ca="1" si="109"/>
        <v/>
      </c>
      <c r="BF110" s="53" t="str">
        <f t="shared" ca="1" si="109"/>
        <v/>
      </c>
      <c r="BG110" s="53" t="str">
        <f t="shared" ca="1" si="109"/>
        <v/>
      </c>
      <c r="BH110" s="53" t="str">
        <f t="shared" ca="1" si="109"/>
        <v/>
      </c>
      <c r="BI110" s="53" t="str">
        <f t="shared" ca="1" si="109"/>
        <v/>
      </c>
      <c r="BJ110" s="53" t="str">
        <f t="shared" ca="1" si="109"/>
        <v/>
      </c>
      <c r="BK110" s="53" t="str">
        <f t="shared" ca="1" si="109"/>
        <v/>
      </c>
      <c r="BL110" s="53" t="str">
        <f t="shared" ca="1" si="109"/>
        <v/>
      </c>
      <c r="BM110" s="53" t="str">
        <f t="shared" ca="1" si="109"/>
        <v/>
      </c>
      <c r="BN110" s="53" t="str">
        <f t="shared" ca="1" si="110"/>
        <v/>
      </c>
      <c r="BO110" s="53" t="str">
        <f t="shared" ca="1" si="110"/>
        <v/>
      </c>
      <c r="BP110" s="53" t="str">
        <f t="shared" ca="1" si="110"/>
        <v/>
      </c>
      <c r="BQ110" s="53" t="str">
        <f t="shared" ca="1" si="110"/>
        <v/>
      </c>
      <c r="BR110" s="53" t="str">
        <f t="shared" ca="1" si="110"/>
        <v/>
      </c>
      <c r="BS110" s="53" t="str">
        <f t="shared" ca="1" si="110"/>
        <v/>
      </c>
      <c r="BT110" s="53" t="str">
        <f t="shared" ca="1" si="110"/>
        <v/>
      </c>
      <c r="BU110" s="53" t="str">
        <f t="shared" ca="1" si="110"/>
        <v/>
      </c>
      <c r="BV110" s="53" t="str">
        <f t="shared" ca="1" si="110"/>
        <v/>
      </c>
      <c r="BW110" s="53" t="str">
        <f t="shared" ca="1" si="110"/>
        <v/>
      </c>
      <c r="BX110" s="53" t="str">
        <f t="shared" ca="1" si="111"/>
        <v/>
      </c>
      <c r="BY110" s="53" t="str">
        <f t="shared" ca="1" si="111"/>
        <v/>
      </c>
      <c r="BZ110" s="53" t="str">
        <f t="shared" ca="1" si="111"/>
        <v/>
      </c>
      <c r="CA110" s="53" t="str">
        <f t="shared" ca="1" si="111"/>
        <v/>
      </c>
      <c r="CB110" s="53" t="str">
        <f t="shared" ca="1" si="111"/>
        <v/>
      </c>
      <c r="CC110" s="53" t="str">
        <f t="shared" ca="1" si="111"/>
        <v/>
      </c>
      <c r="CD110" s="53" t="str">
        <f t="shared" ca="1" si="111"/>
        <v/>
      </c>
      <c r="CE110" s="53" t="str">
        <f t="shared" ca="1" si="111"/>
        <v/>
      </c>
      <c r="CF110" s="53" t="str">
        <f t="shared" ca="1" si="111"/>
        <v/>
      </c>
      <c r="CG110" s="53" t="str">
        <f t="shared" ca="1" si="111"/>
        <v/>
      </c>
      <c r="CH110" s="53" t="str">
        <f t="shared" ca="1" si="112"/>
        <v/>
      </c>
      <c r="CI110" s="53" t="str">
        <f t="shared" ca="1" si="112"/>
        <v/>
      </c>
      <c r="CJ110" s="53" t="str">
        <f t="shared" ca="1" si="112"/>
        <v/>
      </c>
      <c r="CK110" s="53" t="str">
        <f t="shared" ca="1" si="112"/>
        <v/>
      </c>
      <c r="CL110" s="53" t="str">
        <f t="shared" ca="1" si="112"/>
        <v/>
      </c>
      <c r="CM110" s="53" t="str">
        <f t="shared" ca="1" si="112"/>
        <v/>
      </c>
      <c r="CN110" s="53" t="str">
        <f t="shared" ca="1" si="112"/>
        <v/>
      </c>
      <c r="CO110" s="53" t="str">
        <f t="shared" ca="1" si="112"/>
        <v/>
      </c>
      <c r="CP110" s="53" t="str">
        <f t="shared" ca="1" si="112"/>
        <v/>
      </c>
      <c r="CQ110" s="53" t="str">
        <f t="shared" ca="1" si="112"/>
        <v/>
      </c>
      <c r="CR110" s="53" t="str">
        <f t="shared" ca="1" si="113"/>
        <v/>
      </c>
      <c r="CS110" s="53" t="str">
        <f t="shared" ca="1" si="113"/>
        <v/>
      </c>
      <c r="CT110" s="53" t="str">
        <f t="shared" ca="1" si="113"/>
        <v/>
      </c>
      <c r="CU110" s="53" t="str">
        <f t="shared" ca="1" si="113"/>
        <v/>
      </c>
      <c r="CV110" s="53" t="str">
        <f t="shared" ca="1" si="113"/>
        <v/>
      </c>
      <c r="CW110" s="53" t="str">
        <f t="shared" ca="1" si="113"/>
        <v/>
      </c>
      <c r="CX110" s="53" t="str">
        <f t="shared" ca="1" si="113"/>
        <v/>
      </c>
      <c r="CY110" s="53" t="str">
        <f t="shared" ca="1" si="113"/>
        <v/>
      </c>
      <c r="CZ110" s="53" t="str">
        <f t="shared" ca="1" si="113"/>
        <v/>
      </c>
      <c r="DA110" s="53" t="str">
        <f t="shared" ca="1" si="113"/>
        <v/>
      </c>
      <c r="DB110" s="53" t="str">
        <f t="shared" ca="1" si="113"/>
        <v/>
      </c>
    </row>
    <row r="111" spans="1:106">
      <c r="A111" s="40"/>
      <c r="B111" s="42"/>
      <c r="C111" s="41"/>
      <c r="D111" s="42" t="str">
        <f ca="1">IFERROR(IF($B111="","",SUM(B111,OFFSET(Système!$M$1,MATCH($C111,L_F,0),1))),IF(C111&lt;&gt;"",SUM(B111,C111),""))</f>
        <v/>
      </c>
      <c r="E111" s="43" t="str">
        <f t="shared" si="83"/>
        <v/>
      </c>
      <c r="F111" s="53" t="str">
        <f t="shared" ca="1" si="104"/>
        <v/>
      </c>
      <c r="G111" s="53" t="str">
        <f t="shared" ca="1" si="104"/>
        <v/>
      </c>
      <c r="H111" s="53" t="str">
        <f t="shared" ca="1" si="104"/>
        <v/>
      </c>
      <c r="I111" s="53" t="str">
        <f t="shared" ca="1" si="104"/>
        <v/>
      </c>
      <c r="J111" s="53" t="str">
        <f t="shared" ca="1" si="104"/>
        <v/>
      </c>
      <c r="K111" s="53" t="str">
        <f t="shared" ca="1" si="104"/>
        <v/>
      </c>
      <c r="L111" s="53" t="str">
        <f t="shared" ca="1" si="104"/>
        <v/>
      </c>
      <c r="M111" s="53" t="str">
        <f t="shared" ca="1" si="104"/>
        <v/>
      </c>
      <c r="N111" s="53" t="str">
        <f t="shared" ca="1" si="104"/>
        <v/>
      </c>
      <c r="O111" s="53" t="str">
        <f t="shared" ca="1" si="104"/>
        <v/>
      </c>
      <c r="P111" s="53" t="str">
        <f t="shared" ca="1" si="105"/>
        <v/>
      </c>
      <c r="Q111" s="53" t="str">
        <f t="shared" ca="1" si="105"/>
        <v/>
      </c>
      <c r="R111" s="53" t="str">
        <f t="shared" ca="1" si="105"/>
        <v/>
      </c>
      <c r="S111" s="53" t="str">
        <f t="shared" ca="1" si="105"/>
        <v/>
      </c>
      <c r="T111" s="53" t="str">
        <f t="shared" ca="1" si="105"/>
        <v/>
      </c>
      <c r="U111" s="53" t="str">
        <f t="shared" ca="1" si="105"/>
        <v/>
      </c>
      <c r="V111" s="53" t="str">
        <f t="shared" ca="1" si="105"/>
        <v/>
      </c>
      <c r="W111" s="53" t="str">
        <f t="shared" ca="1" si="105"/>
        <v/>
      </c>
      <c r="X111" s="53" t="str">
        <f t="shared" ca="1" si="105"/>
        <v/>
      </c>
      <c r="Y111" s="53" t="str">
        <f t="shared" ca="1" si="105"/>
        <v/>
      </c>
      <c r="Z111" s="53" t="str">
        <f t="shared" ca="1" si="106"/>
        <v/>
      </c>
      <c r="AA111" s="53" t="str">
        <f t="shared" ca="1" si="106"/>
        <v/>
      </c>
      <c r="AB111" s="53" t="str">
        <f t="shared" ca="1" si="106"/>
        <v/>
      </c>
      <c r="AC111" s="53" t="str">
        <f t="shared" ca="1" si="106"/>
        <v/>
      </c>
      <c r="AD111" s="53" t="str">
        <f t="shared" ca="1" si="106"/>
        <v/>
      </c>
      <c r="AE111" s="53" t="str">
        <f t="shared" ca="1" si="106"/>
        <v/>
      </c>
      <c r="AF111" s="53" t="str">
        <f t="shared" ca="1" si="106"/>
        <v/>
      </c>
      <c r="AG111" s="53" t="str">
        <f t="shared" ca="1" si="106"/>
        <v/>
      </c>
      <c r="AH111" s="53" t="str">
        <f t="shared" ca="1" si="106"/>
        <v/>
      </c>
      <c r="AI111" s="53" t="str">
        <f t="shared" ca="1" si="106"/>
        <v/>
      </c>
      <c r="AJ111" s="53" t="str">
        <f t="shared" ca="1" si="107"/>
        <v/>
      </c>
      <c r="AK111" s="53" t="str">
        <f t="shared" ca="1" si="107"/>
        <v/>
      </c>
      <c r="AL111" s="53" t="str">
        <f t="shared" ca="1" si="107"/>
        <v/>
      </c>
      <c r="AM111" s="53" t="str">
        <f t="shared" ca="1" si="107"/>
        <v/>
      </c>
      <c r="AN111" s="53" t="str">
        <f t="shared" ca="1" si="107"/>
        <v/>
      </c>
      <c r="AO111" s="53" t="str">
        <f t="shared" ca="1" si="107"/>
        <v/>
      </c>
      <c r="AP111" s="53" t="str">
        <f t="shared" ca="1" si="107"/>
        <v/>
      </c>
      <c r="AQ111" s="53" t="str">
        <f t="shared" ca="1" si="107"/>
        <v/>
      </c>
      <c r="AR111" s="53" t="str">
        <f t="shared" ca="1" si="107"/>
        <v/>
      </c>
      <c r="AS111" s="53" t="str">
        <f t="shared" ca="1" si="107"/>
        <v/>
      </c>
      <c r="AT111" s="53" t="str">
        <f t="shared" ca="1" si="108"/>
        <v/>
      </c>
      <c r="AU111" s="53" t="str">
        <f t="shared" ca="1" si="108"/>
        <v/>
      </c>
      <c r="AV111" s="53" t="str">
        <f t="shared" ca="1" si="108"/>
        <v/>
      </c>
      <c r="AW111" s="53" t="str">
        <f t="shared" ca="1" si="108"/>
        <v/>
      </c>
      <c r="AX111" s="53" t="str">
        <f t="shared" ca="1" si="108"/>
        <v/>
      </c>
      <c r="AY111" s="53" t="str">
        <f t="shared" ca="1" si="108"/>
        <v/>
      </c>
      <c r="AZ111" s="53" t="str">
        <f t="shared" ca="1" si="108"/>
        <v/>
      </c>
      <c r="BA111" s="53" t="str">
        <f t="shared" ca="1" si="108"/>
        <v/>
      </c>
      <c r="BB111" s="53" t="str">
        <f t="shared" ca="1" si="108"/>
        <v/>
      </c>
      <c r="BC111" s="53" t="str">
        <f t="shared" ca="1" si="108"/>
        <v/>
      </c>
      <c r="BD111" s="53" t="str">
        <f t="shared" ca="1" si="109"/>
        <v/>
      </c>
      <c r="BE111" s="53" t="str">
        <f t="shared" ca="1" si="109"/>
        <v/>
      </c>
      <c r="BF111" s="53" t="str">
        <f t="shared" ca="1" si="109"/>
        <v/>
      </c>
      <c r="BG111" s="53" t="str">
        <f t="shared" ca="1" si="109"/>
        <v/>
      </c>
      <c r="BH111" s="53" t="str">
        <f t="shared" ca="1" si="109"/>
        <v/>
      </c>
      <c r="BI111" s="53" t="str">
        <f t="shared" ca="1" si="109"/>
        <v/>
      </c>
      <c r="BJ111" s="53" t="str">
        <f t="shared" ca="1" si="109"/>
        <v/>
      </c>
      <c r="BK111" s="53" t="str">
        <f t="shared" ca="1" si="109"/>
        <v/>
      </c>
      <c r="BL111" s="53" t="str">
        <f t="shared" ca="1" si="109"/>
        <v/>
      </c>
      <c r="BM111" s="53" t="str">
        <f t="shared" ca="1" si="109"/>
        <v/>
      </c>
      <c r="BN111" s="53" t="str">
        <f t="shared" ca="1" si="110"/>
        <v/>
      </c>
      <c r="BO111" s="53" t="str">
        <f t="shared" ca="1" si="110"/>
        <v/>
      </c>
      <c r="BP111" s="53" t="str">
        <f t="shared" ca="1" si="110"/>
        <v/>
      </c>
      <c r="BQ111" s="53" t="str">
        <f t="shared" ca="1" si="110"/>
        <v/>
      </c>
      <c r="BR111" s="53" t="str">
        <f t="shared" ca="1" si="110"/>
        <v/>
      </c>
      <c r="BS111" s="53" t="str">
        <f t="shared" ca="1" si="110"/>
        <v/>
      </c>
      <c r="BT111" s="53" t="str">
        <f t="shared" ca="1" si="110"/>
        <v/>
      </c>
      <c r="BU111" s="53" t="str">
        <f t="shared" ca="1" si="110"/>
        <v/>
      </c>
      <c r="BV111" s="53" t="str">
        <f t="shared" ca="1" si="110"/>
        <v/>
      </c>
      <c r="BW111" s="53" t="str">
        <f t="shared" ca="1" si="110"/>
        <v/>
      </c>
      <c r="BX111" s="53" t="str">
        <f t="shared" ca="1" si="111"/>
        <v/>
      </c>
      <c r="BY111" s="53" t="str">
        <f t="shared" ca="1" si="111"/>
        <v/>
      </c>
      <c r="BZ111" s="53" t="str">
        <f t="shared" ca="1" si="111"/>
        <v/>
      </c>
      <c r="CA111" s="53" t="str">
        <f t="shared" ca="1" si="111"/>
        <v/>
      </c>
      <c r="CB111" s="53" t="str">
        <f t="shared" ca="1" si="111"/>
        <v/>
      </c>
      <c r="CC111" s="53" t="str">
        <f t="shared" ca="1" si="111"/>
        <v/>
      </c>
      <c r="CD111" s="53" t="str">
        <f t="shared" ca="1" si="111"/>
        <v/>
      </c>
      <c r="CE111" s="53" t="str">
        <f t="shared" ca="1" si="111"/>
        <v/>
      </c>
      <c r="CF111" s="53" t="str">
        <f t="shared" ca="1" si="111"/>
        <v/>
      </c>
      <c r="CG111" s="53" t="str">
        <f t="shared" ca="1" si="111"/>
        <v/>
      </c>
      <c r="CH111" s="53" t="str">
        <f t="shared" ca="1" si="112"/>
        <v/>
      </c>
      <c r="CI111" s="53" t="str">
        <f t="shared" ca="1" si="112"/>
        <v/>
      </c>
      <c r="CJ111" s="53" t="str">
        <f t="shared" ca="1" si="112"/>
        <v/>
      </c>
      <c r="CK111" s="53" t="str">
        <f t="shared" ca="1" si="112"/>
        <v/>
      </c>
      <c r="CL111" s="53" t="str">
        <f t="shared" ca="1" si="112"/>
        <v/>
      </c>
      <c r="CM111" s="53" t="str">
        <f t="shared" ca="1" si="112"/>
        <v/>
      </c>
      <c r="CN111" s="53" t="str">
        <f t="shared" ca="1" si="112"/>
        <v/>
      </c>
      <c r="CO111" s="53" t="str">
        <f t="shared" ca="1" si="112"/>
        <v/>
      </c>
      <c r="CP111" s="53" t="str">
        <f t="shared" ca="1" si="112"/>
        <v/>
      </c>
      <c r="CQ111" s="53" t="str">
        <f t="shared" ca="1" si="112"/>
        <v/>
      </c>
      <c r="CR111" s="53" t="str">
        <f t="shared" ca="1" si="113"/>
        <v/>
      </c>
      <c r="CS111" s="53" t="str">
        <f t="shared" ca="1" si="113"/>
        <v/>
      </c>
      <c r="CT111" s="53" t="str">
        <f t="shared" ca="1" si="113"/>
        <v/>
      </c>
      <c r="CU111" s="53" t="str">
        <f t="shared" ca="1" si="113"/>
        <v/>
      </c>
      <c r="CV111" s="53" t="str">
        <f t="shared" ca="1" si="113"/>
        <v/>
      </c>
      <c r="CW111" s="53" t="str">
        <f t="shared" ca="1" si="113"/>
        <v/>
      </c>
      <c r="CX111" s="53" t="str">
        <f t="shared" ca="1" si="113"/>
        <v/>
      </c>
      <c r="CY111" s="53" t="str">
        <f t="shared" ca="1" si="113"/>
        <v/>
      </c>
      <c r="CZ111" s="53" t="str">
        <f t="shared" ca="1" si="113"/>
        <v/>
      </c>
      <c r="DA111" s="53" t="str">
        <f t="shared" ca="1" si="113"/>
        <v/>
      </c>
      <c r="DB111" s="53" t="str">
        <f t="shared" ca="1" si="113"/>
        <v/>
      </c>
    </row>
    <row r="112" spans="1:106">
      <c r="A112" s="40"/>
      <c r="B112" s="42"/>
      <c r="C112" s="41"/>
      <c r="D112" s="42" t="str">
        <f ca="1">IFERROR(IF($B112="","",SUM(B112,OFFSET(Système!$M$1,MATCH($C112,L_F,0),1))),IF(C112&lt;&gt;"",SUM(B112,C112),""))</f>
        <v/>
      </c>
      <c r="E112" s="43" t="str">
        <f t="shared" si="83"/>
        <v/>
      </c>
      <c r="F112" s="53" t="str">
        <f t="shared" ca="1" si="104"/>
        <v/>
      </c>
      <c r="G112" s="53" t="str">
        <f t="shared" ca="1" si="104"/>
        <v/>
      </c>
      <c r="H112" s="53" t="str">
        <f t="shared" ca="1" si="104"/>
        <v/>
      </c>
      <c r="I112" s="53" t="str">
        <f t="shared" ca="1" si="104"/>
        <v/>
      </c>
      <c r="J112" s="53" t="str">
        <f t="shared" ca="1" si="104"/>
        <v/>
      </c>
      <c r="K112" s="53" t="str">
        <f t="shared" ca="1" si="104"/>
        <v/>
      </c>
      <c r="L112" s="53" t="str">
        <f t="shared" ca="1" si="104"/>
        <v/>
      </c>
      <c r="M112" s="53" t="str">
        <f t="shared" ca="1" si="104"/>
        <v/>
      </c>
      <c r="N112" s="53" t="str">
        <f t="shared" ca="1" si="104"/>
        <v/>
      </c>
      <c r="O112" s="53" t="str">
        <f t="shared" ca="1" si="104"/>
        <v/>
      </c>
      <c r="P112" s="53" t="str">
        <f t="shared" ca="1" si="105"/>
        <v/>
      </c>
      <c r="Q112" s="53" t="str">
        <f t="shared" ca="1" si="105"/>
        <v/>
      </c>
      <c r="R112" s="53" t="str">
        <f t="shared" ca="1" si="105"/>
        <v/>
      </c>
      <c r="S112" s="53" t="str">
        <f t="shared" ca="1" si="105"/>
        <v/>
      </c>
      <c r="T112" s="53" t="str">
        <f t="shared" ca="1" si="105"/>
        <v/>
      </c>
      <c r="U112" s="53" t="str">
        <f t="shared" ca="1" si="105"/>
        <v/>
      </c>
      <c r="V112" s="53" t="str">
        <f t="shared" ca="1" si="105"/>
        <v/>
      </c>
      <c r="W112" s="53" t="str">
        <f t="shared" ca="1" si="105"/>
        <v/>
      </c>
      <c r="X112" s="53" t="str">
        <f t="shared" ca="1" si="105"/>
        <v/>
      </c>
      <c r="Y112" s="53" t="str">
        <f t="shared" ca="1" si="105"/>
        <v/>
      </c>
      <c r="Z112" s="53" t="str">
        <f t="shared" ca="1" si="106"/>
        <v/>
      </c>
      <c r="AA112" s="53" t="str">
        <f t="shared" ca="1" si="106"/>
        <v/>
      </c>
      <c r="AB112" s="53" t="str">
        <f t="shared" ca="1" si="106"/>
        <v/>
      </c>
      <c r="AC112" s="53" t="str">
        <f t="shared" ca="1" si="106"/>
        <v/>
      </c>
      <c r="AD112" s="53" t="str">
        <f t="shared" ca="1" si="106"/>
        <v/>
      </c>
      <c r="AE112" s="53" t="str">
        <f t="shared" ca="1" si="106"/>
        <v/>
      </c>
      <c r="AF112" s="53" t="str">
        <f t="shared" ca="1" si="106"/>
        <v/>
      </c>
      <c r="AG112" s="53" t="str">
        <f t="shared" ca="1" si="106"/>
        <v/>
      </c>
      <c r="AH112" s="53" t="str">
        <f t="shared" ca="1" si="106"/>
        <v/>
      </c>
      <c r="AI112" s="53" t="str">
        <f t="shared" ca="1" si="106"/>
        <v/>
      </c>
      <c r="AJ112" s="53" t="str">
        <f t="shared" ca="1" si="107"/>
        <v/>
      </c>
      <c r="AK112" s="53" t="str">
        <f t="shared" ca="1" si="107"/>
        <v/>
      </c>
      <c r="AL112" s="53" t="str">
        <f t="shared" ca="1" si="107"/>
        <v/>
      </c>
      <c r="AM112" s="53" t="str">
        <f t="shared" ca="1" si="107"/>
        <v/>
      </c>
      <c r="AN112" s="53" t="str">
        <f t="shared" ca="1" si="107"/>
        <v/>
      </c>
      <c r="AO112" s="53" t="str">
        <f t="shared" ca="1" si="107"/>
        <v/>
      </c>
      <c r="AP112" s="53" t="str">
        <f t="shared" ca="1" si="107"/>
        <v/>
      </c>
      <c r="AQ112" s="53" t="str">
        <f t="shared" ca="1" si="107"/>
        <v/>
      </c>
      <c r="AR112" s="53" t="str">
        <f t="shared" ca="1" si="107"/>
        <v/>
      </c>
      <c r="AS112" s="53" t="str">
        <f t="shared" ca="1" si="107"/>
        <v/>
      </c>
      <c r="AT112" s="53" t="str">
        <f t="shared" ca="1" si="108"/>
        <v/>
      </c>
      <c r="AU112" s="53" t="str">
        <f t="shared" ca="1" si="108"/>
        <v/>
      </c>
      <c r="AV112" s="53" t="str">
        <f t="shared" ca="1" si="108"/>
        <v/>
      </c>
      <c r="AW112" s="53" t="str">
        <f t="shared" ca="1" si="108"/>
        <v/>
      </c>
      <c r="AX112" s="53" t="str">
        <f t="shared" ca="1" si="108"/>
        <v/>
      </c>
      <c r="AY112" s="53" t="str">
        <f t="shared" ca="1" si="108"/>
        <v/>
      </c>
      <c r="AZ112" s="53" t="str">
        <f t="shared" ca="1" si="108"/>
        <v/>
      </c>
      <c r="BA112" s="53" t="str">
        <f t="shared" ca="1" si="108"/>
        <v/>
      </c>
      <c r="BB112" s="53" t="str">
        <f t="shared" ca="1" si="108"/>
        <v/>
      </c>
      <c r="BC112" s="53" t="str">
        <f t="shared" ca="1" si="108"/>
        <v/>
      </c>
      <c r="BD112" s="53" t="str">
        <f t="shared" ca="1" si="109"/>
        <v/>
      </c>
      <c r="BE112" s="53" t="str">
        <f t="shared" ca="1" si="109"/>
        <v/>
      </c>
      <c r="BF112" s="53" t="str">
        <f t="shared" ca="1" si="109"/>
        <v/>
      </c>
      <c r="BG112" s="53" t="str">
        <f t="shared" ca="1" si="109"/>
        <v/>
      </c>
      <c r="BH112" s="53" t="str">
        <f t="shared" ca="1" si="109"/>
        <v/>
      </c>
      <c r="BI112" s="53" t="str">
        <f t="shared" ca="1" si="109"/>
        <v/>
      </c>
      <c r="BJ112" s="53" t="str">
        <f t="shared" ca="1" si="109"/>
        <v/>
      </c>
      <c r="BK112" s="53" t="str">
        <f t="shared" ca="1" si="109"/>
        <v/>
      </c>
      <c r="BL112" s="53" t="str">
        <f t="shared" ca="1" si="109"/>
        <v/>
      </c>
      <c r="BM112" s="53" t="str">
        <f t="shared" ca="1" si="109"/>
        <v/>
      </c>
      <c r="BN112" s="53" t="str">
        <f t="shared" ca="1" si="110"/>
        <v/>
      </c>
      <c r="BO112" s="53" t="str">
        <f t="shared" ca="1" si="110"/>
        <v/>
      </c>
      <c r="BP112" s="53" t="str">
        <f t="shared" ca="1" si="110"/>
        <v/>
      </c>
      <c r="BQ112" s="53" t="str">
        <f t="shared" ca="1" si="110"/>
        <v/>
      </c>
      <c r="BR112" s="53" t="str">
        <f t="shared" ca="1" si="110"/>
        <v/>
      </c>
      <c r="BS112" s="53" t="str">
        <f t="shared" ca="1" si="110"/>
        <v/>
      </c>
      <c r="BT112" s="53" t="str">
        <f t="shared" ca="1" si="110"/>
        <v/>
      </c>
      <c r="BU112" s="53" t="str">
        <f t="shared" ca="1" si="110"/>
        <v/>
      </c>
      <c r="BV112" s="53" t="str">
        <f t="shared" ca="1" si="110"/>
        <v/>
      </c>
      <c r="BW112" s="53" t="str">
        <f t="shared" ca="1" si="110"/>
        <v/>
      </c>
      <c r="BX112" s="53" t="str">
        <f t="shared" ca="1" si="111"/>
        <v/>
      </c>
      <c r="BY112" s="53" t="str">
        <f t="shared" ca="1" si="111"/>
        <v/>
      </c>
      <c r="BZ112" s="53" t="str">
        <f t="shared" ca="1" si="111"/>
        <v/>
      </c>
      <c r="CA112" s="53" t="str">
        <f t="shared" ca="1" si="111"/>
        <v/>
      </c>
      <c r="CB112" s="53" t="str">
        <f t="shared" ca="1" si="111"/>
        <v/>
      </c>
      <c r="CC112" s="53" t="str">
        <f t="shared" ca="1" si="111"/>
        <v/>
      </c>
      <c r="CD112" s="53" t="str">
        <f t="shared" ca="1" si="111"/>
        <v/>
      </c>
      <c r="CE112" s="53" t="str">
        <f t="shared" ca="1" si="111"/>
        <v/>
      </c>
      <c r="CF112" s="53" t="str">
        <f t="shared" ca="1" si="111"/>
        <v/>
      </c>
      <c r="CG112" s="53" t="str">
        <f t="shared" ca="1" si="111"/>
        <v/>
      </c>
      <c r="CH112" s="53" t="str">
        <f t="shared" ca="1" si="112"/>
        <v/>
      </c>
      <c r="CI112" s="53" t="str">
        <f t="shared" ca="1" si="112"/>
        <v/>
      </c>
      <c r="CJ112" s="53" t="str">
        <f t="shared" ca="1" si="112"/>
        <v/>
      </c>
      <c r="CK112" s="53" t="str">
        <f t="shared" ca="1" si="112"/>
        <v/>
      </c>
      <c r="CL112" s="53" t="str">
        <f t="shared" ca="1" si="112"/>
        <v/>
      </c>
      <c r="CM112" s="53" t="str">
        <f t="shared" ca="1" si="112"/>
        <v/>
      </c>
      <c r="CN112" s="53" t="str">
        <f t="shared" ca="1" si="112"/>
        <v/>
      </c>
      <c r="CO112" s="53" t="str">
        <f t="shared" ca="1" si="112"/>
        <v/>
      </c>
      <c r="CP112" s="53" t="str">
        <f t="shared" ca="1" si="112"/>
        <v/>
      </c>
      <c r="CQ112" s="53" t="str">
        <f t="shared" ca="1" si="112"/>
        <v/>
      </c>
      <c r="CR112" s="53" t="str">
        <f t="shared" ca="1" si="113"/>
        <v/>
      </c>
      <c r="CS112" s="53" t="str">
        <f t="shared" ca="1" si="113"/>
        <v/>
      </c>
      <c r="CT112" s="53" t="str">
        <f t="shared" ca="1" si="113"/>
        <v/>
      </c>
      <c r="CU112" s="53" t="str">
        <f t="shared" ca="1" si="113"/>
        <v/>
      </c>
      <c r="CV112" s="53" t="str">
        <f t="shared" ca="1" si="113"/>
        <v/>
      </c>
      <c r="CW112" s="53" t="str">
        <f t="shared" ca="1" si="113"/>
        <v/>
      </c>
      <c r="CX112" s="53" t="str">
        <f t="shared" ca="1" si="113"/>
        <v/>
      </c>
      <c r="CY112" s="53" t="str">
        <f t="shared" ca="1" si="113"/>
        <v/>
      </c>
      <c r="CZ112" s="53" t="str">
        <f t="shared" ca="1" si="113"/>
        <v/>
      </c>
      <c r="DA112" s="53" t="str">
        <f t="shared" ca="1" si="113"/>
        <v/>
      </c>
      <c r="DB112" s="53" t="str">
        <f t="shared" ca="1" si="113"/>
        <v/>
      </c>
    </row>
    <row r="113" spans="1:106">
      <c r="A113" s="40"/>
      <c r="B113" s="42"/>
      <c r="C113" s="41"/>
      <c r="D113" s="42" t="str">
        <f ca="1">IFERROR(IF($B113="","",SUM(B113,OFFSET(Système!$M$1,MATCH($C113,L_F,0),1))),IF(C113&lt;&gt;"",SUM(B113,C113),""))</f>
        <v/>
      </c>
      <c r="E113" s="43" t="str">
        <f t="shared" si="83"/>
        <v/>
      </c>
      <c r="F113" s="53" t="str">
        <f t="shared" ca="1" si="104"/>
        <v/>
      </c>
      <c r="G113" s="53" t="str">
        <f t="shared" ca="1" si="104"/>
        <v/>
      </c>
      <c r="H113" s="53" t="str">
        <f t="shared" ca="1" si="104"/>
        <v/>
      </c>
      <c r="I113" s="53" t="str">
        <f t="shared" ca="1" si="104"/>
        <v/>
      </c>
      <c r="J113" s="53" t="str">
        <f t="shared" ca="1" si="104"/>
        <v/>
      </c>
      <c r="K113" s="53" t="str">
        <f t="shared" ca="1" si="104"/>
        <v/>
      </c>
      <c r="L113" s="53" t="str">
        <f t="shared" ca="1" si="104"/>
        <v/>
      </c>
      <c r="M113" s="53" t="str">
        <f t="shared" ca="1" si="104"/>
        <v/>
      </c>
      <c r="N113" s="53" t="str">
        <f t="shared" ca="1" si="104"/>
        <v/>
      </c>
      <c r="O113" s="53" t="str">
        <f t="shared" ca="1" si="104"/>
        <v/>
      </c>
      <c r="P113" s="53" t="str">
        <f t="shared" ca="1" si="105"/>
        <v/>
      </c>
      <c r="Q113" s="53" t="str">
        <f t="shared" ca="1" si="105"/>
        <v/>
      </c>
      <c r="R113" s="53" t="str">
        <f t="shared" ca="1" si="105"/>
        <v/>
      </c>
      <c r="S113" s="53" t="str">
        <f t="shared" ca="1" si="105"/>
        <v/>
      </c>
      <c r="T113" s="53" t="str">
        <f t="shared" ca="1" si="105"/>
        <v/>
      </c>
      <c r="U113" s="53" t="str">
        <f t="shared" ca="1" si="105"/>
        <v/>
      </c>
      <c r="V113" s="53" t="str">
        <f t="shared" ca="1" si="105"/>
        <v/>
      </c>
      <c r="W113" s="53" t="str">
        <f t="shared" ca="1" si="105"/>
        <v/>
      </c>
      <c r="X113" s="53" t="str">
        <f t="shared" ca="1" si="105"/>
        <v/>
      </c>
      <c r="Y113" s="53" t="str">
        <f t="shared" ca="1" si="105"/>
        <v/>
      </c>
      <c r="Z113" s="53" t="str">
        <f t="shared" ca="1" si="106"/>
        <v/>
      </c>
      <c r="AA113" s="53" t="str">
        <f t="shared" ca="1" si="106"/>
        <v/>
      </c>
      <c r="AB113" s="53" t="str">
        <f t="shared" ca="1" si="106"/>
        <v/>
      </c>
      <c r="AC113" s="53" t="str">
        <f t="shared" ca="1" si="106"/>
        <v/>
      </c>
      <c r="AD113" s="53" t="str">
        <f t="shared" ca="1" si="106"/>
        <v/>
      </c>
      <c r="AE113" s="53" t="str">
        <f t="shared" ca="1" si="106"/>
        <v/>
      </c>
      <c r="AF113" s="53" t="str">
        <f t="shared" ca="1" si="106"/>
        <v/>
      </c>
      <c r="AG113" s="53" t="str">
        <f t="shared" ca="1" si="106"/>
        <v/>
      </c>
      <c r="AH113" s="53" t="str">
        <f t="shared" ca="1" si="106"/>
        <v/>
      </c>
      <c r="AI113" s="53" t="str">
        <f t="shared" ca="1" si="106"/>
        <v/>
      </c>
      <c r="AJ113" s="53" t="str">
        <f t="shared" ca="1" si="107"/>
        <v/>
      </c>
      <c r="AK113" s="53" t="str">
        <f t="shared" ca="1" si="107"/>
        <v/>
      </c>
      <c r="AL113" s="53" t="str">
        <f t="shared" ca="1" si="107"/>
        <v/>
      </c>
      <c r="AM113" s="53" t="str">
        <f t="shared" ca="1" si="107"/>
        <v/>
      </c>
      <c r="AN113" s="53" t="str">
        <f t="shared" ca="1" si="107"/>
        <v/>
      </c>
      <c r="AO113" s="53" t="str">
        <f t="shared" ca="1" si="107"/>
        <v/>
      </c>
      <c r="AP113" s="53" t="str">
        <f t="shared" ca="1" si="107"/>
        <v/>
      </c>
      <c r="AQ113" s="53" t="str">
        <f t="shared" ca="1" si="107"/>
        <v/>
      </c>
      <c r="AR113" s="53" t="str">
        <f t="shared" ca="1" si="107"/>
        <v/>
      </c>
      <c r="AS113" s="53" t="str">
        <f t="shared" ca="1" si="107"/>
        <v/>
      </c>
      <c r="AT113" s="53" t="str">
        <f t="shared" ca="1" si="108"/>
        <v/>
      </c>
      <c r="AU113" s="53" t="str">
        <f t="shared" ca="1" si="108"/>
        <v/>
      </c>
      <c r="AV113" s="53" t="str">
        <f t="shared" ca="1" si="108"/>
        <v/>
      </c>
      <c r="AW113" s="53" t="str">
        <f t="shared" ca="1" si="108"/>
        <v/>
      </c>
      <c r="AX113" s="53" t="str">
        <f t="shared" ca="1" si="108"/>
        <v/>
      </c>
      <c r="AY113" s="53" t="str">
        <f t="shared" ca="1" si="108"/>
        <v/>
      </c>
      <c r="AZ113" s="53" t="str">
        <f t="shared" ca="1" si="108"/>
        <v/>
      </c>
      <c r="BA113" s="53" t="str">
        <f t="shared" ca="1" si="108"/>
        <v/>
      </c>
      <c r="BB113" s="53" t="str">
        <f t="shared" ca="1" si="108"/>
        <v/>
      </c>
      <c r="BC113" s="53" t="str">
        <f t="shared" ca="1" si="108"/>
        <v/>
      </c>
      <c r="BD113" s="53" t="str">
        <f t="shared" ca="1" si="109"/>
        <v/>
      </c>
      <c r="BE113" s="53" t="str">
        <f t="shared" ca="1" si="109"/>
        <v/>
      </c>
      <c r="BF113" s="53" t="str">
        <f t="shared" ca="1" si="109"/>
        <v/>
      </c>
      <c r="BG113" s="53" t="str">
        <f t="shared" ca="1" si="109"/>
        <v/>
      </c>
      <c r="BH113" s="53" t="str">
        <f t="shared" ca="1" si="109"/>
        <v/>
      </c>
      <c r="BI113" s="53" t="str">
        <f t="shared" ca="1" si="109"/>
        <v/>
      </c>
      <c r="BJ113" s="53" t="str">
        <f t="shared" ca="1" si="109"/>
        <v/>
      </c>
      <c r="BK113" s="53" t="str">
        <f t="shared" ca="1" si="109"/>
        <v/>
      </c>
      <c r="BL113" s="53" t="str">
        <f t="shared" ca="1" si="109"/>
        <v/>
      </c>
      <c r="BM113" s="53" t="str">
        <f t="shared" ca="1" si="109"/>
        <v/>
      </c>
      <c r="BN113" s="53" t="str">
        <f t="shared" ca="1" si="110"/>
        <v/>
      </c>
      <c r="BO113" s="53" t="str">
        <f t="shared" ca="1" si="110"/>
        <v/>
      </c>
      <c r="BP113" s="53" t="str">
        <f t="shared" ca="1" si="110"/>
        <v/>
      </c>
      <c r="BQ113" s="53" t="str">
        <f t="shared" ca="1" si="110"/>
        <v/>
      </c>
      <c r="BR113" s="53" t="str">
        <f t="shared" ca="1" si="110"/>
        <v/>
      </c>
      <c r="BS113" s="53" t="str">
        <f t="shared" ca="1" si="110"/>
        <v/>
      </c>
      <c r="BT113" s="53" t="str">
        <f t="shared" ca="1" si="110"/>
        <v/>
      </c>
      <c r="BU113" s="53" t="str">
        <f t="shared" ca="1" si="110"/>
        <v/>
      </c>
      <c r="BV113" s="53" t="str">
        <f t="shared" ca="1" si="110"/>
        <v/>
      </c>
      <c r="BW113" s="53" t="str">
        <f t="shared" ca="1" si="110"/>
        <v/>
      </c>
      <c r="BX113" s="53" t="str">
        <f t="shared" ca="1" si="111"/>
        <v/>
      </c>
      <c r="BY113" s="53" t="str">
        <f t="shared" ca="1" si="111"/>
        <v/>
      </c>
      <c r="BZ113" s="53" t="str">
        <f t="shared" ca="1" si="111"/>
        <v/>
      </c>
      <c r="CA113" s="53" t="str">
        <f t="shared" ca="1" si="111"/>
        <v/>
      </c>
      <c r="CB113" s="53" t="str">
        <f t="shared" ca="1" si="111"/>
        <v/>
      </c>
      <c r="CC113" s="53" t="str">
        <f t="shared" ca="1" si="111"/>
        <v/>
      </c>
      <c r="CD113" s="53" t="str">
        <f t="shared" ca="1" si="111"/>
        <v/>
      </c>
      <c r="CE113" s="53" t="str">
        <f t="shared" ca="1" si="111"/>
        <v/>
      </c>
      <c r="CF113" s="53" t="str">
        <f t="shared" ca="1" si="111"/>
        <v/>
      </c>
      <c r="CG113" s="53" t="str">
        <f t="shared" ca="1" si="111"/>
        <v/>
      </c>
      <c r="CH113" s="53" t="str">
        <f t="shared" ca="1" si="112"/>
        <v/>
      </c>
      <c r="CI113" s="53" t="str">
        <f t="shared" ca="1" si="112"/>
        <v/>
      </c>
      <c r="CJ113" s="53" t="str">
        <f t="shared" ca="1" si="112"/>
        <v/>
      </c>
      <c r="CK113" s="53" t="str">
        <f t="shared" ca="1" si="112"/>
        <v/>
      </c>
      <c r="CL113" s="53" t="str">
        <f t="shared" ca="1" si="112"/>
        <v/>
      </c>
      <c r="CM113" s="53" t="str">
        <f t="shared" ca="1" si="112"/>
        <v/>
      </c>
      <c r="CN113" s="53" t="str">
        <f t="shared" ca="1" si="112"/>
        <v/>
      </c>
      <c r="CO113" s="53" t="str">
        <f t="shared" ca="1" si="112"/>
        <v/>
      </c>
      <c r="CP113" s="53" t="str">
        <f t="shared" ca="1" si="112"/>
        <v/>
      </c>
      <c r="CQ113" s="53" t="str">
        <f t="shared" ca="1" si="112"/>
        <v/>
      </c>
      <c r="CR113" s="53" t="str">
        <f t="shared" ca="1" si="113"/>
        <v/>
      </c>
      <c r="CS113" s="53" t="str">
        <f t="shared" ca="1" si="113"/>
        <v/>
      </c>
      <c r="CT113" s="53" t="str">
        <f t="shared" ca="1" si="113"/>
        <v/>
      </c>
      <c r="CU113" s="53" t="str">
        <f t="shared" ca="1" si="113"/>
        <v/>
      </c>
      <c r="CV113" s="53" t="str">
        <f t="shared" ca="1" si="113"/>
        <v/>
      </c>
      <c r="CW113" s="53" t="str">
        <f t="shared" ca="1" si="113"/>
        <v/>
      </c>
      <c r="CX113" s="53" t="str">
        <f t="shared" ca="1" si="113"/>
        <v/>
      </c>
      <c r="CY113" s="53" t="str">
        <f t="shared" ca="1" si="113"/>
        <v/>
      </c>
      <c r="CZ113" s="53" t="str">
        <f t="shared" ca="1" si="113"/>
        <v/>
      </c>
      <c r="DA113" s="53" t="str">
        <f t="shared" ca="1" si="113"/>
        <v/>
      </c>
      <c r="DB113" s="53" t="str">
        <f t="shared" ca="1" si="113"/>
        <v/>
      </c>
    </row>
    <row r="114" spans="1:106">
      <c r="A114" s="40"/>
      <c r="B114" s="42"/>
      <c r="C114" s="41"/>
      <c r="D114" s="42" t="str">
        <f ca="1">IFERROR(IF($B114="","",SUM(B114,OFFSET(Système!$M$1,MATCH($C114,L_F,0),1))),IF(C114&lt;&gt;"",SUM(B114,C114),""))</f>
        <v/>
      </c>
      <c r="E114" s="43" t="str">
        <f t="shared" si="83"/>
        <v/>
      </c>
      <c r="F114" s="53" t="str">
        <f t="shared" ref="F114:O123" ca="1" si="114">IFERROR(IF(MOD((F$13-$B114),IFERROR(OFFSET(_F,MATCH($C114,L_F,0),1),$C114))=0,IFERROR(OFFSET(_F,MATCH($C114,L_F,0),2),"E"),""),"")</f>
        <v/>
      </c>
      <c r="G114" s="53" t="str">
        <f t="shared" ca="1" si="114"/>
        <v/>
      </c>
      <c r="H114" s="53" t="str">
        <f t="shared" ca="1" si="114"/>
        <v/>
      </c>
      <c r="I114" s="53" t="str">
        <f t="shared" ca="1" si="114"/>
        <v/>
      </c>
      <c r="J114" s="53" t="str">
        <f t="shared" ca="1" si="114"/>
        <v/>
      </c>
      <c r="K114" s="53" t="str">
        <f t="shared" ca="1" si="114"/>
        <v/>
      </c>
      <c r="L114" s="53" t="str">
        <f t="shared" ca="1" si="114"/>
        <v/>
      </c>
      <c r="M114" s="53" t="str">
        <f t="shared" ca="1" si="114"/>
        <v/>
      </c>
      <c r="N114" s="53" t="str">
        <f t="shared" ca="1" si="114"/>
        <v/>
      </c>
      <c r="O114" s="53" t="str">
        <f t="shared" ca="1" si="114"/>
        <v/>
      </c>
      <c r="P114" s="53" t="str">
        <f t="shared" ref="P114:Y123" ca="1" si="115">IFERROR(IF(MOD((P$13-$B114),IFERROR(OFFSET(_F,MATCH($C114,L_F,0),1),$C114))=0,IFERROR(OFFSET(_F,MATCH($C114,L_F,0),2),"E"),""),"")</f>
        <v/>
      </c>
      <c r="Q114" s="53" t="str">
        <f t="shared" ca="1" si="115"/>
        <v/>
      </c>
      <c r="R114" s="53" t="str">
        <f t="shared" ca="1" si="115"/>
        <v/>
      </c>
      <c r="S114" s="53" t="str">
        <f t="shared" ca="1" si="115"/>
        <v/>
      </c>
      <c r="T114" s="53" t="str">
        <f t="shared" ca="1" si="115"/>
        <v/>
      </c>
      <c r="U114" s="53" t="str">
        <f t="shared" ca="1" si="115"/>
        <v/>
      </c>
      <c r="V114" s="53" t="str">
        <f t="shared" ca="1" si="115"/>
        <v/>
      </c>
      <c r="W114" s="53" t="str">
        <f t="shared" ca="1" si="115"/>
        <v/>
      </c>
      <c r="X114" s="53" t="str">
        <f t="shared" ca="1" si="115"/>
        <v/>
      </c>
      <c r="Y114" s="53" t="str">
        <f t="shared" ca="1" si="115"/>
        <v/>
      </c>
      <c r="Z114" s="53" t="str">
        <f t="shared" ref="Z114:AI123" ca="1" si="116">IFERROR(IF(MOD((Z$13-$B114),IFERROR(OFFSET(_F,MATCH($C114,L_F,0),1),$C114))=0,IFERROR(OFFSET(_F,MATCH($C114,L_F,0),2),"E"),""),"")</f>
        <v/>
      </c>
      <c r="AA114" s="53" t="str">
        <f t="shared" ca="1" si="116"/>
        <v/>
      </c>
      <c r="AB114" s="53" t="str">
        <f t="shared" ca="1" si="116"/>
        <v/>
      </c>
      <c r="AC114" s="53" t="str">
        <f t="shared" ca="1" si="116"/>
        <v/>
      </c>
      <c r="AD114" s="53" t="str">
        <f t="shared" ca="1" si="116"/>
        <v/>
      </c>
      <c r="AE114" s="53" t="str">
        <f t="shared" ca="1" si="116"/>
        <v/>
      </c>
      <c r="AF114" s="53" t="str">
        <f t="shared" ca="1" si="116"/>
        <v/>
      </c>
      <c r="AG114" s="53" t="str">
        <f t="shared" ca="1" si="116"/>
        <v/>
      </c>
      <c r="AH114" s="53" t="str">
        <f t="shared" ca="1" si="116"/>
        <v/>
      </c>
      <c r="AI114" s="53" t="str">
        <f t="shared" ca="1" si="116"/>
        <v/>
      </c>
      <c r="AJ114" s="53" t="str">
        <f t="shared" ref="AJ114:AS123" ca="1" si="117">IFERROR(IF(MOD((AJ$13-$B114),IFERROR(OFFSET(_F,MATCH($C114,L_F,0),1),$C114))=0,IFERROR(OFFSET(_F,MATCH($C114,L_F,0),2),"E"),""),"")</f>
        <v/>
      </c>
      <c r="AK114" s="53" t="str">
        <f t="shared" ca="1" si="117"/>
        <v/>
      </c>
      <c r="AL114" s="53" t="str">
        <f t="shared" ca="1" si="117"/>
        <v/>
      </c>
      <c r="AM114" s="53" t="str">
        <f t="shared" ca="1" si="117"/>
        <v/>
      </c>
      <c r="AN114" s="53" t="str">
        <f t="shared" ca="1" si="117"/>
        <v/>
      </c>
      <c r="AO114" s="53" t="str">
        <f t="shared" ca="1" si="117"/>
        <v/>
      </c>
      <c r="AP114" s="53" t="str">
        <f t="shared" ca="1" si="117"/>
        <v/>
      </c>
      <c r="AQ114" s="53" t="str">
        <f t="shared" ca="1" si="117"/>
        <v/>
      </c>
      <c r="AR114" s="53" t="str">
        <f t="shared" ca="1" si="117"/>
        <v/>
      </c>
      <c r="AS114" s="53" t="str">
        <f t="shared" ca="1" si="117"/>
        <v/>
      </c>
      <c r="AT114" s="53" t="str">
        <f t="shared" ref="AT114:BC123" ca="1" si="118">IFERROR(IF(MOD((AT$13-$B114),IFERROR(OFFSET(_F,MATCH($C114,L_F,0),1),$C114))=0,IFERROR(OFFSET(_F,MATCH($C114,L_F,0),2),"E"),""),"")</f>
        <v/>
      </c>
      <c r="AU114" s="53" t="str">
        <f t="shared" ca="1" si="118"/>
        <v/>
      </c>
      <c r="AV114" s="53" t="str">
        <f t="shared" ca="1" si="118"/>
        <v/>
      </c>
      <c r="AW114" s="53" t="str">
        <f t="shared" ca="1" si="118"/>
        <v/>
      </c>
      <c r="AX114" s="53" t="str">
        <f t="shared" ca="1" si="118"/>
        <v/>
      </c>
      <c r="AY114" s="53" t="str">
        <f t="shared" ca="1" si="118"/>
        <v/>
      </c>
      <c r="AZ114" s="53" t="str">
        <f t="shared" ca="1" si="118"/>
        <v/>
      </c>
      <c r="BA114" s="53" t="str">
        <f t="shared" ca="1" si="118"/>
        <v/>
      </c>
      <c r="BB114" s="53" t="str">
        <f t="shared" ca="1" si="118"/>
        <v/>
      </c>
      <c r="BC114" s="53" t="str">
        <f t="shared" ca="1" si="118"/>
        <v/>
      </c>
      <c r="BD114" s="53" t="str">
        <f t="shared" ref="BD114:BM123" ca="1" si="119">IFERROR(IF(MOD((BD$13-$B114),IFERROR(OFFSET(_F,MATCH($C114,L_F,0),1),$C114))=0,IFERROR(OFFSET(_F,MATCH($C114,L_F,0),2),"E"),""),"")</f>
        <v/>
      </c>
      <c r="BE114" s="53" t="str">
        <f t="shared" ca="1" si="119"/>
        <v/>
      </c>
      <c r="BF114" s="53" t="str">
        <f t="shared" ca="1" si="119"/>
        <v/>
      </c>
      <c r="BG114" s="53" t="str">
        <f t="shared" ca="1" si="119"/>
        <v/>
      </c>
      <c r="BH114" s="53" t="str">
        <f t="shared" ca="1" si="119"/>
        <v/>
      </c>
      <c r="BI114" s="53" t="str">
        <f t="shared" ca="1" si="119"/>
        <v/>
      </c>
      <c r="BJ114" s="53" t="str">
        <f t="shared" ca="1" si="119"/>
        <v/>
      </c>
      <c r="BK114" s="53" t="str">
        <f t="shared" ca="1" si="119"/>
        <v/>
      </c>
      <c r="BL114" s="53" t="str">
        <f t="shared" ca="1" si="119"/>
        <v/>
      </c>
      <c r="BM114" s="53" t="str">
        <f t="shared" ca="1" si="119"/>
        <v/>
      </c>
      <c r="BN114" s="53" t="str">
        <f t="shared" ref="BN114:BW123" ca="1" si="120">IFERROR(IF(MOD((BN$13-$B114),IFERROR(OFFSET(_F,MATCH($C114,L_F,0),1),$C114))=0,IFERROR(OFFSET(_F,MATCH($C114,L_F,0),2),"E"),""),"")</f>
        <v/>
      </c>
      <c r="BO114" s="53" t="str">
        <f t="shared" ca="1" si="120"/>
        <v/>
      </c>
      <c r="BP114" s="53" t="str">
        <f t="shared" ca="1" si="120"/>
        <v/>
      </c>
      <c r="BQ114" s="53" t="str">
        <f t="shared" ca="1" si="120"/>
        <v/>
      </c>
      <c r="BR114" s="53" t="str">
        <f t="shared" ca="1" si="120"/>
        <v/>
      </c>
      <c r="BS114" s="53" t="str">
        <f t="shared" ca="1" si="120"/>
        <v/>
      </c>
      <c r="BT114" s="53" t="str">
        <f t="shared" ca="1" si="120"/>
        <v/>
      </c>
      <c r="BU114" s="53" t="str">
        <f t="shared" ca="1" si="120"/>
        <v/>
      </c>
      <c r="BV114" s="53" t="str">
        <f t="shared" ca="1" si="120"/>
        <v/>
      </c>
      <c r="BW114" s="53" t="str">
        <f t="shared" ca="1" si="120"/>
        <v/>
      </c>
      <c r="BX114" s="53" t="str">
        <f t="shared" ref="BX114:CG123" ca="1" si="121">IFERROR(IF(MOD((BX$13-$B114),IFERROR(OFFSET(_F,MATCH($C114,L_F,0),1),$C114))=0,IFERROR(OFFSET(_F,MATCH($C114,L_F,0),2),"E"),""),"")</f>
        <v/>
      </c>
      <c r="BY114" s="53" t="str">
        <f t="shared" ca="1" si="121"/>
        <v/>
      </c>
      <c r="BZ114" s="53" t="str">
        <f t="shared" ca="1" si="121"/>
        <v/>
      </c>
      <c r="CA114" s="53" t="str">
        <f t="shared" ca="1" si="121"/>
        <v/>
      </c>
      <c r="CB114" s="53" t="str">
        <f t="shared" ca="1" si="121"/>
        <v/>
      </c>
      <c r="CC114" s="53" t="str">
        <f t="shared" ca="1" si="121"/>
        <v/>
      </c>
      <c r="CD114" s="53" t="str">
        <f t="shared" ca="1" si="121"/>
        <v/>
      </c>
      <c r="CE114" s="53" t="str">
        <f t="shared" ca="1" si="121"/>
        <v/>
      </c>
      <c r="CF114" s="53" t="str">
        <f t="shared" ca="1" si="121"/>
        <v/>
      </c>
      <c r="CG114" s="53" t="str">
        <f t="shared" ca="1" si="121"/>
        <v/>
      </c>
      <c r="CH114" s="53" t="str">
        <f t="shared" ref="CH114:CQ123" ca="1" si="122">IFERROR(IF(MOD((CH$13-$B114),IFERROR(OFFSET(_F,MATCH($C114,L_F,0),1),$C114))=0,IFERROR(OFFSET(_F,MATCH($C114,L_F,0),2),"E"),""),"")</f>
        <v/>
      </c>
      <c r="CI114" s="53" t="str">
        <f t="shared" ca="1" si="122"/>
        <v/>
      </c>
      <c r="CJ114" s="53" t="str">
        <f t="shared" ca="1" si="122"/>
        <v/>
      </c>
      <c r="CK114" s="53" t="str">
        <f t="shared" ca="1" si="122"/>
        <v/>
      </c>
      <c r="CL114" s="53" t="str">
        <f t="shared" ca="1" si="122"/>
        <v/>
      </c>
      <c r="CM114" s="53" t="str">
        <f t="shared" ca="1" si="122"/>
        <v/>
      </c>
      <c r="CN114" s="53" t="str">
        <f t="shared" ca="1" si="122"/>
        <v/>
      </c>
      <c r="CO114" s="53" t="str">
        <f t="shared" ca="1" si="122"/>
        <v/>
      </c>
      <c r="CP114" s="53" t="str">
        <f t="shared" ca="1" si="122"/>
        <v/>
      </c>
      <c r="CQ114" s="53" t="str">
        <f t="shared" ca="1" si="122"/>
        <v/>
      </c>
      <c r="CR114" s="53" t="str">
        <f t="shared" ref="CR114:DB123" ca="1" si="123">IFERROR(IF(MOD((CR$13-$B114),IFERROR(OFFSET(_F,MATCH($C114,L_F,0),1),$C114))=0,IFERROR(OFFSET(_F,MATCH($C114,L_F,0),2),"E"),""),"")</f>
        <v/>
      </c>
      <c r="CS114" s="53" t="str">
        <f t="shared" ca="1" si="123"/>
        <v/>
      </c>
      <c r="CT114" s="53" t="str">
        <f t="shared" ca="1" si="123"/>
        <v/>
      </c>
      <c r="CU114" s="53" t="str">
        <f t="shared" ca="1" si="123"/>
        <v/>
      </c>
      <c r="CV114" s="53" t="str">
        <f t="shared" ca="1" si="123"/>
        <v/>
      </c>
      <c r="CW114" s="53" t="str">
        <f t="shared" ca="1" si="123"/>
        <v/>
      </c>
      <c r="CX114" s="53" t="str">
        <f t="shared" ca="1" si="123"/>
        <v/>
      </c>
      <c r="CY114" s="53" t="str">
        <f t="shared" ca="1" si="123"/>
        <v/>
      </c>
      <c r="CZ114" s="53" t="str">
        <f t="shared" ca="1" si="123"/>
        <v/>
      </c>
      <c r="DA114" s="53" t="str">
        <f t="shared" ca="1" si="123"/>
        <v/>
      </c>
      <c r="DB114" s="53" t="str">
        <f t="shared" ca="1" si="123"/>
        <v/>
      </c>
    </row>
    <row r="115" spans="1:106">
      <c r="A115" s="40"/>
      <c r="B115" s="42"/>
      <c r="C115" s="41"/>
      <c r="D115" s="42" t="str">
        <f ca="1">IFERROR(IF($B115="","",SUM(B115,OFFSET(Système!$M$1,MATCH($C115,L_F,0),1))),IF(C115&lt;&gt;"",SUM(B115,C115),""))</f>
        <v/>
      </c>
      <c r="E115" s="43" t="str">
        <f t="shared" si="83"/>
        <v/>
      </c>
      <c r="F115" s="53" t="str">
        <f t="shared" ca="1" si="114"/>
        <v/>
      </c>
      <c r="G115" s="53" t="str">
        <f t="shared" ca="1" si="114"/>
        <v/>
      </c>
      <c r="H115" s="53" t="str">
        <f t="shared" ca="1" si="114"/>
        <v/>
      </c>
      <c r="I115" s="53" t="str">
        <f t="shared" ca="1" si="114"/>
        <v/>
      </c>
      <c r="J115" s="53" t="str">
        <f t="shared" ca="1" si="114"/>
        <v/>
      </c>
      <c r="K115" s="53" t="str">
        <f t="shared" ca="1" si="114"/>
        <v/>
      </c>
      <c r="L115" s="53" t="str">
        <f t="shared" ca="1" si="114"/>
        <v/>
      </c>
      <c r="M115" s="53" t="str">
        <f t="shared" ca="1" si="114"/>
        <v/>
      </c>
      <c r="N115" s="53" t="str">
        <f t="shared" ca="1" si="114"/>
        <v/>
      </c>
      <c r="O115" s="53" t="str">
        <f t="shared" ca="1" si="114"/>
        <v/>
      </c>
      <c r="P115" s="53" t="str">
        <f t="shared" ca="1" si="115"/>
        <v/>
      </c>
      <c r="Q115" s="53" t="str">
        <f t="shared" ca="1" si="115"/>
        <v/>
      </c>
      <c r="R115" s="53" t="str">
        <f t="shared" ca="1" si="115"/>
        <v/>
      </c>
      <c r="S115" s="53" t="str">
        <f t="shared" ca="1" si="115"/>
        <v/>
      </c>
      <c r="T115" s="53" t="str">
        <f t="shared" ca="1" si="115"/>
        <v/>
      </c>
      <c r="U115" s="53" t="str">
        <f t="shared" ca="1" si="115"/>
        <v/>
      </c>
      <c r="V115" s="53" t="str">
        <f t="shared" ca="1" si="115"/>
        <v/>
      </c>
      <c r="W115" s="53" t="str">
        <f t="shared" ca="1" si="115"/>
        <v/>
      </c>
      <c r="X115" s="53" t="str">
        <f t="shared" ca="1" si="115"/>
        <v/>
      </c>
      <c r="Y115" s="53" t="str">
        <f t="shared" ca="1" si="115"/>
        <v/>
      </c>
      <c r="Z115" s="53" t="str">
        <f t="shared" ca="1" si="116"/>
        <v/>
      </c>
      <c r="AA115" s="53" t="str">
        <f t="shared" ca="1" si="116"/>
        <v/>
      </c>
      <c r="AB115" s="53" t="str">
        <f t="shared" ca="1" si="116"/>
        <v/>
      </c>
      <c r="AC115" s="53" t="str">
        <f t="shared" ca="1" si="116"/>
        <v/>
      </c>
      <c r="AD115" s="53" t="str">
        <f t="shared" ca="1" si="116"/>
        <v/>
      </c>
      <c r="AE115" s="53" t="str">
        <f t="shared" ca="1" si="116"/>
        <v/>
      </c>
      <c r="AF115" s="53" t="str">
        <f t="shared" ca="1" si="116"/>
        <v/>
      </c>
      <c r="AG115" s="53" t="str">
        <f t="shared" ca="1" si="116"/>
        <v/>
      </c>
      <c r="AH115" s="53" t="str">
        <f t="shared" ca="1" si="116"/>
        <v/>
      </c>
      <c r="AI115" s="53" t="str">
        <f t="shared" ca="1" si="116"/>
        <v/>
      </c>
      <c r="AJ115" s="53" t="str">
        <f t="shared" ca="1" si="117"/>
        <v/>
      </c>
      <c r="AK115" s="53" t="str">
        <f t="shared" ca="1" si="117"/>
        <v/>
      </c>
      <c r="AL115" s="53" t="str">
        <f t="shared" ca="1" si="117"/>
        <v/>
      </c>
      <c r="AM115" s="53" t="str">
        <f t="shared" ca="1" si="117"/>
        <v/>
      </c>
      <c r="AN115" s="53" t="str">
        <f t="shared" ca="1" si="117"/>
        <v/>
      </c>
      <c r="AO115" s="53" t="str">
        <f t="shared" ca="1" si="117"/>
        <v/>
      </c>
      <c r="AP115" s="53" t="str">
        <f t="shared" ca="1" si="117"/>
        <v/>
      </c>
      <c r="AQ115" s="53" t="str">
        <f t="shared" ca="1" si="117"/>
        <v/>
      </c>
      <c r="AR115" s="53" t="str">
        <f t="shared" ca="1" si="117"/>
        <v/>
      </c>
      <c r="AS115" s="53" t="str">
        <f t="shared" ca="1" si="117"/>
        <v/>
      </c>
      <c r="AT115" s="53" t="str">
        <f t="shared" ca="1" si="118"/>
        <v/>
      </c>
      <c r="AU115" s="53" t="str">
        <f t="shared" ca="1" si="118"/>
        <v/>
      </c>
      <c r="AV115" s="53" t="str">
        <f t="shared" ca="1" si="118"/>
        <v/>
      </c>
      <c r="AW115" s="53" t="str">
        <f t="shared" ca="1" si="118"/>
        <v/>
      </c>
      <c r="AX115" s="53" t="str">
        <f t="shared" ca="1" si="118"/>
        <v/>
      </c>
      <c r="AY115" s="53" t="str">
        <f t="shared" ca="1" si="118"/>
        <v/>
      </c>
      <c r="AZ115" s="53" t="str">
        <f t="shared" ca="1" si="118"/>
        <v/>
      </c>
      <c r="BA115" s="53" t="str">
        <f t="shared" ca="1" si="118"/>
        <v/>
      </c>
      <c r="BB115" s="53" t="str">
        <f t="shared" ca="1" si="118"/>
        <v/>
      </c>
      <c r="BC115" s="53" t="str">
        <f t="shared" ca="1" si="118"/>
        <v/>
      </c>
      <c r="BD115" s="53" t="str">
        <f t="shared" ca="1" si="119"/>
        <v/>
      </c>
      <c r="BE115" s="53" t="str">
        <f t="shared" ca="1" si="119"/>
        <v/>
      </c>
      <c r="BF115" s="53" t="str">
        <f t="shared" ca="1" si="119"/>
        <v/>
      </c>
      <c r="BG115" s="53" t="str">
        <f t="shared" ca="1" si="119"/>
        <v/>
      </c>
      <c r="BH115" s="53" t="str">
        <f t="shared" ca="1" si="119"/>
        <v/>
      </c>
      <c r="BI115" s="53" t="str">
        <f t="shared" ca="1" si="119"/>
        <v/>
      </c>
      <c r="BJ115" s="53" t="str">
        <f t="shared" ca="1" si="119"/>
        <v/>
      </c>
      <c r="BK115" s="53" t="str">
        <f t="shared" ca="1" si="119"/>
        <v/>
      </c>
      <c r="BL115" s="53" t="str">
        <f t="shared" ca="1" si="119"/>
        <v/>
      </c>
      <c r="BM115" s="53" t="str">
        <f t="shared" ca="1" si="119"/>
        <v/>
      </c>
      <c r="BN115" s="53" t="str">
        <f t="shared" ca="1" si="120"/>
        <v/>
      </c>
      <c r="BO115" s="53" t="str">
        <f t="shared" ca="1" si="120"/>
        <v/>
      </c>
      <c r="BP115" s="53" t="str">
        <f t="shared" ca="1" si="120"/>
        <v/>
      </c>
      <c r="BQ115" s="53" t="str">
        <f t="shared" ca="1" si="120"/>
        <v/>
      </c>
      <c r="BR115" s="53" t="str">
        <f t="shared" ca="1" si="120"/>
        <v/>
      </c>
      <c r="BS115" s="53" t="str">
        <f t="shared" ca="1" si="120"/>
        <v/>
      </c>
      <c r="BT115" s="53" t="str">
        <f t="shared" ca="1" si="120"/>
        <v/>
      </c>
      <c r="BU115" s="53" t="str">
        <f t="shared" ca="1" si="120"/>
        <v/>
      </c>
      <c r="BV115" s="53" t="str">
        <f t="shared" ca="1" si="120"/>
        <v/>
      </c>
      <c r="BW115" s="53" t="str">
        <f t="shared" ca="1" si="120"/>
        <v/>
      </c>
      <c r="BX115" s="53" t="str">
        <f t="shared" ca="1" si="121"/>
        <v/>
      </c>
      <c r="BY115" s="53" t="str">
        <f t="shared" ca="1" si="121"/>
        <v/>
      </c>
      <c r="BZ115" s="53" t="str">
        <f t="shared" ca="1" si="121"/>
        <v/>
      </c>
      <c r="CA115" s="53" t="str">
        <f t="shared" ca="1" si="121"/>
        <v/>
      </c>
      <c r="CB115" s="53" t="str">
        <f t="shared" ca="1" si="121"/>
        <v/>
      </c>
      <c r="CC115" s="53" t="str">
        <f t="shared" ca="1" si="121"/>
        <v/>
      </c>
      <c r="CD115" s="53" t="str">
        <f t="shared" ca="1" si="121"/>
        <v/>
      </c>
      <c r="CE115" s="53" t="str">
        <f t="shared" ca="1" si="121"/>
        <v/>
      </c>
      <c r="CF115" s="53" t="str">
        <f t="shared" ca="1" si="121"/>
        <v/>
      </c>
      <c r="CG115" s="53" t="str">
        <f t="shared" ca="1" si="121"/>
        <v/>
      </c>
      <c r="CH115" s="53" t="str">
        <f t="shared" ca="1" si="122"/>
        <v/>
      </c>
      <c r="CI115" s="53" t="str">
        <f t="shared" ca="1" si="122"/>
        <v/>
      </c>
      <c r="CJ115" s="53" t="str">
        <f t="shared" ca="1" si="122"/>
        <v/>
      </c>
      <c r="CK115" s="53" t="str">
        <f t="shared" ca="1" si="122"/>
        <v/>
      </c>
      <c r="CL115" s="53" t="str">
        <f t="shared" ca="1" si="122"/>
        <v/>
      </c>
      <c r="CM115" s="53" t="str">
        <f t="shared" ca="1" si="122"/>
        <v/>
      </c>
      <c r="CN115" s="53" t="str">
        <f t="shared" ca="1" si="122"/>
        <v/>
      </c>
      <c r="CO115" s="53" t="str">
        <f t="shared" ca="1" si="122"/>
        <v/>
      </c>
      <c r="CP115" s="53" t="str">
        <f t="shared" ca="1" si="122"/>
        <v/>
      </c>
      <c r="CQ115" s="53" t="str">
        <f t="shared" ca="1" si="122"/>
        <v/>
      </c>
      <c r="CR115" s="53" t="str">
        <f t="shared" ca="1" si="123"/>
        <v/>
      </c>
      <c r="CS115" s="53" t="str">
        <f t="shared" ca="1" si="123"/>
        <v/>
      </c>
      <c r="CT115" s="53" t="str">
        <f t="shared" ca="1" si="123"/>
        <v/>
      </c>
      <c r="CU115" s="53" t="str">
        <f t="shared" ca="1" si="123"/>
        <v/>
      </c>
      <c r="CV115" s="53" t="str">
        <f t="shared" ca="1" si="123"/>
        <v/>
      </c>
      <c r="CW115" s="53" t="str">
        <f t="shared" ca="1" si="123"/>
        <v/>
      </c>
      <c r="CX115" s="53" t="str">
        <f t="shared" ca="1" si="123"/>
        <v/>
      </c>
      <c r="CY115" s="53" t="str">
        <f t="shared" ca="1" si="123"/>
        <v/>
      </c>
      <c r="CZ115" s="53" t="str">
        <f t="shared" ca="1" si="123"/>
        <v/>
      </c>
      <c r="DA115" s="53" t="str">
        <f t="shared" ca="1" si="123"/>
        <v/>
      </c>
      <c r="DB115" s="53" t="str">
        <f t="shared" ca="1" si="123"/>
        <v/>
      </c>
    </row>
    <row r="116" spans="1:106">
      <c r="A116" s="40"/>
      <c r="B116" s="42"/>
      <c r="C116" s="41"/>
      <c r="D116" s="42" t="str">
        <f ca="1">IFERROR(IF($B116="","",SUM(B116,OFFSET(Système!$M$1,MATCH($C116,L_F,0),1))),IF(C116&lt;&gt;"",SUM(B116,C116),""))</f>
        <v/>
      </c>
      <c r="E116" s="43" t="str">
        <f t="shared" si="83"/>
        <v/>
      </c>
      <c r="F116" s="53" t="str">
        <f t="shared" ca="1" si="114"/>
        <v/>
      </c>
      <c r="G116" s="53" t="str">
        <f t="shared" ca="1" si="114"/>
        <v/>
      </c>
      <c r="H116" s="53" t="str">
        <f t="shared" ca="1" si="114"/>
        <v/>
      </c>
      <c r="I116" s="53" t="str">
        <f t="shared" ca="1" si="114"/>
        <v/>
      </c>
      <c r="J116" s="53" t="str">
        <f t="shared" ca="1" si="114"/>
        <v/>
      </c>
      <c r="K116" s="53" t="str">
        <f t="shared" ca="1" si="114"/>
        <v/>
      </c>
      <c r="L116" s="53" t="str">
        <f t="shared" ca="1" si="114"/>
        <v/>
      </c>
      <c r="M116" s="53" t="str">
        <f t="shared" ca="1" si="114"/>
        <v/>
      </c>
      <c r="N116" s="53" t="str">
        <f t="shared" ca="1" si="114"/>
        <v/>
      </c>
      <c r="O116" s="53" t="str">
        <f t="shared" ca="1" si="114"/>
        <v/>
      </c>
      <c r="P116" s="53" t="str">
        <f t="shared" ca="1" si="115"/>
        <v/>
      </c>
      <c r="Q116" s="53" t="str">
        <f t="shared" ca="1" si="115"/>
        <v/>
      </c>
      <c r="R116" s="53" t="str">
        <f t="shared" ca="1" si="115"/>
        <v/>
      </c>
      <c r="S116" s="53" t="str">
        <f t="shared" ca="1" si="115"/>
        <v/>
      </c>
      <c r="T116" s="53" t="str">
        <f t="shared" ca="1" si="115"/>
        <v/>
      </c>
      <c r="U116" s="53" t="str">
        <f t="shared" ca="1" si="115"/>
        <v/>
      </c>
      <c r="V116" s="53" t="str">
        <f t="shared" ca="1" si="115"/>
        <v/>
      </c>
      <c r="W116" s="53" t="str">
        <f t="shared" ca="1" si="115"/>
        <v/>
      </c>
      <c r="X116" s="53" t="str">
        <f t="shared" ca="1" si="115"/>
        <v/>
      </c>
      <c r="Y116" s="53" t="str">
        <f t="shared" ca="1" si="115"/>
        <v/>
      </c>
      <c r="Z116" s="53" t="str">
        <f t="shared" ca="1" si="116"/>
        <v/>
      </c>
      <c r="AA116" s="53" t="str">
        <f t="shared" ca="1" si="116"/>
        <v/>
      </c>
      <c r="AB116" s="53" t="str">
        <f t="shared" ca="1" si="116"/>
        <v/>
      </c>
      <c r="AC116" s="53" t="str">
        <f t="shared" ca="1" si="116"/>
        <v/>
      </c>
      <c r="AD116" s="53" t="str">
        <f t="shared" ca="1" si="116"/>
        <v/>
      </c>
      <c r="AE116" s="53" t="str">
        <f t="shared" ca="1" si="116"/>
        <v/>
      </c>
      <c r="AF116" s="53" t="str">
        <f t="shared" ca="1" si="116"/>
        <v/>
      </c>
      <c r="AG116" s="53" t="str">
        <f t="shared" ca="1" si="116"/>
        <v/>
      </c>
      <c r="AH116" s="53" t="str">
        <f t="shared" ca="1" si="116"/>
        <v/>
      </c>
      <c r="AI116" s="53" t="str">
        <f t="shared" ca="1" si="116"/>
        <v/>
      </c>
      <c r="AJ116" s="53" t="str">
        <f t="shared" ca="1" si="117"/>
        <v/>
      </c>
      <c r="AK116" s="53" t="str">
        <f t="shared" ca="1" si="117"/>
        <v/>
      </c>
      <c r="AL116" s="53" t="str">
        <f t="shared" ca="1" si="117"/>
        <v/>
      </c>
      <c r="AM116" s="53" t="str">
        <f t="shared" ca="1" si="117"/>
        <v/>
      </c>
      <c r="AN116" s="53" t="str">
        <f t="shared" ca="1" si="117"/>
        <v/>
      </c>
      <c r="AO116" s="53" t="str">
        <f t="shared" ca="1" si="117"/>
        <v/>
      </c>
      <c r="AP116" s="53" t="str">
        <f t="shared" ca="1" si="117"/>
        <v/>
      </c>
      <c r="AQ116" s="53" t="str">
        <f t="shared" ca="1" si="117"/>
        <v/>
      </c>
      <c r="AR116" s="53" t="str">
        <f t="shared" ca="1" si="117"/>
        <v/>
      </c>
      <c r="AS116" s="53" t="str">
        <f t="shared" ca="1" si="117"/>
        <v/>
      </c>
      <c r="AT116" s="53" t="str">
        <f t="shared" ca="1" si="118"/>
        <v/>
      </c>
      <c r="AU116" s="53" t="str">
        <f t="shared" ca="1" si="118"/>
        <v/>
      </c>
      <c r="AV116" s="53" t="str">
        <f t="shared" ca="1" si="118"/>
        <v/>
      </c>
      <c r="AW116" s="53" t="str">
        <f t="shared" ca="1" si="118"/>
        <v/>
      </c>
      <c r="AX116" s="53" t="str">
        <f t="shared" ca="1" si="118"/>
        <v/>
      </c>
      <c r="AY116" s="53" t="str">
        <f t="shared" ca="1" si="118"/>
        <v/>
      </c>
      <c r="AZ116" s="53" t="str">
        <f t="shared" ca="1" si="118"/>
        <v/>
      </c>
      <c r="BA116" s="53" t="str">
        <f t="shared" ca="1" si="118"/>
        <v/>
      </c>
      <c r="BB116" s="53" t="str">
        <f t="shared" ca="1" si="118"/>
        <v/>
      </c>
      <c r="BC116" s="53" t="str">
        <f t="shared" ca="1" si="118"/>
        <v/>
      </c>
      <c r="BD116" s="53" t="str">
        <f t="shared" ca="1" si="119"/>
        <v/>
      </c>
      <c r="BE116" s="53" t="str">
        <f t="shared" ca="1" si="119"/>
        <v/>
      </c>
      <c r="BF116" s="53" t="str">
        <f t="shared" ca="1" si="119"/>
        <v/>
      </c>
      <c r="BG116" s="53" t="str">
        <f t="shared" ca="1" si="119"/>
        <v/>
      </c>
      <c r="BH116" s="53" t="str">
        <f t="shared" ca="1" si="119"/>
        <v/>
      </c>
      <c r="BI116" s="53" t="str">
        <f t="shared" ca="1" si="119"/>
        <v/>
      </c>
      <c r="BJ116" s="53" t="str">
        <f t="shared" ca="1" si="119"/>
        <v/>
      </c>
      <c r="BK116" s="53" t="str">
        <f t="shared" ca="1" si="119"/>
        <v/>
      </c>
      <c r="BL116" s="53" t="str">
        <f t="shared" ca="1" si="119"/>
        <v/>
      </c>
      <c r="BM116" s="53" t="str">
        <f t="shared" ca="1" si="119"/>
        <v/>
      </c>
      <c r="BN116" s="53" t="str">
        <f t="shared" ca="1" si="120"/>
        <v/>
      </c>
      <c r="BO116" s="53" t="str">
        <f t="shared" ca="1" si="120"/>
        <v/>
      </c>
      <c r="BP116" s="53" t="str">
        <f t="shared" ca="1" si="120"/>
        <v/>
      </c>
      <c r="BQ116" s="53" t="str">
        <f t="shared" ca="1" si="120"/>
        <v/>
      </c>
      <c r="BR116" s="53" t="str">
        <f t="shared" ca="1" si="120"/>
        <v/>
      </c>
      <c r="BS116" s="53" t="str">
        <f t="shared" ca="1" si="120"/>
        <v/>
      </c>
      <c r="BT116" s="53" t="str">
        <f t="shared" ca="1" si="120"/>
        <v/>
      </c>
      <c r="BU116" s="53" t="str">
        <f t="shared" ca="1" si="120"/>
        <v/>
      </c>
      <c r="BV116" s="53" t="str">
        <f t="shared" ca="1" si="120"/>
        <v/>
      </c>
      <c r="BW116" s="53" t="str">
        <f t="shared" ca="1" si="120"/>
        <v/>
      </c>
      <c r="BX116" s="53" t="str">
        <f t="shared" ca="1" si="121"/>
        <v/>
      </c>
      <c r="BY116" s="53" t="str">
        <f t="shared" ca="1" si="121"/>
        <v/>
      </c>
      <c r="BZ116" s="53" t="str">
        <f t="shared" ca="1" si="121"/>
        <v/>
      </c>
      <c r="CA116" s="53" t="str">
        <f t="shared" ca="1" si="121"/>
        <v/>
      </c>
      <c r="CB116" s="53" t="str">
        <f t="shared" ca="1" si="121"/>
        <v/>
      </c>
      <c r="CC116" s="53" t="str">
        <f t="shared" ca="1" si="121"/>
        <v/>
      </c>
      <c r="CD116" s="53" t="str">
        <f t="shared" ca="1" si="121"/>
        <v/>
      </c>
      <c r="CE116" s="53" t="str">
        <f t="shared" ca="1" si="121"/>
        <v/>
      </c>
      <c r="CF116" s="53" t="str">
        <f t="shared" ca="1" si="121"/>
        <v/>
      </c>
      <c r="CG116" s="53" t="str">
        <f t="shared" ca="1" si="121"/>
        <v/>
      </c>
      <c r="CH116" s="53" t="str">
        <f t="shared" ca="1" si="122"/>
        <v/>
      </c>
      <c r="CI116" s="53" t="str">
        <f t="shared" ca="1" si="122"/>
        <v/>
      </c>
      <c r="CJ116" s="53" t="str">
        <f t="shared" ca="1" si="122"/>
        <v/>
      </c>
      <c r="CK116" s="53" t="str">
        <f t="shared" ca="1" si="122"/>
        <v/>
      </c>
      <c r="CL116" s="53" t="str">
        <f t="shared" ca="1" si="122"/>
        <v/>
      </c>
      <c r="CM116" s="53" t="str">
        <f t="shared" ca="1" si="122"/>
        <v/>
      </c>
      <c r="CN116" s="53" t="str">
        <f t="shared" ca="1" si="122"/>
        <v/>
      </c>
      <c r="CO116" s="53" t="str">
        <f t="shared" ca="1" si="122"/>
        <v/>
      </c>
      <c r="CP116" s="53" t="str">
        <f t="shared" ca="1" si="122"/>
        <v/>
      </c>
      <c r="CQ116" s="53" t="str">
        <f t="shared" ca="1" si="122"/>
        <v/>
      </c>
      <c r="CR116" s="53" t="str">
        <f t="shared" ca="1" si="123"/>
        <v/>
      </c>
      <c r="CS116" s="53" t="str">
        <f t="shared" ca="1" si="123"/>
        <v/>
      </c>
      <c r="CT116" s="53" t="str">
        <f t="shared" ca="1" si="123"/>
        <v/>
      </c>
      <c r="CU116" s="53" t="str">
        <f t="shared" ca="1" si="123"/>
        <v/>
      </c>
      <c r="CV116" s="53" t="str">
        <f t="shared" ca="1" si="123"/>
        <v/>
      </c>
      <c r="CW116" s="53" t="str">
        <f t="shared" ca="1" si="123"/>
        <v/>
      </c>
      <c r="CX116" s="53" t="str">
        <f t="shared" ca="1" si="123"/>
        <v/>
      </c>
      <c r="CY116" s="53" t="str">
        <f t="shared" ca="1" si="123"/>
        <v/>
      </c>
      <c r="CZ116" s="53" t="str">
        <f t="shared" ca="1" si="123"/>
        <v/>
      </c>
      <c r="DA116" s="53" t="str">
        <f t="shared" ca="1" si="123"/>
        <v/>
      </c>
      <c r="DB116" s="53" t="str">
        <f t="shared" ca="1" si="123"/>
        <v/>
      </c>
    </row>
    <row r="117" spans="1:106">
      <c r="A117" s="40"/>
      <c r="B117" s="42"/>
      <c r="C117" s="41"/>
      <c r="D117" s="42" t="str">
        <f ca="1">IFERROR(IF($B117="","",SUM(B117,OFFSET(Système!$M$1,MATCH($C117,L_F,0),1))),IF(C117&lt;&gt;"",SUM(B117,C117),""))</f>
        <v/>
      </c>
      <c r="E117" s="43" t="str">
        <f t="shared" si="83"/>
        <v/>
      </c>
      <c r="F117" s="53" t="str">
        <f t="shared" ca="1" si="114"/>
        <v/>
      </c>
      <c r="G117" s="53" t="str">
        <f t="shared" ca="1" si="114"/>
        <v/>
      </c>
      <c r="H117" s="53" t="str">
        <f t="shared" ca="1" si="114"/>
        <v/>
      </c>
      <c r="I117" s="53" t="str">
        <f t="shared" ca="1" si="114"/>
        <v/>
      </c>
      <c r="J117" s="53" t="str">
        <f t="shared" ca="1" si="114"/>
        <v/>
      </c>
      <c r="K117" s="53" t="str">
        <f t="shared" ca="1" si="114"/>
        <v/>
      </c>
      <c r="L117" s="53" t="str">
        <f t="shared" ca="1" si="114"/>
        <v/>
      </c>
      <c r="M117" s="53" t="str">
        <f t="shared" ca="1" si="114"/>
        <v/>
      </c>
      <c r="N117" s="53" t="str">
        <f t="shared" ca="1" si="114"/>
        <v/>
      </c>
      <c r="O117" s="53" t="str">
        <f t="shared" ca="1" si="114"/>
        <v/>
      </c>
      <c r="P117" s="53" t="str">
        <f t="shared" ca="1" si="115"/>
        <v/>
      </c>
      <c r="Q117" s="53" t="str">
        <f t="shared" ca="1" si="115"/>
        <v/>
      </c>
      <c r="R117" s="53" t="str">
        <f t="shared" ca="1" si="115"/>
        <v/>
      </c>
      <c r="S117" s="53" t="str">
        <f t="shared" ca="1" si="115"/>
        <v/>
      </c>
      <c r="T117" s="53" t="str">
        <f t="shared" ca="1" si="115"/>
        <v/>
      </c>
      <c r="U117" s="53" t="str">
        <f t="shared" ca="1" si="115"/>
        <v/>
      </c>
      <c r="V117" s="53" t="str">
        <f t="shared" ca="1" si="115"/>
        <v/>
      </c>
      <c r="W117" s="53" t="str">
        <f t="shared" ca="1" si="115"/>
        <v/>
      </c>
      <c r="X117" s="53" t="str">
        <f t="shared" ca="1" si="115"/>
        <v/>
      </c>
      <c r="Y117" s="53" t="str">
        <f t="shared" ca="1" si="115"/>
        <v/>
      </c>
      <c r="Z117" s="53" t="str">
        <f t="shared" ca="1" si="116"/>
        <v/>
      </c>
      <c r="AA117" s="53" t="str">
        <f t="shared" ca="1" si="116"/>
        <v/>
      </c>
      <c r="AB117" s="53" t="str">
        <f t="shared" ca="1" si="116"/>
        <v/>
      </c>
      <c r="AC117" s="53" t="str">
        <f t="shared" ca="1" si="116"/>
        <v/>
      </c>
      <c r="AD117" s="53" t="str">
        <f t="shared" ca="1" si="116"/>
        <v/>
      </c>
      <c r="AE117" s="53" t="str">
        <f t="shared" ca="1" si="116"/>
        <v/>
      </c>
      <c r="AF117" s="53" t="str">
        <f t="shared" ca="1" si="116"/>
        <v/>
      </c>
      <c r="AG117" s="53" t="str">
        <f t="shared" ca="1" si="116"/>
        <v/>
      </c>
      <c r="AH117" s="53" t="str">
        <f t="shared" ca="1" si="116"/>
        <v/>
      </c>
      <c r="AI117" s="53" t="str">
        <f t="shared" ca="1" si="116"/>
        <v/>
      </c>
      <c r="AJ117" s="53" t="str">
        <f t="shared" ca="1" si="117"/>
        <v/>
      </c>
      <c r="AK117" s="53" t="str">
        <f t="shared" ca="1" si="117"/>
        <v/>
      </c>
      <c r="AL117" s="53" t="str">
        <f t="shared" ca="1" si="117"/>
        <v/>
      </c>
      <c r="AM117" s="53" t="str">
        <f t="shared" ca="1" si="117"/>
        <v/>
      </c>
      <c r="AN117" s="53" t="str">
        <f t="shared" ca="1" si="117"/>
        <v/>
      </c>
      <c r="AO117" s="53" t="str">
        <f t="shared" ca="1" si="117"/>
        <v/>
      </c>
      <c r="AP117" s="53" t="str">
        <f t="shared" ca="1" si="117"/>
        <v/>
      </c>
      <c r="AQ117" s="53" t="str">
        <f t="shared" ca="1" si="117"/>
        <v/>
      </c>
      <c r="AR117" s="53" t="str">
        <f t="shared" ca="1" si="117"/>
        <v/>
      </c>
      <c r="AS117" s="53" t="str">
        <f t="shared" ca="1" si="117"/>
        <v/>
      </c>
      <c r="AT117" s="53" t="str">
        <f t="shared" ca="1" si="118"/>
        <v/>
      </c>
      <c r="AU117" s="53" t="str">
        <f t="shared" ca="1" si="118"/>
        <v/>
      </c>
      <c r="AV117" s="53" t="str">
        <f t="shared" ca="1" si="118"/>
        <v/>
      </c>
      <c r="AW117" s="53" t="str">
        <f t="shared" ca="1" si="118"/>
        <v/>
      </c>
      <c r="AX117" s="53" t="str">
        <f t="shared" ca="1" si="118"/>
        <v/>
      </c>
      <c r="AY117" s="53" t="str">
        <f t="shared" ca="1" si="118"/>
        <v/>
      </c>
      <c r="AZ117" s="53" t="str">
        <f t="shared" ca="1" si="118"/>
        <v/>
      </c>
      <c r="BA117" s="53" t="str">
        <f t="shared" ca="1" si="118"/>
        <v/>
      </c>
      <c r="BB117" s="53" t="str">
        <f t="shared" ca="1" si="118"/>
        <v/>
      </c>
      <c r="BC117" s="53" t="str">
        <f t="shared" ca="1" si="118"/>
        <v/>
      </c>
      <c r="BD117" s="53" t="str">
        <f t="shared" ca="1" si="119"/>
        <v/>
      </c>
      <c r="BE117" s="53" t="str">
        <f t="shared" ca="1" si="119"/>
        <v/>
      </c>
      <c r="BF117" s="53" t="str">
        <f t="shared" ca="1" si="119"/>
        <v/>
      </c>
      <c r="BG117" s="53" t="str">
        <f t="shared" ca="1" si="119"/>
        <v/>
      </c>
      <c r="BH117" s="53" t="str">
        <f t="shared" ca="1" si="119"/>
        <v/>
      </c>
      <c r="BI117" s="53" t="str">
        <f t="shared" ca="1" si="119"/>
        <v/>
      </c>
      <c r="BJ117" s="53" t="str">
        <f t="shared" ca="1" si="119"/>
        <v/>
      </c>
      <c r="BK117" s="53" t="str">
        <f t="shared" ca="1" si="119"/>
        <v/>
      </c>
      <c r="BL117" s="53" t="str">
        <f t="shared" ca="1" si="119"/>
        <v/>
      </c>
      <c r="BM117" s="53" t="str">
        <f t="shared" ca="1" si="119"/>
        <v/>
      </c>
      <c r="BN117" s="53" t="str">
        <f t="shared" ca="1" si="120"/>
        <v/>
      </c>
      <c r="BO117" s="53" t="str">
        <f t="shared" ca="1" si="120"/>
        <v/>
      </c>
      <c r="BP117" s="53" t="str">
        <f t="shared" ca="1" si="120"/>
        <v/>
      </c>
      <c r="BQ117" s="53" t="str">
        <f t="shared" ca="1" si="120"/>
        <v/>
      </c>
      <c r="BR117" s="53" t="str">
        <f t="shared" ca="1" si="120"/>
        <v/>
      </c>
      <c r="BS117" s="53" t="str">
        <f t="shared" ca="1" si="120"/>
        <v/>
      </c>
      <c r="BT117" s="53" t="str">
        <f t="shared" ca="1" si="120"/>
        <v/>
      </c>
      <c r="BU117" s="53" t="str">
        <f t="shared" ca="1" si="120"/>
        <v/>
      </c>
      <c r="BV117" s="53" t="str">
        <f t="shared" ca="1" si="120"/>
        <v/>
      </c>
      <c r="BW117" s="53" t="str">
        <f t="shared" ca="1" si="120"/>
        <v/>
      </c>
      <c r="BX117" s="53" t="str">
        <f t="shared" ca="1" si="121"/>
        <v/>
      </c>
      <c r="BY117" s="53" t="str">
        <f t="shared" ca="1" si="121"/>
        <v/>
      </c>
      <c r="BZ117" s="53" t="str">
        <f t="shared" ca="1" si="121"/>
        <v/>
      </c>
      <c r="CA117" s="53" t="str">
        <f t="shared" ca="1" si="121"/>
        <v/>
      </c>
      <c r="CB117" s="53" t="str">
        <f t="shared" ca="1" si="121"/>
        <v/>
      </c>
      <c r="CC117" s="53" t="str">
        <f t="shared" ca="1" si="121"/>
        <v/>
      </c>
      <c r="CD117" s="53" t="str">
        <f t="shared" ca="1" si="121"/>
        <v/>
      </c>
      <c r="CE117" s="53" t="str">
        <f t="shared" ca="1" si="121"/>
        <v/>
      </c>
      <c r="CF117" s="53" t="str">
        <f t="shared" ca="1" si="121"/>
        <v/>
      </c>
      <c r="CG117" s="53" t="str">
        <f t="shared" ca="1" si="121"/>
        <v/>
      </c>
      <c r="CH117" s="53" t="str">
        <f t="shared" ca="1" si="122"/>
        <v/>
      </c>
      <c r="CI117" s="53" t="str">
        <f t="shared" ca="1" si="122"/>
        <v/>
      </c>
      <c r="CJ117" s="53" t="str">
        <f t="shared" ca="1" si="122"/>
        <v/>
      </c>
      <c r="CK117" s="53" t="str">
        <f t="shared" ca="1" si="122"/>
        <v/>
      </c>
      <c r="CL117" s="53" t="str">
        <f t="shared" ca="1" si="122"/>
        <v/>
      </c>
      <c r="CM117" s="53" t="str">
        <f t="shared" ca="1" si="122"/>
        <v/>
      </c>
      <c r="CN117" s="53" t="str">
        <f t="shared" ca="1" si="122"/>
        <v/>
      </c>
      <c r="CO117" s="53" t="str">
        <f t="shared" ca="1" si="122"/>
        <v/>
      </c>
      <c r="CP117" s="53" t="str">
        <f t="shared" ca="1" si="122"/>
        <v/>
      </c>
      <c r="CQ117" s="53" t="str">
        <f t="shared" ca="1" si="122"/>
        <v/>
      </c>
      <c r="CR117" s="53" t="str">
        <f t="shared" ca="1" si="123"/>
        <v/>
      </c>
      <c r="CS117" s="53" t="str">
        <f t="shared" ca="1" si="123"/>
        <v/>
      </c>
      <c r="CT117" s="53" t="str">
        <f t="shared" ca="1" si="123"/>
        <v/>
      </c>
      <c r="CU117" s="53" t="str">
        <f t="shared" ca="1" si="123"/>
        <v/>
      </c>
      <c r="CV117" s="53" t="str">
        <f t="shared" ca="1" si="123"/>
        <v/>
      </c>
      <c r="CW117" s="53" t="str">
        <f t="shared" ca="1" si="123"/>
        <v/>
      </c>
      <c r="CX117" s="53" t="str">
        <f t="shared" ca="1" si="123"/>
        <v/>
      </c>
      <c r="CY117" s="53" t="str">
        <f t="shared" ca="1" si="123"/>
        <v/>
      </c>
      <c r="CZ117" s="53" t="str">
        <f t="shared" ca="1" si="123"/>
        <v/>
      </c>
      <c r="DA117" s="53" t="str">
        <f t="shared" ca="1" si="123"/>
        <v/>
      </c>
      <c r="DB117" s="53" t="str">
        <f t="shared" ca="1" si="123"/>
        <v/>
      </c>
    </row>
    <row r="118" spans="1:106">
      <c r="A118" s="40"/>
      <c r="B118" s="42"/>
      <c r="C118" s="41"/>
      <c r="D118" s="42" t="str">
        <f ca="1">IFERROR(IF($B118="","",SUM(B118,OFFSET(Système!$M$1,MATCH($C118,L_F,0),1))),IF(C118&lt;&gt;"",SUM(B118,C118),""))</f>
        <v/>
      </c>
      <c r="E118" s="43" t="str">
        <f t="shared" si="83"/>
        <v/>
      </c>
      <c r="F118" s="53" t="str">
        <f t="shared" ca="1" si="114"/>
        <v/>
      </c>
      <c r="G118" s="53" t="str">
        <f t="shared" ca="1" si="114"/>
        <v/>
      </c>
      <c r="H118" s="53" t="str">
        <f t="shared" ca="1" si="114"/>
        <v/>
      </c>
      <c r="I118" s="53" t="str">
        <f t="shared" ca="1" si="114"/>
        <v/>
      </c>
      <c r="J118" s="53" t="str">
        <f t="shared" ca="1" si="114"/>
        <v/>
      </c>
      <c r="K118" s="53" t="str">
        <f t="shared" ca="1" si="114"/>
        <v/>
      </c>
      <c r="L118" s="53" t="str">
        <f t="shared" ca="1" si="114"/>
        <v/>
      </c>
      <c r="M118" s="53" t="str">
        <f t="shared" ca="1" si="114"/>
        <v/>
      </c>
      <c r="N118" s="53" t="str">
        <f t="shared" ca="1" si="114"/>
        <v/>
      </c>
      <c r="O118" s="53" t="str">
        <f t="shared" ca="1" si="114"/>
        <v/>
      </c>
      <c r="P118" s="53" t="str">
        <f t="shared" ca="1" si="115"/>
        <v/>
      </c>
      <c r="Q118" s="53" t="str">
        <f t="shared" ca="1" si="115"/>
        <v/>
      </c>
      <c r="R118" s="53" t="str">
        <f t="shared" ca="1" si="115"/>
        <v/>
      </c>
      <c r="S118" s="53" t="str">
        <f t="shared" ca="1" si="115"/>
        <v/>
      </c>
      <c r="T118" s="53" t="str">
        <f t="shared" ca="1" si="115"/>
        <v/>
      </c>
      <c r="U118" s="53" t="str">
        <f t="shared" ca="1" si="115"/>
        <v/>
      </c>
      <c r="V118" s="53" t="str">
        <f t="shared" ca="1" si="115"/>
        <v/>
      </c>
      <c r="W118" s="53" t="str">
        <f t="shared" ca="1" si="115"/>
        <v/>
      </c>
      <c r="X118" s="53" t="str">
        <f t="shared" ca="1" si="115"/>
        <v/>
      </c>
      <c r="Y118" s="53" t="str">
        <f t="shared" ca="1" si="115"/>
        <v/>
      </c>
      <c r="Z118" s="53" t="str">
        <f t="shared" ca="1" si="116"/>
        <v/>
      </c>
      <c r="AA118" s="53" t="str">
        <f t="shared" ca="1" si="116"/>
        <v/>
      </c>
      <c r="AB118" s="53" t="str">
        <f t="shared" ca="1" si="116"/>
        <v/>
      </c>
      <c r="AC118" s="53" t="str">
        <f t="shared" ca="1" si="116"/>
        <v/>
      </c>
      <c r="AD118" s="53" t="str">
        <f t="shared" ca="1" si="116"/>
        <v/>
      </c>
      <c r="AE118" s="53" t="str">
        <f t="shared" ca="1" si="116"/>
        <v/>
      </c>
      <c r="AF118" s="53" t="str">
        <f t="shared" ca="1" si="116"/>
        <v/>
      </c>
      <c r="AG118" s="53" t="str">
        <f t="shared" ca="1" si="116"/>
        <v/>
      </c>
      <c r="AH118" s="53" t="str">
        <f t="shared" ca="1" si="116"/>
        <v/>
      </c>
      <c r="AI118" s="53" t="str">
        <f t="shared" ca="1" si="116"/>
        <v/>
      </c>
      <c r="AJ118" s="53" t="str">
        <f t="shared" ca="1" si="117"/>
        <v/>
      </c>
      <c r="AK118" s="53" t="str">
        <f t="shared" ca="1" si="117"/>
        <v/>
      </c>
      <c r="AL118" s="53" t="str">
        <f t="shared" ca="1" si="117"/>
        <v/>
      </c>
      <c r="AM118" s="53" t="str">
        <f t="shared" ca="1" si="117"/>
        <v/>
      </c>
      <c r="AN118" s="53" t="str">
        <f t="shared" ca="1" si="117"/>
        <v/>
      </c>
      <c r="AO118" s="53" t="str">
        <f t="shared" ca="1" si="117"/>
        <v/>
      </c>
      <c r="AP118" s="53" t="str">
        <f t="shared" ca="1" si="117"/>
        <v/>
      </c>
      <c r="AQ118" s="53" t="str">
        <f t="shared" ca="1" si="117"/>
        <v/>
      </c>
      <c r="AR118" s="53" t="str">
        <f t="shared" ca="1" si="117"/>
        <v/>
      </c>
      <c r="AS118" s="53" t="str">
        <f t="shared" ca="1" si="117"/>
        <v/>
      </c>
      <c r="AT118" s="53" t="str">
        <f t="shared" ca="1" si="118"/>
        <v/>
      </c>
      <c r="AU118" s="53" t="str">
        <f t="shared" ca="1" si="118"/>
        <v/>
      </c>
      <c r="AV118" s="53" t="str">
        <f t="shared" ca="1" si="118"/>
        <v/>
      </c>
      <c r="AW118" s="53" t="str">
        <f t="shared" ca="1" si="118"/>
        <v/>
      </c>
      <c r="AX118" s="53" t="str">
        <f t="shared" ca="1" si="118"/>
        <v/>
      </c>
      <c r="AY118" s="53" t="str">
        <f t="shared" ca="1" si="118"/>
        <v/>
      </c>
      <c r="AZ118" s="53" t="str">
        <f t="shared" ca="1" si="118"/>
        <v/>
      </c>
      <c r="BA118" s="53" t="str">
        <f t="shared" ca="1" si="118"/>
        <v/>
      </c>
      <c r="BB118" s="53" t="str">
        <f t="shared" ca="1" si="118"/>
        <v/>
      </c>
      <c r="BC118" s="53" t="str">
        <f t="shared" ca="1" si="118"/>
        <v/>
      </c>
      <c r="BD118" s="53" t="str">
        <f t="shared" ca="1" si="119"/>
        <v/>
      </c>
      <c r="BE118" s="53" t="str">
        <f t="shared" ca="1" si="119"/>
        <v/>
      </c>
      <c r="BF118" s="53" t="str">
        <f t="shared" ca="1" si="119"/>
        <v/>
      </c>
      <c r="BG118" s="53" t="str">
        <f t="shared" ca="1" si="119"/>
        <v/>
      </c>
      <c r="BH118" s="53" t="str">
        <f t="shared" ca="1" si="119"/>
        <v/>
      </c>
      <c r="BI118" s="53" t="str">
        <f t="shared" ca="1" si="119"/>
        <v/>
      </c>
      <c r="BJ118" s="53" t="str">
        <f t="shared" ca="1" si="119"/>
        <v/>
      </c>
      <c r="BK118" s="53" t="str">
        <f t="shared" ca="1" si="119"/>
        <v/>
      </c>
      <c r="BL118" s="53" t="str">
        <f t="shared" ca="1" si="119"/>
        <v/>
      </c>
      <c r="BM118" s="53" t="str">
        <f t="shared" ca="1" si="119"/>
        <v/>
      </c>
      <c r="BN118" s="53" t="str">
        <f t="shared" ca="1" si="120"/>
        <v/>
      </c>
      <c r="BO118" s="53" t="str">
        <f t="shared" ca="1" si="120"/>
        <v/>
      </c>
      <c r="BP118" s="53" t="str">
        <f t="shared" ca="1" si="120"/>
        <v/>
      </c>
      <c r="BQ118" s="53" t="str">
        <f t="shared" ca="1" si="120"/>
        <v/>
      </c>
      <c r="BR118" s="53" t="str">
        <f t="shared" ca="1" si="120"/>
        <v/>
      </c>
      <c r="BS118" s="53" t="str">
        <f t="shared" ca="1" si="120"/>
        <v/>
      </c>
      <c r="BT118" s="53" t="str">
        <f t="shared" ca="1" si="120"/>
        <v/>
      </c>
      <c r="BU118" s="53" t="str">
        <f t="shared" ca="1" si="120"/>
        <v/>
      </c>
      <c r="BV118" s="53" t="str">
        <f t="shared" ca="1" si="120"/>
        <v/>
      </c>
      <c r="BW118" s="53" t="str">
        <f t="shared" ca="1" si="120"/>
        <v/>
      </c>
      <c r="BX118" s="53" t="str">
        <f t="shared" ca="1" si="121"/>
        <v/>
      </c>
      <c r="BY118" s="53" t="str">
        <f t="shared" ca="1" si="121"/>
        <v/>
      </c>
      <c r="BZ118" s="53" t="str">
        <f t="shared" ca="1" si="121"/>
        <v/>
      </c>
      <c r="CA118" s="53" t="str">
        <f t="shared" ca="1" si="121"/>
        <v/>
      </c>
      <c r="CB118" s="53" t="str">
        <f t="shared" ca="1" si="121"/>
        <v/>
      </c>
      <c r="CC118" s="53" t="str">
        <f t="shared" ca="1" si="121"/>
        <v/>
      </c>
      <c r="CD118" s="53" t="str">
        <f t="shared" ca="1" si="121"/>
        <v/>
      </c>
      <c r="CE118" s="53" t="str">
        <f t="shared" ca="1" si="121"/>
        <v/>
      </c>
      <c r="CF118" s="53" t="str">
        <f t="shared" ca="1" si="121"/>
        <v/>
      </c>
      <c r="CG118" s="53" t="str">
        <f t="shared" ca="1" si="121"/>
        <v/>
      </c>
      <c r="CH118" s="53" t="str">
        <f t="shared" ca="1" si="122"/>
        <v/>
      </c>
      <c r="CI118" s="53" t="str">
        <f t="shared" ca="1" si="122"/>
        <v/>
      </c>
      <c r="CJ118" s="53" t="str">
        <f t="shared" ca="1" si="122"/>
        <v/>
      </c>
      <c r="CK118" s="53" t="str">
        <f t="shared" ca="1" si="122"/>
        <v/>
      </c>
      <c r="CL118" s="53" t="str">
        <f t="shared" ca="1" si="122"/>
        <v/>
      </c>
      <c r="CM118" s="53" t="str">
        <f t="shared" ca="1" si="122"/>
        <v/>
      </c>
      <c r="CN118" s="53" t="str">
        <f t="shared" ca="1" si="122"/>
        <v/>
      </c>
      <c r="CO118" s="53" t="str">
        <f t="shared" ca="1" si="122"/>
        <v/>
      </c>
      <c r="CP118" s="53" t="str">
        <f t="shared" ca="1" si="122"/>
        <v/>
      </c>
      <c r="CQ118" s="53" t="str">
        <f t="shared" ca="1" si="122"/>
        <v/>
      </c>
      <c r="CR118" s="53" t="str">
        <f t="shared" ca="1" si="123"/>
        <v/>
      </c>
      <c r="CS118" s="53" t="str">
        <f t="shared" ca="1" si="123"/>
        <v/>
      </c>
      <c r="CT118" s="53" t="str">
        <f t="shared" ca="1" si="123"/>
        <v/>
      </c>
      <c r="CU118" s="53" t="str">
        <f t="shared" ca="1" si="123"/>
        <v/>
      </c>
      <c r="CV118" s="53" t="str">
        <f t="shared" ca="1" si="123"/>
        <v/>
      </c>
      <c r="CW118" s="53" t="str">
        <f t="shared" ca="1" si="123"/>
        <v/>
      </c>
      <c r="CX118" s="53" t="str">
        <f t="shared" ca="1" si="123"/>
        <v/>
      </c>
      <c r="CY118" s="53" t="str">
        <f t="shared" ca="1" si="123"/>
        <v/>
      </c>
      <c r="CZ118" s="53" t="str">
        <f t="shared" ca="1" si="123"/>
        <v/>
      </c>
      <c r="DA118" s="53" t="str">
        <f t="shared" ca="1" si="123"/>
        <v/>
      </c>
      <c r="DB118" s="53" t="str">
        <f t="shared" ca="1" si="123"/>
        <v/>
      </c>
    </row>
    <row r="119" spans="1:106">
      <c r="A119" s="40"/>
      <c r="B119" s="42"/>
      <c r="C119" s="41"/>
      <c r="D119" s="42" t="str">
        <f ca="1">IFERROR(IF($B119="","",SUM(B119,OFFSET(Système!$M$1,MATCH($C119,L_F,0),1))),IF(C119&lt;&gt;"",SUM(B119,C119),""))</f>
        <v/>
      </c>
      <c r="E119" s="43" t="str">
        <f t="shared" si="83"/>
        <v/>
      </c>
      <c r="F119" s="53" t="str">
        <f t="shared" ca="1" si="114"/>
        <v/>
      </c>
      <c r="G119" s="53" t="str">
        <f t="shared" ca="1" si="114"/>
        <v/>
      </c>
      <c r="H119" s="53" t="str">
        <f t="shared" ca="1" si="114"/>
        <v/>
      </c>
      <c r="I119" s="53" t="str">
        <f t="shared" ca="1" si="114"/>
        <v/>
      </c>
      <c r="J119" s="53" t="str">
        <f t="shared" ca="1" si="114"/>
        <v/>
      </c>
      <c r="K119" s="53" t="str">
        <f t="shared" ca="1" si="114"/>
        <v/>
      </c>
      <c r="L119" s="53" t="str">
        <f t="shared" ca="1" si="114"/>
        <v/>
      </c>
      <c r="M119" s="53" t="str">
        <f t="shared" ca="1" si="114"/>
        <v/>
      </c>
      <c r="N119" s="53" t="str">
        <f t="shared" ca="1" si="114"/>
        <v/>
      </c>
      <c r="O119" s="53" t="str">
        <f t="shared" ca="1" si="114"/>
        <v/>
      </c>
      <c r="P119" s="53" t="str">
        <f t="shared" ca="1" si="115"/>
        <v/>
      </c>
      <c r="Q119" s="53" t="str">
        <f t="shared" ca="1" si="115"/>
        <v/>
      </c>
      <c r="R119" s="53" t="str">
        <f t="shared" ca="1" si="115"/>
        <v/>
      </c>
      <c r="S119" s="53" t="str">
        <f t="shared" ca="1" si="115"/>
        <v/>
      </c>
      <c r="T119" s="53" t="str">
        <f t="shared" ca="1" si="115"/>
        <v/>
      </c>
      <c r="U119" s="53" t="str">
        <f t="shared" ca="1" si="115"/>
        <v/>
      </c>
      <c r="V119" s="53" t="str">
        <f t="shared" ca="1" si="115"/>
        <v/>
      </c>
      <c r="W119" s="53" t="str">
        <f t="shared" ca="1" si="115"/>
        <v/>
      </c>
      <c r="X119" s="53" t="str">
        <f t="shared" ca="1" si="115"/>
        <v/>
      </c>
      <c r="Y119" s="53" t="str">
        <f t="shared" ca="1" si="115"/>
        <v/>
      </c>
      <c r="Z119" s="53" t="str">
        <f t="shared" ca="1" si="116"/>
        <v/>
      </c>
      <c r="AA119" s="53" t="str">
        <f t="shared" ca="1" si="116"/>
        <v/>
      </c>
      <c r="AB119" s="53" t="str">
        <f t="shared" ca="1" si="116"/>
        <v/>
      </c>
      <c r="AC119" s="53" t="str">
        <f t="shared" ca="1" si="116"/>
        <v/>
      </c>
      <c r="AD119" s="53" t="str">
        <f t="shared" ca="1" si="116"/>
        <v/>
      </c>
      <c r="AE119" s="53" t="str">
        <f t="shared" ca="1" si="116"/>
        <v/>
      </c>
      <c r="AF119" s="53" t="str">
        <f t="shared" ca="1" si="116"/>
        <v/>
      </c>
      <c r="AG119" s="53" t="str">
        <f t="shared" ca="1" si="116"/>
        <v/>
      </c>
      <c r="AH119" s="53" t="str">
        <f t="shared" ca="1" si="116"/>
        <v/>
      </c>
      <c r="AI119" s="53" t="str">
        <f t="shared" ca="1" si="116"/>
        <v/>
      </c>
      <c r="AJ119" s="53" t="str">
        <f t="shared" ca="1" si="117"/>
        <v/>
      </c>
      <c r="AK119" s="53" t="str">
        <f t="shared" ca="1" si="117"/>
        <v/>
      </c>
      <c r="AL119" s="53" t="str">
        <f t="shared" ca="1" si="117"/>
        <v/>
      </c>
      <c r="AM119" s="53" t="str">
        <f t="shared" ca="1" si="117"/>
        <v/>
      </c>
      <c r="AN119" s="53" t="str">
        <f t="shared" ca="1" si="117"/>
        <v/>
      </c>
      <c r="AO119" s="53" t="str">
        <f t="shared" ca="1" si="117"/>
        <v/>
      </c>
      <c r="AP119" s="53" t="str">
        <f t="shared" ca="1" si="117"/>
        <v/>
      </c>
      <c r="AQ119" s="53" t="str">
        <f t="shared" ca="1" si="117"/>
        <v/>
      </c>
      <c r="AR119" s="53" t="str">
        <f t="shared" ca="1" si="117"/>
        <v/>
      </c>
      <c r="AS119" s="53" t="str">
        <f t="shared" ca="1" si="117"/>
        <v/>
      </c>
      <c r="AT119" s="53" t="str">
        <f t="shared" ca="1" si="118"/>
        <v/>
      </c>
      <c r="AU119" s="53" t="str">
        <f t="shared" ca="1" si="118"/>
        <v/>
      </c>
      <c r="AV119" s="53" t="str">
        <f t="shared" ca="1" si="118"/>
        <v/>
      </c>
      <c r="AW119" s="53" t="str">
        <f t="shared" ca="1" si="118"/>
        <v/>
      </c>
      <c r="AX119" s="53" t="str">
        <f t="shared" ca="1" si="118"/>
        <v/>
      </c>
      <c r="AY119" s="53" t="str">
        <f t="shared" ca="1" si="118"/>
        <v/>
      </c>
      <c r="AZ119" s="53" t="str">
        <f t="shared" ca="1" si="118"/>
        <v/>
      </c>
      <c r="BA119" s="53" t="str">
        <f t="shared" ca="1" si="118"/>
        <v/>
      </c>
      <c r="BB119" s="53" t="str">
        <f t="shared" ca="1" si="118"/>
        <v/>
      </c>
      <c r="BC119" s="53" t="str">
        <f t="shared" ca="1" si="118"/>
        <v/>
      </c>
      <c r="BD119" s="53" t="str">
        <f t="shared" ca="1" si="119"/>
        <v/>
      </c>
      <c r="BE119" s="53" t="str">
        <f t="shared" ca="1" si="119"/>
        <v/>
      </c>
      <c r="BF119" s="53" t="str">
        <f t="shared" ca="1" si="119"/>
        <v/>
      </c>
      <c r="BG119" s="53" t="str">
        <f t="shared" ca="1" si="119"/>
        <v/>
      </c>
      <c r="BH119" s="53" t="str">
        <f t="shared" ca="1" si="119"/>
        <v/>
      </c>
      <c r="BI119" s="53" t="str">
        <f t="shared" ca="1" si="119"/>
        <v/>
      </c>
      <c r="BJ119" s="53" t="str">
        <f t="shared" ca="1" si="119"/>
        <v/>
      </c>
      <c r="BK119" s="53" t="str">
        <f t="shared" ca="1" si="119"/>
        <v/>
      </c>
      <c r="BL119" s="53" t="str">
        <f t="shared" ca="1" si="119"/>
        <v/>
      </c>
      <c r="BM119" s="53" t="str">
        <f t="shared" ca="1" si="119"/>
        <v/>
      </c>
      <c r="BN119" s="53" t="str">
        <f t="shared" ca="1" si="120"/>
        <v/>
      </c>
      <c r="BO119" s="53" t="str">
        <f t="shared" ca="1" si="120"/>
        <v/>
      </c>
      <c r="BP119" s="53" t="str">
        <f t="shared" ca="1" si="120"/>
        <v/>
      </c>
      <c r="BQ119" s="53" t="str">
        <f t="shared" ca="1" si="120"/>
        <v/>
      </c>
      <c r="BR119" s="53" t="str">
        <f t="shared" ca="1" si="120"/>
        <v/>
      </c>
      <c r="BS119" s="53" t="str">
        <f t="shared" ca="1" si="120"/>
        <v/>
      </c>
      <c r="BT119" s="53" t="str">
        <f t="shared" ca="1" si="120"/>
        <v/>
      </c>
      <c r="BU119" s="53" t="str">
        <f t="shared" ca="1" si="120"/>
        <v/>
      </c>
      <c r="BV119" s="53" t="str">
        <f t="shared" ca="1" si="120"/>
        <v/>
      </c>
      <c r="BW119" s="53" t="str">
        <f t="shared" ca="1" si="120"/>
        <v/>
      </c>
      <c r="BX119" s="53" t="str">
        <f t="shared" ca="1" si="121"/>
        <v/>
      </c>
      <c r="BY119" s="53" t="str">
        <f t="shared" ca="1" si="121"/>
        <v/>
      </c>
      <c r="BZ119" s="53" t="str">
        <f t="shared" ca="1" si="121"/>
        <v/>
      </c>
      <c r="CA119" s="53" t="str">
        <f t="shared" ca="1" si="121"/>
        <v/>
      </c>
      <c r="CB119" s="53" t="str">
        <f t="shared" ca="1" si="121"/>
        <v/>
      </c>
      <c r="CC119" s="53" t="str">
        <f t="shared" ca="1" si="121"/>
        <v/>
      </c>
      <c r="CD119" s="53" t="str">
        <f t="shared" ca="1" si="121"/>
        <v/>
      </c>
      <c r="CE119" s="53" t="str">
        <f t="shared" ca="1" si="121"/>
        <v/>
      </c>
      <c r="CF119" s="53" t="str">
        <f t="shared" ca="1" si="121"/>
        <v/>
      </c>
      <c r="CG119" s="53" t="str">
        <f t="shared" ca="1" si="121"/>
        <v/>
      </c>
      <c r="CH119" s="53" t="str">
        <f t="shared" ca="1" si="122"/>
        <v/>
      </c>
      <c r="CI119" s="53" t="str">
        <f t="shared" ca="1" si="122"/>
        <v/>
      </c>
      <c r="CJ119" s="53" t="str">
        <f t="shared" ca="1" si="122"/>
        <v/>
      </c>
      <c r="CK119" s="53" t="str">
        <f t="shared" ca="1" si="122"/>
        <v/>
      </c>
      <c r="CL119" s="53" t="str">
        <f t="shared" ca="1" si="122"/>
        <v/>
      </c>
      <c r="CM119" s="53" t="str">
        <f t="shared" ca="1" si="122"/>
        <v/>
      </c>
      <c r="CN119" s="53" t="str">
        <f t="shared" ca="1" si="122"/>
        <v/>
      </c>
      <c r="CO119" s="53" t="str">
        <f t="shared" ca="1" si="122"/>
        <v/>
      </c>
      <c r="CP119" s="53" t="str">
        <f t="shared" ca="1" si="122"/>
        <v/>
      </c>
      <c r="CQ119" s="53" t="str">
        <f t="shared" ca="1" si="122"/>
        <v/>
      </c>
      <c r="CR119" s="53" t="str">
        <f t="shared" ca="1" si="123"/>
        <v/>
      </c>
      <c r="CS119" s="53" t="str">
        <f t="shared" ca="1" si="123"/>
        <v/>
      </c>
      <c r="CT119" s="53" t="str">
        <f t="shared" ca="1" si="123"/>
        <v/>
      </c>
      <c r="CU119" s="53" t="str">
        <f t="shared" ca="1" si="123"/>
        <v/>
      </c>
      <c r="CV119" s="53" t="str">
        <f t="shared" ca="1" si="123"/>
        <v/>
      </c>
      <c r="CW119" s="53" t="str">
        <f t="shared" ca="1" si="123"/>
        <v/>
      </c>
      <c r="CX119" s="53" t="str">
        <f t="shared" ca="1" si="123"/>
        <v/>
      </c>
      <c r="CY119" s="53" t="str">
        <f t="shared" ca="1" si="123"/>
        <v/>
      </c>
      <c r="CZ119" s="53" t="str">
        <f t="shared" ca="1" si="123"/>
        <v/>
      </c>
      <c r="DA119" s="53" t="str">
        <f t="shared" ca="1" si="123"/>
        <v/>
      </c>
      <c r="DB119" s="53" t="str">
        <f t="shared" ca="1" si="123"/>
        <v/>
      </c>
    </row>
    <row r="120" spans="1:106">
      <c r="A120" s="40"/>
      <c r="B120" s="42"/>
      <c r="C120" s="41"/>
      <c r="D120" s="42" t="str">
        <f ca="1">IFERROR(IF($B120="","",SUM(B120,OFFSET(Système!$M$1,MATCH($C120,L_F,0),1))),IF(C120&lt;&gt;"",SUM(B120,C120),""))</f>
        <v/>
      </c>
      <c r="E120" s="43" t="str">
        <f t="shared" si="83"/>
        <v/>
      </c>
      <c r="F120" s="53" t="str">
        <f t="shared" ca="1" si="114"/>
        <v/>
      </c>
      <c r="G120" s="53" t="str">
        <f t="shared" ca="1" si="114"/>
        <v/>
      </c>
      <c r="H120" s="53" t="str">
        <f t="shared" ca="1" si="114"/>
        <v/>
      </c>
      <c r="I120" s="53" t="str">
        <f t="shared" ca="1" si="114"/>
        <v/>
      </c>
      <c r="J120" s="53" t="str">
        <f t="shared" ca="1" si="114"/>
        <v/>
      </c>
      <c r="K120" s="53" t="str">
        <f t="shared" ca="1" si="114"/>
        <v/>
      </c>
      <c r="L120" s="53" t="str">
        <f t="shared" ca="1" si="114"/>
        <v/>
      </c>
      <c r="M120" s="53" t="str">
        <f t="shared" ca="1" si="114"/>
        <v/>
      </c>
      <c r="N120" s="53" t="str">
        <f t="shared" ca="1" si="114"/>
        <v/>
      </c>
      <c r="O120" s="53" t="str">
        <f t="shared" ca="1" si="114"/>
        <v/>
      </c>
      <c r="P120" s="53" t="str">
        <f t="shared" ca="1" si="115"/>
        <v/>
      </c>
      <c r="Q120" s="53" t="str">
        <f t="shared" ca="1" si="115"/>
        <v/>
      </c>
      <c r="R120" s="53" t="str">
        <f t="shared" ca="1" si="115"/>
        <v/>
      </c>
      <c r="S120" s="53" t="str">
        <f t="shared" ca="1" si="115"/>
        <v/>
      </c>
      <c r="T120" s="53" t="str">
        <f t="shared" ca="1" si="115"/>
        <v/>
      </c>
      <c r="U120" s="53" t="str">
        <f t="shared" ca="1" si="115"/>
        <v/>
      </c>
      <c r="V120" s="53" t="str">
        <f t="shared" ca="1" si="115"/>
        <v/>
      </c>
      <c r="W120" s="53" t="str">
        <f t="shared" ca="1" si="115"/>
        <v/>
      </c>
      <c r="X120" s="53" t="str">
        <f t="shared" ca="1" si="115"/>
        <v/>
      </c>
      <c r="Y120" s="53" t="str">
        <f t="shared" ca="1" si="115"/>
        <v/>
      </c>
      <c r="Z120" s="53" t="str">
        <f t="shared" ca="1" si="116"/>
        <v/>
      </c>
      <c r="AA120" s="53" t="str">
        <f t="shared" ca="1" si="116"/>
        <v/>
      </c>
      <c r="AB120" s="53" t="str">
        <f t="shared" ca="1" si="116"/>
        <v/>
      </c>
      <c r="AC120" s="53" t="str">
        <f t="shared" ca="1" si="116"/>
        <v/>
      </c>
      <c r="AD120" s="53" t="str">
        <f t="shared" ca="1" si="116"/>
        <v/>
      </c>
      <c r="AE120" s="53" t="str">
        <f t="shared" ca="1" si="116"/>
        <v/>
      </c>
      <c r="AF120" s="53" t="str">
        <f t="shared" ca="1" si="116"/>
        <v/>
      </c>
      <c r="AG120" s="53" t="str">
        <f t="shared" ca="1" si="116"/>
        <v/>
      </c>
      <c r="AH120" s="53" t="str">
        <f t="shared" ca="1" si="116"/>
        <v/>
      </c>
      <c r="AI120" s="53" t="str">
        <f t="shared" ca="1" si="116"/>
        <v/>
      </c>
      <c r="AJ120" s="53" t="str">
        <f t="shared" ca="1" si="117"/>
        <v/>
      </c>
      <c r="AK120" s="53" t="str">
        <f t="shared" ca="1" si="117"/>
        <v/>
      </c>
      <c r="AL120" s="53" t="str">
        <f t="shared" ca="1" si="117"/>
        <v/>
      </c>
      <c r="AM120" s="53" t="str">
        <f t="shared" ca="1" si="117"/>
        <v/>
      </c>
      <c r="AN120" s="53" t="str">
        <f t="shared" ca="1" si="117"/>
        <v/>
      </c>
      <c r="AO120" s="53" t="str">
        <f t="shared" ca="1" si="117"/>
        <v/>
      </c>
      <c r="AP120" s="53" t="str">
        <f t="shared" ca="1" si="117"/>
        <v/>
      </c>
      <c r="AQ120" s="53" t="str">
        <f t="shared" ca="1" si="117"/>
        <v/>
      </c>
      <c r="AR120" s="53" t="str">
        <f t="shared" ca="1" si="117"/>
        <v/>
      </c>
      <c r="AS120" s="53" t="str">
        <f t="shared" ca="1" si="117"/>
        <v/>
      </c>
      <c r="AT120" s="53" t="str">
        <f t="shared" ca="1" si="118"/>
        <v/>
      </c>
      <c r="AU120" s="53" t="str">
        <f t="shared" ca="1" si="118"/>
        <v/>
      </c>
      <c r="AV120" s="53" t="str">
        <f t="shared" ca="1" si="118"/>
        <v/>
      </c>
      <c r="AW120" s="53" t="str">
        <f t="shared" ca="1" si="118"/>
        <v/>
      </c>
      <c r="AX120" s="53" t="str">
        <f t="shared" ca="1" si="118"/>
        <v/>
      </c>
      <c r="AY120" s="53" t="str">
        <f t="shared" ca="1" si="118"/>
        <v/>
      </c>
      <c r="AZ120" s="53" t="str">
        <f t="shared" ca="1" si="118"/>
        <v/>
      </c>
      <c r="BA120" s="53" t="str">
        <f t="shared" ca="1" si="118"/>
        <v/>
      </c>
      <c r="BB120" s="53" t="str">
        <f t="shared" ca="1" si="118"/>
        <v/>
      </c>
      <c r="BC120" s="53" t="str">
        <f t="shared" ca="1" si="118"/>
        <v/>
      </c>
      <c r="BD120" s="53" t="str">
        <f t="shared" ca="1" si="119"/>
        <v/>
      </c>
      <c r="BE120" s="53" t="str">
        <f t="shared" ca="1" si="119"/>
        <v/>
      </c>
      <c r="BF120" s="53" t="str">
        <f t="shared" ca="1" si="119"/>
        <v/>
      </c>
      <c r="BG120" s="53" t="str">
        <f t="shared" ca="1" si="119"/>
        <v/>
      </c>
      <c r="BH120" s="53" t="str">
        <f t="shared" ca="1" si="119"/>
        <v/>
      </c>
      <c r="BI120" s="53" t="str">
        <f t="shared" ca="1" si="119"/>
        <v/>
      </c>
      <c r="BJ120" s="53" t="str">
        <f t="shared" ca="1" si="119"/>
        <v/>
      </c>
      <c r="BK120" s="53" t="str">
        <f t="shared" ca="1" si="119"/>
        <v/>
      </c>
      <c r="BL120" s="53" t="str">
        <f t="shared" ca="1" si="119"/>
        <v/>
      </c>
      <c r="BM120" s="53" t="str">
        <f t="shared" ca="1" si="119"/>
        <v/>
      </c>
      <c r="BN120" s="53" t="str">
        <f t="shared" ca="1" si="120"/>
        <v/>
      </c>
      <c r="BO120" s="53" t="str">
        <f t="shared" ca="1" si="120"/>
        <v/>
      </c>
      <c r="BP120" s="53" t="str">
        <f t="shared" ca="1" si="120"/>
        <v/>
      </c>
      <c r="BQ120" s="53" t="str">
        <f t="shared" ca="1" si="120"/>
        <v/>
      </c>
      <c r="BR120" s="53" t="str">
        <f t="shared" ca="1" si="120"/>
        <v/>
      </c>
      <c r="BS120" s="53" t="str">
        <f t="shared" ca="1" si="120"/>
        <v/>
      </c>
      <c r="BT120" s="53" t="str">
        <f t="shared" ca="1" si="120"/>
        <v/>
      </c>
      <c r="BU120" s="53" t="str">
        <f t="shared" ca="1" si="120"/>
        <v/>
      </c>
      <c r="BV120" s="53" t="str">
        <f t="shared" ca="1" si="120"/>
        <v/>
      </c>
      <c r="BW120" s="53" t="str">
        <f t="shared" ca="1" si="120"/>
        <v/>
      </c>
      <c r="BX120" s="53" t="str">
        <f t="shared" ca="1" si="121"/>
        <v/>
      </c>
      <c r="BY120" s="53" t="str">
        <f t="shared" ca="1" si="121"/>
        <v/>
      </c>
      <c r="BZ120" s="53" t="str">
        <f t="shared" ca="1" si="121"/>
        <v/>
      </c>
      <c r="CA120" s="53" t="str">
        <f t="shared" ca="1" si="121"/>
        <v/>
      </c>
      <c r="CB120" s="53" t="str">
        <f t="shared" ca="1" si="121"/>
        <v/>
      </c>
      <c r="CC120" s="53" t="str">
        <f t="shared" ca="1" si="121"/>
        <v/>
      </c>
      <c r="CD120" s="53" t="str">
        <f t="shared" ca="1" si="121"/>
        <v/>
      </c>
      <c r="CE120" s="53" t="str">
        <f t="shared" ca="1" si="121"/>
        <v/>
      </c>
      <c r="CF120" s="53" t="str">
        <f t="shared" ca="1" si="121"/>
        <v/>
      </c>
      <c r="CG120" s="53" t="str">
        <f t="shared" ca="1" si="121"/>
        <v/>
      </c>
      <c r="CH120" s="53" t="str">
        <f t="shared" ca="1" si="122"/>
        <v/>
      </c>
      <c r="CI120" s="53" t="str">
        <f t="shared" ca="1" si="122"/>
        <v/>
      </c>
      <c r="CJ120" s="53" t="str">
        <f t="shared" ca="1" si="122"/>
        <v/>
      </c>
      <c r="CK120" s="53" t="str">
        <f t="shared" ca="1" si="122"/>
        <v/>
      </c>
      <c r="CL120" s="53" t="str">
        <f t="shared" ca="1" si="122"/>
        <v/>
      </c>
      <c r="CM120" s="53" t="str">
        <f t="shared" ca="1" si="122"/>
        <v/>
      </c>
      <c r="CN120" s="53" t="str">
        <f t="shared" ca="1" si="122"/>
        <v/>
      </c>
      <c r="CO120" s="53" t="str">
        <f t="shared" ca="1" si="122"/>
        <v/>
      </c>
      <c r="CP120" s="53" t="str">
        <f t="shared" ca="1" si="122"/>
        <v/>
      </c>
      <c r="CQ120" s="53" t="str">
        <f t="shared" ca="1" si="122"/>
        <v/>
      </c>
      <c r="CR120" s="53" t="str">
        <f t="shared" ca="1" si="123"/>
        <v/>
      </c>
      <c r="CS120" s="53" t="str">
        <f t="shared" ca="1" si="123"/>
        <v/>
      </c>
      <c r="CT120" s="53" t="str">
        <f t="shared" ca="1" si="123"/>
        <v/>
      </c>
      <c r="CU120" s="53" t="str">
        <f t="shared" ca="1" si="123"/>
        <v/>
      </c>
      <c r="CV120" s="53" t="str">
        <f t="shared" ca="1" si="123"/>
        <v/>
      </c>
      <c r="CW120" s="53" t="str">
        <f t="shared" ca="1" si="123"/>
        <v/>
      </c>
      <c r="CX120" s="53" t="str">
        <f t="shared" ca="1" si="123"/>
        <v/>
      </c>
      <c r="CY120" s="53" t="str">
        <f t="shared" ca="1" si="123"/>
        <v/>
      </c>
      <c r="CZ120" s="53" t="str">
        <f t="shared" ca="1" si="123"/>
        <v/>
      </c>
      <c r="DA120" s="53" t="str">
        <f t="shared" ca="1" si="123"/>
        <v/>
      </c>
      <c r="DB120" s="53" t="str">
        <f t="shared" ca="1" si="123"/>
        <v/>
      </c>
    </row>
    <row r="121" spans="1:106">
      <c r="A121" s="40"/>
      <c r="B121" s="42"/>
      <c r="C121" s="41"/>
      <c r="D121" s="42" t="str">
        <f ca="1">IFERROR(IF($B121="","",SUM(B121,OFFSET(Système!$M$1,MATCH($C121,L_F,0),1))),IF(C121&lt;&gt;"",SUM(B121,C121),""))</f>
        <v/>
      </c>
      <c r="E121" s="43" t="str">
        <f t="shared" si="83"/>
        <v/>
      </c>
      <c r="F121" s="53" t="str">
        <f t="shared" ca="1" si="114"/>
        <v/>
      </c>
      <c r="G121" s="53" t="str">
        <f t="shared" ca="1" si="114"/>
        <v/>
      </c>
      <c r="H121" s="53" t="str">
        <f t="shared" ca="1" si="114"/>
        <v/>
      </c>
      <c r="I121" s="53" t="str">
        <f t="shared" ca="1" si="114"/>
        <v/>
      </c>
      <c r="J121" s="53" t="str">
        <f t="shared" ca="1" si="114"/>
        <v/>
      </c>
      <c r="K121" s="53" t="str">
        <f t="shared" ca="1" si="114"/>
        <v/>
      </c>
      <c r="L121" s="53" t="str">
        <f t="shared" ca="1" si="114"/>
        <v/>
      </c>
      <c r="M121" s="53" t="str">
        <f t="shared" ca="1" si="114"/>
        <v/>
      </c>
      <c r="N121" s="53" t="str">
        <f t="shared" ca="1" si="114"/>
        <v/>
      </c>
      <c r="O121" s="53" t="str">
        <f t="shared" ca="1" si="114"/>
        <v/>
      </c>
      <c r="P121" s="53" t="str">
        <f t="shared" ca="1" si="115"/>
        <v/>
      </c>
      <c r="Q121" s="53" t="str">
        <f t="shared" ca="1" si="115"/>
        <v/>
      </c>
      <c r="R121" s="53" t="str">
        <f t="shared" ca="1" si="115"/>
        <v/>
      </c>
      <c r="S121" s="53" t="str">
        <f t="shared" ca="1" si="115"/>
        <v/>
      </c>
      <c r="T121" s="53" t="str">
        <f t="shared" ca="1" si="115"/>
        <v/>
      </c>
      <c r="U121" s="53" t="str">
        <f t="shared" ca="1" si="115"/>
        <v/>
      </c>
      <c r="V121" s="53" t="str">
        <f t="shared" ca="1" si="115"/>
        <v/>
      </c>
      <c r="W121" s="53" t="str">
        <f t="shared" ca="1" si="115"/>
        <v/>
      </c>
      <c r="X121" s="53" t="str">
        <f t="shared" ca="1" si="115"/>
        <v/>
      </c>
      <c r="Y121" s="53" t="str">
        <f t="shared" ca="1" si="115"/>
        <v/>
      </c>
      <c r="Z121" s="53" t="str">
        <f t="shared" ca="1" si="116"/>
        <v/>
      </c>
      <c r="AA121" s="53" t="str">
        <f t="shared" ca="1" si="116"/>
        <v/>
      </c>
      <c r="AB121" s="53" t="str">
        <f t="shared" ca="1" si="116"/>
        <v/>
      </c>
      <c r="AC121" s="53" t="str">
        <f t="shared" ca="1" si="116"/>
        <v/>
      </c>
      <c r="AD121" s="53" t="str">
        <f t="shared" ca="1" si="116"/>
        <v/>
      </c>
      <c r="AE121" s="53" t="str">
        <f t="shared" ca="1" si="116"/>
        <v/>
      </c>
      <c r="AF121" s="53" t="str">
        <f t="shared" ca="1" si="116"/>
        <v/>
      </c>
      <c r="AG121" s="53" t="str">
        <f t="shared" ca="1" si="116"/>
        <v/>
      </c>
      <c r="AH121" s="53" t="str">
        <f t="shared" ca="1" si="116"/>
        <v/>
      </c>
      <c r="AI121" s="53" t="str">
        <f t="shared" ca="1" si="116"/>
        <v/>
      </c>
      <c r="AJ121" s="53" t="str">
        <f t="shared" ca="1" si="117"/>
        <v/>
      </c>
      <c r="AK121" s="53" t="str">
        <f t="shared" ca="1" si="117"/>
        <v/>
      </c>
      <c r="AL121" s="53" t="str">
        <f t="shared" ca="1" si="117"/>
        <v/>
      </c>
      <c r="AM121" s="53" t="str">
        <f t="shared" ca="1" si="117"/>
        <v/>
      </c>
      <c r="AN121" s="53" t="str">
        <f t="shared" ca="1" si="117"/>
        <v/>
      </c>
      <c r="AO121" s="53" t="str">
        <f t="shared" ca="1" si="117"/>
        <v/>
      </c>
      <c r="AP121" s="53" t="str">
        <f t="shared" ca="1" si="117"/>
        <v/>
      </c>
      <c r="AQ121" s="53" t="str">
        <f t="shared" ca="1" si="117"/>
        <v/>
      </c>
      <c r="AR121" s="53" t="str">
        <f t="shared" ca="1" si="117"/>
        <v/>
      </c>
      <c r="AS121" s="53" t="str">
        <f t="shared" ca="1" si="117"/>
        <v/>
      </c>
      <c r="AT121" s="53" t="str">
        <f t="shared" ca="1" si="118"/>
        <v/>
      </c>
      <c r="AU121" s="53" t="str">
        <f t="shared" ca="1" si="118"/>
        <v/>
      </c>
      <c r="AV121" s="53" t="str">
        <f t="shared" ca="1" si="118"/>
        <v/>
      </c>
      <c r="AW121" s="53" t="str">
        <f t="shared" ca="1" si="118"/>
        <v/>
      </c>
      <c r="AX121" s="53" t="str">
        <f t="shared" ca="1" si="118"/>
        <v/>
      </c>
      <c r="AY121" s="53" t="str">
        <f t="shared" ca="1" si="118"/>
        <v/>
      </c>
      <c r="AZ121" s="53" t="str">
        <f t="shared" ca="1" si="118"/>
        <v/>
      </c>
      <c r="BA121" s="53" t="str">
        <f t="shared" ca="1" si="118"/>
        <v/>
      </c>
      <c r="BB121" s="53" t="str">
        <f t="shared" ca="1" si="118"/>
        <v/>
      </c>
      <c r="BC121" s="53" t="str">
        <f t="shared" ca="1" si="118"/>
        <v/>
      </c>
      <c r="BD121" s="53" t="str">
        <f t="shared" ca="1" si="119"/>
        <v/>
      </c>
      <c r="BE121" s="53" t="str">
        <f t="shared" ca="1" si="119"/>
        <v/>
      </c>
      <c r="BF121" s="53" t="str">
        <f t="shared" ca="1" si="119"/>
        <v/>
      </c>
      <c r="BG121" s="53" t="str">
        <f t="shared" ca="1" si="119"/>
        <v/>
      </c>
      <c r="BH121" s="53" t="str">
        <f t="shared" ca="1" si="119"/>
        <v/>
      </c>
      <c r="BI121" s="53" t="str">
        <f t="shared" ca="1" si="119"/>
        <v/>
      </c>
      <c r="BJ121" s="53" t="str">
        <f t="shared" ca="1" si="119"/>
        <v/>
      </c>
      <c r="BK121" s="53" t="str">
        <f t="shared" ca="1" si="119"/>
        <v/>
      </c>
      <c r="BL121" s="53" t="str">
        <f t="shared" ca="1" si="119"/>
        <v/>
      </c>
      <c r="BM121" s="53" t="str">
        <f t="shared" ca="1" si="119"/>
        <v/>
      </c>
      <c r="BN121" s="53" t="str">
        <f t="shared" ca="1" si="120"/>
        <v/>
      </c>
      <c r="BO121" s="53" t="str">
        <f t="shared" ca="1" si="120"/>
        <v/>
      </c>
      <c r="BP121" s="53" t="str">
        <f t="shared" ca="1" si="120"/>
        <v/>
      </c>
      <c r="BQ121" s="53" t="str">
        <f t="shared" ca="1" si="120"/>
        <v/>
      </c>
      <c r="BR121" s="53" t="str">
        <f t="shared" ca="1" si="120"/>
        <v/>
      </c>
      <c r="BS121" s="53" t="str">
        <f t="shared" ca="1" si="120"/>
        <v/>
      </c>
      <c r="BT121" s="53" t="str">
        <f t="shared" ca="1" si="120"/>
        <v/>
      </c>
      <c r="BU121" s="53" t="str">
        <f t="shared" ca="1" si="120"/>
        <v/>
      </c>
      <c r="BV121" s="53" t="str">
        <f t="shared" ca="1" si="120"/>
        <v/>
      </c>
      <c r="BW121" s="53" t="str">
        <f t="shared" ca="1" si="120"/>
        <v/>
      </c>
      <c r="BX121" s="53" t="str">
        <f t="shared" ca="1" si="121"/>
        <v/>
      </c>
      <c r="BY121" s="53" t="str">
        <f t="shared" ca="1" si="121"/>
        <v/>
      </c>
      <c r="BZ121" s="53" t="str">
        <f t="shared" ca="1" si="121"/>
        <v/>
      </c>
      <c r="CA121" s="53" t="str">
        <f t="shared" ca="1" si="121"/>
        <v/>
      </c>
      <c r="CB121" s="53" t="str">
        <f t="shared" ca="1" si="121"/>
        <v/>
      </c>
      <c r="CC121" s="53" t="str">
        <f t="shared" ca="1" si="121"/>
        <v/>
      </c>
      <c r="CD121" s="53" t="str">
        <f t="shared" ca="1" si="121"/>
        <v/>
      </c>
      <c r="CE121" s="53" t="str">
        <f t="shared" ca="1" si="121"/>
        <v/>
      </c>
      <c r="CF121" s="53" t="str">
        <f t="shared" ca="1" si="121"/>
        <v/>
      </c>
      <c r="CG121" s="53" t="str">
        <f t="shared" ca="1" si="121"/>
        <v/>
      </c>
      <c r="CH121" s="53" t="str">
        <f t="shared" ca="1" si="122"/>
        <v/>
      </c>
      <c r="CI121" s="53" t="str">
        <f t="shared" ca="1" si="122"/>
        <v/>
      </c>
      <c r="CJ121" s="53" t="str">
        <f t="shared" ca="1" si="122"/>
        <v/>
      </c>
      <c r="CK121" s="53" t="str">
        <f t="shared" ca="1" si="122"/>
        <v/>
      </c>
      <c r="CL121" s="53" t="str">
        <f t="shared" ca="1" si="122"/>
        <v/>
      </c>
      <c r="CM121" s="53" t="str">
        <f t="shared" ca="1" si="122"/>
        <v/>
      </c>
      <c r="CN121" s="53" t="str">
        <f t="shared" ca="1" si="122"/>
        <v/>
      </c>
      <c r="CO121" s="53" t="str">
        <f t="shared" ca="1" si="122"/>
        <v/>
      </c>
      <c r="CP121" s="53" t="str">
        <f t="shared" ca="1" si="122"/>
        <v/>
      </c>
      <c r="CQ121" s="53" t="str">
        <f t="shared" ca="1" si="122"/>
        <v/>
      </c>
      <c r="CR121" s="53" t="str">
        <f t="shared" ca="1" si="123"/>
        <v/>
      </c>
      <c r="CS121" s="53" t="str">
        <f t="shared" ca="1" si="123"/>
        <v/>
      </c>
      <c r="CT121" s="53" t="str">
        <f t="shared" ca="1" si="123"/>
        <v/>
      </c>
      <c r="CU121" s="53" t="str">
        <f t="shared" ca="1" si="123"/>
        <v/>
      </c>
      <c r="CV121" s="53" t="str">
        <f t="shared" ca="1" si="123"/>
        <v/>
      </c>
      <c r="CW121" s="53" t="str">
        <f t="shared" ca="1" si="123"/>
        <v/>
      </c>
      <c r="CX121" s="53" t="str">
        <f t="shared" ca="1" si="123"/>
        <v/>
      </c>
      <c r="CY121" s="53" t="str">
        <f t="shared" ca="1" si="123"/>
        <v/>
      </c>
      <c r="CZ121" s="53" t="str">
        <f t="shared" ca="1" si="123"/>
        <v/>
      </c>
      <c r="DA121" s="53" t="str">
        <f t="shared" ca="1" si="123"/>
        <v/>
      </c>
      <c r="DB121" s="53" t="str">
        <f t="shared" ca="1" si="123"/>
        <v/>
      </c>
    </row>
    <row r="122" spans="1:106">
      <c r="A122" s="40"/>
      <c r="B122" s="42"/>
      <c r="C122" s="41"/>
      <c r="D122" s="42" t="str">
        <f ca="1">IFERROR(IF($B122="","",SUM(B122,OFFSET(Système!$M$1,MATCH($C122,L_F,0),1))),IF(C122&lt;&gt;"",SUM(B122,C122),""))</f>
        <v/>
      </c>
      <c r="E122" s="43" t="str">
        <f t="shared" si="83"/>
        <v/>
      </c>
      <c r="F122" s="53" t="str">
        <f t="shared" ca="1" si="114"/>
        <v/>
      </c>
      <c r="G122" s="53" t="str">
        <f t="shared" ca="1" si="114"/>
        <v/>
      </c>
      <c r="H122" s="53" t="str">
        <f t="shared" ca="1" si="114"/>
        <v/>
      </c>
      <c r="I122" s="53" t="str">
        <f t="shared" ca="1" si="114"/>
        <v/>
      </c>
      <c r="J122" s="53" t="str">
        <f t="shared" ca="1" si="114"/>
        <v/>
      </c>
      <c r="K122" s="53" t="str">
        <f t="shared" ca="1" si="114"/>
        <v/>
      </c>
      <c r="L122" s="53" t="str">
        <f t="shared" ca="1" si="114"/>
        <v/>
      </c>
      <c r="M122" s="53" t="str">
        <f t="shared" ca="1" si="114"/>
        <v/>
      </c>
      <c r="N122" s="53" t="str">
        <f t="shared" ca="1" si="114"/>
        <v/>
      </c>
      <c r="O122" s="53" t="str">
        <f t="shared" ca="1" si="114"/>
        <v/>
      </c>
      <c r="P122" s="53" t="str">
        <f t="shared" ca="1" si="115"/>
        <v/>
      </c>
      <c r="Q122" s="53" t="str">
        <f t="shared" ca="1" si="115"/>
        <v/>
      </c>
      <c r="R122" s="53" t="str">
        <f t="shared" ca="1" si="115"/>
        <v/>
      </c>
      <c r="S122" s="53" t="str">
        <f t="shared" ca="1" si="115"/>
        <v/>
      </c>
      <c r="T122" s="53" t="str">
        <f t="shared" ca="1" si="115"/>
        <v/>
      </c>
      <c r="U122" s="53" t="str">
        <f t="shared" ca="1" si="115"/>
        <v/>
      </c>
      <c r="V122" s="53" t="str">
        <f t="shared" ca="1" si="115"/>
        <v/>
      </c>
      <c r="W122" s="53" t="str">
        <f t="shared" ca="1" si="115"/>
        <v/>
      </c>
      <c r="X122" s="53" t="str">
        <f t="shared" ca="1" si="115"/>
        <v/>
      </c>
      <c r="Y122" s="53" t="str">
        <f t="shared" ca="1" si="115"/>
        <v/>
      </c>
      <c r="Z122" s="53" t="str">
        <f t="shared" ca="1" si="116"/>
        <v/>
      </c>
      <c r="AA122" s="53" t="str">
        <f t="shared" ca="1" si="116"/>
        <v/>
      </c>
      <c r="AB122" s="53" t="str">
        <f t="shared" ca="1" si="116"/>
        <v/>
      </c>
      <c r="AC122" s="53" t="str">
        <f t="shared" ca="1" si="116"/>
        <v/>
      </c>
      <c r="AD122" s="53" t="str">
        <f t="shared" ca="1" si="116"/>
        <v/>
      </c>
      <c r="AE122" s="53" t="str">
        <f t="shared" ca="1" si="116"/>
        <v/>
      </c>
      <c r="AF122" s="53" t="str">
        <f t="shared" ca="1" si="116"/>
        <v/>
      </c>
      <c r="AG122" s="53" t="str">
        <f t="shared" ca="1" si="116"/>
        <v/>
      </c>
      <c r="AH122" s="53" t="str">
        <f t="shared" ca="1" si="116"/>
        <v/>
      </c>
      <c r="AI122" s="53" t="str">
        <f t="shared" ca="1" si="116"/>
        <v/>
      </c>
      <c r="AJ122" s="53" t="str">
        <f t="shared" ca="1" si="117"/>
        <v/>
      </c>
      <c r="AK122" s="53" t="str">
        <f t="shared" ca="1" si="117"/>
        <v/>
      </c>
      <c r="AL122" s="53" t="str">
        <f t="shared" ca="1" si="117"/>
        <v/>
      </c>
      <c r="AM122" s="53" t="str">
        <f t="shared" ca="1" si="117"/>
        <v/>
      </c>
      <c r="AN122" s="53" t="str">
        <f t="shared" ca="1" si="117"/>
        <v/>
      </c>
      <c r="AO122" s="53" t="str">
        <f t="shared" ca="1" si="117"/>
        <v/>
      </c>
      <c r="AP122" s="53" t="str">
        <f t="shared" ca="1" si="117"/>
        <v/>
      </c>
      <c r="AQ122" s="53" t="str">
        <f t="shared" ca="1" si="117"/>
        <v/>
      </c>
      <c r="AR122" s="53" t="str">
        <f t="shared" ca="1" si="117"/>
        <v/>
      </c>
      <c r="AS122" s="53" t="str">
        <f t="shared" ca="1" si="117"/>
        <v/>
      </c>
      <c r="AT122" s="53" t="str">
        <f t="shared" ca="1" si="118"/>
        <v/>
      </c>
      <c r="AU122" s="53" t="str">
        <f t="shared" ca="1" si="118"/>
        <v/>
      </c>
      <c r="AV122" s="53" t="str">
        <f t="shared" ca="1" si="118"/>
        <v/>
      </c>
      <c r="AW122" s="53" t="str">
        <f t="shared" ca="1" si="118"/>
        <v/>
      </c>
      <c r="AX122" s="53" t="str">
        <f t="shared" ca="1" si="118"/>
        <v/>
      </c>
      <c r="AY122" s="53" t="str">
        <f t="shared" ca="1" si="118"/>
        <v/>
      </c>
      <c r="AZ122" s="53" t="str">
        <f t="shared" ca="1" si="118"/>
        <v/>
      </c>
      <c r="BA122" s="53" t="str">
        <f t="shared" ca="1" si="118"/>
        <v/>
      </c>
      <c r="BB122" s="53" t="str">
        <f t="shared" ca="1" si="118"/>
        <v/>
      </c>
      <c r="BC122" s="53" t="str">
        <f t="shared" ca="1" si="118"/>
        <v/>
      </c>
      <c r="BD122" s="53" t="str">
        <f t="shared" ca="1" si="119"/>
        <v/>
      </c>
      <c r="BE122" s="53" t="str">
        <f t="shared" ca="1" si="119"/>
        <v/>
      </c>
      <c r="BF122" s="53" t="str">
        <f t="shared" ca="1" si="119"/>
        <v/>
      </c>
      <c r="BG122" s="53" t="str">
        <f t="shared" ca="1" si="119"/>
        <v/>
      </c>
      <c r="BH122" s="53" t="str">
        <f t="shared" ca="1" si="119"/>
        <v/>
      </c>
      <c r="BI122" s="53" t="str">
        <f t="shared" ca="1" si="119"/>
        <v/>
      </c>
      <c r="BJ122" s="53" t="str">
        <f t="shared" ca="1" si="119"/>
        <v/>
      </c>
      <c r="BK122" s="53" t="str">
        <f t="shared" ca="1" si="119"/>
        <v/>
      </c>
      <c r="BL122" s="53" t="str">
        <f t="shared" ca="1" si="119"/>
        <v/>
      </c>
      <c r="BM122" s="53" t="str">
        <f t="shared" ca="1" si="119"/>
        <v/>
      </c>
      <c r="BN122" s="53" t="str">
        <f t="shared" ca="1" si="120"/>
        <v/>
      </c>
      <c r="BO122" s="53" t="str">
        <f t="shared" ca="1" si="120"/>
        <v/>
      </c>
      <c r="BP122" s="53" t="str">
        <f t="shared" ca="1" si="120"/>
        <v/>
      </c>
      <c r="BQ122" s="53" t="str">
        <f t="shared" ca="1" si="120"/>
        <v/>
      </c>
      <c r="BR122" s="53" t="str">
        <f t="shared" ca="1" si="120"/>
        <v/>
      </c>
      <c r="BS122" s="53" t="str">
        <f t="shared" ca="1" si="120"/>
        <v/>
      </c>
      <c r="BT122" s="53" t="str">
        <f t="shared" ca="1" si="120"/>
        <v/>
      </c>
      <c r="BU122" s="53" t="str">
        <f t="shared" ca="1" si="120"/>
        <v/>
      </c>
      <c r="BV122" s="53" t="str">
        <f t="shared" ca="1" si="120"/>
        <v/>
      </c>
      <c r="BW122" s="53" t="str">
        <f t="shared" ca="1" si="120"/>
        <v/>
      </c>
      <c r="BX122" s="53" t="str">
        <f t="shared" ca="1" si="121"/>
        <v/>
      </c>
      <c r="BY122" s="53" t="str">
        <f t="shared" ca="1" si="121"/>
        <v/>
      </c>
      <c r="BZ122" s="53" t="str">
        <f t="shared" ca="1" si="121"/>
        <v/>
      </c>
      <c r="CA122" s="53" t="str">
        <f t="shared" ca="1" si="121"/>
        <v/>
      </c>
      <c r="CB122" s="53" t="str">
        <f t="shared" ca="1" si="121"/>
        <v/>
      </c>
      <c r="CC122" s="53" t="str">
        <f t="shared" ca="1" si="121"/>
        <v/>
      </c>
      <c r="CD122" s="53" t="str">
        <f t="shared" ca="1" si="121"/>
        <v/>
      </c>
      <c r="CE122" s="53" t="str">
        <f t="shared" ca="1" si="121"/>
        <v/>
      </c>
      <c r="CF122" s="53" t="str">
        <f t="shared" ca="1" si="121"/>
        <v/>
      </c>
      <c r="CG122" s="53" t="str">
        <f t="shared" ca="1" si="121"/>
        <v/>
      </c>
      <c r="CH122" s="53" t="str">
        <f t="shared" ca="1" si="122"/>
        <v/>
      </c>
      <c r="CI122" s="53" t="str">
        <f t="shared" ca="1" si="122"/>
        <v/>
      </c>
      <c r="CJ122" s="53" t="str">
        <f t="shared" ca="1" si="122"/>
        <v/>
      </c>
      <c r="CK122" s="53" t="str">
        <f t="shared" ca="1" si="122"/>
        <v/>
      </c>
      <c r="CL122" s="53" t="str">
        <f t="shared" ca="1" si="122"/>
        <v/>
      </c>
      <c r="CM122" s="53" t="str">
        <f t="shared" ca="1" si="122"/>
        <v/>
      </c>
      <c r="CN122" s="53" t="str">
        <f t="shared" ca="1" si="122"/>
        <v/>
      </c>
      <c r="CO122" s="53" t="str">
        <f t="shared" ca="1" si="122"/>
        <v/>
      </c>
      <c r="CP122" s="53" t="str">
        <f t="shared" ca="1" si="122"/>
        <v/>
      </c>
      <c r="CQ122" s="53" t="str">
        <f t="shared" ca="1" si="122"/>
        <v/>
      </c>
      <c r="CR122" s="53" t="str">
        <f t="shared" ca="1" si="123"/>
        <v/>
      </c>
      <c r="CS122" s="53" t="str">
        <f t="shared" ca="1" si="123"/>
        <v/>
      </c>
      <c r="CT122" s="53" t="str">
        <f t="shared" ca="1" si="123"/>
        <v/>
      </c>
      <c r="CU122" s="53" t="str">
        <f t="shared" ca="1" si="123"/>
        <v/>
      </c>
      <c r="CV122" s="53" t="str">
        <f t="shared" ca="1" si="123"/>
        <v/>
      </c>
      <c r="CW122" s="53" t="str">
        <f t="shared" ca="1" si="123"/>
        <v/>
      </c>
      <c r="CX122" s="53" t="str">
        <f t="shared" ca="1" si="123"/>
        <v/>
      </c>
      <c r="CY122" s="53" t="str">
        <f t="shared" ca="1" si="123"/>
        <v/>
      </c>
      <c r="CZ122" s="53" t="str">
        <f t="shared" ca="1" si="123"/>
        <v/>
      </c>
      <c r="DA122" s="53" t="str">
        <f t="shared" ca="1" si="123"/>
        <v/>
      </c>
      <c r="DB122" s="53" t="str">
        <f t="shared" ca="1" si="123"/>
        <v/>
      </c>
    </row>
    <row r="123" spans="1:106">
      <c r="A123" s="40"/>
      <c r="B123" s="42"/>
      <c r="C123" s="41"/>
      <c r="D123" s="42" t="str">
        <f ca="1">IFERROR(IF($B123="","",SUM(B123,OFFSET(Système!$M$1,MATCH($C123,L_F,0),1))),IF(C123&lt;&gt;"",SUM(B123,C123),""))</f>
        <v/>
      </c>
      <c r="E123" s="43" t="str">
        <f t="shared" si="83"/>
        <v/>
      </c>
      <c r="F123" s="53" t="str">
        <f t="shared" ca="1" si="114"/>
        <v/>
      </c>
      <c r="G123" s="53" t="str">
        <f t="shared" ca="1" si="114"/>
        <v/>
      </c>
      <c r="H123" s="53" t="str">
        <f t="shared" ca="1" si="114"/>
        <v/>
      </c>
      <c r="I123" s="53" t="str">
        <f t="shared" ca="1" si="114"/>
        <v/>
      </c>
      <c r="J123" s="53" t="str">
        <f t="shared" ca="1" si="114"/>
        <v/>
      </c>
      <c r="K123" s="53" t="str">
        <f t="shared" ca="1" si="114"/>
        <v/>
      </c>
      <c r="L123" s="53" t="str">
        <f t="shared" ca="1" si="114"/>
        <v/>
      </c>
      <c r="M123" s="53" t="str">
        <f t="shared" ca="1" si="114"/>
        <v/>
      </c>
      <c r="N123" s="53" t="str">
        <f t="shared" ca="1" si="114"/>
        <v/>
      </c>
      <c r="O123" s="53" t="str">
        <f t="shared" ca="1" si="114"/>
        <v/>
      </c>
      <c r="P123" s="53" t="str">
        <f t="shared" ca="1" si="115"/>
        <v/>
      </c>
      <c r="Q123" s="53" t="str">
        <f t="shared" ca="1" si="115"/>
        <v/>
      </c>
      <c r="R123" s="53" t="str">
        <f t="shared" ca="1" si="115"/>
        <v/>
      </c>
      <c r="S123" s="53" t="str">
        <f t="shared" ca="1" si="115"/>
        <v/>
      </c>
      <c r="T123" s="53" t="str">
        <f t="shared" ca="1" si="115"/>
        <v/>
      </c>
      <c r="U123" s="53" t="str">
        <f t="shared" ca="1" si="115"/>
        <v/>
      </c>
      <c r="V123" s="53" t="str">
        <f t="shared" ca="1" si="115"/>
        <v/>
      </c>
      <c r="W123" s="53" t="str">
        <f t="shared" ca="1" si="115"/>
        <v/>
      </c>
      <c r="X123" s="53" t="str">
        <f t="shared" ca="1" si="115"/>
        <v/>
      </c>
      <c r="Y123" s="53" t="str">
        <f t="shared" ca="1" si="115"/>
        <v/>
      </c>
      <c r="Z123" s="53" t="str">
        <f t="shared" ca="1" si="116"/>
        <v/>
      </c>
      <c r="AA123" s="53" t="str">
        <f t="shared" ca="1" si="116"/>
        <v/>
      </c>
      <c r="AB123" s="53" t="str">
        <f t="shared" ca="1" si="116"/>
        <v/>
      </c>
      <c r="AC123" s="53" t="str">
        <f t="shared" ca="1" si="116"/>
        <v/>
      </c>
      <c r="AD123" s="53" t="str">
        <f t="shared" ca="1" si="116"/>
        <v/>
      </c>
      <c r="AE123" s="53" t="str">
        <f t="shared" ca="1" si="116"/>
        <v/>
      </c>
      <c r="AF123" s="53" t="str">
        <f t="shared" ca="1" si="116"/>
        <v/>
      </c>
      <c r="AG123" s="53" t="str">
        <f t="shared" ca="1" si="116"/>
        <v/>
      </c>
      <c r="AH123" s="53" t="str">
        <f t="shared" ca="1" si="116"/>
        <v/>
      </c>
      <c r="AI123" s="53" t="str">
        <f t="shared" ca="1" si="116"/>
        <v/>
      </c>
      <c r="AJ123" s="53" t="str">
        <f t="shared" ca="1" si="117"/>
        <v/>
      </c>
      <c r="AK123" s="53" t="str">
        <f t="shared" ca="1" si="117"/>
        <v/>
      </c>
      <c r="AL123" s="53" t="str">
        <f t="shared" ca="1" si="117"/>
        <v/>
      </c>
      <c r="AM123" s="53" t="str">
        <f t="shared" ca="1" si="117"/>
        <v/>
      </c>
      <c r="AN123" s="53" t="str">
        <f t="shared" ca="1" si="117"/>
        <v/>
      </c>
      <c r="AO123" s="53" t="str">
        <f t="shared" ca="1" si="117"/>
        <v/>
      </c>
      <c r="AP123" s="53" t="str">
        <f t="shared" ca="1" si="117"/>
        <v/>
      </c>
      <c r="AQ123" s="53" t="str">
        <f t="shared" ca="1" si="117"/>
        <v/>
      </c>
      <c r="AR123" s="53" t="str">
        <f t="shared" ca="1" si="117"/>
        <v/>
      </c>
      <c r="AS123" s="53" t="str">
        <f t="shared" ca="1" si="117"/>
        <v/>
      </c>
      <c r="AT123" s="53" t="str">
        <f t="shared" ca="1" si="118"/>
        <v/>
      </c>
      <c r="AU123" s="53" t="str">
        <f t="shared" ca="1" si="118"/>
        <v/>
      </c>
      <c r="AV123" s="53" t="str">
        <f t="shared" ca="1" si="118"/>
        <v/>
      </c>
      <c r="AW123" s="53" t="str">
        <f t="shared" ca="1" si="118"/>
        <v/>
      </c>
      <c r="AX123" s="53" t="str">
        <f t="shared" ca="1" si="118"/>
        <v/>
      </c>
      <c r="AY123" s="53" t="str">
        <f t="shared" ca="1" si="118"/>
        <v/>
      </c>
      <c r="AZ123" s="53" t="str">
        <f t="shared" ca="1" si="118"/>
        <v/>
      </c>
      <c r="BA123" s="53" t="str">
        <f t="shared" ca="1" si="118"/>
        <v/>
      </c>
      <c r="BB123" s="53" t="str">
        <f t="shared" ca="1" si="118"/>
        <v/>
      </c>
      <c r="BC123" s="53" t="str">
        <f t="shared" ca="1" si="118"/>
        <v/>
      </c>
      <c r="BD123" s="53" t="str">
        <f t="shared" ca="1" si="119"/>
        <v/>
      </c>
      <c r="BE123" s="53" t="str">
        <f t="shared" ca="1" si="119"/>
        <v/>
      </c>
      <c r="BF123" s="53" t="str">
        <f t="shared" ca="1" si="119"/>
        <v/>
      </c>
      <c r="BG123" s="53" t="str">
        <f t="shared" ca="1" si="119"/>
        <v/>
      </c>
      <c r="BH123" s="53" t="str">
        <f t="shared" ca="1" si="119"/>
        <v/>
      </c>
      <c r="BI123" s="53" t="str">
        <f t="shared" ca="1" si="119"/>
        <v/>
      </c>
      <c r="BJ123" s="53" t="str">
        <f t="shared" ca="1" si="119"/>
        <v/>
      </c>
      <c r="BK123" s="53" t="str">
        <f t="shared" ca="1" si="119"/>
        <v/>
      </c>
      <c r="BL123" s="53" t="str">
        <f t="shared" ca="1" si="119"/>
        <v/>
      </c>
      <c r="BM123" s="53" t="str">
        <f t="shared" ca="1" si="119"/>
        <v/>
      </c>
      <c r="BN123" s="53" t="str">
        <f t="shared" ca="1" si="120"/>
        <v/>
      </c>
      <c r="BO123" s="53" t="str">
        <f t="shared" ca="1" si="120"/>
        <v/>
      </c>
      <c r="BP123" s="53" t="str">
        <f t="shared" ca="1" si="120"/>
        <v/>
      </c>
      <c r="BQ123" s="53" t="str">
        <f t="shared" ca="1" si="120"/>
        <v/>
      </c>
      <c r="BR123" s="53" t="str">
        <f t="shared" ca="1" si="120"/>
        <v/>
      </c>
      <c r="BS123" s="53" t="str">
        <f t="shared" ca="1" si="120"/>
        <v/>
      </c>
      <c r="BT123" s="53" t="str">
        <f t="shared" ca="1" si="120"/>
        <v/>
      </c>
      <c r="BU123" s="53" t="str">
        <f t="shared" ca="1" si="120"/>
        <v/>
      </c>
      <c r="BV123" s="53" t="str">
        <f t="shared" ca="1" si="120"/>
        <v/>
      </c>
      <c r="BW123" s="53" t="str">
        <f t="shared" ca="1" si="120"/>
        <v/>
      </c>
      <c r="BX123" s="53" t="str">
        <f t="shared" ca="1" si="121"/>
        <v/>
      </c>
      <c r="BY123" s="53" t="str">
        <f t="shared" ca="1" si="121"/>
        <v/>
      </c>
      <c r="BZ123" s="53" t="str">
        <f t="shared" ca="1" si="121"/>
        <v/>
      </c>
      <c r="CA123" s="53" t="str">
        <f t="shared" ca="1" si="121"/>
        <v/>
      </c>
      <c r="CB123" s="53" t="str">
        <f t="shared" ca="1" si="121"/>
        <v/>
      </c>
      <c r="CC123" s="53" t="str">
        <f t="shared" ca="1" si="121"/>
        <v/>
      </c>
      <c r="CD123" s="53" t="str">
        <f t="shared" ca="1" si="121"/>
        <v/>
      </c>
      <c r="CE123" s="53" t="str">
        <f t="shared" ca="1" si="121"/>
        <v/>
      </c>
      <c r="CF123" s="53" t="str">
        <f t="shared" ca="1" si="121"/>
        <v/>
      </c>
      <c r="CG123" s="53" t="str">
        <f t="shared" ca="1" si="121"/>
        <v/>
      </c>
      <c r="CH123" s="53" t="str">
        <f t="shared" ca="1" si="122"/>
        <v/>
      </c>
      <c r="CI123" s="53" t="str">
        <f t="shared" ca="1" si="122"/>
        <v/>
      </c>
      <c r="CJ123" s="53" t="str">
        <f t="shared" ca="1" si="122"/>
        <v/>
      </c>
      <c r="CK123" s="53" t="str">
        <f t="shared" ca="1" si="122"/>
        <v/>
      </c>
      <c r="CL123" s="53" t="str">
        <f t="shared" ca="1" si="122"/>
        <v/>
      </c>
      <c r="CM123" s="53" t="str">
        <f t="shared" ca="1" si="122"/>
        <v/>
      </c>
      <c r="CN123" s="53" t="str">
        <f t="shared" ca="1" si="122"/>
        <v/>
      </c>
      <c r="CO123" s="53" t="str">
        <f t="shared" ca="1" si="122"/>
        <v/>
      </c>
      <c r="CP123" s="53" t="str">
        <f t="shared" ca="1" si="122"/>
        <v/>
      </c>
      <c r="CQ123" s="53" t="str">
        <f t="shared" ca="1" si="122"/>
        <v/>
      </c>
      <c r="CR123" s="53" t="str">
        <f t="shared" ca="1" si="123"/>
        <v/>
      </c>
      <c r="CS123" s="53" t="str">
        <f t="shared" ca="1" si="123"/>
        <v/>
      </c>
      <c r="CT123" s="53" t="str">
        <f t="shared" ca="1" si="123"/>
        <v/>
      </c>
      <c r="CU123" s="53" t="str">
        <f t="shared" ca="1" si="123"/>
        <v/>
      </c>
      <c r="CV123" s="53" t="str">
        <f t="shared" ca="1" si="123"/>
        <v/>
      </c>
      <c r="CW123" s="53" t="str">
        <f t="shared" ca="1" si="123"/>
        <v/>
      </c>
      <c r="CX123" s="53" t="str">
        <f t="shared" ca="1" si="123"/>
        <v/>
      </c>
      <c r="CY123" s="53" t="str">
        <f t="shared" ca="1" si="123"/>
        <v/>
      </c>
      <c r="CZ123" s="53" t="str">
        <f t="shared" ca="1" si="123"/>
        <v/>
      </c>
      <c r="DA123" s="53" t="str">
        <f t="shared" ca="1" si="123"/>
        <v/>
      </c>
      <c r="DB123" s="53" t="str">
        <f t="shared" ca="1" si="123"/>
        <v/>
      </c>
    </row>
    <row r="124" spans="1:106">
      <c r="A124" s="40"/>
      <c r="B124" s="42"/>
      <c r="C124" s="41"/>
      <c r="D124" s="42" t="str">
        <f ca="1">IFERROR(IF($B124="","",SUM(B124,OFFSET(Système!$M$1,MATCH($C124,L_F,0),1))),IF(C124&lt;&gt;"",SUM(B124,C124),""))</f>
        <v/>
      </c>
      <c r="E124" s="43" t="str">
        <f t="shared" si="83"/>
        <v/>
      </c>
      <c r="F124" s="53" t="str">
        <f t="shared" ref="F124:O133" ca="1" si="124">IFERROR(IF(MOD((F$13-$B124),IFERROR(OFFSET(_F,MATCH($C124,L_F,0),1),$C124))=0,IFERROR(OFFSET(_F,MATCH($C124,L_F,0),2),"E"),""),"")</f>
        <v/>
      </c>
      <c r="G124" s="53" t="str">
        <f t="shared" ca="1" si="124"/>
        <v/>
      </c>
      <c r="H124" s="53" t="str">
        <f t="shared" ca="1" si="124"/>
        <v/>
      </c>
      <c r="I124" s="53" t="str">
        <f t="shared" ca="1" si="124"/>
        <v/>
      </c>
      <c r="J124" s="53" t="str">
        <f t="shared" ca="1" si="124"/>
        <v/>
      </c>
      <c r="K124" s="53" t="str">
        <f t="shared" ca="1" si="124"/>
        <v/>
      </c>
      <c r="L124" s="53" t="str">
        <f t="shared" ca="1" si="124"/>
        <v/>
      </c>
      <c r="M124" s="53" t="str">
        <f t="shared" ca="1" si="124"/>
        <v/>
      </c>
      <c r="N124" s="53" t="str">
        <f t="shared" ca="1" si="124"/>
        <v/>
      </c>
      <c r="O124" s="53" t="str">
        <f t="shared" ca="1" si="124"/>
        <v/>
      </c>
      <c r="P124" s="53" t="str">
        <f t="shared" ref="P124:Y133" ca="1" si="125">IFERROR(IF(MOD((P$13-$B124),IFERROR(OFFSET(_F,MATCH($C124,L_F,0),1),$C124))=0,IFERROR(OFFSET(_F,MATCH($C124,L_F,0),2),"E"),""),"")</f>
        <v/>
      </c>
      <c r="Q124" s="53" t="str">
        <f t="shared" ca="1" si="125"/>
        <v/>
      </c>
      <c r="R124" s="53" t="str">
        <f t="shared" ca="1" si="125"/>
        <v/>
      </c>
      <c r="S124" s="53" t="str">
        <f t="shared" ca="1" si="125"/>
        <v/>
      </c>
      <c r="T124" s="53" t="str">
        <f t="shared" ca="1" si="125"/>
        <v/>
      </c>
      <c r="U124" s="53" t="str">
        <f t="shared" ca="1" si="125"/>
        <v/>
      </c>
      <c r="V124" s="53" t="str">
        <f t="shared" ca="1" si="125"/>
        <v/>
      </c>
      <c r="W124" s="53" t="str">
        <f t="shared" ca="1" si="125"/>
        <v/>
      </c>
      <c r="X124" s="53" t="str">
        <f t="shared" ca="1" si="125"/>
        <v/>
      </c>
      <c r="Y124" s="53" t="str">
        <f t="shared" ca="1" si="125"/>
        <v/>
      </c>
      <c r="Z124" s="53" t="str">
        <f t="shared" ref="Z124:AI133" ca="1" si="126">IFERROR(IF(MOD((Z$13-$B124),IFERROR(OFFSET(_F,MATCH($C124,L_F,0),1),$C124))=0,IFERROR(OFFSET(_F,MATCH($C124,L_F,0),2),"E"),""),"")</f>
        <v/>
      </c>
      <c r="AA124" s="53" t="str">
        <f t="shared" ca="1" si="126"/>
        <v/>
      </c>
      <c r="AB124" s="53" t="str">
        <f t="shared" ca="1" si="126"/>
        <v/>
      </c>
      <c r="AC124" s="53" t="str">
        <f t="shared" ca="1" si="126"/>
        <v/>
      </c>
      <c r="AD124" s="53" t="str">
        <f t="shared" ca="1" si="126"/>
        <v/>
      </c>
      <c r="AE124" s="53" t="str">
        <f t="shared" ca="1" si="126"/>
        <v/>
      </c>
      <c r="AF124" s="53" t="str">
        <f t="shared" ca="1" si="126"/>
        <v/>
      </c>
      <c r="AG124" s="53" t="str">
        <f t="shared" ca="1" si="126"/>
        <v/>
      </c>
      <c r="AH124" s="53" t="str">
        <f t="shared" ca="1" si="126"/>
        <v/>
      </c>
      <c r="AI124" s="53" t="str">
        <f t="shared" ca="1" si="126"/>
        <v/>
      </c>
      <c r="AJ124" s="53" t="str">
        <f t="shared" ref="AJ124:AS133" ca="1" si="127">IFERROR(IF(MOD((AJ$13-$B124),IFERROR(OFFSET(_F,MATCH($C124,L_F,0),1),$C124))=0,IFERROR(OFFSET(_F,MATCH($C124,L_F,0),2),"E"),""),"")</f>
        <v/>
      </c>
      <c r="AK124" s="53" t="str">
        <f t="shared" ca="1" si="127"/>
        <v/>
      </c>
      <c r="AL124" s="53" t="str">
        <f t="shared" ca="1" si="127"/>
        <v/>
      </c>
      <c r="AM124" s="53" t="str">
        <f t="shared" ca="1" si="127"/>
        <v/>
      </c>
      <c r="AN124" s="53" t="str">
        <f t="shared" ca="1" si="127"/>
        <v/>
      </c>
      <c r="AO124" s="53" t="str">
        <f t="shared" ca="1" si="127"/>
        <v/>
      </c>
      <c r="AP124" s="53" t="str">
        <f t="shared" ca="1" si="127"/>
        <v/>
      </c>
      <c r="AQ124" s="53" t="str">
        <f t="shared" ca="1" si="127"/>
        <v/>
      </c>
      <c r="AR124" s="53" t="str">
        <f t="shared" ca="1" si="127"/>
        <v/>
      </c>
      <c r="AS124" s="53" t="str">
        <f t="shared" ca="1" si="127"/>
        <v/>
      </c>
      <c r="AT124" s="53" t="str">
        <f t="shared" ref="AT124:BC133" ca="1" si="128">IFERROR(IF(MOD((AT$13-$B124),IFERROR(OFFSET(_F,MATCH($C124,L_F,0),1),$C124))=0,IFERROR(OFFSET(_F,MATCH($C124,L_F,0),2),"E"),""),"")</f>
        <v/>
      </c>
      <c r="AU124" s="53" t="str">
        <f t="shared" ca="1" si="128"/>
        <v/>
      </c>
      <c r="AV124" s="53" t="str">
        <f t="shared" ca="1" si="128"/>
        <v/>
      </c>
      <c r="AW124" s="53" t="str">
        <f t="shared" ca="1" si="128"/>
        <v/>
      </c>
      <c r="AX124" s="53" t="str">
        <f t="shared" ca="1" si="128"/>
        <v/>
      </c>
      <c r="AY124" s="53" t="str">
        <f t="shared" ca="1" si="128"/>
        <v/>
      </c>
      <c r="AZ124" s="53" t="str">
        <f t="shared" ca="1" si="128"/>
        <v/>
      </c>
      <c r="BA124" s="53" t="str">
        <f t="shared" ca="1" si="128"/>
        <v/>
      </c>
      <c r="BB124" s="53" t="str">
        <f t="shared" ca="1" si="128"/>
        <v/>
      </c>
      <c r="BC124" s="53" t="str">
        <f t="shared" ca="1" si="128"/>
        <v/>
      </c>
      <c r="BD124" s="53" t="str">
        <f t="shared" ref="BD124:BM133" ca="1" si="129">IFERROR(IF(MOD((BD$13-$B124),IFERROR(OFFSET(_F,MATCH($C124,L_F,0),1),$C124))=0,IFERROR(OFFSET(_F,MATCH($C124,L_F,0),2),"E"),""),"")</f>
        <v/>
      </c>
      <c r="BE124" s="53" t="str">
        <f t="shared" ca="1" si="129"/>
        <v/>
      </c>
      <c r="BF124" s="53" t="str">
        <f t="shared" ca="1" si="129"/>
        <v/>
      </c>
      <c r="BG124" s="53" t="str">
        <f t="shared" ca="1" si="129"/>
        <v/>
      </c>
      <c r="BH124" s="53" t="str">
        <f t="shared" ca="1" si="129"/>
        <v/>
      </c>
      <c r="BI124" s="53" t="str">
        <f t="shared" ca="1" si="129"/>
        <v/>
      </c>
      <c r="BJ124" s="53" t="str">
        <f t="shared" ca="1" si="129"/>
        <v/>
      </c>
      <c r="BK124" s="53" t="str">
        <f t="shared" ca="1" si="129"/>
        <v/>
      </c>
      <c r="BL124" s="53" t="str">
        <f t="shared" ca="1" si="129"/>
        <v/>
      </c>
      <c r="BM124" s="53" t="str">
        <f t="shared" ca="1" si="129"/>
        <v/>
      </c>
      <c r="BN124" s="53" t="str">
        <f t="shared" ref="BN124:BW133" ca="1" si="130">IFERROR(IF(MOD((BN$13-$B124),IFERROR(OFFSET(_F,MATCH($C124,L_F,0),1),$C124))=0,IFERROR(OFFSET(_F,MATCH($C124,L_F,0),2),"E"),""),"")</f>
        <v/>
      </c>
      <c r="BO124" s="53" t="str">
        <f t="shared" ca="1" si="130"/>
        <v/>
      </c>
      <c r="BP124" s="53" t="str">
        <f t="shared" ca="1" si="130"/>
        <v/>
      </c>
      <c r="BQ124" s="53" t="str">
        <f t="shared" ca="1" si="130"/>
        <v/>
      </c>
      <c r="BR124" s="53" t="str">
        <f t="shared" ca="1" si="130"/>
        <v/>
      </c>
      <c r="BS124" s="53" t="str">
        <f t="shared" ca="1" si="130"/>
        <v/>
      </c>
      <c r="BT124" s="53" t="str">
        <f t="shared" ca="1" si="130"/>
        <v/>
      </c>
      <c r="BU124" s="53" t="str">
        <f t="shared" ca="1" si="130"/>
        <v/>
      </c>
      <c r="BV124" s="53" t="str">
        <f t="shared" ca="1" si="130"/>
        <v/>
      </c>
      <c r="BW124" s="53" t="str">
        <f t="shared" ca="1" si="130"/>
        <v/>
      </c>
      <c r="BX124" s="53" t="str">
        <f t="shared" ref="BX124:CG133" ca="1" si="131">IFERROR(IF(MOD((BX$13-$B124),IFERROR(OFFSET(_F,MATCH($C124,L_F,0),1),$C124))=0,IFERROR(OFFSET(_F,MATCH($C124,L_F,0),2),"E"),""),"")</f>
        <v/>
      </c>
      <c r="BY124" s="53" t="str">
        <f t="shared" ca="1" si="131"/>
        <v/>
      </c>
      <c r="BZ124" s="53" t="str">
        <f t="shared" ca="1" si="131"/>
        <v/>
      </c>
      <c r="CA124" s="53" t="str">
        <f t="shared" ca="1" si="131"/>
        <v/>
      </c>
      <c r="CB124" s="53" t="str">
        <f t="shared" ca="1" si="131"/>
        <v/>
      </c>
      <c r="CC124" s="53" t="str">
        <f t="shared" ca="1" si="131"/>
        <v/>
      </c>
      <c r="CD124" s="53" t="str">
        <f t="shared" ca="1" si="131"/>
        <v/>
      </c>
      <c r="CE124" s="53" t="str">
        <f t="shared" ca="1" si="131"/>
        <v/>
      </c>
      <c r="CF124" s="53" t="str">
        <f t="shared" ca="1" si="131"/>
        <v/>
      </c>
      <c r="CG124" s="53" t="str">
        <f t="shared" ca="1" si="131"/>
        <v/>
      </c>
      <c r="CH124" s="53" t="str">
        <f t="shared" ref="CH124:CQ133" ca="1" si="132">IFERROR(IF(MOD((CH$13-$B124),IFERROR(OFFSET(_F,MATCH($C124,L_F,0),1),$C124))=0,IFERROR(OFFSET(_F,MATCH($C124,L_F,0),2),"E"),""),"")</f>
        <v/>
      </c>
      <c r="CI124" s="53" t="str">
        <f t="shared" ca="1" si="132"/>
        <v/>
      </c>
      <c r="CJ124" s="53" t="str">
        <f t="shared" ca="1" si="132"/>
        <v/>
      </c>
      <c r="CK124" s="53" t="str">
        <f t="shared" ca="1" si="132"/>
        <v/>
      </c>
      <c r="CL124" s="53" t="str">
        <f t="shared" ca="1" si="132"/>
        <v/>
      </c>
      <c r="CM124" s="53" t="str">
        <f t="shared" ca="1" si="132"/>
        <v/>
      </c>
      <c r="CN124" s="53" t="str">
        <f t="shared" ca="1" si="132"/>
        <v/>
      </c>
      <c r="CO124" s="53" t="str">
        <f t="shared" ca="1" si="132"/>
        <v/>
      </c>
      <c r="CP124" s="53" t="str">
        <f t="shared" ca="1" si="132"/>
        <v/>
      </c>
      <c r="CQ124" s="53" t="str">
        <f t="shared" ca="1" si="132"/>
        <v/>
      </c>
      <c r="CR124" s="53" t="str">
        <f t="shared" ref="CR124:DB133" ca="1" si="133">IFERROR(IF(MOD((CR$13-$B124),IFERROR(OFFSET(_F,MATCH($C124,L_F,0),1),$C124))=0,IFERROR(OFFSET(_F,MATCH($C124,L_F,0),2),"E"),""),"")</f>
        <v/>
      </c>
      <c r="CS124" s="53" t="str">
        <f t="shared" ca="1" si="133"/>
        <v/>
      </c>
      <c r="CT124" s="53" t="str">
        <f t="shared" ca="1" si="133"/>
        <v/>
      </c>
      <c r="CU124" s="53" t="str">
        <f t="shared" ca="1" si="133"/>
        <v/>
      </c>
      <c r="CV124" s="53" t="str">
        <f t="shared" ca="1" si="133"/>
        <v/>
      </c>
      <c r="CW124" s="53" t="str">
        <f t="shared" ca="1" si="133"/>
        <v/>
      </c>
      <c r="CX124" s="53" t="str">
        <f t="shared" ca="1" si="133"/>
        <v/>
      </c>
      <c r="CY124" s="53" t="str">
        <f t="shared" ca="1" si="133"/>
        <v/>
      </c>
      <c r="CZ124" s="53" t="str">
        <f t="shared" ca="1" si="133"/>
        <v/>
      </c>
      <c r="DA124" s="53" t="str">
        <f t="shared" ca="1" si="133"/>
        <v/>
      </c>
      <c r="DB124" s="53" t="str">
        <f t="shared" ca="1" si="133"/>
        <v/>
      </c>
    </row>
    <row r="125" spans="1:106">
      <c r="A125" s="40"/>
      <c r="B125" s="42"/>
      <c r="C125" s="41"/>
      <c r="D125" s="42" t="str">
        <f ca="1">IFERROR(IF($B125="","",SUM(B125,OFFSET(Système!$M$1,MATCH($C125,L_F,0),1))),IF(C125&lt;&gt;"",SUM(B125,C125),""))</f>
        <v/>
      </c>
      <c r="E125" s="43" t="str">
        <f t="shared" si="83"/>
        <v/>
      </c>
      <c r="F125" s="53" t="str">
        <f t="shared" ca="1" si="124"/>
        <v/>
      </c>
      <c r="G125" s="53" t="str">
        <f t="shared" ca="1" si="124"/>
        <v/>
      </c>
      <c r="H125" s="53" t="str">
        <f t="shared" ca="1" si="124"/>
        <v/>
      </c>
      <c r="I125" s="53" t="str">
        <f t="shared" ca="1" si="124"/>
        <v/>
      </c>
      <c r="J125" s="53" t="str">
        <f t="shared" ca="1" si="124"/>
        <v/>
      </c>
      <c r="K125" s="53" t="str">
        <f t="shared" ca="1" si="124"/>
        <v/>
      </c>
      <c r="L125" s="53" t="str">
        <f t="shared" ca="1" si="124"/>
        <v/>
      </c>
      <c r="M125" s="53" t="str">
        <f t="shared" ca="1" si="124"/>
        <v/>
      </c>
      <c r="N125" s="53" t="str">
        <f t="shared" ca="1" si="124"/>
        <v/>
      </c>
      <c r="O125" s="53" t="str">
        <f t="shared" ca="1" si="124"/>
        <v/>
      </c>
      <c r="P125" s="53" t="str">
        <f t="shared" ca="1" si="125"/>
        <v/>
      </c>
      <c r="Q125" s="53" t="str">
        <f t="shared" ca="1" si="125"/>
        <v/>
      </c>
      <c r="R125" s="53" t="str">
        <f t="shared" ca="1" si="125"/>
        <v/>
      </c>
      <c r="S125" s="53" t="str">
        <f t="shared" ca="1" si="125"/>
        <v/>
      </c>
      <c r="T125" s="53" t="str">
        <f t="shared" ca="1" si="125"/>
        <v/>
      </c>
      <c r="U125" s="53" t="str">
        <f t="shared" ca="1" si="125"/>
        <v/>
      </c>
      <c r="V125" s="53" t="str">
        <f t="shared" ca="1" si="125"/>
        <v/>
      </c>
      <c r="W125" s="53" t="str">
        <f t="shared" ca="1" si="125"/>
        <v/>
      </c>
      <c r="X125" s="53" t="str">
        <f t="shared" ca="1" si="125"/>
        <v/>
      </c>
      <c r="Y125" s="53" t="str">
        <f t="shared" ca="1" si="125"/>
        <v/>
      </c>
      <c r="Z125" s="53" t="str">
        <f t="shared" ca="1" si="126"/>
        <v/>
      </c>
      <c r="AA125" s="53" t="str">
        <f t="shared" ca="1" si="126"/>
        <v/>
      </c>
      <c r="AB125" s="53" t="str">
        <f t="shared" ca="1" si="126"/>
        <v/>
      </c>
      <c r="AC125" s="53" t="str">
        <f t="shared" ca="1" si="126"/>
        <v/>
      </c>
      <c r="AD125" s="53" t="str">
        <f t="shared" ca="1" si="126"/>
        <v/>
      </c>
      <c r="AE125" s="53" t="str">
        <f t="shared" ca="1" si="126"/>
        <v/>
      </c>
      <c r="AF125" s="53" t="str">
        <f t="shared" ca="1" si="126"/>
        <v/>
      </c>
      <c r="AG125" s="53" t="str">
        <f t="shared" ca="1" si="126"/>
        <v/>
      </c>
      <c r="AH125" s="53" t="str">
        <f t="shared" ca="1" si="126"/>
        <v/>
      </c>
      <c r="AI125" s="53" t="str">
        <f t="shared" ca="1" si="126"/>
        <v/>
      </c>
      <c r="AJ125" s="53" t="str">
        <f t="shared" ca="1" si="127"/>
        <v/>
      </c>
      <c r="AK125" s="53" t="str">
        <f t="shared" ca="1" si="127"/>
        <v/>
      </c>
      <c r="AL125" s="53" t="str">
        <f t="shared" ca="1" si="127"/>
        <v/>
      </c>
      <c r="AM125" s="53" t="str">
        <f t="shared" ca="1" si="127"/>
        <v/>
      </c>
      <c r="AN125" s="53" t="str">
        <f t="shared" ca="1" si="127"/>
        <v/>
      </c>
      <c r="AO125" s="53" t="str">
        <f t="shared" ca="1" si="127"/>
        <v/>
      </c>
      <c r="AP125" s="53" t="str">
        <f t="shared" ca="1" si="127"/>
        <v/>
      </c>
      <c r="AQ125" s="53" t="str">
        <f t="shared" ca="1" si="127"/>
        <v/>
      </c>
      <c r="AR125" s="53" t="str">
        <f t="shared" ca="1" si="127"/>
        <v/>
      </c>
      <c r="AS125" s="53" t="str">
        <f t="shared" ca="1" si="127"/>
        <v/>
      </c>
      <c r="AT125" s="53" t="str">
        <f t="shared" ca="1" si="128"/>
        <v/>
      </c>
      <c r="AU125" s="53" t="str">
        <f t="shared" ca="1" si="128"/>
        <v/>
      </c>
      <c r="AV125" s="53" t="str">
        <f t="shared" ca="1" si="128"/>
        <v/>
      </c>
      <c r="AW125" s="53" t="str">
        <f t="shared" ca="1" si="128"/>
        <v/>
      </c>
      <c r="AX125" s="53" t="str">
        <f t="shared" ca="1" si="128"/>
        <v/>
      </c>
      <c r="AY125" s="53" t="str">
        <f t="shared" ca="1" si="128"/>
        <v/>
      </c>
      <c r="AZ125" s="53" t="str">
        <f t="shared" ca="1" si="128"/>
        <v/>
      </c>
      <c r="BA125" s="53" t="str">
        <f t="shared" ca="1" si="128"/>
        <v/>
      </c>
      <c r="BB125" s="53" t="str">
        <f t="shared" ca="1" si="128"/>
        <v/>
      </c>
      <c r="BC125" s="53" t="str">
        <f t="shared" ca="1" si="128"/>
        <v/>
      </c>
      <c r="BD125" s="53" t="str">
        <f t="shared" ca="1" si="129"/>
        <v/>
      </c>
      <c r="BE125" s="53" t="str">
        <f t="shared" ca="1" si="129"/>
        <v/>
      </c>
      <c r="BF125" s="53" t="str">
        <f t="shared" ca="1" si="129"/>
        <v/>
      </c>
      <c r="BG125" s="53" t="str">
        <f t="shared" ca="1" si="129"/>
        <v/>
      </c>
      <c r="BH125" s="53" t="str">
        <f t="shared" ca="1" si="129"/>
        <v/>
      </c>
      <c r="BI125" s="53" t="str">
        <f t="shared" ca="1" si="129"/>
        <v/>
      </c>
      <c r="BJ125" s="53" t="str">
        <f t="shared" ca="1" si="129"/>
        <v/>
      </c>
      <c r="BK125" s="53" t="str">
        <f t="shared" ca="1" si="129"/>
        <v/>
      </c>
      <c r="BL125" s="53" t="str">
        <f t="shared" ca="1" si="129"/>
        <v/>
      </c>
      <c r="BM125" s="53" t="str">
        <f t="shared" ca="1" si="129"/>
        <v/>
      </c>
      <c r="BN125" s="53" t="str">
        <f t="shared" ca="1" si="130"/>
        <v/>
      </c>
      <c r="BO125" s="53" t="str">
        <f t="shared" ca="1" si="130"/>
        <v/>
      </c>
      <c r="BP125" s="53" t="str">
        <f t="shared" ca="1" si="130"/>
        <v/>
      </c>
      <c r="BQ125" s="53" t="str">
        <f t="shared" ca="1" si="130"/>
        <v/>
      </c>
      <c r="BR125" s="53" t="str">
        <f t="shared" ca="1" si="130"/>
        <v/>
      </c>
      <c r="BS125" s="53" t="str">
        <f t="shared" ca="1" si="130"/>
        <v/>
      </c>
      <c r="BT125" s="53" t="str">
        <f t="shared" ca="1" si="130"/>
        <v/>
      </c>
      <c r="BU125" s="53" t="str">
        <f t="shared" ca="1" si="130"/>
        <v/>
      </c>
      <c r="BV125" s="53" t="str">
        <f t="shared" ca="1" si="130"/>
        <v/>
      </c>
      <c r="BW125" s="53" t="str">
        <f t="shared" ca="1" si="130"/>
        <v/>
      </c>
      <c r="BX125" s="53" t="str">
        <f t="shared" ca="1" si="131"/>
        <v/>
      </c>
      <c r="BY125" s="53" t="str">
        <f t="shared" ca="1" si="131"/>
        <v/>
      </c>
      <c r="BZ125" s="53" t="str">
        <f t="shared" ca="1" si="131"/>
        <v/>
      </c>
      <c r="CA125" s="53" t="str">
        <f t="shared" ca="1" si="131"/>
        <v/>
      </c>
      <c r="CB125" s="53" t="str">
        <f t="shared" ca="1" si="131"/>
        <v/>
      </c>
      <c r="CC125" s="53" t="str">
        <f t="shared" ca="1" si="131"/>
        <v/>
      </c>
      <c r="CD125" s="53" t="str">
        <f t="shared" ca="1" si="131"/>
        <v/>
      </c>
      <c r="CE125" s="53" t="str">
        <f t="shared" ca="1" si="131"/>
        <v/>
      </c>
      <c r="CF125" s="53" t="str">
        <f t="shared" ca="1" si="131"/>
        <v/>
      </c>
      <c r="CG125" s="53" t="str">
        <f t="shared" ca="1" si="131"/>
        <v/>
      </c>
      <c r="CH125" s="53" t="str">
        <f t="shared" ca="1" si="132"/>
        <v/>
      </c>
      <c r="CI125" s="53" t="str">
        <f t="shared" ca="1" si="132"/>
        <v/>
      </c>
      <c r="CJ125" s="53" t="str">
        <f t="shared" ca="1" si="132"/>
        <v/>
      </c>
      <c r="CK125" s="53" t="str">
        <f t="shared" ca="1" si="132"/>
        <v/>
      </c>
      <c r="CL125" s="53" t="str">
        <f t="shared" ca="1" si="132"/>
        <v/>
      </c>
      <c r="CM125" s="53" t="str">
        <f t="shared" ca="1" si="132"/>
        <v/>
      </c>
      <c r="CN125" s="53" t="str">
        <f t="shared" ca="1" si="132"/>
        <v/>
      </c>
      <c r="CO125" s="53" t="str">
        <f t="shared" ca="1" si="132"/>
        <v/>
      </c>
      <c r="CP125" s="53" t="str">
        <f t="shared" ca="1" si="132"/>
        <v/>
      </c>
      <c r="CQ125" s="53" t="str">
        <f t="shared" ca="1" si="132"/>
        <v/>
      </c>
      <c r="CR125" s="53" t="str">
        <f t="shared" ca="1" si="133"/>
        <v/>
      </c>
      <c r="CS125" s="53" t="str">
        <f t="shared" ca="1" si="133"/>
        <v/>
      </c>
      <c r="CT125" s="53" t="str">
        <f t="shared" ca="1" si="133"/>
        <v/>
      </c>
      <c r="CU125" s="53" t="str">
        <f t="shared" ca="1" si="133"/>
        <v/>
      </c>
      <c r="CV125" s="53" t="str">
        <f t="shared" ca="1" si="133"/>
        <v/>
      </c>
      <c r="CW125" s="53" t="str">
        <f t="shared" ca="1" si="133"/>
        <v/>
      </c>
      <c r="CX125" s="53" t="str">
        <f t="shared" ca="1" si="133"/>
        <v/>
      </c>
      <c r="CY125" s="53" t="str">
        <f t="shared" ca="1" si="133"/>
        <v/>
      </c>
      <c r="CZ125" s="53" t="str">
        <f t="shared" ca="1" si="133"/>
        <v/>
      </c>
      <c r="DA125" s="53" t="str">
        <f t="shared" ca="1" si="133"/>
        <v/>
      </c>
      <c r="DB125" s="53" t="str">
        <f t="shared" ca="1" si="133"/>
        <v/>
      </c>
    </row>
    <row r="126" spans="1:106">
      <c r="A126" s="40"/>
      <c r="B126" s="42"/>
      <c r="C126" s="41"/>
      <c r="D126" s="42" t="str">
        <f ca="1">IFERROR(IF($B126="","",SUM(B126,OFFSET(Système!$M$1,MATCH($C126,L_F,0),1))),IF(C126&lt;&gt;"",SUM(B126,C126),""))</f>
        <v/>
      </c>
      <c r="E126" s="43" t="str">
        <f t="shared" si="83"/>
        <v/>
      </c>
      <c r="F126" s="53" t="str">
        <f t="shared" ca="1" si="124"/>
        <v/>
      </c>
      <c r="G126" s="53" t="str">
        <f t="shared" ca="1" si="124"/>
        <v/>
      </c>
      <c r="H126" s="53" t="str">
        <f t="shared" ca="1" si="124"/>
        <v/>
      </c>
      <c r="I126" s="53" t="str">
        <f t="shared" ca="1" si="124"/>
        <v/>
      </c>
      <c r="J126" s="53" t="str">
        <f t="shared" ca="1" si="124"/>
        <v/>
      </c>
      <c r="K126" s="53" t="str">
        <f t="shared" ca="1" si="124"/>
        <v/>
      </c>
      <c r="L126" s="53" t="str">
        <f t="shared" ca="1" si="124"/>
        <v/>
      </c>
      <c r="M126" s="53" t="str">
        <f t="shared" ca="1" si="124"/>
        <v/>
      </c>
      <c r="N126" s="53" t="str">
        <f t="shared" ca="1" si="124"/>
        <v/>
      </c>
      <c r="O126" s="53" t="str">
        <f t="shared" ca="1" si="124"/>
        <v/>
      </c>
      <c r="P126" s="53" t="str">
        <f t="shared" ca="1" si="125"/>
        <v/>
      </c>
      <c r="Q126" s="53" t="str">
        <f t="shared" ca="1" si="125"/>
        <v/>
      </c>
      <c r="R126" s="53" t="str">
        <f t="shared" ca="1" si="125"/>
        <v/>
      </c>
      <c r="S126" s="53" t="str">
        <f t="shared" ca="1" si="125"/>
        <v/>
      </c>
      <c r="T126" s="53" t="str">
        <f t="shared" ca="1" si="125"/>
        <v/>
      </c>
      <c r="U126" s="53" t="str">
        <f t="shared" ca="1" si="125"/>
        <v/>
      </c>
      <c r="V126" s="53" t="str">
        <f t="shared" ca="1" si="125"/>
        <v/>
      </c>
      <c r="W126" s="53" t="str">
        <f t="shared" ca="1" si="125"/>
        <v/>
      </c>
      <c r="X126" s="53" t="str">
        <f t="shared" ca="1" si="125"/>
        <v/>
      </c>
      <c r="Y126" s="53" t="str">
        <f t="shared" ca="1" si="125"/>
        <v/>
      </c>
      <c r="Z126" s="53" t="str">
        <f t="shared" ca="1" si="126"/>
        <v/>
      </c>
      <c r="AA126" s="53" t="str">
        <f t="shared" ca="1" si="126"/>
        <v/>
      </c>
      <c r="AB126" s="53" t="str">
        <f t="shared" ca="1" si="126"/>
        <v/>
      </c>
      <c r="AC126" s="53" t="str">
        <f t="shared" ca="1" si="126"/>
        <v/>
      </c>
      <c r="AD126" s="53" t="str">
        <f t="shared" ca="1" si="126"/>
        <v/>
      </c>
      <c r="AE126" s="53" t="str">
        <f t="shared" ca="1" si="126"/>
        <v/>
      </c>
      <c r="AF126" s="53" t="str">
        <f t="shared" ca="1" si="126"/>
        <v/>
      </c>
      <c r="AG126" s="53" t="str">
        <f t="shared" ca="1" si="126"/>
        <v/>
      </c>
      <c r="AH126" s="53" t="str">
        <f t="shared" ca="1" si="126"/>
        <v/>
      </c>
      <c r="AI126" s="53" t="str">
        <f t="shared" ca="1" si="126"/>
        <v/>
      </c>
      <c r="AJ126" s="53" t="str">
        <f t="shared" ca="1" si="127"/>
        <v/>
      </c>
      <c r="AK126" s="53" t="str">
        <f t="shared" ca="1" si="127"/>
        <v/>
      </c>
      <c r="AL126" s="53" t="str">
        <f t="shared" ca="1" si="127"/>
        <v/>
      </c>
      <c r="AM126" s="53" t="str">
        <f t="shared" ca="1" si="127"/>
        <v/>
      </c>
      <c r="AN126" s="53" t="str">
        <f t="shared" ca="1" si="127"/>
        <v/>
      </c>
      <c r="AO126" s="53" t="str">
        <f t="shared" ca="1" si="127"/>
        <v/>
      </c>
      <c r="AP126" s="53" t="str">
        <f t="shared" ca="1" si="127"/>
        <v/>
      </c>
      <c r="AQ126" s="53" t="str">
        <f t="shared" ca="1" si="127"/>
        <v/>
      </c>
      <c r="AR126" s="53" t="str">
        <f t="shared" ca="1" si="127"/>
        <v/>
      </c>
      <c r="AS126" s="53" t="str">
        <f t="shared" ca="1" si="127"/>
        <v/>
      </c>
      <c r="AT126" s="53" t="str">
        <f t="shared" ca="1" si="128"/>
        <v/>
      </c>
      <c r="AU126" s="53" t="str">
        <f t="shared" ca="1" si="128"/>
        <v/>
      </c>
      <c r="AV126" s="53" t="str">
        <f t="shared" ca="1" si="128"/>
        <v/>
      </c>
      <c r="AW126" s="53" t="str">
        <f t="shared" ca="1" si="128"/>
        <v/>
      </c>
      <c r="AX126" s="53" t="str">
        <f t="shared" ca="1" si="128"/>
        <v/>
      </c>
      <c r="AY126" s="53" t="str">
        <f t="shared" ca="1" si="128"/>
        <v/>
      </c>
      <c r="AZ126" s="53" t="str">
        <f t="shared" ca="1" si="128"/>
        <v/>
      </c>
      <c r="BA126" s="53" t="str">
        <f t="shared" ca="1" si="128"/>
        <v/>
      </c>
      <c r="BB126" s="53" t="str">
        <f t="shared" ca="1" si="128"/>
        <v/>
      </c>
      <c r="BC126" s="53" t="str">
        <f t="shared" ca="1" si="128"/>
        <v/>
      </c>
      <c r="BD126" s="53" t="str">
        <f t="shared" ca="1" si="129"/>
        <v/>
      </c>
      <c r="BE126" s="53" t="str">
        <f t="shared" ca="1" si="129"/>
        <v/>
      </c>
      <c r="BF126" s="53" t="str">
        <f t="shared" ca="1" si="129"/>
        <v/>
      </c>
      <c r="BG126" s="53" t="str">
        <f t="shared" ca="1" si="129"/>
        <v/>
      </c>
      <c r="BH126" s="53" t="str">
        <f t="shared" ca="1" si="129"/>
        <v/>
      </c>
      <c r="BI126" s="53" t="str">
        <f t="shared" ca="1" si="129"/>
        <v/>
      </c>
      <c r="BJ126" s="53" t="str">
        <f t="shared" ca="1" si="129"/>
        <v/>
      </c>
      <c r="BK126" s="53" t="str">
        <f t="shared" ca="1" si="129"/>
        <v/>
      </c>
      <c r="BL126" s="53" t="str">
        <f t="shared" ca="1" si="129"/>
        <v/>
      </c>
      <c r="BM126" s="53" t="str">
        <f t="shared" ca="1" si="129"/>
        <v/>
      </c>
      <c r="BN126" s="53" t="str">
        <f t="shared" ca="1" si="130"/>
        <v/>
      </c>
      <c r="BO126" s="53" t="str">
        <f t="shared" ca="1" si="130"/>
        <v/>
      </c>
      <c r="BP126" s="53" t="str">
        <f t="shared" ca="1" si="130"/>
        <v/>
      </c>
      <c r="BQ126" s="53" t="str">
        <f t="shared" ca="1" si="130"/>
        <v/>
      </c>
      <c r="BR126" s="53" t="str">
        <f t="shared" ca="1" si="130"/>
        <v/>
      </c>
      <c r="BS126" s="53" t="str">
        <f t="shared" ca="1" si="130"/>
        <v/>
      </c>
      <c r="BT126" s="53" t="str">
        <f t="shared" ca="1" si="130"/>
        <v/>
      </c>
      <c r="BU126" s="53" t="str">
        <f t="shared" ca="1" si="130"/>
        <v/>
      </c>
      <c r="BV126" s="53" t="str">
        <f t="shared" ca="1" si="130"/>
        <v/>
      </c>
      <c r="BW126" s="53" t="str">
        <f t="shared" ca="1" si="130"/>
        <v/>
      </c>
      <c r="BX126" s="53" t="str">
        <f t="shared" ca="1" si="131"/>
        <v/>
      </c>
      <c r="BY126" s="53" t="str">
        <f t="shared" ca="1" si="131"/>
        <v/>
      </c>
      <c r="BZ126" s="53" t="str">
        <f t="shared" ca="1" si="131"/>
        <v/>
      </c>
      <c r="CA126" s="53" t="str">
        <f t="shared" ca="1" si="131"/>
        <v/>
      </c>
      <c r="CB126" s="53" t="str">
        <f t="shared" ca="1" si="131"/>
        <v/>
      </c>
      <c r="CC126" s="53" t="str">
        <f t="shared" ca="1" si="131"/>
        <v/>
      </c>
      <c r="CD126" s="53" t="str">
        <f t="shared" ca="1" si="131"/>
        <v/>
      </c>
      <c r="CE126" s="53" t="str">
        <f t="shared" ca="1" si="131"/>
        <v/>
      </c>
      <c r="CF126" s="53" t="str">
        <f t="shared" ca="1" si="131"/>
        <v/>
      </c>
      <c r="CG126" s="53" t="str">
        <f t="shared" ca="1" si="131"/>
        <v/>
      </c>
      <c r="CH126" s="53" t="str">
        <f t="shared" ca="1" si="132"/>
        <v/>
      </c>
      <c r="CI126" s="53" t="str">
        <f t="shared" ca="1" si="132"/>
        <v/>
      </c>
      <c r="CJ126" s="53" t="str">
        <f t="shared" ca="1" si="132"/>
        <v/>
      </c>
      <c r="CK126" s="53" t="str">
        <f t="shared" ca="1" si="132"/>
        <v/>
      </c>
      <c r="CL126" s="53" t="str">
        <f t="shared" ca="1" si="132"/>
        <v/>
      </c>
      <c r="CM126" s="53" t="str">
        <f t="shared" ca="1" si="132"/>
        <v/>
      </c>
      <c r="CN126" s="53" t="str">
        <f t="shared" ca="1" si="132"/>
        <v/>
      </c>
      <c r="CO126" s="53" t="str">
        <f t="shared" ca="1" si="132"/>
        <v/>
      </c>
      <c r="CP126" s="53" t="str">
        <f t="shared" ca="1" si="132"/>
        <v/>
      </c>
      <c r="CQ126" s="53" t="str">
        <f t="shared" ca="1" si="132"/>
        <v/>
      </c>
      <c r="CR126" s="53" t="str">
        <f t="shared" ca="1" si="133"/>
        <v/>
      </c>
      <c r="CS126" s="53" t="str">
        <f t="shared" ca="1" si="133"/>
        <v/>
      </c>
      <c r="CT126" s="53" t="str">
        <f t="shared" ca="1" si="133"/>
        <v/>
      </c>
      <c r="CU126" s="53" t="str">
        <f t="shared" ca="1" si="133"/>
        <v/>
      </c>
      <c r="CV126" s="53" t="str">
        <f t="shared" ca="1" si="133"/>
        <v/>
      </c>
      <c r="CW126" s="53" t="str">
        <f t="shared" ca="1" si="133"/>
        <v/>
      </c>
      <c r="CX126" s="53" t="str">
        <f t="shared" ca="1" si="133"/>
        <v/>
      </c>
      <c r="CY126" s="53" t="str">
        <f t="shared" ca="1" si="133"/>
        <v/>
      </c>
      <c r="CZ126" s="53" t="str">
        <f t="shared" ca="1" si="133"/>
        <v/>
      </c>
      <c r="DA126" s="53" t="str">
        <f t="shared" ca="1" si="133"/>
        <v/>
      </c>
      <c r="DB126" s="53" t="str">
        <f t="shared" ca="1" si="133"/>
        <v/>
      </c>
    </row>
    <row r="127" spans="1:106">
      <c r="A127" s="40"/>
      <c r="B127" s="42"/>
      <c r="C127" s="41"/>
      <c r="D127" s="42" t="str">
        <f ca="1">IFERROR(IF($B127="","",SUM(B127,OFFSET(Système!$M$1,MATCH($C127,L_F,0),1))),IF(C127&lt;&gt;"",SUM(B127,C127),""))</f>
        <v/>
      </c>
      <c r="E127" s="43" t="str">
        <f t="shared" si="83"/>
        <v/>
      </c>
      <c r="F127" s="53" t="str">
        <f t="shared" ca="1" si="124"/>
        <v/>
      </c>
      <c r="G127" s="53" t="str">
        <f t="shared" ca="1" si="124"/>
        <v/>
      </c>
      <c r="H127" s="53" t="str">
        <f t="shared" ca="1" si="124"/>
        <v/>
      </c>
      <c r="I127" s="53" t="str">
        <f t="shared" ca="1" si="124"/>
        <v/>
      </c>
      <c r="J127" s="53" t="str">
        <f t="shared" ca="1" si="124"/>
        <v/>
      </c>
      <c r="K127" s="53" t="str">
        <f t="shared" ca="1" si="124"/>
        <v/>
      </c>
      <c r="L127" s="53" t="str">
        <f t="shared" ca="1" si="124"/>
        <v/>
      </c>
      <c r="M127" s="53" t="str">
        <f t="shared" ca="1" si="124"/>
        <v/>
      </c>
      <c r="N127" s="53" t="str">
        <f t="shared" ca="1" si="124"/>
        <v/>
      </c>
      <c r="O127" s="53" t="str">
        <f t="shared" ca="1" si="124"/>
        <v/>
      </c>
      <c r="P127" s="53" t="str">
        <f t="shared" ca="1" si="125"/>
        <v/>
      </c>
      <c r="Q127" s="53" t="str">
        <f t="shared" ca="1" si="125"/>
        <v/>
      </c>
      <c r="R127" s="53" t="str">
        <f t="shared" ca="1" si="125"/>
        <v/>
      </c>
      <c r="S127" s="53" t="str">
        <f t="shared" ca="1" si="125"/>
        <v/>
      </c>
      <c r="T127" s="53" t="str">
        <f t="shared" ca="1" si="125"/>
        <v/>
      </c>
      <c r="U127" s="53" t="str">
        <f t="shared" ca="1" si="125"/>
        <v/>
      </c>
      <c r="V127" s="53" t="str">
        <f t="shared" ca="1" si="125"/>
        <v/>
      </c>
      <c r="W127" s="53" t="str">
        <f t="shared" ca="1" si="125"/>
        <v/>
      </c>
      <c r="X127" s="53" t="str">
        <f t="shared" ca="1" si="125"/>
        <v/>
      </c>
      <c r="Y127" s="53" t="str">
        <f t="shared" ca="1" si="125"/>
        <v/>
      </c>
      <c r="Z127" s="53" t="str">
        <f t="shared" ca="1" si="126"/>
        <v/>
      </c>
      <c r="AA127" s="53" t="str">
        <f t="shared" ca="1" si="126"/>
        <v/>
      </c>
      <c r="AB127" s="53" t="str">
        <f t="shared" ca="1" si="126"/>
        <v/>
      </c>
      <c r="AC127" s="53" t="str">
        <f t="shared" ca="1" si="126"/>
        <v/>
      </c>
      <c r="AD127" s="53" t="str">
        <f t="shared" ca="1" si="126"/>
        <v/>
      </c>
      <c r="AE127" s="53" t="str">
        <f t="shared" ca="1" si="126"/>
        <v/>
      </c>
      <c r="AF127" s="53" t="str">
        <f t="shared" ca="1" si="126"/>
        <v/>
      </c>
      <c r="AG127" s="53" t="str">
        <f t="shared" ca="1" si="126"/>
        <v/>
      </c>
      <c r="AH127" s="53" t="str">
        <f t="shared" ca="1" si="126"/>
        <v/>
      </c>
      <c r="AI127" s="53" t="str">
        <f t="shared" ca="1" si="126"/>
        <v/>
      </c>
      <c r="AJ127" s="53" t="str">
        <f t="shared" ca="1" si="127"/>
        <v/>
      </c>
      <c r="AK127" s="53" t="str">
        <f t="shared" ca="1" si="127"/>
        <v/>
      </c>
      <c r="AL127" s="53" t="str">
        <f t="shared" ca="1" si="127"/>
        <v/>
      </c>
      <c r="AM127" s="53" t="str">
        <f t="shared" ca="1" si="127"/>
        <v/>
      </c>
      <c r="AN127" s="53" t="str">
        <f t="shared" ca="1" si="127"/>
        <v/>
      </c>
      <c r="AO127" s="53" t="str">
        <f t="shared" ca="1" si="127"/>
        <v/>
      </c>
      <c r="AP127" s="53" t="str">
        <f t="shared" ca="1" si="127"/>
        <v/>
      </c>
      <c r="AQ127" s="53" t="str">
        <f t="shared" ca="1" si="127"/>
        <v/>
      </c>
      <c r="AR127" s="53" t="str">
        <f t="shared" ca="1" si="127"/>
        <v/>
      </c>
      <c r="AS127" s="53" t="str">
        <f t="shared" ca="1" si="127"/>
        <v/>
      </c>
      <c r="AT127" s="53" t="str">
        <f t="shared" ca="1" si="128"/>
        <v/>
      </c>
      <c r="AU127" s="53" t="str">
        <f t="shared" ca="1" si="128"/>
        <v/>
      </c>
      <c r="AV127" s="53" t="str">
        <f t="shared" ca="1" si="128"/>
        <v/>
      </c>
      <c r="AW127" s="53" t="str">
        <f t="shared" ca="1" si="128"/>
        <v/>
      </c>
      <c r="AX127" s="53" t="str">
        <f t="shared" ca="1" si="128"/>
        <v/>
      </c>
      <c r="AY127" s="53" t="str">
        <f t="shared" ca="1" si="128"/>
        <v/>
      </c>
      <c r="AZ127" s="53" t="str">
        <f t="shared" ca="1" si="128"/>
        <v/>
      </c>
      <c r="BA127" s="53" t="str">
        <f t="shared" ca="1" si="128"/>
        <v/>
      </c>
      <c r="BB127" s="53" t="str">
        <f t="shared" ca="1" si="128"/>
        <v/>
      </c>
      <c r="BC127" s="53" t="str">
        <f t="shared" ca="1" si="128"/>
        <v/>
      </c>
      <c r="BD127" s="53" t="str">
        <f t="shared" ca="1" si="129"/>
        <v/>
      </c>
      <c r="BE127" s="53" t="str">
        <f t="shared" ca="1" si="129"/>
        <v/>
      </c>
      <c r="BF127" s="53" t="str">
        <f t="shared" ca="1" si="129"/>
        <v/>
      </c>
      <c r="BG127" s="53" t="str">
        <f t="shared" ca="1" si="129"/>
        <v/>
      </c>
      <c r="BH127" s="53" t="str">
        <f t="shared" ca="1" si="129"/>
        <v/>
      </c>
      <c r="BI127" s="53" t="str">
        <f t="shared" ca="1" si="129"/>
        <v/>
      </c>
      <c r="BJ127" s="53" t="str">
        <f t="shared" ca="1" si="129"/>
        <v/>
      </c>
      <c r="BK127" s="53" t="str">
        <f t="shared" ca="1" si="129"/>
        <v/>
      </c>
      <c r="BL127" s="53" t="str">
        <f t="shared" ca="1" si="129"/>
        <v/>
      </c>
      <c r="BM127" s="53" t="str">
        <f t="shared" ca="1" si="129"/>
        <v/>
      </c>
      <c r="BN127" s="53" t="str">
        <f t="shared" ca="1" si="130"/>
        <v/>
      </c>
      <c r="BO127" s="53" t="str">
        <f t="shared" ca="1" si="130"/>
        <v/>
      </c>
      <c r="BP127" s="53" t="str">
        <f t="shared" ca="1" si="130"/>
        <v/>
      </c>
      <c r="BQ127" s="53" t="str">
        <f t="shared" ca="1" si="130"/>
        <v/>
      </c>
      <c r="BR127" s="53" t="str">
        <f t="shared" ca="1" si="130"/>
        <v/>
      </c>
      <c r="BS127" s="53" t="str">
        <f t="shared" ca="1" si="130"/>
        <v/>
      </c>
      <c r="BT127" s="53" t="str">
        <f t="shared" ca="1" si="130"/>
        <v/>
      </c>
      <c r="BU127" s="53" t="str">
        <f t="shared" ca="1" si="130"/>
        <v/>
      </c>
      <c r="BV127" s="53" t="str">
        <f t="shared" ca="1" si="130"/>
        <v/>
      </c>
      <c r="BW127" s="53" t="str">
        <f t="shared" ca="1" si="130"/>
        <v/>
      </c>
      <c r="BX127" s="53" t="str">
        <f t="shared" ca="1" si="131"/>
        <v/>
      </c>
      <c r="BY127" s="53" t="str">
        <f t="shared" ca="1" si="131"/>
        <v/>
      </c>
      <c r="BZ127" s="53" t="str">
        <f t="shared" ca="1" si="131"/>
        <v/>
      </c>
      <c r="CA127" s="53" t="str">
        <f t="shared" ca="1" si="131"/>
        <v/>
      </c>
      <c r="CB127" s="53" t="str">
        <f t="shared" ca="1" si="131"/>
        <v/>
      </c>
      <c r="CC127" s="53" t="str">
        <f t="shared" ca="1" si="131"/>
        <v/>
      </c>
      <c r="CD127" s="53" t="str">
        <f t="shared" ca="1" si="131"/>
        <v/>
      </c>
      <c r="CE127" s="53" t="str">
        <f t="shared" ca="1" si="131"/>
        <v/>
      </c>
      <c r="CF127" s="53" t="str">
        <f t="shared" ca="1" si="131"/>
        <v/>
      </c>
      <c r="CG127" s="53" t="str">
        <f t="shared" ca="1" si="131"/>
        <v/>
      </c>
      <c r="CH127" s="53" t="str">
        <f t="shared" ca="1" si="132"/>
        <v/>
      </c>
      <c r="CI127" s="53" t="str">
        <f t="shared" ca="1" si="132"/>
        <v/>
      </c>
      <c r="CJ127" s="53" t="str">
        <f t="shared" ca="1" si="132"/>
        <v/>
      </c>
      <c r="CK127" s="53" t="str">
        <f t="shared" ca="1" si="132"/>
        <v/>
      </c>
      <c r="CL127" s="53" t="str">
        <f t="shared" ca="1" si="132"/>
        <v/>
      </c>
      <c r="CM127" s="53" t="str">
        <f t="shared" ca="1" si="132"/>
        <v/>
      </c>
      <c r="CN127" s="53" t="str">
        <f t="shared" ca="1" si="132"/>
        <v/>
      </c>
      <c r="CO127" s="53" t="str">
        <f t="shared" ca="1" si="132"/>
        <v/>
      </c>
      <c r="CP127" s="53" t="str">
        <f t="shared" ca="1" si="132"/>
        <v/>
      </c>
      <c r="CQ127" s="53" t="str">
        <f t="shared" ca="1" si="132"/>
        <v/>
      </c>
      <c r="CR127" s="53" t="str">
        <f t="shared" ca="1" si="133"/>
        <v/>
      </c>
      <c r="CS127" s="53" t="str">
        <f t="shared" ca="1" si="133"/>
        <v/>
      </c>
      <c r="CT127" s="53" t="str">
        <f t="shared" ca="1" si="133"/>
        <v/>
      </c>
      <c r="CU127" s="53" t="str">
        <f t="shared" ca="1" si="133"/>
        <v/>
      </c>
      <c r="CV127" s="53" t="str">
        <f t="shared" ca="1" si="133"/>
        <v/>
      </c>
      <c r="CW127" s="53" t="str">
        <f t="shared" ca="1" si="133"/>
        <v/>
      </c>
      <c r="CX127" s="53" t="str">
        <f t="shared" ca="1" si="133"/>
        <v/>
      </c>
      <c r="CY127" s="53" t="str">
        <f t="shared" ca="1" si="133"/>
        <v/>
      </c>
      <c r="CZ127" s="53" t="str">
        <f t="shared" ca="1" si="133"/>
        <v/>
      </c>
      <c r="DA127" s="53" t="str">
        <f t="shared" ca="1" si="133"/>
        <v/>
      </c>
      <c r="DB127" s="53" t="str">
        <f t="shared" ca="1" si="133"/>
        <v/>
      </c>
    </row>
    <row r="128" spans="1:106">
      <c r="A128" s="40"/>
      <c r="B128" s="42"/>
      <c r="C128" s="41"/>
      <c r="D128" s="42" t="str">
        <f ca="1">IFERROR(IF($B128="","",SUM(B128,OFFSET(Système!$M$1,MATCH($C128,L_F,0),1))),IF(C128&lt;&gt;"",SUM(B128,C128),""))</f>
        <v/>
      </c>
      <c r="E128" s="43" t="str">
        <f t="shared" si="83"/>
        <v/>
      </c>
      <c r="F128" s="53" t="str">
        <f t="shared" ca="1" si="124"/>
        <v/>
      </c>
      <c r="G128" s="53" t="str">
        <f t="shared" ca="1" si="124"/>
        <v/>
      </c>
      <c r="H128" s="53" t="str">
        <f t="shared" ca="1" si="124"/>
        <v/>
      </c>
      <c r="I128" s="53" t="str">
        <f t="shared" ca="1" si="124"/>
        <v/>
      </c>
      <c r="J128" s="53" t="str">
        <f t="shared" ca="1" si="124"/>
        <v/>
      </c>
      <c r="K128" s="53" t="str">
        <f t="shared" ca="1" si="124"/>
        <v/>
      </c>
      <c r="L128" s="53" t="str">
        <f t="shared" ca="1" si="124"/>
        <v/>
      </c>
      <c r="M128" s="53" t="str">
        <f t="shared" ca="1" si="124"/>
        <v/>
      </c>
      <c r="N128" s="53" t="str">
        <f t="shared" ca="1" si="124"/>
        <v/>
      </c>
      <c r="O128" s="53" t="str">
        <f t="shared" ca="1" si="124"/>
        <v/>
      </c>
      <c r="P128" s="53" t="str">
        <f t="shared" ca="1" si="125"/>
        <v/>
      </c>
      <c r="Q128" s="53" t="str">
        <f t="shared" ca="1" si="125"/>
        <v/>
      </c>
      <c r="R128" s="53" t="str">
        <f t="shared" ca="1" si="125"/>
        <v/>
      </c>
      <c r="S128" s="53" t="str">
        <f t="shared" ca="1" si="125"/>
        <v/>
      </c>
      <c r="T128" s="53" t="str">
        <f t="shared" ca="1" si="125"/>
        <v/>
      </c>
      <c r="U128" s="53" t="str">
        <f t="shared" ca="1" si="125"/>
        <v/>
      </c>
      <c r="V128" s="53" t="str">
        <f t="shared" ca="1" si="125"/>
        <v/>
      </c>
      <c r="W128" s="53" t="str">
        <f t="shared" ca="1" si="125"/>
        <v/>
      </c>
      <c r="X128" s="53" t="str">
        <f t="shared" ca="1" si="125"/>
        <v/>
      </c>
      <c r="Y128" s="53" t="str">
        <f t="shared" ca="1" si="125"/>
        <v/>
      </c>
      <c r="Z128" s="53" t="str">
        <f t="shared" ca="1" si="126"/>
        <v/>
      </c>
      <c r="AA128" s="53" t="str">
        <f t="shared" ca="1" si="126"/>
        <v/>
      </c>
      <c r="AB128" s="53" t="str">
        <f t="shared" ca="1" si="126"/>
        <v/>
      </c>
      <c r="AC128" s="53" t="str">
        <f t="shared" ca="1" si="126"/>
        <v/>
      </c>
      <c r="AD128" s="53" t="str">
        <f t="shared" ca="1" si="126"/>
        <v/>
      </c>
      <c r="AE128" s="53" t="str">
        <f t="shared" ca="1" si="126"/>
        <v/>
      </c>
      <c r="AF128" s="53" t="str">
        <f t="shared" ca="1" si="126"/>
        <v/>
      </c>
      <c r="AG128" s="53" t="str">
        <f t="shared" ca="1" si="126"/>
        <v/>
      </c>
      <c r="AH128" s="53" t="str">
        <f t="shared" ca="1" si="126"/>
        <v/>
      </c>
      <c r="AI128" s="53" t="str">
        <f t="shared" ca="1" si="126"/>
        <v/>
      </c>
      <c r="AJ128" s="53" t="str">
        <f t="shared" ca="1" si="127"/>
        <v/>
      </c>
      <c r="AK128" s="53" t="str">
        <f t="shared" ca="1" si="127"/>
        <v/>
      </c>
      <c r="AL128" s="53" t="str">
        <f t="shared" ca="1" si="127"/>
        <v/>
      </c>
      <c r="AM128" s="53" t="str">
        <f t="shared" ca="1" si="127"/>
        <v/>
      </c>
      <c r="AN128" s="53" t="str">
        <f t="shared" ca="1" si="127"/>
        <v/>
      </c>
      <c r="AO128" s="53" t="str">
        <f t="shared" ca="1" si="127"/>
        <v/>
      </c>
      <c r="AP128" s="53" t="str">
        <f t="shared" ca="1" si="127"/>
        <v/>
      </c>
      <c r="AQ128" s="53" t="str">
        <f t="shared" ca="1" si="127"/>
        <v/>
      </c>
      <c r="AR128" s="53" t="str">
        <f t="shared" ca="1" si="127"/>
        <v/>
      </c>
      <c r="AS128" s="53" t="str">
        <f t="shared" ca="1" si="127"/>
        <v/>
      </c>
      <c r="AT128" s="53" t="str">
        <f t="shared" ca="1" si="128"/>
        <v/>
      </c>
      <c r="AU128" s="53" t="str">
        <f t="shared" ca="1" si="128"/>
        <v/>
      </c>
      <c r="AV128" s="53" t="str">
        <f t="shared" ca="1" si="128"/>
        <v/>
      </c>
      <c r="AW128" s="53" t="str">
        <f t="shared" ca="1" si="128"/>
        <v/>
      </c>
      <c r="AX128" s="53" t="str">
        <f t="shared" ca="1" si="128"/>
        <v/>
      </c>
      <c r="AY128" s="53" t="str">
        <f t="shared" ca="1" si="128"/>
        <v/>
      </c>
      <c r="AZ128" s="53" t="str">
        <f t="shared" ca="1" si="128"/>
        <v/>
      </c>
      <c r="BA128" s="53" t="str">
        <f t="shared" ca="1" si="128"/>
        <v/>
      </c>
      <c r="BB128" s="53" t="str">
        <f t="shared" ca="1" si="128"/>
        <v/>
      </c>
      <c r="BC128" s="53" t="str">
        <f t="shared" ca="1" si="128"/>
        <v/>
      </c>
      <c r="BD128" s="53" t="str">
        <f t="shared" ca="1" si="129"/>
        <v/>
      </c>
      <c r="BE128" s="53" t="str">
        <f t="shared" ca="1" si="129"/>
        <v/>
      </c>
      <c r="BF128" s="53" t="str">
        <f t="shared" ca="1" si="129"/>
        <v/>
      </c>
      <c r="BG128" s="53" t="str">
        <f t="shared" ca="1" si="129"/>
        <v/>
      </c>
      <c r="BH128" s="53" t="str">
        <f t="shared" ca="1" si="129"/>
        <v/>
      </c>
      <c r="BI128" s="53" t="str">
        <f t="shared" ca="1" si="129"/>
        <v/>
      </c>
      <c r="BJ128" s="53" t="str">
        <f t="shared" ca="1" si="129"/>
        <v/>
      </c>
      <c r="BK128" s="53" t="str">
        <f t="shared" ca="1" si="129"/>
        <v/>
      </c>
      <c r="BL128" s="53" t="str">
        <f t="shared" ca="1" si="129"/>
        <v/>
      </c>
      <c r="BM128" s="53" t="str">
        <f t="shared" ca="1" si="129"/>
        <v/>
      </c>
      <c r="BN128" s="53" t="str">
        <f t="shared" ca="1" si="130"/>
        <v/>
      </c>
      <c r="BO128" s="53" t="str">
        <f t="shared" ca="1" si="130"/>
        <v/>
      </c>
      <c r="BP128" s="53" t="str">
        <f t="shared" ca="1" si="130"/>
        <v/>
      </c>
      <c r="BQ128" s="53" t="str">
        <f t="shared" ca="1" si="130"/>
        <v/>
      </c>
      <c r="BR128" s="53" t="str">
        <f t="shared" ca="1" si="130"/>
        <v/>
      </c>
      <c r="BS128" s="53" t="str">
        <f t="shared" ca="1" si="130"/>
        <v/>
      </c>
      <c r="BT128" s="53" t="str">
        <f t="shared" ca="1" si="130"/>
        <v/>
      </c>
      <c r="BU128" s="53" t="str">
        <f t="shared" ca="1" si="130"/>
        <v/>
      </c>
      <c r="BV128" s="53" t="str">
        <f t="shared" ca="1" si="130"/>
        <v/>
      </c>
      <c r="BW128" s="53" t="str">
        <f t="shared" ca="1" si="130"/>
        <v/>
      </c>
      <c r="BX128" s="53" t="str">
        <f t="shared" ca="1" si="131"/>
        <v/>
      </c>
      <c r="BY128" s="53" t="str">
        <f t="shared" ca="1" si="131"/>
        <v/>
      </c>
      <c r="BZ128" s="53" t="str">
        <f t="shared" ca="1" si="131"/>
        <v/>
      </c>
      <c r="CA128" s="53" t="str">
        <f t="shared" ca="1" si="131"/>
        <v/>
      </c>
      <c r="CB128" s="53" t="str">
        <f t="shared" ca="1" si="131"/>
        <v/>
      </c>
      <c r="CC128" s="53" t="str">
        <f t="shared" ca="1" si="131"/>
        <v/>
      </c>
      <c r="CD128" s="53" t="str">
        <f t="shared" ca="1" si="131"/>
        <v/>
      </c>
      <c r="CE128" s="53" t="str">
        <f t="shared" ca="1" si="131"/>
        <v/>
      </c>
      <c r="CF128" s="53" t="str">
        <f t="shared" ca="1" si="131"/>
        <v/>
      </c>
      <c r="CG128" s="53" t="str">
        <f t="shared" ca="1" si="131"/>
        <v/>
      </c>
      <c r="CH128" s="53" t="str">
        <f t="shared" ca="1" si="132"/>
        <v/>
      </c>
      <c r="CI128" s="53" t="str">
        <f t="shared" ca="1" si="132"/>
        <v/>
      </c>
      <c r="CJ128" s="53" t="str">
        <f t="shared" ca="1" si="132"/>
        <v/>
      </c>
      <c r="CK128" s="53" t="str">
        <f t="shared" ca="1" si="132"/>
        <v/>
      </c>
      <c r="CL128" s="53" t="str">
        <f t="shared" ca="1" si="132"/>
        <v/>
      </c>
      <c r="CM128" s="53" t="str">
        <f t="shared" ca="1" si="132"/>
        <v/>
      </c>
      <c r="CN128" s="53" t="str">
        <f t="shared" ca="1" si="132"/>
        <v/>
      </c>
      <c r="CO128" s="53" t="str">
        <f t="shared" ca="1" si="132"/>
        <v/>
      </c>
      <c r="CP128" s="53" t="str">
        <f t="shared" ca="1" si="132"/>
        <v/>
      </c>
      <c r="CQ128" s="53" t="str">
        <f t="shared" ca="1" si="132"/>
        <v/>
      </c>
      <c r="CR128" s="53" t="str">
        <f t="shared" ca="1" si="133"/>
        <v/>
      </c>
      <c r="CS128" s="53" t="str">
        <f t="shared" ca="1" si="133"/>
        <v/>
      </c>
      <c r="CT128" s="53" t="str">
        <f t="shared" ca="1" si="133"/>
        <v/>
      </c>
      <c r="CU128" s="53" t="str">
        <f t="shared" ca="1" si="133"/>
        <v/>
      </c>
      <c r="CV128" s="53" t="str">
        <f t="shared" ca="1" si="133"/>
        <v/>
      </c>
      <c r="CW128" s="53" t="str">
        <f t="shared" ca="1" si="133"/>
        <v/>
      </c>
      <c r="CX128" s="53" t="str">
        <f t="shared" ca="1" si="133"/>
        <v/>
      </c>
      <c r="CY128" s="53" t="str">
        <f t="shared" ca="1" si="133"/>
        <v/>
      </c>
      <c r="CZ128" s="53" t="str">
        <f t="shared" ca="1" si="133"/>
        <v/>
      </c>
      <c r="DA128" s="53" t="str">
        <f t="shared" ca="1" si="133"/>
        <v/>
      </c>
      <c r="DB128" s="53" t="str">
        <f t="shared" ca="1" si="133"/>
        <v/>
      </c>
    </row>
    <row r="129" spans="1:106">
      <c r="A129" s="40"/>
      <c r="B129" s="42"/>
      <c r="C129" s="41"/>
      <c r="D129" s="42" t="str">
        <f ca="1">IFERROR(IF($B129="","",SUM(B129,OFFSET(Système!$M$1,MATCH($C129,L_F,0),1))),IF(C129&lt;&gt;"",SUM(B129,C129),""))</f>
        <v/>
      </c>
      <c r="E129" s="43" t="str">
        <f t="shared" si="83"/>
        <v/>
      </c>
      <c r="F129" s="53" t="str">
        <f t="shared" ca="1" si="124"/>
        <v/>
      </c>
      <c r="G129" s="53" t="str">
        <f t="shared" ca="1" si="124"/>
        <v/>
      </c>
      <c r="H129" s="53" t="str">
        <f t="shared" ca="1" si="124"/>
        <v/>
      </c>
      <c r="I129" s="53" t="str">
        <f t="shared" ca="1" si="124"/>
        <v/>
      </c>
      <c r="J129" s="53" t="str">
        <f t="shared" ca="1" si="124"/>
        <v/>
      </c>
      <c r="K129" s="53" t="str">
        <f t="shared" ca="1" si="124"/>
        <v/>
      </c>
      <c r="L129" s="53" t="str">
        <f t="shared" ca="1" si="124"/>
        <v/>
      </c>
      <c r="M129" s="53" t="str">
        <f t="shared" ca="1" si="124"/>
        <v/>
      </c>
      <c r="N129" s="53" t="str">
        <f t="shared" ca="1" si="124"/>
        <v/>
      </c>
      <c r="O129" s="53" t="str">
        <f t="shared" ca="1" si="124"/>
        <v/>
      </c>
      <c r="P129" s="53" t="str">
        <f t="shared" ca="1" si="125"/>
        <v/>
      </c>
      <c r="Q129" s="53" t="str">
        <f t="shared" ca="1" si="125"/>
        <v/>
      </c>
      <c r="R129" s="53" t="str">
        <f t="shared" ca="1" si="125"/>
        <v/>
      </c>
      <c r="S129" s="53" t="str">
        <f t="shared" ca="1" si="125"/>
        <v/>
      </c>
      <c r="T129" s="53" t="str">
        <f t="shared" ca="1" si="125"/>
        <v/>
      </c>
      <c r="U129" s="53" t="str">
        <f t="shared" ca="1" si="125"/>
        <v/>
      </c>
      <c r="V129" s="53" t="str">
        <f t="shared" ca="1" si="125"/>
        <v/>
      </c>
      <c r="W129" s="53" t="str">
        <f t="shared" ca="1" si="125"/>
        <v/>
      </c>
      <c r="X129" s="53" t="str">
        <f t="shared" ca="1" si="125"/>
        <v/>
      </c>
      <c r="Y129" s="53" t="str">
        <f t="shared" ca="1" si="125"/>
        <v/>
      </c>
      <c r="Z129" s="53" t="str">
        <f t="shared" ca="1" si="126"/>
        <v/>
      </c>
      <c r="AA129" s="53" t="str">
        <f t="shared" ca="1" si="126"/>
        <v/>
      </c>
      <c r="AB129" s="53" t="str">
        <f t="shared" ca="1" si="126"/>
        <v/>
      </c>
      <c r="AC129" s="53" t="str">
        <f t="shared" ca="1" si="126"/>
        <v/>
      </c>
      <c r="AD129" s="53" t="str">
        <f t="shared" ca="1" si="126"/>
        <v/>
      </c>
      <c r="AE129" s="53" t="str">
        <f t="shared" ca="1" si="126"/>
        <v/>
      </c>
      <c r="AF129" s="53" t="str">
        <f t="shared" ca="1" si="126"/>
        <v/>
      </c>
      <c r="AG129" s="53" t="str">
        <f t="shared" ca="1" si="126"/>
        <v/>
      </c>
      <c r="AH129" s="53" t="str">
        <f t="shared" ca="1" si="126"/>
        <v/>
      </c>
      <c r="AI129" s="53" t="str">
        <f t="shared" ca="1" si="126"/>
        <v/>
      </c>
      <c r="AJ129" s="53" t="str">
        <f t="shared" ca="1" si="127"/>
        <v/>
      </c>
      <c r="AK129" s="53" t="str">
        <f t="shared" ca="1" si="127"/>
        <v/>
      </c>
      <c r="AL129" s="53" t="str">
        <f t="shared" ca="1" si="127"/>
        <v/>
      </c>
      <c r="AM129" s="53" t="str">
        <f t="shared" ca="1" si="127"/>
        <v/>
      </c>
      <c r="AN129" s="53" t="str">
        <f t="shared" ca="1" si="127"/>
        <v/>
      </c>
      <c r="AO129" s="53" t="str">
        <f t="shared" ca="1" si="127"/>
        <v/>
      </c>
      <c r="AP129" s="53" t="str">
        <f t="shared" ca="1" si="127"/>
        <v/>
      </c>
      <c r="AQ129" s="53" t="str">
        <f t="shared" ca="1" si="127"/>
        <v/>
      </c>
      <c r="AR129" s="53" t="str">
        <f t="shared" ca="1" si="127"/>
        <v/>
      </c>
      <c r="AS129" s="53" t="str">
        <f t="shared" ca="1" si="127"/>
        <v/>
      </c>
      <c r="AT129" s="53" t="str">
        <f t="shared" ca="1" si="128"/>
        <v/>
      </c>
      <c r="AU129" s="53" t="str">
        <f t="shared" ca="1" si="128"/>
        <v/>
      </c>
      <c r="AV129" s="53" t="str">
        <f t="shared" ca="1" si="128"/>
        <v/>
      </c>
      <c r="AW129" s="53" t="str">
        <f t="shared" ca="1" si="128"/>
        <v/>
      </c>
      <c r="AX129" s="53" t="str">
        <f t="shared" ca="1" si="128"/>
        <v/>
      </c>
      <c r="AY129" s="53" t="str">
        <f t="shared" ca="1" si="128"/>
        <v/>
      </c>
      <c r="AZ129" s="53" t="str">
        <f t="shared" ca="1" si="128"/>
        <v/>
      </c>
      <c r="BA129" s="53" t="str">
        <f t="shared" ca="1" si="128"/>
        <v/>
      </c>
      <c r="BB129" s="53" t="str">
        <f t="shared" ca="1" si="128"/>
        <v/>
      </c>
      <c r="BC129" s="53" t="str">
        <f t="shared" ca="1" si="128"/>
        <v/>
      </c>
      <c r="BD129" s="53" t="str">
        <f t="shared" ca="1" si="129"/>
        <v/>
      </c>
      <c r="BE129" s="53" t="str">
        <f t="shared" ca="1" si="129"/>
        <v/>
      </c>
      <c r="BF129" s="53" t="str">
        <f t="shared" ca="1" si="129"/>
        <v/>
      </c>
      <c r="BG129" s="53" t="str">
        <f t="shared" ca="1" si="129"/>
        <v/>
      </c>
      <c r="BH129" s="53" t="str">
        <f t="shared" ca="1" si="129"/>
        <v/>
      </c>
      <c r="BI129" s="53" t="str">
        <f t="shared" ca="1" si="129"/>
        <v/>
      </c>
      <c r="BJ129" s="53" t="str">
        <f t="shared" ca="1" si="129"/>
        <v/>
      </c>
      <c r="BK129" s="53" t="str">
        <f t="shared" ca="1" si="129"/>
        <v/>
      </c>
      <c r="BL129" s="53" t="str">
        <f t="shared" ca="1" si="129"/>
        <v/>
      </c>
      <c r="BM129" s="53" t="str">
        <f t="shared" ca="1" si="129"/>
        <v/>
      </c>
      <c r="BN129" s="53" t="str">
        <f t="shared" ca="1" si="130"/>
        <v/>
      </c>
      <c r="BO129" s="53" t="str">
        <f t="shared" ca="1" si="130"/>
        <v/>
      </c>
      <c r="BP129" s="53" t="str">
        <f t="shared" ca="1" si="130"/>
        <v/>
      </c>
      <c r="BQ129" s="53" t="str">
        <f t="shared" ca="1" si="130"/>
        <v/>
      </c>
      <c r="BR129" s="53" t="str">
        <f t="shared" ca="1" si="130"/>
        <v/>
      </c>
      <c r="BS129" s="53" t="str">
        <f t="shared" ca="1" si="130"/>
        <v/>
      </c>
      <c r="BT129" s="53" t="str">
        <f t="shared" ca="1" si="130"/>
        <v/>
      </c>
      <c r="BU129" s="53" t="str">
        <f t="shared" ca="1" si="130"/>
        <v/>
      </c>
      <c r="BV129" s="53" t="str">
        <f t="shared" ca="1" si="130"/>
        <v/>
      </c>
      <c r="BW129" s="53" t="str">
        <f t="shared" ca="1" si="130"/>
        <v/>
      </c>
      <c r="BX129" s="53" t="str">
        <f t="shared" ca="1" si="131"/>
        <v/>
      </c>
      <c r="BY129" s="53" t="str">
        <f t="shared" ca="1" si="131"/>
        <v/>
      </c>
      <c r="BZ129" s="53" t="str">
        <f t="shared" ca="1" si="131"/>
        <v/>
      </c>
      <c r="CA129" s="53" t="str">
        <f t="shared" ca="1" si="131"/>
        <v/>
      </c>
      <c r="CB129" s="53" t="str">
        <f t="shared" ca="1" si="131"/>
        <v/>
      </c>
      <c r="CC129" s="53" t="str">
        <f t="shared" ca="1" si="131"/>
        <v/>
      </c>
      <c r="CD129" s="53" t="str">
        <f t="shared" ca="1" si="131"/>
        <v/>
      </c>
      <c r="CE129" s="53" t="str">
        <f t="shared" ca="1" si="131"/>
        <v/>
      </c>
      <c r="CF129" s="53" t="str">
        <f t="shared" ca="1" si="131"/>
        <v/>
      </c>
      <c r="CG129" s="53" t="str">
        <f t="shared" ca="1" si="131"/>
        <v/>
      </c>
      <c r="CH129" s="53" t="str">
        <f t="shared" ca="1" si="132"/>
        <v/>
      </c>
      <c r="CI129" s="53" t="str">
        <f t="shared" ca="1" si="132"/>
        <v/>
      </c>
      <c r="CJ129" s="53" t="str">
        <f t="shared" ca="1" si="132"/>
        <v/>
      </c>
      <c r="CK129" s="53" t="str">
        <f t="shared" ca="1" si="132"/>
        <v/>
      </c>
      <c r="CL129" s="53" t="str">
        <f t="shared" ca="1" si="132"/>
        <v/>
      </c>
      <c r="CM129" s="53" t="str">
        <f t="shared" ca="1" si="132"/>
        <v/>
      </c>
      <c r="CN129" s="53" t="str">
        <f t="shared" ca="1" si="132"/>
        <v/>
      </c>
      <c r="CO129" s="53" t="str">
        <f t="shared" ca="1" si="132"/>
        <v/>
      </c>
      <c r="CP129" s="53" t="str">
        <f t="shared" ca="1" si="132"/>
        <v/>
      </c>
      <c r="CQ129" s="53" t="str">
        <f t="shared" ca="1" si="132"/>
        <v/>
      </c>
      <c r="CR129" s="53" t="str">
        <f t="shared" ca="1" si="133"/>
        <v/>
      </c>
      <c r="CS129" s="53" t="str">
        <f t="shared" ca="1" si="133"/>
        <v/>
      </c>
      <c r="CT129" s="53" t="str">
        <f t="shared" ca="1" si="133"/>
        <v/>
      </c>
      <c r="CU129" s="53" t="str">
        <f t="shared" ca="1" si="133"/>
        <v/>
      </c>
      <c r="CV129" s="53" t="str">
        <f t="shared" ca="1" si="133"/>
        <v/>
      </c>
      <c r="CW129" s="53" t="str">
        <f t="shared" ca="1" si="133"/>
        <v/>
      </c>
      <c r="CX129" s="53" t="str">
        <f t="shared" ca="1" si="133"/>
        <v/>
      </c>
      <c r="CY129" s="53" t="str">
        <f t="shared" ca="1" si="133"/>
        <v/>
      </c>
      <c r="CZ129" s="53" t="str">
        <f t="shared" ca="1" si="133"/>
        <v/>
      </c>
      <c r="DA129" s="53" t="str">
        <f t="shared" ca="1" si="133"/>
        <v/>
      </c>
      <c r="DB129" s="53" t="str">
        <f t="shared" ca="1" si="133"/>
        <v/>
      </c>
    </row>
    <row r="130" spans="1:106">
      <c r="A130" s="40"/>
      <c r="B130" s="42"/>
      <c r="C130" s="41"/>
      <c r="D130" s="42" t="str">
        <f ca="1">IFERROR(IF($B130="","",SUM(B130,OFFSET(Système!$M$1,MATCH($C130,L_F,0),1))),IF(C130&lt;&gt;"",SUM(B130,C130),""))</f>
        <v/>
      </c>
      <c r="E130" s="43" t="str">
        <f t="shared" si="83"/>
        <v/>
      </c>
      <c r="F130" s="53" t="str">
        <f t="shared" ca="1" si="124"/>
        <v/>
      </c>
      <c r="G130" s="53" t="str">
        <f t="shared" ca="1" si="124"/>
        <v/>
      </c>
      <c r="H130" s="53" t="str">
        <f t="shared" ca="1" si="124"/>
        <v/>
      </c>
      <c r="I130" s="53" t="str">
        <f t="shared" ca="1" si="124"/>
        <v/>
      </c>
      <c r="J130" s="53" t="str">
        <f t="shared" ca="1" si="124"/>
        <v/>
      </c>
      <c r="K130" s="53" t="str">
        <f t="shared" ca="1" si="124"/>
        <v/>
      </c>
      <c r="L130" s="53" t="str">
        <f t="shared" ca="1" si="124"/>
        <v/>
      </c>
      <c r="M130" s="53" t="str">
        <f t="shared" ca="1" si="124"/>
        <v/>
      </c>
      <c r="N130" s="53" t="str">
        <f t="shared" ca="1" si="124"/>
        <v/>
      </c>
      <c r="O130" s="53" t="str">
        <f t="shared" ca="1" si="124"/>
        <v/>
      </c>
      <c r="P130" s="53" t="str">
        <f t="shared" ca="1" si="125"/>
        <v/>
      </c>
      <c r="Q130" s="53" t="str">
        <f t="shared" ca="1" si="125"/>
        <v/>
      </c>
      <c r="R130" s="53" t="str">
        <f t="shared" ca="1" si="125"/>
        <v/>
      </c>
      <c r="S130" s="53" t="str">
        <f t="shared" ca="1" si="125"/>
        <v/>
      </c>
      <c r="T130" s="53" t="str">
        <f t="shared" ca="1" si="125"/>
        <v/>
      </c>
      <c r="U130" s="53" t="str">
        <f t="shared" ca="1" si="125"/>
        <v/>
      </c>
      <c r="V130" s="53" t="str">
        <f t="shared" ca="1" si="125"/>
        <v/>
      </c>
      <c r="W130" s="53" t="str">
        <f t="shared" ca="1" si="125"/>
        <v/>
      </c>
      <c r="X130" s="53" t="str">
        <f t="shared" ca="1" si="125"/>
        <v/>
      </c>
      <c r="Y130" s="53" t="str">
        <f t="shared" ca="1" si="125"/>
        <v/>
      </c>
      <c r="Z130" s="53" t="str">
        <f t="shared" ca="1" si="126"/>
        <v/>
      </c>
      <c r="AA130" s="53" t="str">
        <f t="shared" ca="1" si="126"/>
        <v/>
      </c>
      <c r="AB130" s="53" t="str">
        <f t="shared" ca="1" si="126"/>
        <v/>
      </c>
      <c r="AC130" s="53" t="str">
        <f t="shared" ca="1" si="126"/>
        <v/>
      </c>
      <c r="AD130" s="53" t="str">
        <f t="shared" ca="1" si="126"/>
        <v/>
      </c>
      <c r="AE130" s="53" t="str">
        <f t="shared" ca="1" si="126"/>
        <v/>
      </c>
      <c r="AF130" s="53" t="str">
        <f t="shared" ca="1" si="126"/>
        <v/>
      </c>
      <c r="AG130" s="53" t="str">
        <f t="shared" ca="1" si="126"/>
        <v/>
      </c>
      <c r="AH130" s="53" t="str">
        <f t="shared" ca="1" si="126"/>
        <v/>
      </c>
      <c r="AI130" s="53" t="str">
        <f t="shared" ca="1" si="126"/>
        <v/>
      </c>
      <c r="AJ130" s="53" t="str">
        <f t="shared" ca="1" si="127"/>
        <v/>
      </c>
      <c r="AK130" s="53" t="str">
        <f t="shared" ca="1" si="127"/>
        <v/>
      </c>
      <c r="AL130" s="53" t="str">
        <f t="shared" ca="1" si="127"/>
        <v/>
      </c>
      <c r="AM130" s="53" t="str">
        <f t="shared" ca="1" si="127"/>
        <v/>
      </c>
      <c r="AN130" s="53" t="str">
        <f t="shared" ca="1" si="127"/>
        <v/>
      </c>
      <c r="AO130" s="53" t="str">
        <f t="shared" ca="1" si="127"/>
        <v/>
      </c>
      <c r="AP130" s="53" t="str">
        <f t="shared" ca="1" si="127"/>
        <v/>
      </c>
      <c r="AQ130" s="53" t="str">
        <f t="shared" ca="1" si="127"/>
        <v/>
      </c>
      <c r="AR130" s="53" t="str">
        <f t="shared" ca="1" si="127"/>
        <v/>
      </c>
      <c r="AS130" s="53" t="str">
        <f t="shared" ca="1" si="127"/>
        <v/>
      </c>
      <c r="AT130" s="53" t="str">
        <f t="shared" ca="1" si="128"/>
        <v/>
      </c>
      <c r="AU130" s="53" t="str">
        <f t="shared" ca="1" si="128"/>
        <v/>
      </c>
      <c r="AV130" s="53" t="str">
        <f t="shared" ca="1" si="128"/>
        <v/>
      </c>
      <c r="AW130" s="53" t="str">
        <f t="shared" ca="1" si="128"/>
        <v/>
      </c>
      <c r="AX130" s="53" t="str">
        <f t="shared" ca="1" si="128"/>
        <v/>
      </c>
      <c r="AY130" s="53" t="str">
        <f t="shared" ca="1" si="128"/>
        <v/>
      </c>
      <c r="AZ130" s="53" t="str">
        <f t="shared" ca="1" si="128"/>
        <v/>
      </c>
      <c r="BA130" s="53" t="str">
        <f t="shared" ca="1" si="128"/>
        <v/>
      </c>
      <c r="BB130" s="53" t="str">
        <f t="shared" ca="1" si="128"/>
        <v/>
      </c>
      <c r="BC130" s="53" t="str">
        <f t="shared" ca="1" si="128"/>
        <v/>
      </c>
      <c r="BD130" s="53" t="str">
        <f t="shared" ca="1" si="129"/>
        <v/>
      </c>
      <c r="BE130" s="53" t="str">
        <f t="shared" ca="1" si="129"/>
        <v/>
      </c>
      <c r="BF130" s="53" t="str">
        <f t="shared" ca="1" si="129"/>
        <v/>
      </c>
      <c r="BG130" s="53" t="str">
        <f t="shared" ca="1" si="129"/>
        <v/>
      </c>
      <c r="BH130" s="53" t="str">
        <f t="shared" ca="1" si="129"/>
        <v/>
      </c>
      <c r="BI130" s="53" t="str">
        <f t="shared" ca="1" si="129"/>
        <v/>
      </c>
      <c r="BJ130" s="53" t="str">
        <f t="shared" ca="1" si="129"/>
        <v/>
      </c>
      <c r="BK130" s="53" t="str">
        <f t="shared" ca="1" si="129"/>
        <v/>
      </c>
      <c r="BL130" s="53" t="str">
        <f t="shared" ca="1" si="129"/>
        <v/>
      </c>
      <c r="BM130" s="53" t="str">
        <f t="shared" ca="1" si="129"/>
        <v/>
      </c>
      <c r="BN130" s="53" t="str">
        <f t="shared" ca="1" si="130"/>
        <v/>
      </c>
      <c r="BO130" s="53" t="str">
        <f t="shared" ca="1" si="130"/>
        <v/>
      </c>
      <c r="BP130" s="53" t="str">
        <f t="shared" ca="1" si="130"/>
        <v/>
      </c>
      <c r="BQ130" s="53" t="str">
        <f t="shared" ca="1" si="130"/>
        <v/>
      </c>
      <c r="BR130" s="53" t="str">
        <f t="shared" ca="1" si="130"/>
        <v/>
      </c>
      <c r="BS130" s="53" t="str">
        <f t="shared" ca="1" si="130"/>
        <v/>
      </c>
      <c r="BT130" s="53" t="str">
        <f t="shared" ca="1" si="130"/>
        <v/>
      </c>
      <c r="BU130" s="53" t="str">
        <f t="shared" ca="1" si="130"/>
        <v/>
      </c>
      <c r="BV130" s="53" t="str">
        <f t="shared" ca="1" si="130"/>
        <v/>
      </c>
      <c r="BW130" s="53" t="str">
        <f t="shared" ca="1" si="130"/>
        <v/>
      </c>
      <c r="BX130" s="53" t="str">
        <f t="shared" ca="1" si="131"/>
        <v/>
      </c>
      <c r="BY130" s="53" t="str">
        <f t="shared" ca="1" si="131"/>
        <v/>
      </c>
      <c r="BZ130" s="53" t="str">
        <f t="shared" ca="1" si="131"/>
        <v/>
      </c>
      <c r="CA130" s="53" t="str">
        <f t="shared" ca="1" si="131"/>
        <v/>
      </c>
      <c r="CB130" s="53" t="str">
        <f t="shared" ca="1" si="131"/>
        <v/>
      </c>
      <c r="CC130" s="53" t="str">
        <f t="shared" ca="1" si="131"/>
        <v/>
      </c>
      <c r="CD130" s="53" t="str">
        <f t="shared" ca="1" si="131"/>
        <v/>
      </c>
      <c r="CE130" s="53" t="str">
        <f t="shared" ca="1" si="131"/>
        <v/>
      </c>
      <c r="CF130" s="53" t="str">
        <f t="shared" ca="1" si="131"/>
        <v/>
      </c>
      <c r="CG130" s="53" t="str">
        <f t="shared" ca="1" si="131"/>
        <v/>
      </c>
      <c r="CH130" s="53" t="str">
        <f t="shared" ca="1" si="132"/>
        <v/>
      </c>
      <c r="CI130" s="53" t="str">
        <f t="shared" ca="1" si="132"/>
        <v/>
      </c>
      <c r="CJ130" s="53" t="str">
        <f t="shared" ca="1" si="132"/>
        <v/>
      </c>
      <c r="CK130" s="53" t="str">
        <f t="shared" ca="1" si="132"/>
        <v/>
      </c>
      <c r="CL130" s="53" t="str">
        <f t="shared" ca="1" si="132"/>
        <v/>
      </c>
      <c r="CM130" s="53" t="str">
        <f t="shared" ca="1" si="132"/>
        <v/>
      </c>
      <c r="CN130" s="53" t="str">
        <f t="shared" ca="1" si="132"/>
        <v/>
      </c>
      <c r="CO130" s="53" t="str">
        <f t="shared" ca="1" si="132"/>
        <v/>
      </c>
      <c r="CP130" s="53" t="str">
        <f t="shared" ca="1" si="132"/>
        <v/>
      </c>
      <c r="CQ130" s="53" t="str">
        <f t="shared" ca="1" si="132"/>
        <v/>
      </c>
      <c r="CR130" s="53" t="str">
        <f t="shared" ca="1" si="133"/>
        <v/>
      </c>
      <c r="CS130" s="53" t="str">
        <f t="shared" ca="1" si="133"/>
        <v/>
      </c>
      <c r="CT130" s="53" t="str">
        <f t="shared" ca="1" si="133"/>
        <v/>
      </c>
      <c r="CU130" s="53" t="str">
        <f t="shared" ca="1" si="133"/>
        <v/>
      </c>
      <c r="CV130" s="53" t="str">
        <f t="shared" ca="1" si="133"/>
        <v/>
      </c>
      <c r="CW130" s="53" t="str">
        <f t="shared" ca="1" si="133"/>
        <v/>
      </c>
      <c r="CX130" s="53" t="str">
        <f t="shared" ca="1" si="133"/>
        <v/>
      </c>
      <c r="CY130" s="53" t="str">
        <f t="shared" ca="1" si="133"/>
        <v/>
      </c>
      <c r="CZ130" s="53" t="str">
        <f t="shared" ca="1" si="133"/>
        <v/>
      </c>
      <c r="DA130" s="53" t="str">
        <f t="shared" ca="1" si="133"/>
        <v/>
      </c>
      <c r="DB130" s="53" t="str">
        <f t="shared" ca="1" si="133"/>
        <v/>
      </c>
    </row>
    <row r="131" spans="1:106">
      <c r="A131" s="40"/>
      <c r="B131" s="42"/>
      <c r="C131" s="41"/>
      <c r="D131" s="42" t="str">
        <f ca="1">IFERROR(IF($B131="","",SUM(B131,OFFSET(Système!$M$1,MATCH($C131,L_F,0),1))),IF(C131&lt;&gt;"",SUM(B131,C131),""))</f>
        <v/>
      </c>
      <c r="E131" s="43" t="str">
        <f t="shared" si="83"/>
        <v/>
      </c>
      <c r="F131" s="53" t="str">
        <f t="shared" ca="1" si="124"/>
        <v/>
      </c>
      <c r="G131" s="53" t="str">
        <f t="shared" ca="1" si="124"/>
        <v/>
      </c>
      <c r="H131" s="53" t="str">
        <f t="shared" ca="1" si="124"/>
        <v/>
      </c>
      <c r="I131" s="53" t="str">
        <f t="shared" ca="1" si="124"/>
        <v/>
      </c>
      <c r="J131" s="53" t="str">
        <f t="shared" ca="1" si="124"/>
        <v/>
      </c>
      <c r="K131" s="53" t="str">
        <f t="shared" ca="1" si="124"/>
        <v/>
      </c>
      <c r="L131" s="53" t="str">
        <f t="shared" ca="1" si="124"/>
        <v/>
      </c>
      <c r="M131" s="53" t="str">
        <f t="shared" ca="1" si="124"/>
        <v/>
      </c>
      <c r="N131" s="53" t="str">
        <f t="shared" ca="1" si="124"/>
        <v/>
      </c>
      <c r="O131" s="53" t="str">
        <f t="shared" ca="1" si="124"/>
        <v/>
      </c>
      <c r="P131" s="53" t="str">
        <f t="shared" ca="1" si="125"/>
        <v/>
      </c>
      <c r="Q131" s="53" t="str">
        <f t="shared" ca="1" si="125"/>
        <v/>
      </c>
      <c r="R131" s="53" t="str">
        <f t="shared" ca="1" si="125"/>
        <v/>
      </c>
      <c r="S131" s="53" t="str">
        <f t="shared" ca="1" si="125"/>
        <v/>
      </c>
      <c r="T131" s="53" t="str">
        <f t="shared" ca="1" si="125"/>
        <v/>
      </c>
      <c r="U131" s="53" t="str">
        <f t="shared" ca="1" si="125"/>
        <v/>
      </c>
      <c r="V131" s="53" t="str">
        <f t="shared" ca="1" si="125"/>
        <v/>
      </c>
      <c r="W131" s="53" t="str">
        <f t="shared" ca="1" si="125"/>
        <v/>
      </c>
      <c r="X131" s="53" t="str">
        <f t="shared" ca="1" si="125"/>
        <v/>
      </c>
      <c r="Y131" s="53" t="str">
        <f t="shared" ca="1" si="125"/>
        <v/>
      </c>
      <c r="Z131" s="53" t="str">
        <f t="shared" ca="1" si="126"/>
        <v/>
      </c>
      <c r="AA131" s="53" t="str">
        <f t="shared" ca="1" si="126"/>
        <v/>
      </c>
      <c r="AB131" s="53" t="str">
        <f t="shared" ca="1" si="126"/>
        <v/>
      </c>
      <c r="AC131" s="53" t="str">
        <f t="shared" ca="1" si="126"/>
        <v/>
      </c>
      <c r="AD131" s="53" t="str">
        <f t="shared" ca="1" si="126"/>
        <v/>
      </c>
      <c r="AE131" s="53" t="str">
        <f t="shared" ca="1" si="126"/>
        <v/>
      </c>
      <c r="AF131" s="53" t="str">
        <f t="shared" ca="1" si="126"/>
        <v/>
      </c>
      <c r="AG131" s="53" t="str">
        <f t="shared" ca="1" si="126"/>
        <v/>
      </c>
      <c r="AH131" s="53" t="str">
        <f t="shared" ca="1" si="126"/>
        <v/>
      </c>
      <c r="AI131" s="53" t="str">
        <f t="shared" ca="1" si="126"/>
        <v/>
      </c>
      <c r="AJ131" s="53" t="str">
        <f t="shared" ca="1" si="127"/>
        <v/>
      </c>
      <c r="AK131" s="53" t="str">
        <f t="shared" ca="1" si="127"/>
        <v/>
      </c>
      <c r="AL131" s="53" t="str">
        <f t="shared" ca="1" si="127"/>
        <v/>
      </c>
      <c r="AM131" s="53" t="str">
        <f t="shared" ca="1" si="127"/>
        <v/>
      </c>
      <c r="AN131" s="53" t="str">
        <f t="shared" ca="1" si="127"/>
        <v/>
      </c>
      <c r="AO131" s="53" t="str">
        <f t="shared" ca="1" si="127"/>
        <v/>
      </c>
      <c r="AP131" s="53" t="str">
        <f t="shared" ca="1" si="127"/>
        <v/>
      </c>
      <c r="AQ131" s="53" t="str">
        <f t="shared" ca="1" si="127"/>
        <v/>
      </c>
      <c r="AR131" s="53" t="str">
        <f t="shared" ca="1" si="127"/>
        <v/>
      </c>
      <c r="AS131" s="53" t="str">
        <f t="shared" ca="1" si="127"/>
        <v/>
      </c>
      <c r="AT131" s="53" t="str">
        <f t="shared" ca="1" si="128"/>
        <v/>
      </c>
      <c r="AU131" s="53" t="str">
        <f t="shared" ca="1" si="128"/>
        <v/>
      </c>
      <c r="AV131" s="53" t="str">
        <f t="shared" ca="1" si="128"/>
        <v/>
      </c>
      <c r="AW131" s="53" t="str">
        <f t="shared" ca="1" si="128"/>
        <v/>
      </c>
      <c r="AX131" s="53" t="str">
        <f t="shared" ca="1" si="128"/>
        <v/>
      </c>
      <c r="AY131" s="53" t="str">
        <f t="shared" ca="1" si="128"/>
        <v/>
      </c>
      <c r="AZ131" s="53" t="str">
        <f t="shared" ca="1" si="128"/>
        <v/>
      </c>
      <c r="BA131" s="53" t="str">
        <f t="shared" ca="1" si="128"/>
        <v/>
      </c>
      <c r="BB131" s="53" t="str">
        <f t="shared" ca="1" si="128"/>
        <v/>
      </c>
      <c r="BC131" s="53" t="str">
        <f t="shared" ca="1" si="128"/>
        <v/>
      </c>
      <c r="BD131" s="53" t="str">
        <f t="shared" ca="1" si="129"/>
        <v/>
      </c>
      <c r="BE131" s="53" t="str">
        <f t="shared" ca="1" si="129"/>
        <v/>
      </c>
      <c r="BF131" s="53" t="str">
        <f t="shared" ca="1" si="129"/>
        <v/>
      </c>
      <c r="BG131" s="53" t="str">
        <f t="shared" ca="1" si="129"/>
        <v/>
      </c>
      <c r="BH131" s="53" t="str">
        <f t="shared" ca="1" si="129"/>
        <v/>
      </c>
      <c r="BI131" s="53" t="str">
        <f t="shared" ca="1" si="129"/>
        <v/>
      </c>
      <c r="BJ131" s="53" t="str">
        <f t="shared" ca="1" si="129"/>
        <v/>
      </c>
      <c r="BK131" s="53" t="str">
        <f t="shared" ca="1" si="129"/>
        <v/>
      </c>
      <c r="BL131" s="53" t="str">
        <f t="shared" ca="1" si="129"/>
        <v/>
      </c>
      <c r="BM131" s="53" t="str">
        <f t="shared" ca="1" si="129"/>
        <v/>
      </c>
      <c r="BN131" s="53" t="str">
        <f t="shared" ca="1" si="130"/>
        <v/>
      </c>
      <c r="BO131" s="53" t="str">
        <f t="shared" ca="1" si="130"/>
        <v/>
      </c>
      <c r="BP131" s="53" t="str">
        <f t="shared" ca="1" si="130"/>
        <v/>
      </c>
      <c r="BQ131" s="53" t="str">
        <f t="shared" ca="1" si="130"/>
        <v/>
      </c>
      <c r="BR131" s="53" t="str">
        <f t="shared" ca="1" si="130"/>
        <v/>
      </c>
      <c r="BS131" s="53" t="str">
        <f t="shared" ca="1" si="130"/>
        <v/>
      </c>
      <c r="BT131" s="53" t="str">
        <f t="shared" ca="1" si="130"/>
        <v/>
      </c>
      <c r="BU131" s="53" t="str">
        <f t="shared" ca="1" si="130"/>
        <v/>
      </c>
      <c r="BV131" s="53" t="str">
        <f t="shared" ca="1" si="130"/>
        <v/>
      </c>
      <c r="BW131" s="53" t="str">
        <f t="shared" ca="1" si="130"/>
        <v/>
      </c>
      <c r="BX131" s="53" t="str">
        <f t="shared" ca="1" si="131"/>
        <v/>
      </c>
      <c r="BY131" s="53" t="str">
        <f t="shared" ca="1" si="131"/>
        <v/>
      </c>
      <c r="BZ131" s="53" t="str">
        <f t="shared" ca="1" si="131"/>
        <v/>
      </c>
      <c r="CA131" s="53" t="str">
        <f t="shared" ca="1" si="131"/>
        <v/>
      </c>
      <c r="CB131" s="53" t="str">
        <f t="shared" ca="1" si="131"/>
        <v/>
      </c>
      <c r="CC131" s="53" t="str">
        <f t="shared" ca="1" si="131"/>
        <v/>
      </c>
      <c r="CD131" s="53" t="str">
        <f t="shared" ca="1" si="131"/>
        <v/>
      </c>
      <c r="CE131" s="53" t="str">
        <f t="shared" ca="1" si="131"/>
        <v/>
      </c>
      <c r="CF131" s="53" t="str">
        <f t="shared" ca="1" si="131"/>
        <v/>
      </c>
      <c r="CG131" s="53" t="str">
        <f t="shared" ca="1" si="131"/>
        <v/>
      </c>
      <c r="CH131" s="53" t="str">
        <f t="shared" ca="1" si="132"/>
        <v/>
      </c>
      <c r="CI131" s="53" t="str">
        <f t="shared" ca="1" si="132"/>
        <v/>
      </c>
      <c r="CJ131" s="53" t="str">
        <f t="shared" ca="1" si="132"/>
        <v/>
      </c>
      <c r="CK131" s="53" t="str">
        <f t="shared" ca="1" si="132"/>
        <v/>
      </c>
      <c r="CL131" s="53" t="str">
        <f t="shared" ca="1" si="132"/>
        <v/>
      </c>
      <c r="CM131" s="53" t="str">
        <f t="shared" ca="1" si="132"/>
        <v/>
      </c>
      <c r="CN131" s="53" t="str">
        <f t="shared" ca="1" si="132"/>
        <v/>
      </c>
      <c r="CO131" s="53" t="str">
        <f t="shared" ca="1" si="132"/>
        <v/>
      </c>
      <c r="CP131" s="53" t="str">
        <f t="shared" ca="1" si="132"/>
        <v/>
      </c>
      <c r="CQ131" s="53" t="str">
        <f t="shared" ca="1" si="132"/>
        <v/>
      </c>
      <c r="CR131" s="53" t="str">
        <f t="shared" ca="1" si="133"/>
        <v/>
      </c>
      <c r="CS131" s="53" t="str">
        <f t="shared" ca="1" si="133"/>
        <v/>
      </c>
      <c r="CT131" s="53" t="str">
        <f t="shared" ca="1" si="133"/>
        <v/>
      </c>
      <c r="CU131" s="53" t="str">
        <f t="shared" ca="1" si="133"/>
        <v/>
      </c>
      <c r="CV131" s="53" t="str">
        <f t="shared" ca="1" si="133"/>
        <v/>
      </c>
      <c r="CW131" s="53" t="str">
        <f t="shared" ca="1" si="133"/>
        <v/>
      </c>
      <c r="CX131" s="53" t="str">
        <f t="shared" ca="1" si="133"/>
        <v/>
      </c>
      <c r="CY131" s="53" t="str">
        <f t="shared" ca="1" si="133"/>
        <v/>
      </c>
      <c r="CZ131" s="53" t="str">
        <f t="shared" ca="1" si="133"/>
        <v/>
      </c>
      <c r="DA131" s="53" t="str">
        <f t="shared" ca="1" si="133"/>
        <v/>
      </c>
      <c r="DB131" s="53" t="str">
        <f t="shared" ca="1" si="133"/>
        <v/>
      </c>
    </row>
    <row r="132" spans="1:106">
      <c r="A132" s="40"/>
      <c r="B132" s="42"/>
      <c r="C132" s="41"/>
      <c r="D132" s="42" t="str">
        <f ca="1">IFERROR(IF($B132="","",SUM(B132,OFFSET(Système!$M$1,MATCH($C132,L_F,0),1))),IF(C132&lt;&gt;"",SUM(B132,C132),""))</f>
        <v/>
      </c>
      <c r="E132" s="43" t="str">
        <f t="shared" si="83"/>
        <v/>
      </c>
      <c r="F132" s="53" t="str">
        <f t="shared" ca="1" si="124"/>
        <v/>
      </c>
      <c r="G132" s="53" t="str">
        <f t="shared" ca="1" si="124"/>
        <v/>
      </c>
      <c r="H132" s="53" t="str">
        <f t="shared" ca="1" si="124"/>
        <v/>
      </c>
      <c r="I132" s="53" t="str">
        <f t="shared" ca="1" si="124"/>
        <v/>
      </c>
      <c r="J132" s="53" t="str">
        <f t="shared" ca="1" si="124"/>
        <v/>
      </c>
      <c r="K132" s="53" t="str">
        <f t="shared" ca="1" si="124"/>
        <v/>
      </c>
      <c r="L132" s="53" t="str">
        <f t="shared" ca="1" si="124"/>
        <v/>
      </c>
      <c r="M132" s="53" t="str">
        <f t="shared" ca="1" si="124"/>
        <v/>
      </c>
      <c r="N132" s="53" t="str">
        <f t="shared" ca="1" si="124"/>
        <v/>
      </c>
      <c r="O132" s="53" t="str">
        <f t="shared" ca="1" si="124"/>
        <v/>
      </c>
      <c r="P132" s="53" t="str">
        <f t="shared" ca="1" si="125"/>
        <v/>
      </c>
      <c r="Q132" s="53" t="str">
        <f t="shared" ca="1" si="125"/>
        <v/>
      </c>
      <c r="R132" s="53" t="str">
        <f t="shared" ca="1" si="125"/>
        <v/>
      </c>
      <c r="S132" s="53" t="str">
        <f t="shared" ca="1" si="125"/>
        <v/>
      </c>
      <c r="T132" s="53" t="str">
        <f t="shared" ca="1" si="125"/>
        <v/>
      </c>
      <c r="U132" s="53" t="str">
        <f t="shared" ca="1" si="125"/>
        <v/>
      </c>
      <c r="V132" s="53" t="str">
        <f t="shared" ca="1" si="125"/>
        <v/>
      </c>
      <c r="W132" s="53" t="str">
        <f t="shared" ca="1" si="125"/>
        <v/>
      </c>
      <c r="X132" s="53" t="str">
        <f t="shared" ca="1" si="125"/>
        <v/>
      </c>
      <c r="Y132" s="53" t="str">
        <f t="shared" ca="1" si="125"/>
        <v/>
      </c>
      <c r="Z132" s="53" t="str">
        <f t="shared" ca="1" si="126"/>
        <v/>
      </c>
      <c r="AA132" s="53" t="str">
        <f t="shared" ca="1" si="126"/>
        <v/>
      </c>
      <c r="AB132" s="53" t="str">
        <f t="shared" ca="1" si="126"/>
        <v/>
      </c>
      <c r="AC132" s="53" t="str">
        <f t="shared" ca="1" si="126"/>
        <v/>
      </c>
      <c r="AD132" s="53" t="str">
        <f t="shared" ca="1" si="126"/>
        <v/>
      </c>
      <c r="AE132" s="53" t="str">
        <f t="shared" ca="1" si="126"/>
        <v/>
      </c>
      <c r="AF132" s="53" t="str">
        <f t="shared" ca="1" si="126"/>
        <v/>
      </c>
      <c r="AG132" s="53" t="str">
        <f t="shared" ca="1" si="126"/>
        <v/>
      </c>
      <c r="AH132" s="53" t="str">
        <f t="shared" ca="1" si="126"/>
        <v/>
      </c>
      <c r="AI132" s="53" t="str">
        <f t="shared" ca="1" si="126"/>
        <v/>
      </c>
      <c r="AJ132" s="53" t="str">
        <f t="shared" ca="1" si="127"/>
        <v/>
      </c>
      <c r="AK132" s="53" t="str">
        <f t="shared" ca="1" si="127"/>
        <v/>
      </c>
      <c r="AL132" s="53" t="str">
        <f t="shared" ca="1" si="127"/>
        <v/>
      </c>
      <c r="AM132" s="53" t="str">
        <f t="shared" ca="1" si="127"/>
        <v/>
      </c>
      <c r="AN132" s="53" t="str">
        <f t="shared" ca="1" si="127"/>
        <v/>
      </c>
      <c r="AO132" s="53" t="str">
        <f t="shared" ca="1" si="127"/>
        <v/>
      </c>
      <c r="AP132" s="53" t="str">
        <f t="shared" ca="1" si="127"/>
        <v/>
      </c>
      <c r="AQ132" s="53" t="str">
        <f t="shared" ca="1" si="127"/>
        <v/>
      </c>
      <c r="AR132" s="53" t="str">
        <f t="shared" ca="1" si="127"/>
        <v/>
      </c>
      <c r="AS132" s="53" t="str">
        <f t="shared" ca="1" si="127"/>
        <v/>
      </c>
      <c r="AT132" s="53" t="str">
        <f t="shared" ca="1" si="128"/>
        <v/>
      </c>
      <c r="AU132" s="53" t="str">
        <f t="shared" ca="1" si="128"/>
        <v/>
      </c>
      <c r="AV132" s="53" t="str">
        <f t="shared" ca="1" si="128"/>
        <v/>
      </c>
      <c r="AW132" s="53" t="str">
        <f t="shared" ca="1" si="128"/>
        <v/>
      </c>
      <c r="AX132" s="53" t="str">
        <f t="shared" ca="1" si="128"/>
        <v/>
      </c>
      <c r="AY132" s="53" t="str">
        <f t="shared" ca="1" si="128"/>
        <v/>
      </c>
      <c r="AZ132" s="53" t="str">
        <f t="shared" ca="1" si="128"/>
        <v/>
      </c>
      <c r="BA132" s="53" t="str">
        <f t="shared" ca="1" si="128"/>
        <v/>
      </c>
      <c r="BB132" s="53" t="str">
        <f t="shared" ca="1" si="128"/>
        <v/>
      </c>
      <c r="BC132" s="53" t="str">
        <f t="shared" ca="1" si="128"/>
        <v/>
      </c>
      <c r="BD132" s="53" t="str">
        <f t="shared" ca="1" si="129"/>
        <v/>
      </c>
      <c r="BE132" s="53" t="str">
        <f t="shared" ca="1" si="129"/>
        <v/>
      </c>
      <c r="BF132" s="53" t="str">
        <f t="shared" ca="1" si="129"/>
        <v/>
      </c>
      <c r="BG132" s="53" t="str">
        <f t="shared" ca="1" si="129"/>
        <v/>
      </c>
      <c r="BH132" s="53" t="str">
        <f t="shared" ca="1" si="129"/>
        <v/>
      </c>
      <c r="BI132" s="53" t="str">
        <f t="shared" ca="1" si="129"/>
        <v/>
      </c>
      <c r="BJ132" s="53" t="str">
        <f t="shared" ca="1" si="129"/>
        <v/>
      </c>
      <c r="BK132" s="53" t="str">
        <f t="shared" ca="1" si="129"/>
        <v/>
      </c>
      <c r="BL132" s="53" t="str">
        <f t="shared" ca="1" si="129"/>
        <v/>
      </c>
      <c r="BM132" s="53" t="str">
        <f t="shared" ca="1" si="129"/>
        <v/>
      </c>
      <c r="BN132" s="53" t="str">
        <f t="shared" ca="1" si="130"/>
        <v/>
      </c>
      <c r="BO132" s="53" t="str">
        <f t="shared" ca="1" si="130"/>
        <v/>
      </c>
      <c r="BP132" s="53" t="str">
        <f t="shared" ca="1" si="130"/>
        <v/>
      </c>
      <c r="BQ132" s="53" t="str">
        <f t="shared" ca="1" si="130"/>
        <v/>
      </c>
      <c r="BR132" s="53" t="str">
        <f t="shared" ca="1" si="130"/>
        <v/>
      </c>
      <c r="BS132" s="53" t="str">
        <f t="shared" ca="1" si="130"/>
        <v/>
      </c>
      <c r="BT132" s="53" t="str">
        <f t="shared" ca="1" si="130"/>
        <v/>
      </c>
      <c r="BU132" s="53" t="str">
        <f t="shared" ca="1" si="130"/>
        <v/>
      </c>
      <c r="BV132" s="53" t="str">
        <f t="shared" ca="1" si="130"/>
        <v/>
      </c>
      <c r="BW132" s="53" t="str">
        <f t="shared" ca="1" si="130"/>
        <v/>
      </c>
      <c r="BX132" s="53" t="str">
        <f t="shared" ca="1" si="131"/>
        <v/>
      </c>
      <c r="BY132" s="53" t="str">
        <f t="shared" ca="1" si="131"/>
        <v/>
      </c>
      <c r="BZ132" s="53" t="str">
        <f t="shared" ca="1" si="131"/>
        <v/>
      </c>
      <c r="CA132" s="53" t="str">
        <f t="shared" ca="1" si="131"/>
        <v/>
      </c>
      <c r="CB132" s="53" t="str">
        <f t="shared" ca="1" si="131"/>
        <v/>
      </c>
      <c r="CC132" s="53" t="str">
        <f t="shared" ca="1" si="131"/>
        <v/>
      </c>
      <c r="CD132" s="53" t="str">
        <f t="shared" ca="1" si="131"/>
        <v/>
      </c>
      <c r="CE132" s="53" t="str">
        <f t="shared" ca="1" si="131"/>
        <v/>
      </c>
      <c r="CF132" s="53" t="str">
        <f t="shared" ca="1" si="131"/>
        <v/>
      </c>
      <c r="CG132" s="53" t="str">
        <f t="shared" ca="1" si="131"/>
        <v/>
      </c>
      <c r="CH132" s="53" t="str">
        <f t="shared" ca="1" si="132"/>
        <v/>
      </c>
      <c r="CI132" s="53" t="str">
        <f t="shared" ca="1" si="132"/>
        <v/>
      </c>
      <c r="CJ132" s="53" t="str">
        <f t="shared" ca="1" si="132"/>
        <v/>
      </c>
      <c r="CK132" s="53" t="str">
        <f t="shared" ca="1" si="132"/>
        <v/>
      </c>
      <c r="CL132" s="53" t="str">
        <f t="shared" ca="1" si="132"/>
        <v/>
      </c>
      <c r="CM132" s="53" t="str">
        <f t="shared" ca="1" si="132"/>
        <v/>
      </c>
      <c r="CN132" s="53" t="str">
        <f t="shared" ca="1" si="132"/>
        <v/>
      </c>
      <c r="CO132" s="53" t="str">
        <f t="shared" ca="1" si="132"/>
        <v/>
      </c>
      <c r="CP132" s="53" t="str">
        <f t="shared" ca="1" si="132"/>
        <v/>
      </c>
      <c r="CQ132" s="53" t="str">
        <f t="shared" ca="1" si="132"/>
        <v/>
      </c>
      <c r="CR132" s="53" t="str">
        <f t="shared" ca="1" si="133"/>
        <v/>
      </c>
      <c r="CS132" s="53" t="str">
        <f t="shared" ca="1" si="133"/>
        <v/>
      </c>
      <c r="CT132" s="53" t="str">
        <f t="shared" ca="1" si="133"/>
        <v/>
      </c>
      <c r="CU132" s="53" t="str">
        <f t="shared" ca="1" si="133"/>
        <v/>
      </c>
      <c r="CV132" s="53" t="str">
        <f t="shared" ca="1" si="133"/>
        <v/>
      </c>
      <c r="CW132" s="53" t="str">
        <f t="shared" ca="1" si="133"/>
        <v/>
      </c>
      <c r="CX132" s="53" t="str">
        <f t="shared" ca="1" si="133"/>
        <v/>
      </c>
      <c r="CY132" s="53" t="str">
        <f t="shared" ca="1" si="133"/>
        <v/>
      </c>
      <c r="CZ132" s="53" t="str">
        <f t="shared" ca="1" si="133"/>
        <v/>
      </c>
      <c r="DA132" s="53" t="str">
        <f t="shared" ca="1" si="133"/>
        <v/>
      </c>
      <c r="DB132" s="53" t="str">
        <f t="shared" ca="1" si="133"/>
        <v/>
      </c>
    </row>
    <row r="133" spans="1:106">
      <c r="A133" s="40"/>
      <c r="B133" s="42"/>
      <c r="C133" s="41"/>
      <c r="D133" s="42" t="str">
        <f ca="1">IFERROR(IF($B133="","",SUM(B133,OFFSET(Système!$M$1,MATCH($C133,L_F,0),1))),IF(C133&lt;&gt;"",SUM(B133,C133),""))</f>
        <v/>
      </c>
      <c r="E133" s="43" t="str">
        <f t="shared" si="83"/>
        <v/>
      </c>
      <c r="F133" s="53" t="str">
        <f t="shared" ca="1" si="124"/>
        <v/>
      </c>
      <c r="G133" s="53" t="str">
        <f t="shared" ca="1" si="124"/>
        <v/>
      </c>
      <c r="H133" s="53" t="str">
        <f t="shared" ca="1" si="124"/>
        <v/>
      </c>
      <c r="I133" s="53" t="str">
        <f t="shared" ca="1" si="124"/>
        <v/>
      </c>
      <c r="J133" s="53" t="str">
        <f t="shared" ca="1" si="124"/>
        <v/>
      </c>
      <c r="K133" s="53" t="str">
        <f t="shared" ca="1" si="124"/>
        <v/>
      </c>
      <c r="L133" s="53" t="str">
        <f t="shared" ca="1" si="124"/>
        <v/>
      </c>
      <c r="M133" s="53" t="str">
        <f t="shared" ca="1" si="124"/>
        <v/>
      </c>
      <c r="N133" s="53" t="str">
        <f t="shared" ca="1" si="124"/>
        <v/>
      </c>
      <c r="O133" s="53" t="str">
        <f t="shared" ca="1" si="124"/>
        <v/>
      </c>
      <c r="P133" s="53" t="str">
        <f t="shared" ca="1" si="125"/>
        <v/>
      </c>
      <c r="Q133" s="53" t="str">
        <f t="shared" ca="1" si="125"/>
        <v/>
      </c>
      <c r="R133" s="53" t="str">
        <f t="shared" ca="1" si="125"/>
        <v/>
      </c>
      <c r="S133" s="53" t="str">
        <f t="shared" ca="1" si="125"/>
        <v/>
      </c>
      <c r="T133" s="53" t="str">
        <f t="shared" ca="1" si="125"/>
        <v/>
      </c>
      <c r="U133" s="53" t="str">
        <f t="shared" ca="1" si="125"/>
        <v/>
      </c>
      <c r="V133" s="53" t="str">
        <f t="shared" ca="1" si="125"/>
        <v/>
      </c>
      <c r="W133" s="53" t="str">
        <f t="shared" ca="1" si="125"/>
        <v/>
      </c>
      <c r="X133" s="53" t="str">
        <f t="shared" ca="1" si="125"/>
        <v/>
      </c>
      <c r="Y133" s="53" t="str">
        <f t="shared" ca="1" si="125"/>
        <v/>
      </c>
      <c r="Z133" s="53" t="str">
        <f t="shared" ca="1" si="126"/>
        <v/>
      </c>
      <c r="AA133" s="53" t="str">
        <f t="shared" ca="1" si="126"/>
        <v/>
      </c>
      <c r="AB133" s="53" t="str">
        <f t="shared" ca="1" si="126"/>
        <v/>
      </c>
      <c r="AC133" s="53" t="str">
        <f t="shared" ca="1" si="126"/>
        <v/>
      </c>
      <c r="AD133" s="53" t="str">
        <f t="shared" ca="1" si="126"/>
        <v/>
      </c>
      <c r="AE133" s="53" t="str">
        <f t="shared" ca="1" si="126"/>
        <v/>
      </c>
      <c r="AF133" s="53" t="str">
        <f t="shared" ca="1" si="126"/>
        <v/>
      </c>
      <c r="AG133" s="53" t="str">
        <f t="shared" ca="1" si="126"/>
        <v/>
      </c>
      <c r="AH133" s="53" t="str">
        <f t="shared" ca="1" si="126"/>
        <v/>
      </c>
      <c r="AI133" s="53" t="str">
        <f t="shared" ca="1" si="126"/>
        <v/>
      </c>
      <c r="AJ133" s="53" t="str">
        <f t="shared" ca="1" si="127"/>
        <v/>
      </c>
      <c r="AK133" s="53" t="str">
        <f t="shared" ca="1" si="127"/>
        <v/>
      </c>
      <c r="AL133" s="53" t="str">
        <f t="shared" ca="1" si="127"/>
        <v/>
      </c>
      <c r="AM133" s="53" t="str">
        <f t="shared" ca="1" si="127"/>
        <v/>
      </c>
      <c r="AN133" s="53" t="str">
        <f t="shared" ca="1" si="127"/>
        <v/>
      </c>
      <c r="AO133" s="53" t="str">
        <f t="shared" ca="1" si="127"/>
        <v/>
      </c>
      <c r="AP133" s="53" t="str">
        <f t="shared" ca="1" si="127"/>
        <v/>
      </c>
      <c r="AQ133" s="53" t="str">
        <f t="shared" ca="1" si="127"/>
        <v/>
      </c>
      <c r="AR133" s="53" t="str">
        <f t="shared" ca="1" si="127"/>
        <v/>
      </c>
      <c r="AS133" s="53" t="str">
        <f t="shared" ca="1" si="127"/>
        <v/>
      </c>
      <c r="AT133" s="53" t="str">
        <f t="shared" ca="1" si="128"/>
        <v/>
      </c>
      <c r="AU133" s="53" t="str">
        <f t="shared" ca="1" si="128"/>
        <v/>
      </c>
      <c r="AV133" s="53" t="str">
        <f t="shared" ca="1" si="128"/>
        <v/>
      </c>
      <c r="AW133" s="53" t="str">
        <f t="shared" ca="1" si="128"/>
        <v/>
      </c>
      <c r="AX133" s="53" t="str">
        <f t="shared" ca="1" si="128"/>
        <v/>
      </c>
      <c r="AY133" s="53" t="str">
        <f t="shared" ca="1" si="128"/>
        <v/>
      </c>
      <c r="AZ133" s="53" t="str">
        <f t="shared" ca="1" si="128"/>
        <v/>
      </c>
      <c r="BA133" s="53" t="str">
        <f t="shared" ca="1" si="128"/>
        <v/>
      </c>
      <c r="BB133" s="53" t="str">
        <f t="shared" ca="1" si="128"/>
        <v/>
      </c>
      <c r="BC133" s="53" t="str">
        <f t="shared" ca="1" si="128"/>
        <v/>
      </c>
      <c r="BD133" s="53" t="str">
        <f t="shared" ca="1" si="129"/>
        <v/>
      </c>
      <c r="BE133" s="53" t="str">
        <f t="shared" ca="1" si="129"/>
        <v/>
      </c>
      <c r="BF133" s="53" t="str">
        <f t="shared" ca="1" si="129"/>
        <v/>
      </c>
      <c r="BG133" s="53" t="str">
        <f t="shared" ca="1" si="129"/>
        <v/>
      </c>
      <c r="BH133" s="53" t="str">
        <f t="shared" ca="1" si="129"/>
        <v/>
      </c>
      <c r="BI133" s="53" t="str">
        <f t="shared" ca="1" si="129"/>
        <v/>
      </c>
      <c r="BJ133" s="53" t="str">
        <f t="shared" ca="1" si="129"/>
        <v/>
      </c>
      <c r="BK133" s="53" t="str">
        <f t="shared" ca="1" si="129"/>
        <v/>
      </c>
      <c r="BL133" s="53" t="str">
        <f t="shared" ca="1" si="129"/>
        <v/>
      </c>
      <c r="BM133" s="53" t="str">
        <f t="shared" ca="1" si="129"/>
        <v/>
      </c>
      <c r="BN133" s="53" t="str">
        <f t="shared" ca="1" si="130"/>
        <v/>
      </c>
      <c r="BO133" s="53" t="str">
        <f t="shared" ca="1" si="130"/>
        <v/>
      </c>
      <c r="BP133" s="53" t="str">
        <f t="shared" ca="1" si="130"/>
        <v/>
      </c>
      <c r="BQ133" s="53" t="str">
        <f t="shared" ca="1" si="130"/>
        <v/>
      </c>
      <c r="BR133" s="53" t="str">
        <f t="shared" ca="1" si="130"/>
        <v/>
      </c>
      <c r="BS133" s="53" t="str">
        <f t="shared" ca="1" si="130"/>
        <v/>
      </c>
      <c r="BT133" s="53" t="str">
        <f t="shared" ca="1" si="130"/>
        <v/>
      </c>
      <c r="BU133" s="53" t="str">
        <f t="shared" ca="1" si="130"/>
        <v/>
      </c>
      <c r="BV133" s="53" t="str">
        <f t="shared" ca="1" si="130"/>
        <v/>
      </c>
      <c r="BW133" s="53" t="str">
        <f t="shared" ca="1" si="130"/>
        <v/>
      </c>
      <c r="BX133" s="53" t="str">
        <f t="shared" ca="1" si="131"/>
        <v/>
      </c>
      <c r="BY133" s="53" t="str">
        <f t="shared" ca="1" si="131"/>
        <v/>
      </c>
      <c r="BZ133" s="53" t="str">
        <f t="shared" ca="1" si="131"/>
        <v/>
      </c>
      <c r="CA133" s="53" t="str">
        <f t="shared" ca="1" si="131"/>
        <v/>
      </c>
      <c r="CB133" s="53" t="str">
        <f t="shared" ca="1" si="131"/>
        <v/>
      </c>
      <c r="CC133" s="53" t="str">
        <f t="shared" ca="1" si="131"/>
        <v/>
      </c>
      <c r="CD133" s="53" t="str">
        <f t="shared" ca="1" si="131"/>
        <v/>
      </c>
      <c r="CE133" s="53" t="str">
        <f t="shared" ca="1" si="131"/>
        <v/>
      </c>
      <c r="CF133" s="53" t="str">
        <f t="shared" ca="1" si="131"/>
        <v/>
      </c>
      <c r="CG133" s="53" t="str">
        <f t="shared" ca="1" si="131"/>
        <v/>
      </c>
      <c r="CH133" s="53" t="str">
        <f t="shared" ca="1" si="132"/>
        <v/>
      </c>
      <c r="CI133" s="53" t="str">
        <f t="shared" ca="1" si="132"/>
        <v/>
      </c>
      <c r="CJ133" s="53" t="str">
        <f t="shared" ca="1" si="132"/>
        <v/>
      </c>
      <c r="CK133" s="53" t="str">
        <f t="shared" ca="1" si="132"/>
        <v/>
      </c>
      <c r="CL133" s="53" t="str">
        <f t="shared" ca="1" si="132"/>
        <v/>
      </c>
      <c r="CM133" s="53" t="str">
        <f t="shared" ca="1" si="132"/>
        <v/>
      </c>
      <c r="CN133" s="53" t="str">
        <f t="shared" ca="1" si="132"/>
        <v/>
      </c>
      <c r="CO133" s="53" t="str">
        <f t="shared" ca="1" si="132"/>
        <v/>
      </c>
      <c r="CP133" s="53" t="str">
        <f t="shared" ca="1" si="132"/>
        <v/>
      </c>
      <c r="CQ133" s="53" t="str">
        <f t="shared" ca="1" si="132"/>
        <v/>
      </c>
      <c r="CR133" s="53" t="str">
        <f t="shared" ca="1" si="133"/>
        <v/>
      </c>
      <c r="CS133" s="53" t="str">
        <f t="shared" ca="1" si="133"/>
        <v/>
      </c>
      <c r="CT133" s="53" t="str">
        <f t="shared" ca="1" si="133"/>
        <v/>
      </c>
      <c r="CU133" s="53" t="str">
        <f t="shared" ca="1" si="133"/>
        <v/>
      </c>
      <c r="CV133" s="53" t="str">
        <f t="shared" ca="1" si="133"/>
        <v/>
      </c>
      <c r="CW133" s="53" t="str">
        <f t="shared" ca="1" si="133"/>
        <v/>
      </c>
      <c r="CX133" s="53" t="str">
        <f t="shared" ca="1" si="133"/>
        <v/>
      </c>
      <c r="CY133" s="53" t="str">
        <f t="shared" ca="1" si="133"/>
        <v/>
      </c>
      <c r="CZ133" s="53" t="str">
        <f t="shared" ca="1" si="133"/>
        <v/>
      </c>
      <c r="DA133" s="53" t="str">
        <f t="shared" ca="1" si="133"/>
        <v/>
      </c>
      <c r="DB133" s="53" t="str">
        <f t="shared" ca="1" si="133"/>
        <v/>
      </c>
    </row>
    <row r="134" spans="1:106">
      <c r="A134" s="40"/>
      <c r="B134" s="42"/>
      <c r="C134" s="41"/>
      <c r="D134" s="42" t="str">
        <f ca="1">IFERROR(IF($B134="","",SUM(B134,OFFSET(Système!$M$1,MATCH($C134,L_F,0),1))),IF(C134&lt;&gt;"",SUM(B134,C134),""))</f>
        <v/>
      </c>
      <c r="E134" s="43" t="str">
        <f t="shared" si="83"/>
        <v/>
      </c>
      <c r="F134" s="53" t="str">
        <f t="shared" ref="F134:O143" ca="1" si="134">IFERROR(IF(MOD((F$13-$B134),IFERROR(OFFSET(_F,MATCH($C134,L_F,0),1),$C134))=0,IFERROR(OFFSET(_F,MATCH($C134,L_F,0),2),"E"),""),"")</f>
        <v/>
      </c>
      <c r="G134" s="53" t="str">
        <f t="shared" ca="1" si="134"/>
        <v/>
      </c>
      <c r="H134" s="53" t="str">
        <f t="shared" ca="1" si="134"/>
        <v/>
      </c>
      <c r="I134" s="53" t="str">
        <f t="shared" ca="1" si="134"/>
        <v/>
      </c>
      <c r="J134" s="53" t="str">
        <f t="shared" ca="1" si="134"/>
        <v/>
      </c>
      <c r="K134" s="53" t="str">
        <f t="shared" ca="1" si="134"/>
        <v/>
      </c>
      <c r="L134" s="53" t="str">
        <f t="shared" ca="1" si="134"/>
        <v/>
      </c>
      <c r="M134" s="53" t="str">
        <f t="shared" ca="1" si="134"/>
        <v/>
      </c>
      <c r="N134" s="53" t="str">
        <f t="shared" ca="1" si="134"/>
        <v/>
      </c>
      <c r="O134" s="53" t="str">
        <f t="shared" ca="1" si="134"/>
        <v/>
      </c>
      <c r="P134" s="53" t="str">
        <f t="shared" ref="P134:Y143" ca="1" si="135">IFERROR(IF(MOD((P$13-$B134),IFERROR(OFFSET(_F,MATCH($C134,L_F,0),1),$C134))=0,IFERROR(OFFSET(_F,MATCH($C134,L_F,0),2),"E"),""),"")</f>
        <v/>
      </c>
      <c r="Q134" s="53" t="str">
        <f t="shared" ca="1" si="135"/>
        <v/>
      </c>
      <c r="R134" s="53" t="str">
        <f t="shared" ca="1" si="135"/>
        <v/>
      </c>
      <c r="S134" s="53" t="str">
        <f t="shared" ca="1" si="135"/>
        <v/>
      </c>
      <c r="T134" s="53" t="str">
        <f t="shared" ca="1" si="135"/>
        <v/>
      </c>
      <c r="U134" s="53" t="str">
        <f t="shared" ca="1" si="135"/>
        <v/>
      </c>
      <c r="V134" s="53" t="str">
        <f t="shared" ca="1" si="135"/>
        <v/>
      </c>
      <c r="W134" s="53" t="str">
        <f t="shared" ca="1" si="135"/>
        <v/>
      </c>
      <c r="X134" s="53" t="str">
        <f t="shared" ca="1" si="135"/>
        <v/>
      </c>
      <c r="Y134" s="53" t="str">
        <f t="shared" ca="1" si="135"/>
        <v/>
      </c>
      <c r="Z134" s="53" t="str">
        <f t="shared" ref="Z134:AI143" ca="1" si="136">IFERROR(IF(MOD((Z$13-$B134),IFERROR(OFFSET(_F,MATCH($C134,L_F,0),1),$C134))=0,IFERROR(OFFSET(_F,MATCH($C134,L_F,0),2),"E"),""),"")</f>
        <v/>
      </c>
      <c r="AA134" s="53" t="str">
        <f t="shared" ca="1" si="136"/>
        <v/>
      </c>
      <c r="AB134" s="53" t="str">
        <f t="shared" ca="1" si="136"/>
        <v/>
      </c>
      <c r="AC134" s="53" t="str">
        <f t="shared" ca="1" si="136"/>
        <v/>
      </c>
      <c r="AD134" s="53" t="str">
        <f t="shared" ca="1" si="136"/>
        <v/>
      </c>
      <c r="AE134" s="53" t="str">
        <f t="shared" ca="1" si="136"/>
        <v/>
      </c>
      <c r="AF134" s="53" t="str">
        <f t="shared" ca="1" si="136"/>
        <v/>
      </c>
      <c r="AG134" s="53" t="str">
        <f t="shared" ca="1" si="136"/>
        <v/>
      </c>
      <c r="AH134" s="53" t="str">
        <f t="shared" ca="1" si="136"/>
        <v/>
      </c>
      <c r="AI134" s="53" t="str">
        <f t="shared" ca="1" si="136"/>
        <v/>
      </c>
      <c r="AJ134" s="53" t="str">
        <f t="shared" ref="AJ134:AS143" ca="1" si="137">IFERROR(IF(MOD((AJ$13-$B134),IFERROR(OFFSET(_F,MATCH($C134,L_F,0),1),$C134))=0,IFERROR(OFFSET(_F,MATCH($C134,L_F,0),2),"E"),""),"")</f>
        <v/>
      </c>
      <c r="AK134" s="53" t="str">
        <f t="shared" ca="1" si="137"/>
        <v/>
      </c>
      <c r="AL134" s="53" t="str">
        <f t="shared" ca="1" si="137"/>
        <v/>
      </c>
      <c r="AM134" s="53" t="str">
        <f t="shared" ca="1" si="137"/>
        <v/>
      </c>
      <c r="AN134" s="53" t="str">
        <f t="shared" ca="1" si="137"/>
        <v/>
      </c>
      <c r="AO134" s="53" t="str">
        <f t="shared" ca="1" si="137"/>
        <v/>
      </c>
      <c r="AP134" s="53" t="str">
        <f t="shared" ca="1" si="137"/>
        <v/>
      </c>
      <c r="AQ134" s="53" t="str">
        <f t="shared" ca="1" si="137"/>
        <v/>
      </c>
      <c r="AR134" s="53" t="str">
        <f t="shared" ca="1" si="137"/>
        <v/>
      </c>
      <c r="AS134" s="53" t="str">
        <f t="shared" ca="1" si="137"/>
        <v/>
      </c>
      <c r="AT134" s="53" t="str">
        <f t="shared" ref="AT134:BC143" ca="1" si="138">IFERROR(IF(MOD((AT$13-$B134),IFERROR(OFFSET(_F,MATCH($C134,L_F,0),1),$C134))=0,IFERROR(OFFSET(_F,MATCH($C134,L_F,0),2),"E"),""),"")</f>
        <v/>
      </c>
      <c r="AU134" s="53" t="str">
        <f t="shared" ca="1" si="138"/>
        <v/>
      </c>
      <c r="AV134" s="53" t="str">
        <f t="shared" ca="1" si="138"/>
        <v/>
      </c>
      <c r="AW134" s="53" t="str">
        <f t="shared" ca="1" si="138"/>
        <v/>
      </c>
      <c r="AX134" s="53" t="str">
        <f t="shared" ca="1" si="138"/>
        <v/>
      </c>
      <c r="AY134" s="53" t="str">
        <f t="shared" ca="1" si="138"/>
        <v/>
      </c>
      <c r="AZ134" s="53" t="str">
        <f t="shared" ca="1" si="138"/>
        <v/>
      </c>
      <c r="BA134" s="53" t="str">
        <f t="shared" ca="1" si="138"/>
        <v/>
      </c>
      <c r="BB134" s="53" t="str">
        <f t="shared" ca="1" si="138"/>
        <v/>
      </c>
      <c r="BC134" s="53" t="str">
        <f t="shared" ca="1" si="138"/>
        <v/>
      </c>
      <c r="BD134" s="53" t="str">
        <f t="shared" ref="BD134:BM143" ca="1" si="139">IFERROR(IF(MOD((BD$13-$B134),IFERROR(OFFSET(_F,MATCH($C134,L_F,0),1),$C134))=0,IFERROR(OFFSET(_F,MATCH($C134,L_F,0),2),"E"),""),"")</f>
        <v/>
      </c>
      <c r="BE134" s="53" t="str">
        <f t="shared" ca="1" si="139"/>
        <v/>
      </c>
      <c r="BF134" s="53" t="str">
        <f t="shared" ca="1" si="139"/>
        <v/>
      </c>
      <c r="BG134" s="53" t="str">
        <f t="shared" ca="1" si="139"/>
        <v/>
      </c>
      <c r="BH134" s="53" t="str">
        <f t="shared" ca="1" si="139"/>
        <v/>
      </c>
      <c r="BI134" s="53" t="str">
        <f t="shared" ca="1" si="139"/>
        <v/>
      </c>
      <c r="BJ134" s="53" t="str">
        <f t="shared" ca="1" si="139"/>
        <v/>
      </c>
      <c r="BK134" s="53" t="str">
        <f t="shared" ca="1" si="139"/>
        <v/>
      </c>
      <c r="BL134" s="53" t="str">
        <f t="shared" ca="1" si="139"/>
        <v/>
      </c>
      <c r="BM134" s="53" t="str">
        <f t="shared" ca="1" si="139"/>
        <v/>
      </c>
      <c r="BN134" s="53" t="str">
        <f t="shared" ref="BN134:BW143" ca="1" si="140">IFERROR(IF(MOD((BN$13-$B134),IFERROR(OFFSET(_F,MATCH($C134,L_F,0),1),$C134))=0,IFERROR(OFFSET(_F,MATCH($C134,L_F,0),2),"E"),""),"")</f>
        <v/>
      </c>
      <c r="BO134" s="53" t="str">
        <f t="shared" ca="1" si="140"/>
        <v/>
      </c>
      <c r="BP134" s="53" t="str">
        <f t="shared" ca="1" si="140"/>
        <v/>
      </c>
      <c r="BQ134" s="53" t="str">
        <f t="shared" ca="1" si="140"/>
        <v/>
      </c>
      <c r="BR134" s="53" t="str">
        <f t="shared" ca="1" si="140"/>
        <v/>
      </c>
      <c r="BS134" s="53" t="str">
        <f t="shared" ca="1" si="140"/>
        <v/>
      </c>
      <c r="BT134" s="53" t="str">
        <f t="shared" ca="1" si="140"/>
        <v/>
      </c>
      <c r="BU134" s="53" t="str">
        <f t="shared" ca="1" si="140"/>
        <v/>
      </c>
      <c r="BV134" s="53" t="str">
        <f t="shared" ca="1" si="140"/>
        <v/>
      </c>
      <c r="BW134" s="53" t="str">
        <f t="shared" ca="1" si="140"/>
        <v/>
      </c>
      <c r="BX134" s="53" t="str">
        <f t="shared" ref="BX134:CG143" ca="1" si="141">IFERROR(IF(MOD((BX$13-$B134),IFERROR(OFFSET(_F,MATCH($C134,L_F,0),1),$C134))=0,IFERROR(OFFSET(_F,MATCH($C134,L_F,0),2),"E"),""),"")</f>
        <v/>
      </c>
      <c r="BY134" s="53" t="str">
        <f t="shared" ca="1" si="141"/>
        <v/>
      </c>
      <c r="BZ134" s="53" t="str">
        <f t="shared" ca="1" si="141"/>
        <v/>
      </c>
      <c r="CA134" s="53" t="str">
        <f t="shared" ca="1" si="141"/>
        <v/>
      </c>
      <c r="CB134" s="53" t="str">
        <f t="shared" ca="1" si="141"/>
        <v/>
      </c>
      <c r="CC134" s="53" t="str">
        <f t="shared" ca="1" si="141"/>
        <v/>
      </c>
      <c r="CD134" s="53" t="str">
        <f t="shared" ca="1" si="141"/>
        <v/>
      </c>
      <c r="CE134" s="53" t="str">
        <f t="shared" ca="1" si="141"/>
        <v/>
      </c>
      <c r="CF134" s="53" t="str">
        <f t="shared" ca="1" si="141"/>
        <v/>
      </c>
      <c r="CG134" s="53" t="str">
        <f t="shared" ca="1" si="141"/>
        <v/>
      </c>
      <c r="CH134" s="53" t="str">
        <f t="shared" ref="CH134:CQ143" ca="1" si="142">IFERROR(IF(MOD((CH$13-$B134),IFERROR(OFFSET(_F,MATCH($C134,L_F,0),1),$C134))=0,IFERROR(OFFSET(_F,MATCH($C134,L_F,0),2),"E"),""),"")</f>
        <v/>
      </c>
      <c r="CI134" s="53" t="str">
        <f t="shared" ca="1" si="142"/>
        <v/>
      </c>
      <c r="CJ134" s="53" t="str">
        <f t="shared" ca="1" si="142"/>
        <v/>
      </c>
      <c r="CK134" s="53" t="str">
        <f t="shared" ca="1" si="142"/>
        <v/>
      </c>
      <c r="CL134" s="53" t="str">
        <f t="shared" ca="1" si="142"/>
        <v/>
      </c>
      <c r="CM134" s="53" t="str">
        <f t="shared" ca="1" si="142"/>
        <v/>
      </c>
      <c r="CN134" s="53" t="str">
        <f t="shared" ca="1" si="142"/>
        <v/>
      </c>
      <c r="CO134" s="53" t="str">
        <f t="shared" ca="1" si="142"/>
        <v/>
      </c>
      <c r="CP134" s="53" t="str">
        <f t="shared" ca="1" si="142"/>
        <v/>
      </c>
      <c r="CQ134" s="53" t="str">
        <f t="shared" ca="1" si="142"/>
        <v/>
      </c>
      <c r="CR134" s="53" t="str">
        <f t="shared" ref="CR134:DB143" ca="1" si="143">IFERROR(IF(MOD((CR$13-$B134),IFERROR(OFFSET(_F,MATCH($C134,L_F,0),1),$C134))=0,IFERROR(OFFSET(_F,MATCH($C134,L_F,0),2),"E"),""),"")</f>
        <v/>
      </c>
      <c r="CS134" s="53" t="str">
        <f t="shared" ca="1" si="143"/>
        <v/>
      </c>
      <c r="CT134" s="53" t="str">
        <f t="shared" ca="1" si="143"/>
        <v/>
      </c>
      <c r="CU134" s="53" t="str">
        <f t="shared" ca="1" si="143"/>
        <v/>
      </c>
      <c r="CV134" s="53" t="str">
        <f t="shared" ca="1" si="143"/>
        <v/>
      </c>
      <c r="CW134" s="53" t="str">
        <f t="shared" ca="1" si="143"/>
        <v/>
      </c>
      <c r="CX134" s="53" t="str">
        <f t="shared" ca="1" si="143"/>
        <v/>
      </c>
      <c r="CY134" s="53" t="str">
        <f t="shared" ca="1" si="143"/>
        <v/>
      </c>
      <c r="CZ134" s="53" t="str">
        <f t="shared" ca="1" si="143"/>
        <v/>
      </c>
      <c r="DA134" s="53" t="str">
        <f t="shared" ca="1" si="143"/>
        <v/>
      </c>
      <c r="DB134" s="53" t="str">
        <f t="shared" ca="1" si="143"/>
        <v/>
      </c>
    </row>
    <row r="135" spans="1:106">
      <c r="A135" s="40"/>
      <c r="B135" s="42"/>
      <c r="C135" s="41"/>
      <c r="D135" s="42" t="str">
        <f ca="1">IFERROR(IF($B135="","",SUM(B135,OFFSET(Système!$M$1,MATCH($C135,L_F,0),1))),IF(C135&lt;&gt;"",SUM(B135,C135),""))</f>
        <v/>
      </c>
      <c r="E135" s="43" t="str">
        <f t="shared" si="83"/>
        <v/>
      </c>
      <c r="F135" s="53" t="str">
        <f t="shared" ca="1" si="134"/>
        <v/>
      </c>
      <c r="G135" s="53" t="str">
        <f t="shared" ca="1" si="134"/>
        <v/>
      </c>
      <c r="H135" s="53" t="str">
        <f t="shared" ca="1" si="134"/>
        <v/>
      </c>
      <c r="I135" s="53" t="str">
        <f t="shared" ca="1" si="134"/>
        <v/>
      </c>
      <c r="J135" s="53" t="str">
        <f t="shared" ca="1" si="134"/>
        <v/>
      </c>
      <c r="K135" s="53" t="str">
        <f t="shared" ca="1" si="134"/>
        <v/>
      </c>
      <c r="L135" s="53" t="str">
        <f t="shared" ca="1" si="134"/>
        <v/>
      </c>
      <c r="M135" s="53" t="str">
        <f t="shared" ca="1" si="134"/>
        <v/>
      </c>
      <c r="N135" s="53" t="str">
        <f t="shared" ca="1" si="134"/>
        <v/>
      </c>
      <c r="O135" s="53" t="str">
        <f t="shared" ca="1" si="134"/>
        <v/>
      </c>
      <c r="P135" s="53" t="str">
        <f t="shared" ca="1" si="135"/>
        <v/>
      </c>
      <c r="Q135" s="53" t="str">
        <f t="shared" ca="1" si="135"/>
        <v/>
      </c>
      <c r="R135" s="53" t="str">
        <f t="shared" ca="1" si="135"/>
        <v/>
      </c>
      <c r="S135" s="53" t="str">
        <f t="shared" ca="1" si="135"/>
        <v/>
      </c>
      <c r="T135" s="53" t="str">
        <f t="shared" ca="1" si="135"/>
        <v/>
      </c>
      <c r="U135" s="53" t="str">
        <f t="shared" ca="1" si="135"/>
        <v/>
      </c>
      <c r="V135" s="53" t="str">
        <f t="shared" ca="1" si="135"/>
        <v/>
      </c>
      <c r="W135" s="53" t="str">
        <f t="shared" ca="1" si="135"/>
        <v/>
      </c>
      <c r="X135" s="53" t="str">
        <f t="shared" ca="1" si="135"/>
        <v/>
      </c>
      <c r="Y135" s="53" t="str">
        <f t="shared" ca="1" si="135"/>
        <v/>
      </c>
      <c r="Z135" s="53" t="str">
        <f t="shared" ca="1" si="136"/>
        <v/>
      </c>
      <c r="AA135" s="53" t="str">
        <f t="shared" ca="1" si="136"/>
        <v/>
      </c>
      <c r="AB135" s="53" t="str">
        <f t="shared" ca="1" si="136"/>
        <v/>
      </c>
      <c r="AC135" s="53" t="str">
        <f t="shared" ca="1" si="136"/>
        <v/>
      </c>
      <c r="AD135" s="53" t="str">
        <f t="shared" ca="1" si="136"/>
        <v/>
      </c>
      <c r="AE135" s="53" t="str">
        <f t="shared" ca="1" si="136"/>
        <v/>
      </c>
      <c r="AF135" s="53" t="str">
        <f t="shared" ca="1" si="136"/>
        <v/>
      </c>
      <c r="AG135" s="53" t="str">
        <f t="shared" ca="1" si="136"/>
        <v/>
      </c>
      <c r="AH135" s="53" t="str">
        <f t="shared" ca="1" si="136"/>
        <v/>
      </c>
      <c r="AI135" s="53" t="str">
        <f t="shared" ca="1" si="136"/>
        <v/>
      </c>
      <c r="AJ135" s="53" t="str">
        <f t="shared" ca="1" si="137"/>
        <v/>
      </c>
      <c r="AK135" s="53" t="str">
        <f t="shared" ca="1" si="137"/>
        <v/>
      </c>
      <c r="AL135" s="53" t="str">
        <f t="shared" ca="1" si="137"/>
        <v/>
      </c>
      <c r="AM135" s="53" t="str">
        <f t="shared" ca="1" si="137"/>
        <v/>
      </c>
      <c r="AN135" s="53" t="str">
        <f t="shared" ca="1" si="137"/>
        <v/>
      </c>
      <c r="AO135" s="53" t="str">
        <f t="shared" ca="1" si="137"/>
        <v/>
      </c>
      <c r="AP135" s="53" t="str">
        <f t="shared" ca="1" si="137"/>
        <v/>
      </c>
      <c r="AQ135" s="53" t="str">
        <f t="shared" ca="1" si="137"/>
        <v/>
      </c>
      <c r="AR135" s="53" t="str">
        <f t="shared" ca="1" si="137"/>
        <v/>
      </c>
      <c r="AS135" s="53" t="str">
        <f t="shared" ca="1" si="137"/>
        <v/>
      </c>
      <c r="AT135" s="53" t="str">
        <f t="shared" ca="1" si="138"/>
        <v/>
      </c>
      <c r="AU135" s="53" t="str">
        <f t="shared" ca="1" si="138"/>
        <v/>
      </c>
      <c r="AV135" s="53" t="str">
        <f t="shared" ca="1" si="138"/>
        <v/>
      </c>
      <c r="AW135" s="53" t="str">
        <f t="shared" ca="1" si="138"/>
        <v/>
      </c>
      <c r="AX135" s="53" t="str">
        <f t="shared" ca="1" si="138"/>
        <v/>
      </c>
      <c r="AY135" s="53" t="str">
        <f t="shared" ca="1" si="138"/>
        <v/>
      </c>
      <c r="AZ135" s="53" t="str">
        <f t="shared" ca="1" si="138"/>
        <v/>
      </c>
      <c r="BA135" s="53" t="str">
        <f t="shared" ca="1" si="138"/>
        <v/>
      </c>
      <c r="BB135" s="53" t="str">
        <f t="shared" ca="1" si="138"/>
        <v/>
      </c>
      <c r="BC135" s="53" t="str">
        <f t="shared" ca="1" si="138"/>
        <v/>
      </c>
      <c r="BD135" s="53" t="str">
        <f t="shared" ca="1" si="139"/>
        <v/>
      </c>
      <c r="BE135" s="53" t="str">
        <f t="shared" ca="1" si="139"/>
        <v/>
      </c>
      <c r="BF135" s="53" t="str">
        <f t="shared" ca="1" si="139"/>
        <v/>
      </c>
      <c r="BG135" s="53" t="str">
        <f t="shared" ca="1" si="139"/>
        <v/>
      </c>
      <c r="BH135" s="53" t="str">
        <f t="shared" ca="1" si="139"/>
        <v/>
      </c>
      <c r="BI135" s="53" t="str">
        <f t="shared" ca="1" si="139"/>
        <v/>
      </c>
      <c r="BJ135" s="53" t="str">
        <f t="shared" ca="1" si="139"/>
        <v/>
      </c>
      <c r="BK135" s="53" t="str">
        <f t="shared" ca="1" si="139"/>
        <v/>
      </c>
      <c r="BL135" s="53" t="str">
        <f t="shared" ca="1" si="139"/>
        <v/>
      </c>
      <c r="BM135" s="53" t="str">
        <f t="shared" ca="1" si="139"/>
        <v/>
      </c>
      <c r="BN135" s="53" t="str">
        <f t="shared" ca="1" si="140"/>
        <v/>
      </c>
      <c r="BO135" s="53" t="str">
        <f t="shared" ca="1" si="140"/>
        <v/>
      </c>
      <c r="BP135" s="53" t="str">
        <f t="shared" ca="1" si="140"/>
        <v/>
      </c>
      <c r="BQ135" s="53" t="str">
        <f t="shared" ca="1" si="140"/>
        <v/>
      </c>
      <c r="BR135" s="53" t="str">
        <f t="shared" ca="1" si="140"/>
        <v/>
      </c>
      <c r="BS135" s="53" t="str">
        <f t="shared" ca="1" si="140"/>
        <v/>
      </c>
      <c r="BT135" s="53" t="str">
        <f t="shared" ca="1" si="140"/>
        <v/>
      </c>
      <c r="BU135" s="53" t="str">
        <f t="shared" ca="1" si="140"/>
        <v/>
      </c>
      <c r="BV135" s="53" t="str">
        <f t="shared" ca="1" si="140"/>
        <v/>
      </c>
      <c r="BW135" s="53" t="str">
        <f t="shared" ca="1" si="140"/>
        <v/>
      </c>
      <c r="BX135" s="53" t="str">
        <f t="shared" ca="1" si="141"/>
        <v/>
      </c>
      <c r="BY135" s="53" t="str">
        <f t="shared" ca="1" si="141"/>
        <v/>
      </c>
      <c r="BZ135" s="53" t="str">
        <f t="shared" ca="1" si="141"/>
        <v/>
      </c>
      <c r="CA135" s="53" t="str">
        <f t="shared" ca="1" si="141"/>
        <v/>
      </c>
      <c r="CB135" s="53" t="str">
        <f t="shared" ca="1" si="141"/>
        <v/>
      </c>
      <c r="CC135" s="53" t="str">
        <f t="shared" ca="1" si="141"/>
        <v/>
      </c>
      <c r="CD135" s="53" t="str">
        <f t="shared" ca="1" si="141"/>
        <v/>
      </c>
      <c r="CE135" s="53" t="str">
        <f t="shared" ca="1" si="141"/>
        <v/>
      </c>
      <c r="CF135" s="53" t="str">
        <f t="shared" ca="1" si="141"/>
        <v/>
      </c>
      <c r="CG135" s="53" t="str">
        <f t="shared" ca="1" si="141"/>
        <v/>
      </c>
      <c r="CH135" s="53" t="str">
        <f t="shared" ca="1" si="142"/>
        <v/>
      </c>
      <c r="CI135" s="53" t="str">
        <f t="shared" ca="1" si="142"/>
        <v/>
      </c>
      <c r="CJ135" s="53" t="str">
        <f t="shared" ca="1" si="142"/>
        <v/>
      </c>
      <c r="CK135" s="53" t="str">
        <f t="shared" ca="1" si="142"/>
        <v/>
      </c>
      <c r="CL135" s="53" t="str">
        <f t="shared" ca="1" si="142"/>
        <v/>
      </c>
      <c r="CM135" s="53" t="str">
        <f t="shared" ca="1" si="142"/>
        <v/>
      </c>
      <c r="CN135" s="53" t="str">
        <f t="shared" ca="1" si="142"/>
        <v/>
      </c>
      <c r="CO135" s="53" t="str">
        <f t="shared" ca="1" si="142"/>
        <v/>
      </c>
      <c r="CP135" s="53" t="str">
        <f t="shared" ca="1" si="142"/>
        <v/>
      </c>
      <c r="CQ135" s="53" t="str">
        <f t="shared" ca="1" si="142"/>
        <v/>
      </c>
      <c r="CR135" s="53" t="str">
        <f t="shared" ca="1" si="143"/>
        <v/>
      </c>
      <c r="CS135" s="53" t="str">
        <f t="shared" ca="1" si="143"/>
        <v/>
      </c>
      <c r="CT135" s="53" t="str">
        <f t="shared" ca="1" si="143"/>
        <v/>
      </c>
      <c r="CU135" s="53" t="str">
        <f t="shared" ca="1" si="143"/>
        <v/>
      </c>
      <c r="CV135" s="53" t="str">
        <f t="shared" ca="1" si="143"/>
        <v/>
      </c>
      <c r="CW135" s="53" t="str">
        <f t="shared" ca="1" si="143"/>
        <v/>
      </c>
      <c r="CX135" s="53" t="str">
        <f t="shared" ca="1" si="143"/>
        <v/>
      </c>
      <c r="CY135" s="53" t="str">
        <f t="shared" ca="1" si="143"/>
        <v/>
      </c>
      <c r="CZ135" s="53" t="str">
        <f t="shared" ca="1" si="143"/>
        <v/>
      </c>
      <c r="DA135" s="53" t="str">
        <f t="shared" ca="1" si="143"/>
        <v/>
      </c>
      <c r="DB135" s="53" t="str">
        <f t="shared" ca="1" si="143"/>
        <v/>
      </c>
    </row>
    <row r="136" spans="1:106">
      <c r="A136" s="40"/>
      <c r="B136" s="42"/>
      <c r="C136" s="41"/>
      <c r="D136" s="42" t="str">
        <f ca="1">IFERROR(IF($B136="","",SUM(B136,OFFSET(Système!$M$1,MATCH($C136,L_F,0),1))),IF(C136&lt;&gt;"",SUM(B136,C136),""))</f>
        <v/>
      </c>
      <c r="E136" s="43" t="str">
        <f t="shared" si="83"/>
        <v/>
      </c>
      <c r="F136" s="53" t="str">
        <f t="shared" ca="1" si="134"/>
        <v/>
      </c>
      <c r="G136" s="53" t="str">
        <f t="shared" ca="1" si="134"/>
        <v/>
      </c>
      <c r="H136" s="53" t="str">
        <f t="shared" ca="1" si="134"/>
        <v/>
      </c>
      <c r="I136" s="53" t="str">
        <f t="shared" ca="1" si="134"/>
        <v/>
      </c>
      <c r="J136" s="53" t="str">
        <f t="shared" ca="1" si="134"/>
        <v/>
      </c>
      <c r="K136" s="53" t="str">
        <f t="shared" ca="1" si="134"/>
        <v/>
      </c>
      <c r="L136" s="53" t="str">
        <f t="shared" ca="1" si="134"/>
        <v/>
      </c>
      <c r="M136" s="53" t="str">
        <f t="shared" ca="1" si="134"/>
        <v/>
      </c>
      <c r="N136" s="53" t="str">
        <f t="shared" ca="1" si="134"/>
        <v/>
      </c>
      <c r="O136" s="53" t="str">
        <f t="shared" ca="1" si="134"/>
        <v/>
      </c>
      <c r="P136" s="53" t="str">
        <f t="shared" ca="1" si="135"/>
        <v/>
      </c>
      <c r="Q136" s="53" t="str">
        <f t="shared" ca="1" si="135"/>
        <v/>
      </c>
      <c r="R136" s="53" t="str">
        <f t="shared" ca="1" si="135"/>
        <v/>
      </c>
      <c r="S136" s="53" t="str">
        <f t="shared" ca="1" si="135"/>
        <v/>
      </c>
      <c r="T136" s="53" t="str">
        <f t="shared" ca="1" si="135"/>
        <v/>
      </c>
      <c r="U136" s="53" t="str">
        <f t="shared" ca="1" si="135"/>
        <v/>
      </c>
      <c r="V136" s="53" t="str">
        <f t="shared" ca="1" si="135"/>
        <v/>
      </c>
      <c r="W136" s="53" t="str">
        <f t="shared" ca="1" si="135"/>
        <v/>
      </c>
      <c r="X136" s="53" t="str">
        <f t="shared" ca="1" si="135"/>
        <v/>
      </c>
      <c r="Y136" s="53" t="str">
        <f t="shared" ca="1" si="135"/>
        <v/>
      </c>
      <c r="Z136" s="53" t="str">
        <f t="shared" ca="1" si="136"/>
        <v/>
      </c>
      <c r="AA136" s="53" t="str">
        <f t="shared" ca="1" si="136"/>
        <v/>
      </c>
      <c r="AB136" s="53" t="str">
        <f t="shared" ca="1" si="136"/>
        <v/>
      </c>
      <c r="AC136" s="53" t="str">
        <f t="shared" ca="1" si="136"/>
        <v/>
      </c>
      <c r="AD136" s="53" t="str">
        <f t="shared" ca="1" si="136"/>
        <v/>
      </c>
      <c r="AE136" s="53" t="str">
        <f t="shared" ca="1" si="136"/>
        <v/>
      </c>
      <c r="AF136" s="53" t="str">
        <f t="shared" ca="1" si="136"/>
        <v/>
      </c>
      <c r="AG136" s="53" t="str">
        <f t="shared" ca="1" si="136"/>
        <v/>
      </c>
      <c r="AH136" s="53" t="str">
        <f t="shared" ca="1" si="136"/>
        <v/>
      </c>
      <c r="AI136" s="53" t="str">
        <f t="shared" ca="1" si="136"/>
        <v/>
      </c>
      <c r="AJ136" s="53" t="str">
        <f t="shared" ca="1" si="137"/>
        <v/>
      </c>
      <c r="AK136" s="53" t="str">
        <f t="shared" ca="1" si="137"/>
        <v/>
      </c>
      <c r="AL136" s="53" t="str">
        <f t="shared" ca="1" si="137"/>
        <v/>
      </c>
      <c r="AM136" s="53" t="str">
        <f t="shared" ca="1" si="137"/>
        <v/>
      </c>
      <c r="AN136" s="53" t="str">
        <f t="shared" ca="1" si="137"/>
        <v/>
      </c>
      <c r="AO136" s="53" t="str">
        <f t="shared" ca="1" si="137"/>
        <v/>
      </c>
      <c r="AP136" s="53" t="str">
        <f t="shared" ca="1" si="137"/>
        <v/>
      </c>
      <c r="AQ136" s="53" t="str">
        <f t="shared" ca="1" si="137"/>
        <v/>
      </c>
      <c r="AR136" s="53" t="str">
        <f t="shared" ca="1" si="137"/>
        <v/>
      </c>
      <c r="AS136" s="53" t="str">
        <f t="shared" ca="1" si="137"/>
        <v/>
      </c>
      <c r="AT136" s="53" t="str">
        <f t="shared" ca="1" si="138"/>
        <v/>
      </c>
      <c r="AU136" s="53" t="str">
        <f t="shared" ca="1" si="138"/>
        <v/>
      </c>
      <c r="AV136" s="53" t="str">
        <f t="shared" ca="1" si="138"/>
        <v/>
      </c>
      <c r="AW136" s="53" t="str">
        <f t="shared" ca="1" si="138"/>
        <v/>
      </c>
      <c r="AX136" s="53" t="str">
        <f t="shared" ca="1" si="138"/>
        <v/>
      </c>
      <c r="AY136" s="53" t="str">
        <f t="shared" ca="1" si="138"/>
        <v/>
      </c>
      <c r="AZ136" s="53" t="str">
        <f t="shared" ca="1" si="138"/>
        <v/>
      </c>
      <c r="BA136" s="53" t="str">
        <f t="shared" ca="1" si="138"/>
        <v/>
      </c>
      <c r="BB136" s="53" t="str">
        <f t="shared" ca="1" si="138"/>
        <v/>
      </c>
      <c r="BC136" s="53" t="str">
        <f t="shared" ca="1" si="138"/>
        <v/>
      </c>
      <c r="BD136" s="53" t="str">
        <f t="shared" ca="1" si="139"/>
        <v/>
      </c>
      <c r="BE136" s="53" t="str">
        <f t="shared" ca="1" si="139"/>
        <v/>
      </c>
      <c r="BF136" s="53" t="str">
        <f t="shared" ca="1" si="139"/>
        <v/>
      </c>
      <c r="BG136" s="53" t="str">
        <f t="shared" ca="1" si="139"/>
        <v/>
      </c>
      <c r="BH136" s="53" t="str">
        <f t="shared" ca="1" si="139"/>
        <v/>
      </c>
      <c r="BI136" s="53" t="str">
        <f t="shared" ca="1" si="139"/>
        <v/>
      </c>
      <c r="BJ136" s="53" t="str">
        <f t="shared" ca="1" si="139"/>
        <v/>
      </c>
      <c r="BK136" s="53" t="str">
        <f t="shared" ca="1" si="139"/>
        <v/>
      </c>
      <c r="BL136" s="53" t="str">
        <f t="shared" ca="1" si="139"/>
        <v/>
      </c>
      <c r="BM136" s="53" t="str">
        <f t="shared" ca="1" si="139"/>
        <v/>
      </c>
      <c r="BN136" s="53" t="str">
        <f t="shared" ca="1" si="140"/>
        <v/>
      </c>
      <c r="BO136" s="53" t="str">
        <f t="shared" ca="1" si="140"/>
        <v/>
      </c>
      <c r="BP136" s="53" t="str">
        <f t="shared" ca="1" si="140"/>
        <v/>
      </c>
      <c r="BQ136" s="53" t="str">
        <f t="shared" ca="1" si="140"/>
        <v/>
      </c>
      <c r="BR136" s="53" t="str">
        <f t="shared" ca="1" si="140"/>
        <v/>
      </c>
      <c r="BS136" s="53" t="str">
        <f t="shared" ca="1" si="140"/>
        <v/>
      </c>
      <c r="BT136" s="53" t="str">
        <f t="shared" ca="1" si="140"/>
        <v/>
      </c>
      <c r="BU136" s="53" t="str">
        <f t="shared" ca="1" si="140"/>
        <v/>
      </c>
      <c r="BV136" s="53" t="str">
        <f t="shared" ca="1" si="140"/>
        <v/>
      </c>
      <c r="BW136" s="53" t="str">
        <f t="shared" ca="1" si="140"/>
        <v/>
      </c>
      <c r="BX136" s="53" t="str">
        <f t="shared" ca="1" si="141"/>
        <v/>
      </c>
      <c r="BY136" s="53" t="str">
        <f t="shared" ca="1" si="141"/>
        <v/>
      </c>
      <c r="BZ136" s="53" t="str">
        <f t="shared" ca="1" si="141"/>
        <v/>
      </c>
      <c r="CA136" s="53" t="str">
        <f t="shared" ca="1" si="141"/>
        <v/>
      </c>
      <c r="CB136" s="53" t="str">
        <f t="shared" ca="1" si="141"/>
        <v/>
      </c>
      <c r="CC136" s="53" t="str">
        <f t="shared" ca="1" si="141"/>
        <v/>
      </c>
      <c r="CD136" s="53" t="str">
        <f t="shared" ca="1" si="141"/>
        <v/>
      </c>
      <c r="CE136" s="53" t="str">
        <f t="shared" ca="1" si="141"/>
        <v/>
      </c>
      <c r="CF136" s="53" t="str">
        <f t="shared" ca="1" si="141"/>
        <v/>
      </c>
      <c r="CG136" s="53" t="str">
        <f t="shared" ca="1" si="141"/>
        <v/>
      </c>
      <c r="CH136" s="53" t="str">
        <f t="shared" ca="1" si="142"/>
        <v/>
      </c>
      <c r="CI136" s="53" t="str">
        <f t="shared" ca="1" si="142"/>
        <v/>
      </c>
      <c r="CJ136" s="53" t="str">
        <f t="shared" ca="1" si="142"/>
        <v/>
      </c>
      <c r="CK136" s="53" t="str">
        <f t="shared" ca="1" si="142"/>
        <v/>
      </c>
      <c r="CL136" s="53" t="str">
        <f t="shared" ca="1" si="142"/>
        <v/>
      </c>
      <c r="CM136" s="53" t="str">
        <f t="shared" ca="1" si="142"/>
        <v/>
      </c>
      <c r="CN136" s="53" t="str">
        <f t="shared" ca="1" si="142"/>
        <v/>
      </c>
      <c r="CO136" s="53" t="str">
        <f t="shared" ca="1" si="142"/>
        <v/>
      </c>
      <c r="CP136" s="53" t="str">
        <f t="shared" ca="1" si="142"/>
        <v/>
      </c>
      <c r="CQ136" s="53" t="str">
        <f t="shared" ca="1" si="142"/>
        <v/>
      </c>
      <c r="CR136" s="53" t="str">
        <f t="shared" ca="1" si="143"/>
        <v/>
      </c>
      <c r="CS136" s="53" t="str">
        <f t="shared" ca="1" si="143"/>
        <v/>
      </c>
      <c r="CT136" s="53" t="str">
        <f t="shared" ca="1" si="143"/>
        <v/>
      </c>
      <c r="CU136" s="53" t="str">
        <f t="shared" ca="1" si="143"/>
        <v/>
      </c>
      <c r="CV136" s="53" t="str">
        <f t="shared" ca="1" si="143"/>
        <v/>
      </c>
      <c r="CW136" s="53" t="str">
        <f t="shared" ca="1" si="143"/>
        <v/>
      </c>
      <c r="CX136" s="53" t="str">
        <f t="shared" ca="1" si="143"/>
        <v/>
      </c>
      <c r="CY136" s="53" t="str">
        <f t="shared" ca="1" si="143"/>
        <v/>
      </c>
      <c r="CZ136" s="53" t="str">
        <f t="shared" ca="1" si="143"/>
        <v/>
      </c>
      <c r="DA136" s="53" t="str">
        <f t="shared" ca="1" si="143"/>
        <v/>
      </c>
      <c r="DB136" s="53" t="str">
        <f t="shared" ca="1" si="143"/>
        <v/>
      </c>
    </row>
    <row r="137" spans="1:106">
      <c r="A137" s="40"/>
      <c r="B137" s="42"/>
      <c r="C137" s="41"/>
      <c r="D137" s="42" t="str">
        <f ca="1">IFERROR(IF($B137="","",SUM(B137,OFFSET(Système!$M$1,MATCH($C137,L_F,0),1))),IF(C137&lt;&gt;"",SUM(B137,C137),""))</f>
        <v/>
      </c>
      <c r="E137" s="43" t="str">
        <f t="shared" si="83"/>
        <v/>
      </c>
      <c r="F137" s="53" t="str">
        <f t="shared" ca="1" si="134"/>
        <v/>
      </c>
      <c r="G137" s="53" t="str">
        <f t="shared" ca="1" si="134"/>
        <v/>
      </c>
      <c r="H137" s="53" t="str">
        <f t="shared" ca="1" si="134"/>
        <v/>
      </c>
      <c r="I137" s="53" t="str">
        <f t="shared" ca="1" si="134"/>
        <v/>
      </c>
      <c r="J137" s="53" t="str">
        <f t="shared" ca="1" si="134"/>
        <v/>
      </c>
      <c r="K137" s="53" t="str">
        <f t="shared" ca="1" si="134"/>
        <v/>
      </c>
      <c r="L137" s="53" t="str">
        <f t="shared" ca="1" si="134"/>
        <v/>
      </c>
      <c r="M137" s="53" t="str">
        <f t="shared" ca="1" si="134"/>
        <v/>
      </c>
      <c r="N137" s="53" t="str">
        <f t="shared" ca="1" si="134"/>
        <v/>
      </c>
      <c r="O137" s="53" t="str">
        <f t="shared" ca="1" si="134"/>
        <v/>
      </c>
      <c r="P137" s="53" t="str">
        <f t="shared" ca="1" si="135"/>
        <v/>
      </c>
      <c r="Q137" s="53" t="str">
        <f t="shared" ca="1" si="135"/>
        <v/>
      </c>
      <c r="R137" s="53" t="str">
        <f t="shared" ca="1" si="135"/>
        <v/>
      </c>
      <c r="S137" s="53" t="str">
        <f t="shared" ca="1" si="135"/>
        <v/>
      </c>
      <c r="T137" s="53" t="str">
        <f t="shared" ca="1" si="135"/>
        <v/>
      </c>
      <c r="U137" s="53" t="str">
        <f t="shared" ca="1" si="135"/>
        <v/>
      </c>
      <c r="V137" s="53" t="str">
        <f t="shared" ca="1" si="135"/>
        <v/>
      </c>
      <c r="W137" s="53" t="str">
        <f t="shared" ca="1" si="135"/>
        <v/>
      </c>
      <c r="X137" s="53" t="str">
        <f t="shared" ca="1" si="135"/>
        <v/>
      </c>
      <c r="Y137" s="53" t="str">
        <f t="shared" ca="1" si="135"/>
        <v/>
      </c>
      <c r="Z137" s="53" t="str">
        <f t="shared" ca="1" si="136"/>
        <v/>
      </c>
      <c r="AA137" s="53" t="str">
        <f t="shared" ca="1" si="136"/>
        <v/>
      </c>
      <c r="AB137" s="53" t="str">
        <f t="shared" ca="1" si="136"/>
        <v/>
      </c>
      <c r="AC137" s="53" t="str">
        <f t="shared" ca="1" si="136"/>
        <v/>
      </c>
      <c r="AD137" s="53" t="str">
        <f t="shared" ca="1" si="136"/>
        <v/>
      </c>
      <c r="AE137" s="53" t="str">
        <f t="shared" ca="1" si="136"/>
        <v/>
      </c>
      <c r="AF137" s="53" t="str">
        <f t="shared" ca="1" si="136"/>
        <v/>
      </c>
      <c r="AG137" s="53" t="str">
        <f t="shared" ca="1" si="136"/>
        <v/>
      </c>
      <c r="AH137" s="53" t="str">
        <f t="shared" ca="1" si="136"/>
        <v/>
      </c>
      <c r="AI137" s="53" t="str">
        <f t="shared" ca="1" si="136"/>
        <v/>
      </c>
      <c r="AJ137" s="53" t="str">
        <f t="shared" ca="1" si="137"/>
        <v/>
      </c>
      <c r="AK137" s="53" t="str">
        <f t="shared" ca="1" si="137"/>
        <v/>
      </c>
      <c r="AL137" s="53" t="str">
        <f t="shared" ca="1" si="137"/>
        <v/>
      </c>
      <c r="AM137" s="53" t="str">
        <f t="shared" ca="1" si="137"/>
        <v/>
      </c>
      <c r="AN137" s="53" t="str">
        <f t="shared" ca="1" si="137"/>
        <v/>
      </c>
      <c r="AO137" s="53" t="str">
        <f t="shared" ca="1" si="137"/>
        <v/>
      </c>
      <c r="AP137" s="53" t="str">
        <f t="shared" ca="1" si="137"/>
        <v/>
      </c>
      <c r="AQ137" s="53" t="str">
        <f t="shared" ca="1" si="137"/>
        <v/>
      </c>
      <c r="AR137" s="53" t="str">
        <f t="shared" ca="1" si="137"/>
        <v/>
      </c>
      <c r="AS137" s="53" t="str">
        <f t="shared" ca="1" si="137"/>
        <v/>
      </c>
      <c r="AT137" s="53" t="str">
        <f t="shared" ca="1" si="138"/>
        <v/>
      </c>
      <c r="AU137" s="53" t="str">
        <f t="shared" ca="1" si="138"/>
        <v/>
      </c>
      <c r="AV137" s="53" t="str">
        <f t="shared" ca="1" si="138"/>
        <v/>
      </c>
      <c r="AW137" s="53" t="str">
        <f t="shared" ca="1" si="138"/>
        <v/>
      </c>
      <c r="AX137" s="53" t="str">
        <f t="shared" ca="1" si="138"/>
        <v/>
      </c>
      <c r="AY137" s="53" t="str">
        <f t="shared" ca="1" si="138"/>
        <v/>
      </c>
      <c r="AZ137" s="53" t="str">
        <f t="shared" ca="1" si="138"/>
        <v/>
      </c>
      <c r="BA137" s="53" t="str">
        <f t="shared" ca="1" si="138"/>
        <v/>
      </c>
      <c r="BB137" s="53" t="str">
        <f t="shared" ca="1" si="138"/>
        <v/>
      </c>
      <c r="BC137" s="53" t="str">
        <f t="shared" ca="1" si="138"/>
        <v/>
      </c>
      <c r="BD137" s="53" t="str">
        <f t="shared" ca="1" si="139"/>
        <v/>
      </c>
      <c r="BE137" s="53" t="str">
        <f t="shared" ca="1" si="139"/>
        <v/>
      </c>
      <c r="BF137" s="53" t="str">
        <f t="shared" ca="1" si="139"/>
        <v/>
      </c>
      <c r="BG137" s="53" t="str">
        <f t="shared" ca="1" si="139"/>
        <v/>
      </c>
      <c r="BH137" s="53" t="str">
        <f t="shared" ca="1" si="139"/>
        <v/>
      </c>
      <c r="BI137" s="53" t="str">
        <f t="shared" ca="1" si="139"/>
        <v/>
      </c>
      <c r="BJ137" s="53" t="str">
        <f t="shared" ca="1" si="139"/>
        <v/>
      </c>
      <c r="BK137" s="53" t="str">
        <f t="shared" ca="1" si="139"/>
        <v/>
      </c>
      <c r="BL137" s="53" t="str">
        <f t="shared" ca="1" si="139"/>
        <v/>
      </c>
      <c r="BM137" s="53" t="str">
        <f t="shared" ca="1" si="139"/>
        <v/>
      </c>
      <c r="BN137" s="53" t="str">
        <f t="shared" ca="1" si="140"/>
        <v/>
      </c>
      <c r="BO137" s="53" t="str">
        <f t="shared" ca="1" si="140"/>
        <v/>
      </c>
      <c r="BP137" s="53" t="str">
        <f t="shared" ca="1" si="140"/>
        <v/>
      </c>
      <c r="BQ137" s="53" t="str">
        <f t="shared" ca="1" si="140"/>
        <v/>
      </c>
      <c r="BR137" s="53" t="str">
        <f t="shared" ca="1" si="140"/>
        <v/>
      </c>
      <c r="BS137" s="53" t="str">
        <f t="shared" ca="1" si="140"/>
        <v/>
      </c>
      <c r="BT137" s="53" t="str">
        <f t="shared" ca="1" si="140"/>
        <v/>
      </c>
      <c r="BU137" s="53" t="str">
        <f t="shared" ca="1" si="140"/>
        <v/>
      </c>
      <c r="BV137" s="53" t="str">
        <f t="shared" ca="1" si="140"/>
        <v/>
      </c>
      <c r="BW137" s="53" t="str">
        <f t="shared" ca="1" si="140"/>
        <v/>
      </c>
      <c r="BX137" s="53" t="str">
        <f t="shared" ca="1" si="141"/>
        <v/>
      </c>
      <c r="BY137" s="53" t="str">
        <f t="shared" ca="1" si="141"/>
        <v/>
      </c>
      <c r="BZ137" s="53" t="str">
        <f t="shared" ca="1" si="141"/>
        <v/>
      </c>
      <c r="CA137" s="53" t="str">
        <f t="shared" ca="1" si="141"/>
        <v/>
      </c>
      <c r="CB137" s="53" t="str">
        <f t="shared" ca="1" si="141"/>
        <v/>
      </c>
      <c r="CC137" s="53" t="str">
        <f t="shared" ca="1" si="141"/>
        <v/>
      </c>
      <c r="CD137" s="53" t="str">
        <f t="shared" ca="1" si="141"/>
        <v/>
      </c>
      <c r="CE137" s="53" t="str">
        <f t="shared" ca="1" si="141"/>
        <v/>
      </c>
      <c r="CF137" s="53" t="str">
        <f t="shared" ca="1" si="141"/>
        <v/>
      </c>
      <c r="CG137" s="53" t="str">
        <f t="shared" ca="1" si="141"/>
        <v/>
      </c>
      <c r="CH137" s="53" t="str">
        <f t="shared" ca="1" si="142"/>
        <v/>
      </c>
      <c r="CI137" s="53" t="str">
        <f t="shared" ca="1" si="142"/>
        <v/>
      </c>
      <c r="CJ137" s="53" t="str">
        <f t="shared" ca="1" si="142"/>
        <v/>
      </c>
      <c r="CK137" s="53" t="str">
        <f t="shared" ca="1" si="142"/>
        <v/>
      </c>
      <c r="CL137" s="53" t="str">
        <f t="shared" ca="1" si="142"/>
        <v/>
      </c>
      <c r="CM137" s="53" t="str">
        <f t="shared" ca="1" si="142"/>
        <v/>
      </c>
      <c r="CN137" s="53" t="str">
        <f t="shared" ca="1" si="142"/>
        <v/>
      </c>
      <c r="CO137" s="53" t="str">
        <f t="shared" ca="1" si="142"/>
        <v/>
      </c>
      <c r="CP137" s="53" t="str">
        <f t="shared" ca="1" si="142"/>
        <v/>
      </c>
      <c r="CQ137" s="53" t="str">
        <f t="shared" ca="1" si="142"/>
        <v/>
      </c>
      <c r="CR137" s="53" t="str">
        <f t="shared" ca="1" si="143"/>
        <v/>
      </c>
      <c r="CS137" s="53" t="str">
        <f t="shared" ca="1" si="143"/>
        <v/>
      </c>
      <c r="CT137" s="53" t="str">
        <f t="shared" ca="1" si="143"/>
        <v/>
      </c>
      <c r="CU137" s="53" t="str">
        <f t="shared" ca="1" si="143"/>
        <v/>
      </c>
      <c r="CV137" s="53" t="str">
        <f t="shared" ca="1" si="143"/>
        <v/>
      </c>
      <c r="CW137" s="53" t="str">
        <f t="shared" ca="1" si="143"/>
        <v/>
      </c>
      <c r="CX137" s="53" t="str">
        <f t="shared" ca="1" si="143"/>
        <v/>
      </c>
      <c r="CY137" s="53" t="str">
        <f t="shared" ca="1" si="143"/>
        <v/>
      </c>
      <c r="CZ137" s="53" t="str">
        <f t="shared" ca="1" si="143"/>
        <v/>
      </c>
      <c r="DA137" s="53" t="str">
        <f t="shared" ca="1" si="143"/>
        <v/>
      </c>
      <c r="DB137" s="53" t="str">
        <f t="shared" ca="1" si="143"/>
        <v/>
      </c>
    </row>
    <row r="138" spans="1:106">
      <c r="A138" s="40"/>
      <c r="B138" s="42"/>
      <c r="C138" s="41"/>
      <c r="D138" s="42" t="str">
        <f ca="1">IFERROR(IF($B138="","",SUM(B138,OFFSET(Système!$M$1,MATCH($C138,L_F,0),1))),IF(C138&lt;&gt;"",SUM(B138,C138),""))</f>
        <v/>
      </c>
      <c r="E138" s="43" t="str">
        <f t="shared" si="83"/>
        <v/>
      </c>
      <c r="F138" s="53" t="str">
        <f t="shared" ca="1" si="134"/>
        <v/>
      </c>
      <c r="G138" s="53" t="str">
        <f t="shared" ca="1" si="134"/>
        <v/>
      </c>
      <c r="H138" s="53" t="str">
        <f t="shared" ca="1" si="134"/>
        <v/>
      </c>
      <c r="I138" s="53" t="str">
        <f t="shared" ca="1" si="134"/>
        <v/>
      </c>
      <c r="J138" s="53" t="str">
        <f t="shared" ca="1" si="134"/>
        <v/>
      </c>
      <c r="K138" s="53" t="str">
        <f t="shared" ca="1" si="134"/>
        <v/>
      </c>
      <c r="L138" s="53" t="str">
        <f t="shared" ca="1" si="134"/>
        <v/>
      </c>
      <c r="M138" s="53" t="str">
        <f t="shared" ca="1" si="134"/>
        <v/>
      </c>
      <c r="N138" s="53" t="str">
        <f t="shared" ca="1" si="134"/>
        <v/>
      </c>
      <c r="O138" s="53" t="str">
        <f t="shared" ca="1" si="134"/>
        <v/>
      </c>
      <c r="P138" s="53" t="str">
        <f t="shared" ca="1" si="135"/>
        <v/>
      </c>
      <c r="Q138" s="53" t="str">
        <f t="shared" ca="1" si="135"/>
        <v/>
      </c>
      <c r="R138" s="53" t="str">
        <f t="shared" ca="1" si="135"/>
        <v/>
      </c>
      <c r="S138" s="53" t="str">
        <f t="shared" ca="1" si="135"/>
        <v/>
      </c>
      <c r="T138" s="53" t="str">
        <f t="shared" ca="1" si="135"/>
        <v/>
      </c>
      <c r="U138" s="53" t="str">
        <f t="shared" ca="1" si="135"/>
        <v/>
      </c>
      <c r="V138" s="53" t="str">
        <f t="shared" ca="1" si="135"/>
        <v/>
      </c>
      <c r="W138" s="53" t="str">
        <f t="shared" ca="1" si="135"/>
        <v/>
      </c>
      <c r="X138" s="53" t="str">
        <f t="shared" ca="1" si="135"/>
        <v/>
      </c>
      <c r="Y138" s="53" t="str">
        <f t="shared" ca="1" si="135"/>
        <v/>
      </c>
      <c r="Z138" s="53" t="str">
        <f t="shared" ca="1" si="136"/>
        <v/>
      </c>
      <c r="AA138" s="53" t="str">
        <f t="shared" ca="1" si="136"/>
        <v/>
      </c>
      <c r="AB138" s="53" t="str">
        <f t="shared" ca="1" si="136"/>
        <v/>
      </c>
      <c r="AC138" s="53" t="str">
        <f t="shared" ca="1" si="136"/>
        <v/>
      </c>
      <c r="AD138" s="53" t="str">
        <f t="shared" ca="1" si="136"/>
        <v/>
      </c>
      <c r="AE138" s="53" t="str">
        <f t="shared" ca="1" si="136"/>
        <v/>
      </c>
      <c r="AF138" s="53" t="str">
        <f t="shared" ca="1" si="136"/>
        <v/>
      </c>
      <c r="AG138" s="53" t="str">
        <f t="shared" ca="1" si="136"/>
        <v/>
      </c>
      <c r="AH138" s="53" t="str">
        <f t="shared" ca="1" si="136"/>
        <v/>
      </c>
      <c r="AI138" s="53" t="str">
        <f t="shared" ca="1" si="136"/>
        <v/>
      </c>
      <c r="AJ138" s="53" t="str">
        <f t="shared" ca="1" si="137"/>
        <v/>
      </c>
      <c r="AK138" s="53" t="str">
        <f t="shared" ca="1" si="137"/>
        <v/>
      </c>
      <c r="AL138" s="53" t="str">
        <f t="shared" ca="1" si="137"/>
        <v/>
      </c>
      <c r="AM138" s="53" t="str">
        <f t="shared" ca="1" si="137"/>
        <v/>
      </c>
      <c r="AN138" s="53" t="str">
        <f t="shared" ca="1" si="137"/>
        <v/>
      </c>
      <c r="AO138" s="53" t="str">
        <f t="shared" ca="1" si="137"/>
        <v/>
      </c>
      <c r="AP138" s="53" t="str">
        <f t="shared" ca="1" si="137"/>
        <v/>
      </c>
      <c r="AQ138" s="53" t="str">
        <f t="shared" ca="1" si="137"/>
        <v/>
      </c>
      <c r="AR138" s="53" t="str">
        <f t="shared" ca="1" si="137"/>
        <v/>
      </c>
      <c r="AS138" s="53" t="str">
        <f t="shared" ca="1" si="137"/>
        <v/>
      </c>
      <c r="AT138" s="53" t="str">
        <f t="shared" ca="1" si="138"/>
        <v/>
      </c>
      <c r="AU138" s="53" t="str">
        <f t="shared" ca="1" si="138"/>
        <v/>
      </c>
      <c r="AV138" s="53" t="str">
        <f t="shared" ca="1" si="138"/>
        <v/>
      </c>
      <c r="AW138" s="53" t="str">
        <f t="shared" ca="1" si="138"/>
        <v/>
      </c>
      <c r="AX138" s="53" t="str">
        <f t="shared" ca="1" si="138"/>
        <v/>
      </c>
      <c r="AY138" s="53" t="str">
        <f t="shared" ca="1" si="138"/>
        <v/>
      </c>
      <c r="AZ138" s="53" t="str">
        <f t="shared" ca="1" si="138"/>
        <v/>
      </c>
      <c r="BA138" s="53" t="str">
        <f t="shared" ca="1" si="138"/>
        <v/>
      </c>
      <c r="BB138" s="53" t="str">
        <f t="shared" ca="1" si="138"/>
        <v/>
      </c>
      <c r="BC138" s="53" t="str">
        <f t="shared" ca="1" si="138"/>
        <v/>
      </c>
      <c r="BD138" s="53" t="str">
        <f t="shared" ca="1" si="139"/>
        <v/>
      </c>
      <c r="BE138" s="53" t="str">
        <f t="shared" ca="1" si="139"/>
        <v/>
      </c>
      <c r="BF138" s="53" t="str">
        <f t="shared" ca="1" si="139"/>
        <v/>
      </c>
      <c r="BG138" s="53" t="str">
        <f t="shared" ca="1" si="139"/>
        <v/>
      </c>
      <c r="BH138" s="53" t="str">
        <f t="shared" ca="1" si="139"/>
        <v/>
      </c>
      <c r="BI138" s="53" t="str">
        <f t="shared" ca="1" si="139"/>
        <v/>
      </c>
      <c r="BJ138" s="53" t="str">
        <f t="shared" ca="1" si="139"/>
        <v/>
      </c>
      <c r="BK138" s="53" t="str">
        <f t="shared" ca="1" si="139"/>
        <v/>
      </c>
      <c r="BL138" s="53" t="str">
        <f t="shared" ca="1" si="139"/>
        <v/>
      </c>
      <c r="BM138" s="53" t="str">
        <f t="shared" ca="1" si="139"/>
        <v/>
      </c>
      <c r="BN138" s="53" t="str">
        <f t="shared" ca="1" si="140"/>
        <v/>
      </c>
      <c r="BO138" s="53" t="str">
        <f t="shared" ca="1" si="140"/>
        <v/>
      </c>
      <c r="BP138" s="53" t="str">
        <f t="shared" ca="1" si="140"/>
        <v/>
      </c>
      <c r="BQ138" s="53" t="str">
        <f t="shared" ca="1" si="140"/>
        <v/>
      </c>
      <c r="BR138" s="53" t="str">
        <f t="shared" ca="1" si="140"/>
        <v/>
      </c>
      <c r="BS138" s="53" t="str">
        <f t="shared" ca="1" si="140"/>
        <v/>
      </c>
      <c r="BT138" s="53" t="str">
        <f t="shared" ca="1" si="140"/>
        <v/>
      </c>
      <c r="BU138" s="53" t="str">
        <f t="shared" ca="1" si="140"/>
        <v/>
      </c>
      <c r="BV138" s="53" t="str">
        <f t="shared" ca="1" si="140"/>
        <v/>
      </c>
      <c r="BW138" s="53" t="str">
        <f t="shared" ca="1" si="140"/>
        <v/>
      </c>
      <c r="BX138" s="53" t="str">
        <f t="shared" ca="1" si="141"/>
        <v/>
      </c>
      <c r="BY138" s="53" t="str">
        <f t="shared" ca="1" si="141"/>
        <v/>
      </c>
      <c r="BZ138" s="53" t="str">
        <f t="shared" ca="1" si="141"/>
        <v/>
      </c>
      <c r="CA138" s="53" t="str">
        <f t="shared" ca="1" si="141"/>
        <v/>
      </c>
      <c r="CB138" s="53" t="str">
        <f t="shared" ca="1" si="141"/>
        <v/>
      </c>
      <c r="CC138" s="53" t="str">
        <f t="shared" ca="1" si="141"/>
        <v/>
      </c>
      <c r="CD138" s="53" t="str">
        <f t="shared" ca="1" si="141"/>
        <v/>
      </c>
      <c r="CE138" s="53" t="str">
        <f t="shared" ca="1" si="141"/>
        <v/>
      </c>
      <c r="CF138" s="53" t="str">
        <f t="shared" ca="1" si="141"/>
        <v/>
      </c>
      <c r="CG138" s="53" t="str">
        <f t="shared" ca="1" si="141"/>
        <v/>
      </c>
      <c r="CH138" s="53" t="str">
        <f t="shared" ca="1" si="142"/>
        <v/>
      </c>
      <c r="CI138" s="53" t="str">
        <f t="shared" ca="1" si="142"/>
        <v/>
      </c>
      <c r="CJ138" s="53" t="str">
        <f t="shared" ca="1" si="142"/>
        <v/>
      </c>
      <c r="CK138" s="53" t="str">
        <f t="shared" ca="1" si="142"/>
        <v/>
      </c>
      <c r="CL138" s="53" t="str">
        <f t="shared" ca="1" si="142"/>
        <v/>
      </c>
      <c r="CM138" s="53" t="str">
        <f t="shared" ca="1" si="142"/>
        <v/>
      </c>
      <c r="CN138" s="53" t="str">
        <f t="shared" ca="1" si="142"/>
        <v/>
      </c>
      <c r="CO138" s="53" t="str">
        <f t="shared" ca="1" si="142"/>
        <v/>
      </c>
      <c r="CP138" s="53" t="str">
        <f t="shared" ca="1" si="142"/>
        <v/>
      </c>
      <c r="CQ138" s="53" t="str">
        <f t="shared" ca="1" si="142"/>
        <v/>
      </c>
      <c r="CR138" s="53" t="str">
        <f t="shared" ca="1" si="143"/>
        <v/>
      </c>
      <c r="CS138" s="53" t="str">
        <f t="shared" ca="1" si="143"/>
        <v/>
      </c>
      <c r="CT138" s="53" t="str">
        <f t="shared" ca="1" si="143"/>
        <v/>
      </c>
      <c r="CU138" s="53" t="str">
        <f t="shared" ca="1" si="143"/>
        <v/>
      </c>
      <c r="CV138" s="53" t="str">
        <f t="shared" ca="1" si="143"/>
        <v/>
      </c>
      <c r="CW138" s="53" t="str">
        <f t="shared" ca="1" si="143"/>
        <v/>
      </c>
      <c r="CX138" s="53" t="str">
        <f t="shared" ca="1" si="143"/>
        <v/>
      </c>
      <c r="CY138" s="53" t="str">
        <f t="shared" ca="1" si="143"/>
        <v/>
      </c>
      <c r="CZ138" s="53" t="str">
        <f t="shared" ca="1" si="143"/>
        <v/>
      </c>
      <c r="DA138" s="53" t="str">
        <f t="shared" ca="1" si="143"/>
        <v/>
      </c>
      <c r="DB138" s="53" t="str">
        <f t="shared" ca="1" si="143"/>
        <v/>
      </c>
    </row>
    <row r="139" spans="1:106">
      <c r="A139" s="40"/>
      <c r="B139" s="42"/>
      <c r="C139" s="41"/>
      <c r="D139" s="42" t="str">
        <f ca="1">IFERROR(IF($B139="","",SUM(B139,OFFSET(Système!$M$1,MATCH($C139,L_F,0),1))),IF(C139&lt;&gt;"",SUM(B139,C139),""))</f>
        <v/>
      </c>
      <c r="E139" s="43" t="str">
        <f t="shared" si="83"/>
        <v/>
      </c>
      <c r="F139" s="53" t="str">
        <f t="shared" ca="1" si="134"/>
        <v/>
      </c>
      <c r="G139" s="53" t="str">
        <f t="shared" ca="1" si="134"/>
        <v/>
      </c>
      <c r="H139" s="53" t="str">
        <f t="shared" ca="1" si="134"/>
        <v/>
      </c>
      <c r="I139" s="53" t="str">
        <f t="shared" ca="1" si="134"/>
        <v/>
      </c>
      <c r="J139" s="53" t="str">
        <f t="shared" ca="1" si="134"/>
        <v/>
      </c>
      <c r="K139" s="53" t="str">
        <f t="shared" ca="1" si="134"/>
        <v/>
      </c>
      <c r="L139" s="53" t="str">
        <f t="shared" ca="1" si="134"/>
        <v/>
      </c>
      <c r="M139" s="53" t="str">
        <f t="shared" ca="1" si="134"/>
        <v/>
      </c>
      <c r="N139" s="53" t="str">
        <f t="shared" ca="1" si="134"/>
        <v/>
      </c>
      <c r="O139" s="53" t="str">
        <f t="shared" ca="1" si="134"/>
        <v/>
      </c>
      <c r="P139" s="53" t="str">
        <f t="shared" ca="1" si="135"/>
        <v/>
      </c>
      <c r="Q139" s="53" t="str">
        <f t="shared" ca="1" si="135"/>
        <v/>
      </c>
      <c r="R139" s="53" t="str">
        <f t="shared" ca="1" si="135"/>
        <v/>
      </c>
      <c r="S139" s="53" t="str">
        <f t="shared" ca="1" si="135"/>
        <v/>
      </c>
      <c r="T139" s="53" t="str">
        <f t="shared" ca="1" si="135"/>
        <v/>
      </c>
      <c r="U139" s="53" t="str">
        <f t="shared" ca="1" si="135"/>
        <v/>
      </c>
      <c r="V139" s="53" t="str">
        <f t="shared" ca="1" si="135"/>
        <v/>
      </c>
      <c r="W139" s="53" t="str">
        <f t="shared" ca="1" si="135"/>
        <v/>
      </c>
      <c r="X139" s="53" t="str">
        <f t="shared" ca="1" si="135"/>
        <v/>
      </c>
      <c r="Y139" s="53" t="str">
        <f t="shared" ca="1" si="135"/>
        <v/>
      </c>
      <c r="Z139" s="53" t="str">
        <f t="shared" ca="1" si="136"/>
        <v/>
      </c>
      <c r="AA139" s="53" t="str">
        <f t="shared" ca="1" si="136"/>
        <v/>
      </c>
      <c r="AB139" s="53" t="str">
        <f t="shared" ca="1" si="136"/>
        <v/>
      </c>
      <c r="AC139" s="53" t="str">
        <f t="shared" ca="1" si="136"/>
        <v/>
      </c>
      <c r="AD139" s="53" t="str">
        <f t="shared" ca="1" si="136"/>
        <v/>
      </c>
      <c r="AE139" s="53" t="str">
        <f t="shared" ca="1" si="136"/>
        <v/>
      </c>
      <c r="AF139" s="53" t="str">
        <f t="shared" ca="1" si="136"/>
        <v/>
      </c>
      <c r="AG139" s="53" t="str">
        <f t="shared" ca="1" si="136"/>
        <v/>
      </c>
      <c r="AH139" s="53" t="str">
        <f t="shared" ca="1" si="136"/>
        <v/>
      </c>
      <c r="AI139" s="53" t="str">
        <f t="shared" ca="1" si="136"/>
        <v/>
      </c>
      <c r="AJ139" s="53" t="str">
        <f t="shared" ca="1" si="137"/>
        <v/>
      </c>
      <c r="AK139" s="53" t="str">
        <f t="shared" ca="1" si="137"/>
        <v/>
      </c>
      <c r="AL139" s="53" t="str">
        <f t="shared" ca="1" si="137"/>
        <v/>
      </c>
      <c r="AM139" s="53" t="str">
        <f t="shared" ca="1" si="137"/>
        <v/>
      </c>
      <c r="AN139" s="53" t="str">
        <f t="shared" ca="1" si="137"/>
        <v/>
      </c>
      <c r="AO139" s="53" t="str">
        <f t="shared" ca="1" si="137"/>
        <v/>
      </c>
      <c r="AP139" s="53" t="str">
        <f t="shared" ca="1" si="137"/>
        <v/>
      </c>
      <c r="AQ139" s="53" t="str">
        <f t="shared" ca="1" si="137"/>
        <v/>
      </c>
      <c r="AR139" s="53" t="str">
        <f t="shared" ca="1" si="137"/>
        <v/>
      </c>
      <c r="AS139" s="53" t="str">
        <f t="shared" ca="1" si="137"/>
        <v/>
      </c>
      <c r="AT139" s="53" t="str">
        <f t="shared" ca="1" si="138"/>
        <v/>
      </c>
      <c r="AU139" s="53" t="str">
        <f t="shared" ca="1" si="138"/>
        <v/>
      </c>
      <c r="AV139" s="53" t="str">
        <f t="shared" ca="1" si="138"/>
        <v/>
      </c>
      <c r="AW139" s="53" t="str">
        <f t="shared" ca="1" si="138"/>
        <v/>
      </c>
      <c r="AX139" s="53" t="str">
        <f t="shared" ca="1" si="138"/>
        <v/>
      </c>
      <c r="AY139" s="53" t="str">
        <f t="shared" ca="1" si="138"/>
        <v/>
      </c>
      <c r="AZ139" s="53" t="str">
        <f t="shared" ca="1" si="138"/>
        <v/>
      </c>
      <c r="BA139" s="53" t="str">
        <f t="shared" ca="1" si="138"/>
        <v/>
      </c>
      <c r="BB139" s="53" t="str">
        <f t="shared" ca="1" si="138"/>
        <v/>
      </c>
      <c r="BC139" s="53" t="str">
        <f t="shared" ca="1" si="138"/>
        <v/>
      </c>
      <c r="BD139" s="53" t="str">
        <f t="shared" ca="1" si="139"/>
        <v/>
      </c>
      <c r="BE139" s="53" t="str">
        <f t="shared" ca="1" si="139"/>
        <v/>
      </c>
      <c r="BF139" s="53" t="str">
        <f t="shared" ca="1" si="139"/>
        <v/>
      </c>
      <c r="BG139" s="53" t="str">
        <f t="shared" ca="1" si="139"/>
        <v/>
      </c>
      <c r="BH139" s="53" t="str">
        <f t="shared" ca="1" si="139"/>
        <v/>
      </c>
      <c r="BI139" s="53" t="str">
        <f t="shared" ca="1" si="139"/>
        <v/>
      </c>
      <c r="BJ139" s="53" t="str">
        <f t="shared" ca="1" si="139"/>
        <v/>
      </c>
      <c r="BK139" s="53" t="str">
        <f t="shared" ca="1" si="139"/>
        <v/>
      </c>
      <c r="BL139" s="53" t="str">
        <f t="shared" ca="1" si="139"/>
        <v/>
      </c>
      <c r="BM139" s="53" t="str">
        <f t="shared" ca="1" si="139"/>
        <v/>
      </c>
      <c r="BN139" s="53" t="str">
        <f t="shared" ca="1" si="140"/>
        <v/>
      </c>
      <c r="BO139" s="53" t="str">
        <f t="shared" ca="1" si="140"/>
        <v/>
      </c>
      <c r="BP139" s="53" t="str">
        <f t="shared" ca="1" si="140"/>
        <v/>
      </c>
      <c r="BQ139" s="53" t="str">
        <f t="shared" ca="1" si="140"/>
        <v/>
      </c>
      <c r="BR139" s="53" t="str">
        <f t="shared" ca="1" si="140"/>
        <v/>
      </c>
      <c r="BS139" s="53" t="str">
        <f t="shared" ca="1" si="140"/>
        <v/>
      </c>
      <c r="BT139" s="53" t="str">
        <f t="shared" ca="1" si="140"/>
        <v/>
      </c>
      <c r="BU139" s="53" t="str">
        <f t="shared" ca="1" si="140"/>
        <v/>
      </c>
      <c r="BV139" s="53" t="str">
        <f t="shared" ca="1" si="140"/>
        <v/>
      </c>
      <c r="BW139" s="53" t="str">
        <f t="shared" ca="1" si="140"/>
        <v/>
      </c>
      <c r="BX139" s="53" t="str">
        <f t="shared" ca="1" si="141"/>
        <v/>
      </c>
      <c r="BY139" s="53" t="str">
        <f t="shared" ca="1" si="141"/>
        <v/>
      </c>
      <c r="BZ139" s="53" t="str">
        <f t="shared" ca="1" si="141"/>
        <v/>
      </c>
      <c r="CA139" s="53" t="str">
        <f t="shared" ca="1" si="141"/>
        <v/>
      </c>
      <c r="CB139" s="53" t="str">
        <f t="shared" ca="1" si="141"/>
        <v/>
      </c>
      <c r="CC139" s="53" t="str">
        <f t="shared" ca="1" si="141"/>
        <v/>
      </c>
      <c r="CD139" s="53" t="str">
        <f t="shared" ca="1" si="141"/>
        <v/>
      </c>
      <c r="CE139" s="53" t="str">
        <f t="shared" ca="1" si="141"/>
        <v/>
      </c>
      <c r="CF139" s="53" t="str">
        <f t="shared" ca="1" si="141"/>
        <v/>
      </c>
      <c r="CG139" s="53" t="str">
        <f t="shared" ca="1" si="141"/>
        <v/>
      </c>
      <c r="CH139" s="53" t="str">
        <f t="shared" ca="1" si="142"/>
        <v/>
      </c>
      <c r="CI139" s="53" t="str">
        <f t="shared" ca="1" si="142"/>
        <v/>
      </c>
      <c r="CJ139" s="53" t="str">
        <f t="shared" ca="1" si="142"/>
        <v/>
      </c>
      <c r="CK139" s="53" t="str">
        <f t="shared" ca="1" si="142"/>
        <v/>
      </c>
      <c r="CL139" s="53" t="str">
        <f t="shared" ca="1" si="142"/>
        <v/>
      </c>
      <c r="CM139" s="53" t="str">
        <f t="shared" ca="1" si="142"/>
        <v/>
      </c>
      <c r="CN139" s="53" t="str">
        <f t="shared" ca="1" si="142"/>
        <v/>
      </c>
      <c r="CO139" s="53" t="str">
        <f t="shared" ca="1" si="142"/>
        <v/>
      </c>
      <c r="CP139" s="53" t="str">
        <f t="shared" ca="1" si="142"/>
        <v/>
      </c>
      <c r="CQ139" s="53" t="str">
        <f t="shared" ca="1" si="142"/>
        <v/>
      </c>
      <c r="CR139" s="53" t="str">
        <f t="shared" ca="1" si="143"/>
        <v/>
      </c>
      <c r="CS139" s="53" t="str">
        <f t="shared" ca="1" si="143"/>
        <v/>
      </c>
      <c r="CT139" s="53" t="str">
        <f t="shared" ca="1" si="143"/>
        <v/>
      </c>
      <c r="CU139" s="53" t="str">
        <f t="shared" ca="1" si="143"/>
        <v/>
      </c>
      <c r="CV139" s="53" t="str">
        <f t="shared" ca="1" si="143"/>
        <v/>
      </c>
      <c r="CW139" s="53" t="str">
        <f t="shared" ca="1" si="143"/>
        <v/>
      </c>
      <c r="CX139" s="53" t="str">
        <f t="shared" ca="1" si="143"/>
        <v/>
      </c>
      <c r="CY139" s="53" t="str">
        <f t="shared" ca="1" si="143"/>
        <v/>
      </c>
      <c r="CZ139" s="53" t="str">
        <f t="shared" ca="1" si="143"/>
        <v/>
      </c>
      <c r="DA139" s="53" t="str">
        <f t="shared" ca="1" si="143"/>
        <v/>
      </c>
      <c r="DB139" s="53" t="str">
        <f t="shared" ca="1" si="143"/>
        <v/>
      </c>
    </row>
    <row r="140" spans="1:106">
      <c r="A140" s="40"/>
      <c r="B140" s="42"/>
      <c r="C140" s="41"/>
      <c r="D140" s="42" t="str">
        <f ca="1">IFERROR(IF($B140="","",SUM(B140,OFFSET(Système!$M$1,MATCH($C140,L_F,0),1))),IF(C140&lt;&gt;"",SUM(B140,C140),""))</f>
        <v/>
      </c>
      <c r="E140" s="43" t="str">
        <f t="shared" si="83"/>
        <v/>
      </c>
      <c r="F140" s="53" t="str">
        <f t="shared" ca="1" si="134"/>
        <v/>
      </c>
      <c r="G140" s="53" t="str">
        <f t="shared" ca="1" si="134"/>
        <v/>
      </c>
      <c r="H140" s="53" t="str">
        <f t="shared" ca="1" si="134"/>
        <v/>
      </c>
      <c r="I140" s="53" t="str">
        <f t="shared" ca="1" si="134"/>
        <v/>
      </c>
      <c r="J140" s="53" t="str">
        <f t="shared" ca="1" si="134"/>
        <v/>
      </c>
      <c r="K140" s="53" t="str">
        <f t="shared" ca="1" si="134"/>
        <v/>
      </c>
      <c r="L140" s="53" t="str">
        <f t="shared" ca="1" si="134"/>
        <v/>
      </c>
      <c r="M140" s="53" t="str">
        <f t="shared" ca="1" si="134"/>
        <v/>
      </c>
      <c r="N140" s="53" t="str">
        <f t="shared" ca="1" si="134"/>
        <v/>
      </c>
      <c r="O140" s="53" t="str">
        <f t="shared" ca="1" si="134"/>
        <v/>
      </c>
      <c r="P140" s="53" t="str">
        <f t="shared" ca="1" si="135"/>
        <v/>
      </c>
      <c r="Q140" s="53" t="str">
        <f t="shared" ca="1" si="135"/>
        <v/>
      </c>
      <c r="R140" s="53" t="str">
        <f t="shared" ca="1" si="135"/>
        <v/>
      </c>
      <c r="S140" s="53" t="str">
        <f t="shared" ca="1" si="135"/>
        <v/>
      </c>
      <c r="T140" s="53" t="str">
        <f t="shared" ca="1" si="135"/>
        <v/>
      </c>
      <c r="U140" s="53" t="str">
        <f t="shared" ca="1" si="135"/>
        <v/>
      </c>
      <c r="V140" s="53" t="str">
        <f t="shared" ca="1" si="135"/>
        <v/>
      </c>
      <c r="W140" s="53" t="str">
        <f t="shared" ca="1" si="135"/>
        <v/>
      </c>
      <c r="X140" s="53" t="str">
        <f t="shared" ca="1" si="135"/>
        <v/>
      </c>
      <c r="Y140" s="53" t="str">
        <f t="shared" ca="1" si="135"/>
        <v/>
      </c>
      <c r="Z140" s="53" t="str">
        <f t="shared" ca="1" si="136"/>
        <v/>
      </c>
      <c r="AA140" s="53" t="str">
        <f t="shared" ca="1" si="136"/>
        <v/>
      </c>
      <c r="AB140" s="53" t="str">
        <f t="shared" ca="1" si="136"/>
        <v/>
      </c>
      <c r="AC140" s="53" t="str">
        <f t="shared" ca="1" si="136"/>
        <v/>
      </c>
      <c r="AD140" s="53" t="str">
        <f t="shared" ca="1" si="136"/>
        <v/>
      </c>
      <c r="AE140" s="53" t="str">
        <f t="shared" ca="1" si="136"/>
        <v/>
      </c>
      <c r="AF140" s="53" t="str">
        <f t="shared" ca="1" si="136"/>
        <v/>
      </c>
      <c r="AG140" s="53" t="str">
        <f t="shared" ca="1" si="136"/>
        <v/>
      </c>
      <c r="AH140" s="53" t="str">
        <f t="shared" ca="1" si="136"/>
        <v/>
      </c>
      <c r="AI140" s="53" t="str">
        <f t="shared" ca="1" si="136"/>
        <v/>
      </c>
      <c r="AJ140" s="53" t="str">
        <f t="shared" ca="1" si="137"/>
        <v/>
      </c>
      <c r="AK140" s="53" t="str">
        <f t="shared" ca="1" si="137"/>
        <v/>
      </c>
      <c r="AL140" s="53" t="str">
        <f t="shared" ca="1" si="137"/>
        <v/>
      </c>
      <c r="AM140" s="53" t="str">
        <f t="shared" ca="1" si="137"/>
        <v/>
      </c>
      <c r="AN140" s="53" t="str">
        <f t="shared" ca="1" si="137"/>
        <v/>
      </c>
      <c r="AO140" s="53" t="str">
        <f t="shared" ca="1" si="137"/>
        <v/>
      </c>
      <c r="AP140" s="53" t="str">
        <f t="shared" ca="1" si="137"/>
        <v/>
      </c>
      <c r="AQ140" s="53" t="str">
        <f t="shared" ca="1" si="137"/>
        <v/>
      </c>
      <c r="AR140" s="53" t="str">
        <f t="shared" ca="1" si="137"/>
        <v/>
      </c>
      <c r="AS140" s="53" t="str">
        <f t="shared" ca="1" si="137"/>
        <v/>
      </c>
      <c r="AT140" s="53" t="str">
        <f t="shared" ca="1" si="138"/>
        <v/>
      </c>
      <c r="AU140" s="53" t="str">
        <f t="shared" ca="1" si="138"/>
        <v/>
      </c>
      <c r="AV140" s="53" t="str">
        <f t="shared" ca="1" si="138"/>
        <v/>
      </c>
      <c r="AW140" s="53" t="str">
        <f t="shared" ca="1" si="138"/>
        <v/>
      </c>
      <c r="AX140" s="53" t="str">
        <f t="shared" ca="1" si="138"/>
        <v/>
      </c>
      <c r="AY140" s="53" t="str">
        <f t="shared" ca="1" si="138"/>
        <v/>
      </c>
      <c r="AZ140" s="53" t="str">
        <f t="shared" ca="1" si="138"/>
        <v/>
      </c>
      <c r="BA140" s="53" t="str">
        <f t="shared" ca="1" si="138"/>
        <v/>
      </c>
      <c r="BB140" s="53" t="str">
        <f t="shared" ca="1" si="138"/>
        <v/>
      </c>
      <c r="BC140" s="53" t="str">
        <f t="shared" ca="1" si="138"/>
        <v/>
      </c>
      <c r="BD140" s="53" t="str">
        <f t="shared" ca="1" si="139"/>
        <v/>
      </c>
      <c r="BE140" s="53" t="str">
        <f t="shared" ca="1" si="139"/>
        <v/>
      </c>
      <c r="BF140" s="53" t="str">
        <f t="shared" ca="1" si="139"/>
        <v/>
      </c>
      <c r="BG140" s="53" t="str">
        <f t="shared" ca="1" si="139"/>
        <v/>
      </c>
      <c r="BH140" s="53" t="str">
        <f t="shared" ca="1" si="139"/>
        <v/>
      </c>
      <c r="BI140" s="53" t="str">
        <f t="shared" ca="1" si="139"/>
        <v/>
      </c>
      <c r="BJ140" s="53" t="str">
        <f t="shared" ca="1" si="139"/>
        <v/>
      </c>
      <c r="BK140" s="53" t="str">
        <f t="shared" ca="1" si="139"/>
        <v/>
      </c>
      <c r="BL140" s="53" t="str">
        <f t="shared" ca="1" si="139"/>
        <v/>
      </c>
      <c r="BM140" s="53" t="str">
        <f t="shared" ca="1" si="139"/>
        <v/>
      </c>
      <c r="BN140" s="53" t="str">
        <f t="shared" ca="1" si="140"/>
        <v/>
      </c>
      <c r="BO140" s="53" t="str">
        <f t="shared" ca="1" si="140"/>
        <v/>
      </c>
      <c r="BP140" s="53" t="str">
        <f t="shared" ca="1" si="140"/>
        <v/>
      </c>
      <c r="BQ140" s="53" t="str">
        <f t="shared" ca="1" si="140"/>
        <v/>
      </c>
      <c r="BR140" s="53" t="str">
        <f t="shared" ca="1" si="140"/>
        <v/>
      </c>
      <c r="BS140" s="53" t="str">
        <f t="shared" ca="1" si="140"/>
        <v/>
      </c>
      <c r="BT140" s="53" t="str">
        <f t="shared" ca="1" si="140"/>
        <v/>
      </c>
      <c r="BU140" s="53" t="str">
        <f t="shared" ca="1" si="140"/>
        <v/>
      </c>
      <c r="BV140" s="53" t="str">
        <f t="shared" ca="1" si="140"/>
        <v/>
      </c>
      <c r="BW140" s="53" t="str">
        <f t="shared" ca="1" si="140"/>
        <v/>
      </c>
      <c r="BX140" s="53" t="str">
        <f t="shared" ca="1" si="141"/>
        <v/>
      </c>
      <c r="BY140" s="53" t="str">
        <f t="shared" ca="1" si="141"/>
        <v/>
      </c>
      <c r="BZ140" s="53" t="str">
        <f t="shared" ca="1" si="141"/>
        <v/>
      </c>
      <c r="CA140" s="53" t="str">
        <f t="shared" ca="1" si="141"/>
        <v/>
      </c>
      <c r="CB140" s="53" t="str">
        <f t="shared" ca="1" si="141"/>
        <v/>
      </c>
      <c r="CC140" s="53" t="str">
        <f t="shared" ca="1" si="141"/>
        <v/>
      </c>
      <c r="CD140" s="53" t="str">
        <f t="shared" ca="1" si="141"/>
        <v/>
      </c>
      <c r="CE140" s="53" t="str">
        <f t="shared" ca="1" si="141"/>
        <v/>
      </c>
      <c r="CF140" s="53" t="str">
        <f t="shared" ca="1" si="141"/>
        <v/>
      </c>
      <c r="CG140" s="53" t="str">
        <f t="shared" ca="1" si="141"/>
        <v/>
      </c>
      <c r="CH140" s="53" t="str">
        <f t="shared" ca="1" si="142"/>
        <v/>
      </c>
      <c r="CI140" s="53" t="str">
        <f t="shared" ca="1" si="142"/>
        <v/>
      </c>
      <c r="CJ140" s="53" t="str">
        <f t="shared" ca="1" si="142"/>
        <v/>
      </c>
      <c r="CK140" s="53" t="str">
        <f t="shared" ca="1" si="142"/>
        <v/>
      </c>
      <c r="CL140" s="53" t="str">
        <f t="shared" ca="1" si="142"/>
        <v/>
      </c>
      <c r="CM140" s="53" t="str">
        <f t="shared" ca="1" si="142"/>
        <v/>
      </c>
      <c r="CN140" s="53" t="str">
        <f t="shared" ca="1" si="142"/>
        <v/>
      </c>
      <c r="CO140" s="53" t="str">
        <f t="shared" ca="1" si="142"/>
        <v/>
      </c>
      <c r="CP140" s="53" t="str">
        <f t="shared" ca="1" si="142"/>
        <v/>
      </c>
      <c r="CQ140" s="53" t="str">
        <f t="shared" ca="1" si="142"/>
        <v/>
      </c>
      <c r="CR140" s="53" t="str">
        <f t="shared" ca="1" si="143"/>
        <v/>
      </c>
      <c r="CS140" s="53" t="str">
        <f t="shared" ca="1" si="143"/>
        <v/>
      </c>
      <c r="CT140" s="53" t="str">
        <f t="shared" ca="1" si="143"/>
        <v/>
      </c>
      <c r="CU140" s="53" t="str">
        <f t="shared" ca="1" si="143"/>
        <v/>
      </c>
      <c r="CV140" s="53" t="str">
        <f t="shared" ca="1" si="143"/>
        <v/>
      </c>
      <c r="CW140" s="53" t="str">
        <f t="shared" ca="1" si="143"/>
        <v/>
      </c>
      <c r="CX140" s="53" t="str">
        <f t="shared" ca="1" si="143"/>
        <v/>
      </c>
      <c r="CY140" s="53" t="str">
        <f t="shared" ca="1" si="143"/>
        <v/>
      </c>
      <c r="CZ140" s="53" t="str">
        <f t="shared" ca="1" si="143"/>
        <v/>
      </c>
      <c r="DA140" s="53" t="str">
        <f t="shared" ca="1" si="143"/>
        <v/>
      </c>
      <c r="DB140" s="53" t="str">
        <f t="shared" ca="1" si="143"/>
        <v/>
      </c>
    </row>
    <row r="141" spans="1:106">
      <c r="A141" s="40"/>
      <c r="B141" s="42"/>
      <c r="C141" s="41"/>
      <c r="D141" s="42" t="str">
        <f ca="1">IFERROR(IF($B141="","",SUM(B141,OFFSET(Système!$M$1,MATCH($C141,L_F,0),1))),IF(C141&lt;&gt;"",SUM(B141,C141),""))</f>
        <v/>
      </c>
      <c r="E141" s="43" t="str">
        <f t="shared" si="83"/>
        <v/>
      </c>
      <c r="F141" s="53" t="str">
        <f t="shared" ca="1" si="134"/>
        <v/>
      </c>
      <c r="G141" s="53" t="str">
        <f t="shared" ca="1" si="134"/>
        <v/>
      </c>
      <c r="H141" s="53" t="str">
        <f t="shared" ca="1" si="134"/>
        <v/>
      </c>
      <c r="I141" s="53" t="str">
        <f t="shared" ca="1" si="134"/>
        <v/>
      </c>
      <c r="J141" s="53" t="str">
        <f t="shared" ca="1" si="134"/>
        <v/>
      </c>
      <c r="K141" s="53" t="str">
        <f t="shared" ca="1" si="134"/>
        <v/>
      </c>
      <c r="L141" s="53" t="str">
        <f t="shared" ca="1" si="134"/>
        <v/>
      </c>
      <c r="M141" s="53" t="str">
        <f t="shared" ca="1" si="134"/>
        <v/>
      </c>
      <c r="N141" s="53" t="str">
        <f t="shared" ca="1" si="134"/>
        <v/>
      </c>
      <c r="O141" s="53" t="str">
        <f t="shared" ca="1" si="134"/>
        <v/>
      </c>
      <c r="P141" s="53" t="str">
        <f t="shared" ca="1" si="135"/>
        <v/>
      </c>
      <c r="Q141" s="53" t="str">
        <f t="shared" ca="1" si="135"/>
        <v/>
      </c>
      <c r="R141" s="53" t="str">
        <f t="shared" ca="1" si="135"/>
        <v/>
      </c>
      <c r="S141" s="53" t="str">
        <f t="shared" ca="1" si="135"/>
        <v/>
      </c>
      <c r="T141" s="53" t="str">
        <f t="shared" ca="1" si="135"/>
        <v/>
      </c>
      <c r="U141" s="53" t="str">
        <f t="shared" ca="1" si="135"/>
        <v/>
      </c>
      <c r="V141" s="53" t="str">
        <f t="shared" ca="1" si="135"/>
        <v/>
      </c>
      <c r="W141" s="53" t="str">
        <f t="shared" ca="1" si="135"/>
        <v/>
      </c>
      <c r="X141" s="53" t="str">
        <f t="shared" ca="1" si="135"/>
        <v/>
      </c>
      <c r="Y141" s="53" t="str">
        <f t="shared" ca="1" si="135"/>
        <v/>
      </c>
      <c r="Z141" s="53" t="str">
        <f t="shared" ca="1" si="136"/>
        <v/>
      </c>
      <c r="AA141" s="53" t="str">
        <f t="shared" ca="1" si="136"/>
        <v/>
      </c>
      <c r="AB141" s="53" t="str">
        <f t="shared" ca="1" si="136"/>
        <v/>
      </c>
      <c r="AC141" s="53" t="str">
        <f t="shared" ca="1" si="136"/>
        <v/>
      </c>
      <c r="AD141" s="53" t="str">
        <f t="shared" ca="1" si="136"/>
        <v/>
      </c>
      <c r="AE141" s="53" t="str">
        <f t="shared" ca="1" si="136"/>
        <v/>
      </c>
      <c r="AF141" s="53" t="str">
        <f t="shared" ca="1" si="136"/>
        <v/>
      </c>
      <c r="AG141" s="53" t="str">
        <f t="shared" ca="1" si="136"/>
        <v/>
      </c>
      <c r="AH141" s="53" t="str">
        <f t="shared" ca="1" si="136"/>
        <v/>
      </c>
      <c r="AI141" s="53" t="str">
        <f t="shared" ca="1" si="136"/>
        <v/>
      </c>
      <c r="AJ141" s="53" t="str">
        <f t="shared" ca="1" si="137"/>
        <v/>
      </c>
      <c r="AK141" s="53" t="str">
        <f t="shared" ca="1" si="137"/>
        <v/>
      </c>
      <c r="AL141" s="53" t="str">
        <f t="shared" ca="1" si="137"/>
        <v/>
      </c>
      <c r="AM141" s="53" t="str">
        <f t="shared" ca="1" si="137"/>
        <v/>
      </c>
      <c r="AN141" s="53" t="str">
        <f t="shared" ca="1" si="137"/>
        <v/>
      </c>
      <c r="AO141" s="53" t="str">
        <f t="shared" ca="1" si="137"/>
        <v/>
      </c>
      <c r="AP141" s="53" t="str">
        <f t="shared" ca="1" si="137"/>
        <v/>
      </c>
      <c r="AQ141" s="53" t="str">
        <f t="shared" ca="1" si="137"/>
        <v/>
      </c>
      <c r="AR141" s="53" t="str">
        <f t="shared" ca="1" si="137"/>
        <v/>
      </c>
      <c r="AS141" s="53" t="str">
        <f t="shared" ca="1" si="137"/>
        <v/>
      </c>
      <c r="AT141" s="53" t="str">
        <f t="shared" ca="1" si="138"/>
        <v/>
      </c>
      <c r="AU141" s="53" t="str">
        <f t="shared" ca="1" si="138"/>
        <v/>
      </c>
      <c r="AV141" s="53" t="str">
        <f t="shared" ca="1" si="138"/>
        <v/>
      </c>
      <c r="AW141" s="53" t="str">
        <f t="shared" ca="1" si="138"/>
        <v/>
      </c>
      <c r="AX141" s="53" t="str">
        <f t="shared" ca="1" si="138"/>
        <v/>
      </c>
      <c r="AY141" s="53" t="str">
        <f t="shared" ca="1" si="138"/>
        <v/>
      </c>
      <c r="AZ141" s="53" t="str">
        <f t="shared" ca="1" si="138"/>
        <v/>
      </c>
      <c r="BA141" s="53" t="str">
        <f t="shared" ca="1" si="138"/>
        <v/>
      </c>
      <c r="BB141" s="53" t="str">
        <f t="shared" ca="1" si="138"/>
        <v/>
      </c>
      <c r="BC141" s="53" t="str">
        <f t="shared" ca="1" si="138"/>
        <v/>
      </c>
      <c r="BD141" s="53" t="str">
        <f t="shared" ca="1" si="139"/>
        <v/>
      </c>
      <c r="BE141" s="53" t="str">
        <f t="shared" ca="1" si="139"/>
        <v/>
      </c>
      <c r="BF141" s="53" t="str">
        <f t="shared" ca="1" si="139"/>
        <v/>
      </c>
      <c r="BG141" s="53" t="str">
        <f t="shared" ca="1" si="139"/>
        <v/>
      </c>
      <c r="BH141" s="53" t="str">
        <f t="shared" ca="1" si="139"/>
        <v/>
      </c>
      <c r="BI141" s="53" t="str">
        <f t="shared" ca="1" si="139"/>
        <v/>
      </c>
      <c r="BJ141" s="53" t="str">
        <f t="shared" ca="1" si="139"/>
        <v/>
      </c>
      <c r="BK141" s="53" t="str">
        <f t="shared" ca="1" si="139"/>
        <v/>
      </c>
      <c r="BL141" s="53" t="str">
        <f t="shared" ca="1" si="139"/>
        <v/>
      </c>
      <c r="BM141" s="53" t="str">
        <f t="shared" ca="1" si="139"/>
        <v/>
      </c>
      <c r="BN141" s="53" t="str">
        <f t="shared" ca="1" si="140"/>
        <v/>
      </c>
      <c r="BO141" s="53" t="str">
        <f t="shared" ca="1" si="140"/>
        <v/>
      </c>
      <c r="BP141" s="53" t="str">
        <f t="shared" ca="1" si="140"/>
        <v/>
      </c>
      <c r="BQ141" s="53" t="str">
        <f t="shared" ca="1" si="140"/>
        <v/>
      </c>
      <c r="BR141" s="53" t="str">
        <f t="shared" ca="1" si="140"/>
        <v/>
      </c>
      <c r="BS141" s="53" t="str">
        <f t="shared" ca="1" si="140"/>
        <v/>
      </c>
      <c r="BT141" s="53" t="str">
        <f t="shared" ca="1" si="140"/>
        <v/>
      </c>
      <c r="BU141" s="53" t="str">
        <f t="shared" ca="1" si="140"/>
        <v/>
      </c>
      <c r="BV141" s="53" t="str">
        <f t="shared" ca="1" si="140"/>
        <v/>
      </c>
      <c r="BW141" s="53" t="str">
        <f t="shared" ca="1" si="140"/>
        <v/>
      </c>
      <c r="BX141" s="53" t="str">
        <f t="shared" ca="1" si="141"/>
        <v/>
      </c>
      <c r="BY141" s="53" t="str">
        <f t="shared" ca="1" si="141"/>
        <v/>
      </c>
      <c r="BZ141" s="53" t="str">
        <f t="shared" ca="1" si="141"/>
        <v/>
      </c>
      <c r="CA141" s="53" t="str">
        <f t="shared" ca="1" si="141"/>
        <v/>
      </c>
      <c r="CB141" s="53" t="str">
        <f t="shared" ca="1" si="141"/>
        <v/>
      </c>
      <c r="CC141" s="53" t="str">
        <f t="shared" ca="1" si="141"/>
        <v/>
      </c>
      <c r="CD141" s="53" t="str">
        <f t="shared" ca="1" si="141"/>
        <v/>
      </c>
      <c r="CE141" s="53" t="str">
        <f t="shared" ca="1" si="141"/>
        <v/>
      </c>
      <c r="CF141" s="53" t="str">
        <f t="shared" ca="1" si="141"/>
        <v/>
      </c>
      <c r="CG141" s="53" t="str">
        <f t="shared" ca="1" si="141"/>
        <v/>
      </c>
      <c r="CH141" s="53" t="str">
        <f t="shared" ca="1" si="142"/>
        <v/>
      </c>
      <c r="CI141" s="53" t="str">
        <f t="shared" ca="1" si="142"/>
        <v/>
      </c>
      <c r="CJ141" s="53" t="str">
        <f t="shared" ca="1" si="142"/>
        <v/>
      </c>
      <c r="CK141" s="53" t="str">
        <f t="shared" ca="1" si="142"/>
        <v/>
      </c>
      <c r="CL141" s="53" t="str">
        <f t="shared" ca="1" si="142"/>
        <v/>
      </c>
      <c r="CM141" s="53" t="str">
        <f t="shared" ca="1" si="142"/>
        <v/>
      </c>
      <c r="CN141" s="53" t="str">
        <f t="shared" ca="1" si="142"/>
        <v/>
      </c>
      <c r="CO141" s="53" t="str">
        <f t="shared" ca="1" si="142"/>
        <v/>
      </c>
      <c r="CP141" s="53" t="str">
        <f t="shared" ca="1" si="142"/>
        <v/>
      </c>
      <c r="CQ141" s="53" t="str">
        <f t="shared" ca="1" si="142"/>
        <v/>
      </c>
      <c r="CR141" s="53" t="str">
        <f t="shared" ca="1" si="143"/>
        <v/>
      </c>
      <c r="CS141" s="53" t="str">
        <f t="shared" ca="1" si="143"/>
        <v/>
      </c>
      <c r="CT141" s="53" t="str">
        <f t="shared" ca="1" si="143"/>
        <v/>
      </c>
      <c r="CU141" s="53" t="str">
        <f t="shared" ca="1" si="143"/>
        <v/>
      </c>
      <c r="CV141" s="53" t="str">
        <f t="shared" ca="1" si="143"/>
        <v/>
      </c>
      <c r="CW141" s="53" t="str">
        <f t="shared" ca="1" si="143"/>
        <v/>
      </c>
      <c r="CX141" s="53" t="str">
        <f t="shared" ca="1" si="143"/>
        <v/>
      </c>
      <c r="CY141" s="53" t="str">
        <f t="shared" ca="1" si="143"/>
        <v/>
      </c>
      <c r="CZ141" s="53" t="str">
        <f t="shared" ca="1" si="143"/>
        <v/>
      </c>
      <c r="DA141" s="53" t="str">
        <f t="shared" ca="1" si="143"/>
        <v/>
      </c>
      <c r="DB141" s="53" t="str">
        <f t="shared" ca="1" si="143"/>
        <v/>
      </c>
    </row>
    <row r="142" spans="1:106">
      <c r="A142" s="40"/>
      <c r="B142" s="42"/>
      <c r="C142" s="41"/>
      <c r="D142" s="42" t="str">
        <f ca="1">IFERROR(IF($B142="","",SUM(B142,OFFSET(Système!$M$1,MATCH($C142,L_F,0),1))),IF(C142&lt;&gt;"",SUM(B142,C142),""))</f>
        <v/>
      </c>
      <c r="E142" s="43" t="str">
        <f t="shared" si="83"/>
        <v/>
      </c>
      <c r="F142" s="53" t="str">
        <f t="shared" ca="1" si="134"/>
        <v/>
      </c>
      <c r="G142" s="53" t="str">
        <f t="shared" ca="1" si="134"/>
        <v/>
      </c>
      <c r="H142" s="53" t="str">
        <f t="shared" ca="1" si="134"/>
        <v/>
      </c>
      <c r="I142" s="53" t="str">
        <f t="shared" ca="1" si="134"/>
        <v/>
      </c>
      <c r="J142" s="53" t="str">
        <f t="shared" ca="1" si="134"/>
        <v/>
      </c>
      <c r="K142" s="53" t="str">
        <f t="shared" ca="1" si="134"/>
        <v/>
      </c>
      <c r="L142" s="53" t="str">
        <f t="shared" ca="1" si="134"/>
        <v/>
      </c>
      <c r="M142" s="53" t="str">
        <f t="shared" ca="1" si="134"/>
        <v/>
      </c>
      <c r="N142" s="53" t="str">
        <f t="shared" ca="1" si="134"/>
        <v/>
      </c>
      <c r="O142" s="53" t="str">
        <f t="shared" ca="1" si="134"/>
        <v/>
      </c>
      <c r="P142" s="53" t="str">
        <f t="shared" ca="1" si="135"/>
        <v/>
      </c>
      <c r="Q142" s="53" t="str">
        <f t="shared" ca="1" si="135"/>
        <v/>
      </c>
      <c r="R142" s="53" t="str">
        <f t="shared" ca="1" si="135"/>
        <v/>
      </c>
      <c r="S142" s="53" t="str">
        <f t="shared" ca="1" si="135"/>
        <v/>
      </c>
      <c r="T142" s="53" t="str">
        <f t="shared" ca="1" si="135"/>
        <v/>
      </c>
      <c r="U142" s="53" t="str">
        <f t="shared" ca="1" si="135"/>
        <v/>
      </c>
      <c r="V142" s="53" t="str">
        <f t="shared" ca="1" si="135"/>
        <v/>
      </c>
      <c r="W142" s="53" t="str">
        <f t="shared" ca="1" si="135"/>
        <v/>
      </c>
      <c r="X142" s="53" t="str">
        <f t="shared" ca="1" si="135"/>
        <v/>
      </c>
      <c r="Y142" s="53" t="str">
        <f t="shared" ca="1" si="135"/>
        <v/>
      </c>
      <c r="Z142" s="53" t="str">
        <f t="shared" ca="1" si="136"/>
        <v/>
      </c>
      <c r="AA142" s="53" t="str">
        <f t="shared" ca="1" si="136"/>
        <v/>
      </c>
      <c r="AB142" s="53" t="str">
        <f t="shared" ca="1" si="136"/>
        <v/>
      </c>
      <c r="AC142" s="53" t="str">
        <f t="shared" ca="1" si="136"/>
        <v/>
      </c>
      <c r="AD142" s="53" t="str">
        <f t="shared" ca="1" si="136"/>
        <v/>
      </c>
      <c r="AE142" s="53" t="str">
        <f t="shared" ca="1" si="136"/>
        <v/>
      </c>
      <c r="AF142" s="53" t="str">
        <f t="shared" ca="1" si="136"/>
        <v/>
      </c>
      <c r="AG142" s="53" t="str">
        <f t="shared" ca="1" si="136"/>
        <v/>
      </c>
      <c r="AH142" s="53" t="str">
        <f t="shared" ca="1" si="136"/>
        <v/>
      </c>
      <c r="AI142" s="53" t="str">
        <f t="shared" ca="1" si="136"/>
        <v/>
      </c>
      <c r="AJ142" s="53" t="str">
        <f t="shared" ca="1" si="137"/>
        <v/>
      </c>
      <c r="AK142" s="53" t="str">
        <f t="shared" ca="1" si="137"/>
        <v/>
      </c>
      <c r="AL142" s="53" t="str">
        <f t="shared" ca="1" si="137"/>
        <v/>
      </c>
      <c r="AM142" s="53" t="str">
        <f t="shared" ca="1" si="137"/>
        <v/>
      </c>
      <c r="AN142" s="53" t="str">
        <f t="shared" ca="1" si="137"/>
        <v/>
      </c>
      <c r="AO142" s="53" t="str">
        <f t="shared" ca="1" si="137"/>
        <v/>
      </c>
      <c r="AP142" s="53" t="str">
        <f t="shared" ca="1" si="137"/>
        <v/>
      </c>
      <c r="AQ142" s="53" t="str">
        <f t="shared" ca="1" si="137"/>
        <v/>
      </c>
      <c r="AR142" s="53" t="str">
        <f t="shared" ca="1" si="137"/>
        <v/>
      </c>
      <c r="AS142" s="53" t="str">
        <f t="shared" ca="1" si="137"/>
        <v/>
      </c>
      <c r="AT142" s="53" t="str">
        <f t="shared" ca="1" si="138"/>
        <v/>
      </c>
      <c r="AU142" s="53" t="str">
        <f t="shared" ca="1" si="138"/>
        <v/>
      </c>
      <c r="AV142" s="53" t="str">
        <f t="shared" ca="1" si="138"/>
        <v/>
      </c>
      <c r="AW142" s="53" t="str">
        <f t="shared" ca="1" si="138"/>
        <v/>
      </c>
      <c r="AX142" s="53" t="str">
        <f t="shared" ca="1" si="138"/>
        <v/>
      </c>
      <c r="AY142" s="53" t="str">
        <f t="shared" ca="1" si="138"/>
        <v/>
      </c>
      <c r="AZ142" s="53" t="str">
        <f t="shared" ca="1" si="138"/>
        <v/>
      </c>
      <c r="BA142" s="53" t="str">
        <f t="shared" ca="1" si="138"/>
        <v/>
      </c>
      <c r="BB142" s="53" t="str">
        <f t="shared" ca="1" si="138"/>
        <v/>
      </c>
      <c r="BC142" s="53" t="str">
        <f t="shared" ca="1" si="138"/>
        <v/>
      </c>
      <c r="BD142" s="53" t="str">
        <f t="shared" ca="1" si="139"/>
        <v/>
      </c>
      <c r="BE142" s="53" t="str">
        <f t="shared" ca="1" si="139"/>
        <v/>
      </c>
      <c r="BF142" s="53" t="str">
        <f t="shared" ca="1" si="139"/>
        <v/>
      </c>
      <c r="BG142" s="53" t="str">
        <f t="shared" ca="1" si="139"/>
        <v/>
      </c>
      <c r="BH142" s="53" t="str">
        <f t="shared" ca="1" si="139"/>
        <v/>
      </c>
      <c r="BI142" s="53" t="str">
        <f t="shared" ca="1" si="139"/>
        <v/>
      </c>
      <c r="BJ142" s="53" t="str">
        <f t="shared" ca="1" si="139"/>
        <v/>
      </c>
      <c r="BK142" s="53" t="str">
        <f t="shared" ca="1" si="139"/>
        <v/>
      </c>
      <c r="BL142" s="53" t="str">
        <f t="shared" ca="1" si="139"/>
        <v/>
      </c>
      <c r="BM142" s="53" t="str">
        <f t="shared" ca="1" si="139"/>
        <v/>
      </c>
      <c r="BN142" s="53" t="str">
        <f t="shared" ca="1" si="140"/>
        <v/>
      </c>
      <c r="BO142" s="53" t="str">
        <f t="shared" ca="1" si="140"/>
        <v/>
      </c>
      <c r="BP142" s="53" t="str">
        <f t="shared" ca="1" si="140"/>
        <v/>
      </c>
      <c r="BQ142" s="53" t="str">
        <f t="shared" ca="1" si="140"/>
        <v/>
      </c>
      <c r="BR142" s="53" t="str">
        <f t="shared" ca="1" si="140"/>
        <v/>
      </c>
      <c r="BS142" s="53" t="str">
        <f t="shared" ca="1" si="140"/>
        <v/>
      </c>
      <c r="BT142" s="53" t="str">
        <f t="shared" ca="1" si="140"/>
        <v/>
      </c>
      <c r="BU142" s="53" t="str">
        <f t="shared" ca="1" si="140"/>
        <v/>
      </c>
      <c r="BV142" s="53" t="str">
        <f t="shared" ca="1" si="140"/>
        <v/>
      </c>
      <c r="BW142" s="53" t="str">
        <f t="shared" ca="1" si="140"/>
        <v/>
      </c>
      <c r="BX142" s="53" t="str">
        <f t="shared" ca="1" si="141"/>
        <v/>
      </c>
      <c r="BY142" s="53" t="str">
        <f t="shared" ca="1" si="141"/>
        <v/>
      </c>
      <c r="BZ142" s="53" t="str">
        <f t="shared" ca="1" si="141"/>
        <v/>
      </c>
      <c r="CA142" s="53" t="str">
        <f t="shared" ca="1" si="141"/>
        <v/>
      </c>
      <c r="CB142" s="53" t="str">
        <f t="shared" ca="1" si="141"/>
        <v/>
      </c>
      <c r="CC142" s="53" t="str">
        <f t="shared" ca="1" si="141"/>
        <v/>
      </c>
      <c r="CD142" s="53" t="str">
        <f t="shared" ca="1" si="141"/>
        <v/>
      </c>
      <c r="CE142" s="53" t="str">
        <f t="shared" ca="1" si="141"/>
        <v/>
      </c>
      <c r="CF142" s="53" t="str">
        <f t="shared" ca="1" si="141"/>
        <v/>
      </c>
      <c r="CG142" s="53" t="str">
        <f t="shared" ca="1" si="141"/>
        <v/>
      </c>
      <c r="CH142" s="53" t="str">
        <f t="shared" ca="1" si="142"/>
        <v/>
      </c>
      <c r="CI142" s="53" t="str">
        <f t="shared" ca="1" si="142"/>
        <v/>
      </c>
      <c r="CJ142" s="53" t="str">
        <f t="shared" ca="1" si="142"/>
        <v/>
      </c>
      <c r="CK142" s="53" t="str">
        <f t="shared" ca="1" si="142"/>
        <v/>
      </c>
      <c r="CL142" s="53" t="str">
        <f t="shared" ca="1" si="142"/>
        <v/>
      </c>
      <c r="CM142" s="53" t="str">
        <f t="shared" ca="1" si="142"/>
        <v/>
      </c>
      <c r="CN142" s="53" t="str">
        <f t="shared" ca="1" si="142"/>
        <v/>
      </c>
      <c r="CO142" s="53" t="str">
        <f t="shared" ca="1" si="142"/>
        <v/>
      </c>
      <c r="CP142" s="53" t="str">
        <f t="shared" ca="1" si="142"/>
        <v/>
      </c>
      <c r="CQ142" s="53" t="str">
        <f t="shared" ca="1" si="142"/>
        <v/>
      </c>
      <c r="CR142" s="53" t="str">
        <f t="shared" ca="1" si="143"/>
        <v/>
      </c>
      <c r="CS142" s="53" t="str">
        <f t="shared" ca="1" si="143"/>
        <v/>
      </c>
      <c r="CT142" s="53" t="str">
        <f t="shared" ca="1" si="143"/>
        <v/>
      </c>
      <c r="CU142" s="53" t="str">
        <f t="shared" ca="1" si="143"/>
        <v/>
      </c>
      <c r="CV142" s="53" t="str">
        <f t="shared" ca="1" si="143"/>
        <v/>
      </c>
      <c r="CW142" s="53" t="str">
        <f t="shared" ca="1" si="143"/>
        <v/>
      </c>
      <c r="CX142" s="53" t="str">
        <f t="shared" ca="1" si="143"/>
        <v/>
      </c>
      <c r="CY142" s="53" t="str">
        <f t="shared" ca="1" si="143"/>
        <v/>
      </c>
      <c r="CZ142" s="53" t="str">
        <f t="shared" ca="1" si="143"/>
        <v/>
      </c>
      <c r="DA142" s="53" t="str">
        <f t="shared" ca="1" si="143"/>
        <v/>
      </c>
      <c r="DB142" s="53" t="str">
        <f t="shared" ca="1" si="143"/>
        <v/>
      </c>
    </row>
    <row r="143" spans="1:106">
      <c r="A143" s="40"/>
      <c r="B143" s="42"/>
      <c r="C143" s="41"/>
      <c r="D143" s="42" t="str">
        <f ca="1">IFERROR(IF($B143="","",SUM(B143,OFFSET(Système!$M$1,MATCH($C143,L_F,0),1))),IF(C143&lt;&gt;"",SUM(B143,C143),""))</f>
        <v/>
      </c>
      <c r="E143" s="43" t="str">
        <f t="shared" ref="E143:E200" si="144">IFERROR(IF($B143="","",WEEKNUM(D143)),"")</f>
        <v/>
      </c>
      <c r="F143" s="53" t="str">
        <f t="shared" ca="1" si="134"/>
        <v/>
      </c>
      <c r="G143" s="53" t="str">
        <f t="shared" ca="1" si="134"/>
        <v/>
      </c>
      <c r="H143" s="53" t="str">
        <f t="shared" ca="1" si="134"/>
        <v/>
      </c>
      <c r="I143" s="53" t="str">
        <f t="shared" ca="1" si="134"/>
        <v/>
      </c>
      <c r="J143" s="53" t="str">
        <f t="shared" ca="1" si="134"/>
        <v/>
      </c>
      <c r="K143" s="53" t="str">
        <f t="shared" ca="1" si="134"/>
        <v/>
      </c>
      <c r="L143" s="53" t="str">
        <f t="shared" ca="1" si="134"/>
        <v/>
      </c>
      <c r="M143" s="53" t="str">
        <f t="shared" ca="1" si="134"/>
        <v/>
      </c>
      <c r="N143" s="53" t="str">
        <f t="shared" ca="1" si="134"/>
        <v/>
      </c>
      <c r="O143" s="53" t="str">
        <f t="shared" ca="1" si="134"/>
        <v/>
      </c>
      <c r="P143" s="53" t="str">
        <f t="shared" ca="1" si="135"/>
        <v/>
      </c>
      <c r="Q143" s="53" t="str">
        <f t="shared" ca="1" si="135"/>
        <v/>
      </c>
      <c r="R143" s="53" t="str">
        <f t="shared" ca="1" si="135"/>
        <v/>
      </c>
      <c r="S143" s="53" t="str">
        <f t="shared" ca="1" si="135"/>
        <v/>
      </c>
      <c r="T143" s="53" t="str">
        <f t="shared" ca="1" si="135"/>
        <v/>
      </c>
      <c r="U143" s="53" t="str">
        <f t="shared" ca="1" si="135"/>
        <v/>
      </c>
      <c r="V143" s="53" t="str">
        <f t="shared" ca="1" si="135"/>
        <v/>
      </c>
      <c r="W143" s="53" t="str">
        <f t="shared" ca="1" si="135"/>
        <v/>
      </c>
      <c r="X143" s="53" t="str">
        <f t="shared" ca="1" si="135"/>
        <v/>
      </c>
      <c r="Y143" s="53" t="str">
        <f t="shared" ca="1" si="135"/>
        <v/>
      </c>
      <c r="Z143" s="53" t="str">
        <f t="shared" ca="1" si="136"/>
        <v/>
      </c>
      <c r="AA143" s="53" t="str">
        <f t="shared" ca="1" si="136"/>
        <v/>
      </c>
      <c r="AB143" s="53" t="str">
        <f t="shared" ca="1" si="136"/>
        <v/>
      </c>
      <c r="AC143" s="53" t="str">
        <f t="shared" ca="1" si="136"/>
        <v/>
      </c>
      <c r="AD143" s="53" t="str">
        <f t="shared" ca="1" si="136"/>
        <v/>
      </c>
      <c r="AE143" s="53" t="str">
        <f t="shared" ca="1" si="136"/>
        <v/>
      </c>
      <c r="AF143" s="53" t="str">
        <f t="shared" ca="1" si="136"/>
        <v/>
      </c>
      <c r="AG143" s="53" t="str">
        <f t="shared" ca="1" si="136"/>
        <v/>
      </c>
      <c r="AH143" s="53" t="str">
        <f t="shared" ca="1" si="136"/>
        <v/>
      </c>
      <c r="AI143" s="53" t="str">
        <f t="shared" ca="1" si="136"/>
        <v/>
      </c>
      <c r="AJ143" s="53" t="str">
        <f t="shared" ca="1" si="137"/>
        <v/>
      </c>
      <c r="AK143" s="53" t="str">
        <f t="shared" ca="1" si="137"/>
        <v/>
      </c>
      <c r="AL143" s="53" t="str">
        <f t="shared" ca="1" si="137"/>
        <v/>
      </c>
      <c r="AM143" s="53" t="str">
        <f t="shared" ca="1" si="137"/>
        <v/>
      </c>
      <c r="AN143" s="53" t="str">
        <f t="shared" ca="1" si="137"/>
        <v/>
      </c>
      <c r="AO143" s="53" t="str">
        <f t="shared" ca="1" si="137"/>
        <v/>
      </c>
      <c r="AP143" s="53" t="str">
        <f t="shared" ca="1" si="137"/>
        <v/>
      </c>
      <c r="AQ143" s="53" t="str">
        <f t="shared" ca="1" si="137"/>
        <v/>
      </c>
      <c r="AR143" s="53" t="str">
        <f t="shared" ca="1" si="137"/>
        <v/>
      </c>
      <c r="AS143" s="53" t="str">
        <f t="shared" ca="1" si="137"/>
        <v/>
      </c>
      <c r="AT143" s="53" t="str">
        <f t="shared" ca="1" si="138"/>
        <v/>
      </c>
      <c r="AU143" s="53" t="str">
        <f t="shared" ca="1" si="138"/>
        <v/>
      </c>
      <c r="AV143" s="53" t="str">
        <f t="shared" ca="1" si="138"/>
        <v/>
      </c>
      <c r="AW143" s="53" t="str">
        <f t="shared" ca="1" si="138"/>
        <v/>
      </c>
      <c r="AX143" s="53" t="str">
        <f t="shared" ca="1" si="138"/>
        <v/>
      </c>
      <c r="AY143" s="53" t="str">
        <f t="shared" ca="1" si="138"/>
        <v/>
      </c>
      <c r="AZ143" s="53" t="str">
        <f t="shared" ca="1" si="138"/>
        <v/>
      </c>
      <c r="BA143" s="53" t="str">
        <f t="shared" ca="1" si="138"/>
        <v/>
      </c>
      <c r="BB143" s="53" t="str">
        <f t="shared" ca="1" si="138"/>
        <v/>
      </c>
      <c r="BC143" s="53" t="str">
        <f t="shared" ca="1" si="138"/>
        <v/>
      </c>
      <c r="BD143" s="53" t="str">
        <f t="shared" ca="1" si="139"/>
        <v/>
      </c>
      <c r="BE143" s="53" t="str">
        <f t="shared" ca="1" si="139"/>
        <v/>
      </c>
      <c r="BF143" s="53" t="str">
        <f t="shared" ca="1" si="139"/>
        <v/>
      </c>
      <c r="BG143" s="53" t="str">
        <f t="shared" ca="1" si="139"/>
        <v/>
      </c>
      <c r="BH143" s="53" t="str">
        <f t="shared" ca="1" si="139"/>
        <v/>
      </c>
      <c r="BI143" s="53" t="str">
        <f t="shared" ca="1" si="139"/>
        <v/>
      </c>
      <c r="BJ143" s="53" t="str">
        <f t="shared" ca="1" si="139"/>
        <v/>
      </c>
      <c r="BK143" s="53" t="str">
        <f t="shared" ca="1" si="139"/>
        <v/>
      </c>
      <c r="BL143" s="53" t="str">
        <f t="shared" ca="1" si="139"/>
        <v/>
      </c>
      <c r="BM143" s="53" t="str">
        <f t="shared" ca="1" si="139"/>
        <v/>
      </c>
      <c r="BN143" s="53" t="str">
        <f t="shared" ca="1" si="140"/>
        <v/>
      </c>
      <c r="BO143" s="53" t="str">
        <f t="shared" ca="1" si="140"/>
        <v/>
      </c>
      <c r="BP143" s="53" t="str">
        <f t="shared" ca="1" si="140"/>
        <v/>
      </c>
      <c r="BQ143" s="53" t="str">
        <f t="shared" ca="1" si="140"/>
        <v/>
      </c>
      <c r="BR143" s="53" t="str">
        <f t="shared" ca="1" si="140"/>
        <v/>
      </c>
      <c r="BS143" s="53" t="str">
        <f t="shared" ca="1" si="140"/>
        <v/>
      </c>
      <c r="BT143" s="53" t="str">
        <f t="shared" ca="1" si="140"/>
        <v/>
      </c>
      <c r="BU143" s="53" t="str">
        <f t="shared" ca="1" si="140"/>
        <v/>
      </c>
      <c r="BV143" s="53" t="str">
        <f t="shared" ca="1" si="140"/>
        <v/>
      </c>
      <c r="BW143" s="53" t="str">
        <f t="shared" ca="1" si="140"/>
        <v/>
      </c>
      <c r="BX143" s="53" t="str">
        <f t="shared" ca="1" si="141"/>
        <v/>
      </c>
      <c r="BY143" s="53" t="str">
        <f t="shared" ca="1" si="141"/>
        <v/>
      </c>
      <c r="BZ143" s="53" t="str">
        <f t="shared" ca="1" si="141"/>
        <v/>
      </c>
      <c r="CA143" s="53" t="str">
        <f t="shared" ca="1" si="141"/>
        <v/>
      </c>
      <c r="CB143" s="53" t="str">
        <f t="shared" ca="1" si="141"/>
        <v/>
      </c>
      <c r="CC143" s="53" t="str">
        <f t="shared" ca="1" si="141"/>
        <v/>
      </c>
      <c r="CD143" s="53" t="str">
        <f t="shared" ca="1" si="141"/>
        <v/>
      </c>
      <c r="CE143" s="53" t="str">
        <f t="shared" ca="1" si="141"/>
        <v/>
      </c>
      <c r="CF143" s="53" t="str">
        <f t="shared" ca="1" si="141"/>
        <v/>
      </c>
      <c r="CG143" s="53" t="str">
        <f t="shared" ca="1" si="141"/>
        <v/>
      </c>
      <c r="CH143" s="53" t="str">
        <f t="shared" ca="1" si="142"/>
        <v/>
      </c>
      <c r="CI143" s="53" t="str">
        <f t="shared" ca="1" si="142"/>
        <v/>
      </c>
      <c r="CJ143" s="53" t="str">
        <f t="shared" ca="1" si="142"/>
        <v/>
      </c>
      <c r="CK143" s="53" t="str">
        <f t="shared" ca="1" si="142"/>
        <v/>
      </c>
      <c r="CL143" s="53" t="str">
        <f t="shared" ca="1" si="142"/>
        <v/>
      </c>
      <c r="CM143" s="53" t="str">
        <f t="shared" ca="1" si="142"/>
        <v/>
      </c>
      <c r="CN143" s="53" t="str">
        <f t="shared" ca="1" si="142"/>
        <v/>
      </c>
      <c r="CO143" s="53" t="str">
        <f t="shared" ca="1" si="142"/>
        <v/>
      </c>
      <c r="CP143" s="53" t="str">
        <f t="shared" ca="1" si="142"/>
        <v/>
      </c>
      <c r="CQ143" s="53" t="str">
        <f t="shared" ca="1" si="142"/>
        <v/>
      </c>
      <c r="CR143" s="53" t="str">
        <f t="shared" ca="1" si="143"/>
        <v/>
      </c>
      <c r="CS143" s="53" t="str">
        <f t="shared" ca="1" si="143"/>
        <v/>
      </c>
      <c r="CT143" s="53" t="str">
        <f t="shared" ca="1" si="143"/>
        <v/>
      </c>
      <c r="CU143" s="53" t="str">
        <f t="shared" ca="1" si="143"/>
        <v/>
      </c>
      <c r="CV143" s="53" t="str">
        <f t="shared" ca="1" si="143"/>
        <v/>
      </c>
      <c r="CW143" s="53" t="str">
        <f t="shared" ca="1" si="143"/>
        <v/>
      </c>
      <c r="CX143" s="53" t="str">
        <f t="shared" ca="1" si="143"/>
        <v/>
      </c>
      <c r="CY143" s="53" t="str">
        <f t="shared" ca="1" si="143"/>
        <v/>
      </c>
      <c r="CZ143" s="53" t="str">
        <f t="shared" ca="1" si="143"/>
        <v/>
      </c>
      <c r="DA143" s="53" t="str">
        <f t="shared" ca="1" si="143"/>
        <v/>
      </c>
      <c r="DB143" s="53" t="str">
        <f t="shared" ca="1" si="143"/>
        <v/>
      </c>
    </row>
    <row r="144" spans="1:106">
      <c r="A144" s="40"/>
      <c r="B144" s="42"/>
      <c r="C144" s="41"/>
      <c r="D144" s="42" t="str">
        <f ca="1">IFERROR(IF($B144="","",SUM(B144,OFFSET(Système!$M$1,MATCH($C144,L_F,0),1))),IF(C144&lt;&gt;"",SUM(B144,C144),""))</f>
        <v/>
      </c>
      <c r="E144" s="43" t="str">
        <f t="shared" si="144"/>
        <v/>
      </c>
      <c r="F144" s="53" t="str">
        <f t="shared" ref="F144:O153" ca="1" si="145">IFERROR(IF(MOD((F$13-$B144),IFERROR(OFFSET(_F,MATCH($C144,L_F,0),1),$C144))=0,IFERROR(OFFSET(_F,MATCH($C144,L_F,0),2),"E"),""),"")</f>
        <v/>
      </c>
      <c r="G144" s="53" t="str">
        <f t="shared" ca="1" si="145"/>
        <v/>
      </c>
      <c r="H144" s="53" t="str">
        <f t="shared" ca="1" si="145"/>
        <v/>
      </c>
      <c r="I144" s="53" t="str">
        <f t="shared" ca="1" si="145"/>
        <v/>
      </c>
      <c r="J144" s="53" t="str">
        <f t="shared" ca="1" si="145"/>
        <v/>
      </c>
      <c r="K144" s="53" t="str">
        <f t="shared" ca="1" si="145"/>
        <v/>
      </c>
      <c r="L144" s="53" t="str">
        <f t="shared" ca="1" si="145"/>
        <v/>
      </c>
      <c r="M144" s="53" t="str">
        <f t="shared" ca="1" si="145"/>
        <v/>
      </c>
      <c r="N144" s="53" t="str">
        <f t="shared" ca="1" si="145"/>
        <v/>
      </c>
      <c r="O144" s="53" t="str">
        <f t="shared" ca="1" si="145"/>
        <v/>
      </c>
      <c r="P144" s="53" t="str">
        <f t="shared" ref="P144:Y153" ca="1" si="146">IFERROR(IF(MOD((P$13-$B144),IFERROR(OFFSET(_F,MATCH($C144,L_F,0),1),$C144))=0,IFERROR(OFFSET(_F,MATCH($C144,L_F,0),2),"E"),""),"")</f>
        <v/>
      </c>
      <c r="Q144" s="53" t="str">
        <f t="shared" ca="1" si="146"/>
        <v/>
      </c>
      <c r="R144" s="53" t="str">
        <f t="shared" ca="1" si="146"/>
        <v/>
      </c>
      <c r="S144" s="53" t="str">
        <f t="shared" ca="1" si="146"/>
        <v/>
      </c>
      <c r="T144" s="53" t="str">
        <f t="shared" ca="1" si="146"/>
        <v/>
      </c>
      <c r="U144" s="53" t="str">
        <f t="shared" ca="1" si="146"/>
        <v/>
      </c>
      <c r="V144" s="53" t="str">
        <f t="shared" ca="1" si="146"/>
        <v/>
      </c>
      <c r="W144" s="53" t="str">
        <f t="shared" ca="1" si="146"/>
        <v/>
      </c>
      <c r="X144" s="53" t="str">
        <f t="shared" ca="1" si="146"/>
        <v/>
      </c>
      <c r="Y144" s="53" t="str">
        <f t="shared" ca="1" si="146"/>
        <v/>
      </c>
      <c r="Z144" s="53" t="str">
        <f t="shared" ref="Z144:AI153" ca="1" si="147">IFERROR(IF(MOD((Z$13-$B144),IFERROR(OFFSET(_F,MATCH($C144,L_F,0),1),$C144))=0,IFERROR(OFFSET(_F,MATCH($C144,L_F,0),2),"E"),""),"")</f>
        <v/>
      </c>
      <c r="AA144" s="53" t="str">
        <f t="shared" ca="1" si="147"/>
        <v/>
      </c>
      <c r="AB144" s="53" t="str">
        <f t="shared" ca="1" si="147"/>
        <v/>
      </c>
      <c r="AC144" s="53" t="str">
        <f t="shared" ca="1" si="147"/>
        <v/>
      </c>
      <c r="AD144" s="53" t="str">
        <f t="shared" ca="1" si="147"/>
        <v/>
      </c>
      <c r="AE144" s="53" t="str">
        <f t="shared" ca="1" si="147"/>
        <v/>
      </c>
      <c r="AF144" s="53" t="str">
        <f t="shared" ca="1" si="147"/>
        <v/>
      </c>
      <c r="AG144" s="53" t="str">
        <f t="shared" ca="1" si="147"/>
        <v/>
      </c>
      <c r="AH144" s="53" t="str">
        <f t="shared" ca="1" si="147"/>
        <v/>
      </c>
      <c r="AI144" s="53" t="str">
        <f t="shared" ca="1" si="147"/>
        <v/>
      </c>
      <c r="AJ144" s="53" t="str">
        <f t="shared" ref="AJ144:AS153" ca="1" si="148">IFERROR(IF(MOD((AJ$13-$B144),IFERROR(OFFSET(_F,MATCH($C144,L_F,0),1),$C144))=0,IFERROR(OFFSET(_F,MATCH($C144,L_F,0),2),"E"),""),"")</f>
        <v/>
      </c>
      <c r="AK144" s="53" t="str">
        <f t="shared" ca="1" si="148"/>
        <v/>
      </c>
      <c r="AL144" s="53" t="str">
        <f t="shared" ca="1" si="148"/>
        <v/>
      </c>
      <c r="AM144" s="53" t="str">
        <f t="shared" ca="1" si="148"/>
        <v/>
      </c>
      <c r="AN144" s="53" t="str">
        <f t="shared" ca="1" si="148"/>
        <v/>
      </c>
      <c r="AO144" s="53" t="str">
        <f t="shared" ca="1" si="148"/>
        <v/>
      </c>
      <c r="AP144" s="53" t="str">
        <f t="shared" ca="1" si="148"/>
        <v/>
      </c>
      <c r="AQ144" s="53" t="str">
        <f t="shared" ca="1" si="148"/>
        <v/>
      </c>
      <c r="AR144" s="53" t="str">
        <f t="shared" ca="1" si="148"/>
        <v/>
      </c>
      <c r="AS144" s="53" t="str">
        <f t="shared" ca="1" si="148"/>
        <v/>
      </c>
      <c r="AT144" s="53" t="str">
        <f t="shared" ref="AT144:BC153" ca="1" si="149">IFERROR(IF(MOD((AT$13-$B144),IFERROR(OFFSET(_F,MATCH($C144,L_F,0),1),$C144))=0,IFERROR(OFFSET(_F,MATCH($C144,L_F,0),2),"E"),""),"")</f>
        <v/>
      </c>
      <c r="AU144" s="53" t="str">
        <f t="shared" ca="1" si="149"/>
        <v/>
      </c>
      <c r="AV144" s="53" t="str">
        <f t="shared" ca="1" si="149"/>
        <v/>
      </c>
      <c r="AW144" s="53" t="str">
        <f t="shared" ca="1" si="149"/>
        <v/>
      </c>
      <c r="AX144" s="53" t="str">
        <f t="shared" ca="1" si="149"/>
        <v/>
      </c>
      <c r="AY144" s="53" t="str">
        <f t="shared" ca="1" si="149"/>
        <v/>
      </c>
      <c r="AZ144" s="53" t="str">
        <f t="shared" ca="1" si="149"/>
        <v/>
      </c>
      <c r="BA144" s="53" t="str">
        <f t="shared" ca="1" si="149"/>
        <v/>
      </c>
      <c r="BB144" s="53" t="str">
        <f t="shared" ca="1" si="149"/>
        <v/>
      </c>
      <c r="BC144" s="53" t="str">
        <f t="shared" ca="1" si="149"/>
        <v/>
      </c>
      <c r="BD144" s="53" t="str">
        <f t="shared" ref="BD144:BM153" ca="1" si="150">IFERROR(IF(MOD((BD$13-$B144),IFERROR(OFFSET(_F,MATCH($C144,L_F,0),1),$C144))=0,IFERROR(OFFSET(_F,MATCH($C144,L_F,0),2),"E"),""),"")</f>
        <v/>
      </c>
      <c r="BE144" s="53" t="str">
        <f t="shared" ca="1" si="150"/>
        <v/>
      </c>
      <c r="BF144" s="53" t="str">
        <f t="shared" ca="1" si="150"/>
        <v/>
      </c>
      <c r="BG144" s="53" t="str">
        <f t="shared" ca="1" si="150"/>
        <v/>
      </c>
      <c r="BH144" s="53" t="str">
        <f t="shared" ca="1" si="150"/>
        <v/>
      </c>
      <c r="BI144" s="53" t="str">
        <f t="shared" ca="1" si="150"/>
        <v/>
      </c>
      <c r="BJ144" s="53" t="str">
        <f t="shared" ca="1" si="150"/>
        <v/>
      </c>
      <c r="BK144" s="53" t="str">
        <f t="shared" ca="1" si="150"/>
        <v/>
      </c>
      <c r="BL144" s="53" t="str">
        <f t="shared" ca="1" si="150"/>
        <v/>
      </c>
      <c r="BM144" s="53" t="str">
        <f t="shared" ca="1" si="150"/>
        <v/>
      </c>
      <c r="BN144" s="53" t="str">
        <f t="shared" ref="BN144:BW153" ca="1" si="151">IFERROR(IF(MOD((BN$13-$B144),IFERROR(OFFSET(_F,MATCH($C144,L_F,0),1),$C144))=0,IFERROR(OFFSET(_F,MATCH($C144,L_F,0),2),"E"),""),"")</f>
        <v/>
      </c>
      <c r="BO144" s="53" t="str">
        <f t="shared" ca="1" si="151"/>
        <v/>
      </c>
      <c r="BP144" s="53" t="str">
        <f t="shared" ca="1" si="151"/>
        <v/>
      </c>
      <c r="BQ144" s="53" t="str">
        <f t="shared" ca="1" si="151"/>
        <v/>
      </c>
      <c r="BR144" s="53" t="str">
        <f t="shared" ca="1" si="151"/>
        <v/>
      </c>
      <c r="BS144" s="53" t="str">
        <f t="shared" ca="1" si="151"/>
        <v/>
      </c>
      <c r="BT144" s="53" t="str">
        <f t="shared" ca="1" si="151"/>
        <v/>
      </c>
      <c r="BU144" s="53" t="str">
        <f t="shared" ca="1" si="151"/>
        <v/>
      </c>
      <c r="BV144" s="53" t="str">
        <f t="shared" ca="1" si="151"/>
        <v/>
      </c>
      <c r="BW144" s="53" t="str">
        <f t="shared" ca="1" si="151"/>
        <v/>
      </c>
      <c r="BX144" s="53" t="str">
        <f t="shared" ref="BX144:CG153" ca="1" si="152">IFERROR(IF(MOD((BX$13-$B144),IFERROR(OFFSET(_F,MATCH($C144,L_F,0),1),$C144))=0,IFERROR(OFFSET(_F,MATCH($C144,L_F,0),2),"E"),""),"")</f>
        <v/>
      </c>
      <c r="BY144" s="53" t="str">
        <f t="shared" ca="1" si="152"/>
        <v/>
      </c>
      <c r="BZ144" s="53" t="str">
        <f t="shared" ca="1" si="152"/>
        <v/>
      </c>
      <c r="CA144" s="53" t="str">
        <f t="shared" ca="1" si="152"/>
        <v/>
      </c>
      <c r="CB144" s="53" t="str">
        <f t="shared" ca="1" si="152"/>
        <v/>
      </c>
      <c r="CC144" s="53" t="str">
        <f t="shared" ca="1" si="152"/>
        <v/>
      </c>
      <c r="CD144" s="53" t="str">
        <f t="shared" ca="1" si="152"/>
        <v/>
      </c>
      <c r="CE144" s="53" t="str">
        <f t="shared" ca="1" si="152"/>
        <v/>
      </c>
      <c r="CF144" s="53" t="str">
        <f t="shared" ca="1" si="152"/>
        <v/>
      </c>
      <c r="CG144" s="53" t="str">
        <f t="shared" ca="1" si="152"/>
        <v/>
      </c>
      <c r="CH144" s="53" t="str">
        <f t="shared" ref="CH144:CQ153" ca="1" si="153">IFERROR(IF(MOD((CH$13-$B144),IFERROR(OFFSET(_F,MATCH($C144,L_F,0),1),$C144))=0,IFERROR(OFFSET(_F,MATCH($C144,L_F,0),2),"E"),""),"")</f>
        <v/>
      </c>
      <c r="CI144" s="53" t="str">
        <f t="shared" ca="1" si="153"/>
        <v/>
      </c>
      <c r="CJ144" s="53" t="str">
        <f t="shared" ca="1" si="153"/>
        <v/>
      </c>
      <c r="CK144" s="53" t="str">
        <f t="shared" ca="1" si="153"/>
        <v/>
      </c>
      <c r="CL144" s="53" t="str">
        <f t="shared" ca="1" si="153"/>
        <v/>
      </c>
      <c r="CM144" s="53" t="str">
        <f t="shared" ca="1" si="153"/>
        <v/>
      </c>
      <c r="CN144" s="53" t="str">
        <f t="shared" ca="1" si="153"/>
        <v/>
      </c>
      <c r="CO144" s="53" t="str">
        <f t="shared" ca="1" si="153"/>
        <v/>
      </c>
      <c r="CP144" s="53" t="str">
        <f t="shared" ca="1" si="153"/>
        <v/>
      </c>
      <c r="CQ144" s="53" t="str">
        <f t="shared" ca="1" si="153"/>
        <v/>
      </c>
      <c r="CR144" s="53" t="str">
        <f t="shared" ref="CR144:DB153" ca="1" si="154">IFERROR(IF(MOD((CR$13-$B144),IFERROR(OFFSET(_F,MATCH($C144,L_F,0),1),$C144))=0,IFERROR(OFFSET(_F,MATCH($C144,L_F,0),2),"E"),""),"")</f>
        <v/>
      </c>
      <c r="CS144" s="53" t="str">
        <f t="shared" ca="1" si="154"/>
        <v/>
      </c>
      <c r="CT144" s="53" t="str">
        <f t="shared" ca="1" si="154"/>
        <v/>
      </c>
      <c r="CU144" s="53" t="str">
        <f t="shared" ca="1" si="154"/>
        <v/>
      </c>
      <c r="CV144" s="53" t="str">
        <f t="shared" ca="1" si="154"/>
        <v/>
      </c>
      <c r="CW144" s="53" t="str">
        <f t="shared" ca="1" si="154"/>
        <v/>
      </c>
      <c r="CX144" s="53" t="str">
        <f t="shared" ca="1" si="154"/>
        <v/>
      </c>
      <c r="CY144" s="53" t="str">
        <f t="shared" ca="1" si="154"/>
        <v/>
      </c>
      <c r="CZ144" s="53" t="str">
        <f t="shared" ca="1" si="154"/>
        <v/>
      </c>
      <c r="DA144" s="53" t="str">
        <f t="shared" ca="1" si="154"/>
        <v/>
      </c>
      <c r="DB144" s="53" t="str">
        <f t="shared" ca="1" si="154"/>
        <v/>
      </c>
    </row>
    <row r="145" spans="1:106">
      <c r="A145" s="40"/>
      <c r="B145" s="42"/>
      <c r="C145" s="41"/>
      <c r="D145" s="42" t="str">
        <f ca="1">IFERROR(IF($B145="","",SUM(B145,OFFSET(Système!$M$1,MATCH($C145,L_F,0),1))),IF(C145&lt;&gt;"",SUM(B145,C145),""))</f>
        <v/>
      </c>
      <c r="E145" s="43" t="str">
        <f t="shared" si="144"/>
        <v/>
      </c>
      <c r="F145" s="53" t="str">
        <f t="shared" ca="1" si="145"/>
        <v/>
      </c>
      <c r="G145" s="53" t="str">
        <f t="shared" ca="1" si="145"/>
        <v/>
      </c>
      <c r="H145" s="53" t="str">
        <f t="shared" ca="1" si="145"/>
        <v/>
      </c>
      <c r="I145" s="53" t="str">
        <f t="shared" ca="1" si="145"/>
        <v/>
      </c>
      <c r="J145" s="53" t="str">
        <f t="shared" ca="1" si="145"/>
        <v/>
      </c>
      <c r="K145" s="53" t="str">
        <f t="shared" ca="1" si="145"/>
        <v/>
      </c>
      <c r="L145" s="53" t="str">
        <f t="shared" ca="1" si="145"/>
        <v/>
      </c>
      <c r="M145" s="53" t="str">
        <f t="shared" ca="1" si="145"/>
        <v/>
      </c>
      <c r="N145" s="53" t="str">
        <f t="shared" ca="1" si="145"/>
        <v/>
      </c>
      <c r="O145" s="53" t="str">
        <f t="shared" ca="1" si="145"/>
        <v/>
      </c>
      <c r="P145" s="53" t="str">
        <f t="shared" ca="1" si="146"/>
        <v/>
      </c>
      <c r="Q145" s="53" t="str">
        <f t="shared" ca="1" si="146"/>
        <v/>
      </c>
      <c r="R145" s="53" t="str">
        <f t="shared" ca="1" si="146"/>
        <v/>
      </c>
      <c r="S145" s="53" t="str">
        <f t="shared" ca="1" si="146"/>
        <v/>
      </c>
      <c r="T145" s="53" t="str">
        <f t="shared" ca="1" si="146"/>
        <v/>
      </c>
      <c r="U145" s="53" t="str">
        <f t="shared" ca="1" si="146"/>
        <v/>
      </c>
      <c r="V145" s="53" t="str">
        <f t="shared" ca="1" si="146"/>
        <v/>
      </c>
      <c r="W145" s="53" t="str">
        <f t="shared" ca="1" si="146"/>
        <v/>
      </c>
      <c r="X145" s="53" t="str">
        <f t="shared" ca="1" si="146"/>
        <v/>
      </c>
      <c r="Y145" s="53" t="str">
        <f t="shared" ca="1" si="146"/>
        <v/>
      </c>
      <c r="Z145" s="53" t="str">
        <f t="shared" ca="1" si="147"/>
        <v/>
      </c>
      <c r="AA145" s="53" t="str">
        <f t="shared" ca="1" si="147"/>
        <v/>
      </c>
      <c r="AB145" s="53" t="str">
        <f t="shared" ca="1" si="147"/>
        <v/>
      </c>
      <c r="AC145" s="53" t="str">
        <f t="shared" ca="1" si="147"/>
        <v/>
      </c>
      <c r="AD145" s="53" t="str">
        <f t="shared" ca="1" si="147"/>
        <v/>
      </c>
      <c r="AE145" s="53" t="str">
        <f t="shared" ca="1" si="147"/>
        <v/>
      </c>
      <c r="AF145" s="53" t="str">
        <f t="shared" ca="1" si="147"/>
        <v/>
      </c>
      <c r="AG145" s="53" t="str">
        <f t="shared" ca="1" si="147"/>
        <v/>
      </c>
      <c r="AH145" s="53" t="str">
        <f t="shared" ca="1" si="147"/>
        <v/>
      </c>
      <c r="AI145" s="53" t="str">
        <f t="shared" ca="1" si="147"/>
        <v/>
      </c>
      <c r="AJ145" s="53" t="str">
        <f t="shared" ca="1" si="148"/>
        <v/>
      </c>
      <c r="AK145" s="53" t="str">
        <f t="shared" ca="1" si="148"/>
        <v/>
      </c>
      <c r="AL145" s="53" t="str">
        <f t="shared" ca="1" si="148"/>
        <v/>
      </c>
      <c r="AM145" s="53" t="str">
        <f t="shared" ca="1" si="148"/>
        <v/>
      </c>
      <c r="AN145" s="53" t="str">
        <f t="shared" ca="1" si="148"/>
        <v/>
      </c>
      <c r="AO145" s="53" t="str">
        <f t="shared" ca="1" si="148"/>
        <v/>
      </c>
      <c r="AP145" s="53" t="str">
        <f t="shared" ca="1" si="148"/>
        <v/>
      </c>
      <c r="AQ145" s="53" t="str">
        <f t="shared" ca="1" si="148"/>
        <v/>
      </c>
      <c r="AR145" s="53" t="str">
        <f t="shared" ca="1" si="148"/>
        <v/>
      </c>
      <c r="AS145" s="53" t="str">
        <f t="shared" ca="1" si="148"/>
        <v/>
      </c>
      <c r="AT145" s="53" t="str">
        <f t="shared" ca="1" si="149"/>
        <v/>
      </c>
      <c r="AU145" s="53" t="str">
        <f t="shared" ca="1" si="149"/>
        <v/>
      </c>
      <c r="AV145" s="53" t="str">
        <f t="shared" ca="1" si="149"/>
        <v/>
      </c>
      <c r="AW145" s="53" t="str">
        <f t="shared" ca="1" si="149"/>
        <v/>
      </c>
      <c r="AX145" s="53" t="str">
        <f t="shared" ca="1" si="149"/>
        <v/>
      </c>
      <c r="AY145" s="53" t="str">
        <f t="shared" ca="1" si="149"/>
        <v/>
      </c>
      <c r="AZ145" s="53" t="str">
        <f t="shared" ca="1" si="149"/>
        <v/>
      </c>
      <c r="BA145" s="53" t="str">
        <f t="shared" ca="1" si="149"/>
        <v/>
      </c>
      <c r="BB145" s="53" t="str">
        <f t="shared" ca="1" si="149"/>
        <v/>
      </c>
      <c r="BC145" s="53" t="str">
        <f t="shared" ca="1" si="149"/>
        <v/>
      </c>
      <c r="BD145" s="53" t="str">
        <f t="shared" ca="1" si="150"/>
        <v/>
      </c>
      <c r="BE145" s="53" t="str">
        <f t="shared" ca="1" si="150"/>
        <v/>
      </c>
      <c r="BF145" s="53" t="str">
        <f t="shared" ca="1" si="150"/>
        <v/>
      </c>
      <c r="BG145" s="53" t="str">
        <f t="shared" ca="1" si="150"/>
        <v/>
      </c>
      <c r="BH145" s="53" t="str">
        <f t="shared" ca="1" si="150"/>
        <v/>
      </c>
      <c r="BI145" s="53" t="str">
        <f t="shared" ca="1" si="150"/>
        <v/>
      </c>
      <c r="BJ145" s="53" t="str">
        <f t="shared" ca="1" si="150"/>
        <v/>
      </c>
      <c r="BK145" s="53" t="str">
        <f t="shared" ca="1" si="150"/>
        <v/>
      </c>
      <c r="BL145" s="53" t="str">
        <f t="shared" ca="1" si="150"/>
        <v/>
      </c>
      <c r="BM145" s="53" t="str">
        <f t="shared" ca="1" si="150"/>
        <v/>
      </c>
      <c r="BN145" s="53" t="str">
        <f t="shared" ca="1" si="151"/>
        <v/>
      </c>
      <c r="BO145" s="53" t="str">
        <f t="shared" ca="1" si="151"/>
        <v/>
      </c>
      <c r="BP145" s="53" t="str">
        <f t="shared" ca="1" si="151"/>
        <v/>
      </c>
      <c r="BQ145" s="53" t="str">
        <f t="shared" ca="1" si="151"/>
        <v/>
      </c>
      <c r="BR145" s="53" t="str">
        <f t="shared" ca="1" si="151"/>
        <v/>
      </c>
      <c r="BS145" s="53" t="str">
        <f t="shared" ca="1" si="151"/>
        <v/>
      </c>
      <c r="BT145" s="53" t="str">
        <f t="shared" ca="1" si="151"/>
        <v/>
      </c>
      <c r="BU145" s="53" t="str">
        <f t="shared" ca="1" si="151"/>
        <v/>
      </c>
      <c r="BV145" s="53" t="str">
        <f t="shared" ca="1" si="151"/>
        <v/>
      </c>
      <c r="BW145" s="53" t="str">
        <f t="shared" ca="1" si="151"/>
        <v/>
      </c>
      <c r="BX145" s="53" t="str">
        <f t="shared" ca="1" si="152"/>
        <v/>
      </c>
      <c r="BY145" s="53" t="str">
        <f t="shared" ca="1" si="152"/>
        <v/>
      </c>
      <c r="BZ145" s="53" t="str">
        <f t="shared" ca="1" si="152"/>
        <v/>
      </c>
      <c r="CA145" s="53" t="str">
        <f t="shared" ca="1" si="152"/>
        <v/>
      </c>
      <c r="CB145" s="53" t="str">
        <f t="shared" ca="1" si="152"/>
        <v/>
      </c>
      <c r="CC145" s="53" t="str">
        <f t="shared" ca="1" si="152"/>
        <v/>
      </c>
      <c r="CD145" s="53" t="str">
        <f t="shared" ca="1" si="152"/>
        <v/>
      </c>
      <c r="CE145" s="53" t="str">
        <f t="shared" ca="1" si="152"/>
        <v/>
      </c>
      <c r="CF145" s="53" t="str">
        <f t="shared" ca="1" si="152"/>
        <v/>
      </c>
      <c r="CG145" s="53" t="str">
        <f t="shared" ca="1" si="152"/>
        <v/>
      </c>
      <c r="CH145" s="53" t="str">
        <f t="shared" ca="1" si="153"/>
        <v/>
      </c>
      <c r="CI145" s="53" t="str">
        <f t="shared" ca="1" si="153"/>
        <v/>
      </c>
      <c r="CJ145" s="53" t="str">
        <f t="shared" ca="1" si="153"/>
        <v/>
      </c>
      <c r="CK145" s="53" t="str">
        <f t="shared" ca="1" si="153"/>
        <v/>
      </c>
      <c r="CL145" s="53" t="str">
        <f t="shared" ca="1" si="153"/>
        <v/>
      </c>
      <c r="CM145" s="53" t="str">
        <f t="shared" ca="1" si="153"/>
        <v/>
      </c>
      <c r="CN145" s="53" t="str">
        <f t="shared" ca="1" si="153"/>
        <v/>
      </c>
      <c r="CO145" s="53" t="str">
        <f t="shared" ca="1" si="153"/>
        <v/>
      </c>
      <c r="CP145" s="53" t="str">
        <f t="shared" ca="1" si="153"/>
        <v/>
      </c>
      <c r="CQ145" s="53" t="str">
        <f t="shared" ca="1" si="153"/>
        <v/>
      </c>
      <c r="CR145" s="53" t="str">
        <f t="shared" ca="1" si="154"/>
        <v/>
      </c>
      <c r="CS145" s="53" t="str">
        <f t="shared" ca="1" si="154"/>
        <v/>
      </c>
      <c r="CT145" s="53" t="str">
        <f t="shared" ca="1" si="154"/>
        <v/>
      </c>
      <c r="CU145" s="53" t="str">
        <f t="shared" ca="1" si="154"/>
        <v/>
      </c>
      <c r="CV145" s="53" t="str">
        <f t="shared" ca="1" si="154"/>
        <v/>
      </c>
      <c r="CW145" s="53" t="str">
        <f t="shared" ca="1" si="154"/>
        <v/>
      </c>
      <c r="CX145" s="53" t="str">
        <f t="shared" ca="1" si="154"/>
        <v/>
      </c>
      <c r="CY145" s="53" t="str">
        <f t="shared" ca="1" si="154"/>
        <v/>
      </c>
      <c r="CZ145" s="53" t="str">
        <f t="shared" ca="1" si="154"/>
        <v/>
      </c>
      <c r="DA145" s="53" t="str">
        <f t="shared" ca="1" si="154"/>
        <v/>
      </c>
      <c r="DB145" s="53" t="str">
        <f t="shared" ca="1" si="154"/>
        <v/>
      </c>
    </row>
    <row r="146" spans="1:106">
      <c r="A146" s="40"/>
      <c r="B146" s="42"/>
      <c r="C146" s="41"/>
      <c r="D146" s="42" t="str">
        <f ca="1">IFERROR(IF($B146="","",SUM(B146,OFFSET(Système!$M$1,MATCH($C146,L_F,0),1))),IF(C146&lt;&gt;"",SUM(B146,C146),""))</f>
        <v/>
      </c>
      <c r="E146" s="43" t="str">
        <f t="shared" si="144"/>
        <v/>
      </c>
      <c r="F146" s="53" t="str">
        <f t="shared" ca="1" si="145"/>
        <v/>
      </c>
      <c r="G146" s="53" t="str">
        <f t="shared" ca="1" si="145"/>
        <v/>
      </c>
      <c r="H146" s="53" t="str">
        <f t="shared" ca="1" si="145"/>
        <v/>
      </c>
      <c r="I146" s="53" t="str">
        <f t="shared" ca="1" si="145"/>
        <v/>
      </c>
      <c r="J146" s="53" t="str">
        <f t="shared" ca="1" si="145"/>
        <v/>
      </c>
      <c r="K146" s="53" t="str">
        <f t="shared" ca="1" si="145"/>
        <v/>
      </c>
      <c r="L146" s="53" t="str">
        <f t="shared" ca="1" si="145"/>
        <v/>
      </c>
      <c r="M146" s="53" t="str">
        <f t="shared" ca="1" si="145"/>
        <v/>
      </c>
      <c r="N146" s="53" t="str">
        <f t="shared" ca="1" si="145"/>
        <v/>
      </c>
      <c r="O146" s="53" t="str">
        <f t="shared" ca="1" si="145"/>
        <v/>
      </c>
      <c r="P146" s="53" t="str">
        <f t="shared" ca="1" si="146"/>
        <v/>
      </c>
      <c r="Q146" s="53" t="str">
        <f t="shared" ca="1" si="146"/>
        <v/>
      </c>
      <c r="R146" s="53" t="str">
        <f t="shared" ca="1" si="146"/>
        <v/>
      </c>
      <c r="S146" s="53" t="str">
        <f t="shared" ca="1" si="146"/>
        <v/>
      </c>
      <c r="T146" s="53" t="str">
        <f t="shared" ca="1" si="146"/>
        <v/>
      </c>
      <c r="U146" s="53" t="str">
        <f t="shared" ca="1" si="146"/>
        <v/>
      </c>
      <c r="V146" s="53" t="str">
        <f t="shared" ca="1" si="146"/>
        <v/>
      </c>
      <c r="W146" s="53" t="str">
        <f t="shared" ca="1" si="146"/>
        <v/>
      </c>
      <c r="X146" s="53" t="str">
        <f t="shared" ca="1" si="146"/>
        <v/>
      </c>
      <c r="Y146" s="53" t="str">
        <f t="shared" ca="1" si="146"/>
        <v/>
      </c>
      <c r="Z146" s="53" t="str">
        <f t="shared" ca="1" si="147"/>
        <v/>
      </c>
      <c r="AA146" s="53" t="str">
        <f t="shared" ca="1" si="147"/>
        <v/>
      </c>
      <c r="AB146" s="53" t="str">
        <f t="shared" ca="1" si="147"/>
        <v/>
      </c>
      <c r="AC146" s="53" t="str">
        <f t="shared" ca="1" si="147"/>
        <v/>
      </c>
      <c r="AD146" s="53" t="str">
        <f t="shared" ca="1" si="147"/>
        <v/>
      </c>
      <c r="AE146" s="53" t="str">
        <f t="shared" ca="1" si="147"/>
        <v/>
      </c>
      <c r="AF146" s="53" t="str">
        <f t="shared" ca="1" si="147"/>
        <v/>
      </c>
      <c r="AG146" s="53" t="str">
        <f t="shared" ca="1" si="147"/>
        <v/>
      </c>
      <c r="AH146" s="53" t="str">
        <f t="shared" ca="1" si="147"/>
        <v/>
      </c>
      <c r="AI146" s="53" t="str">
        <f t="shared" ca="1" si="147"/>
        <v/>
      </c>
      <c r="AJ146" s="53" t="str">
        <f t="shared" ca="1" si="148"/>
        <v/>
      </c>
      <c r="AK146" s="53" t="str">
        <f t="shared" ca="1" si="148"/>
        <v/>
      </c>
      <c r="AL146" s="53" t="str">
        <f t="shared" ca="1" si="148"/>
        <v/>
      </c>
      <c r="AM146" s="53" t="str">
        <f t="shared" ca="1" si="148"/>
        <v/>
      </c>
      <c r="AN146" s="53" t="str">
        <f t="shared" ca="1" si="148"/>
        <v/>
      </c>
      <c r="AO146" s="53" t="str">
        <f t="shared" ca="1" si="148"/>
        <v/>
      </c>
      <c r="AP146" s="53" t="str">
        <f t="shared" ca="1" si="148"/>
        <v/>
      </c>
      <c r="AQ146" s="53" t="str">
        <f t="shared" ca="1" si="148"/>
        <v/>
      </c>
      <c r="AR146" s="53" t="str">
        <f t="shared" ca="1" si="148"/>
        <v/>
      </c>
      <c r="AS146" s="53" t="str">
        <f t="shared" ca="1" si="148"/>
        <v/>
      </c>
      <c r="AT146" s="53" t="str">
        <f t="shared" ca="1" si="149"/>
        <v/>
      </c>
      <c r="AU146" s="53" t="str">
        <f t="shared" ca="1" si="149"/>
        <v/>
      </c>
      <c r="AV146" s="53" t="str">
        <f t="shared" ca="1" si="149"/>
        <v/>
      </c>
      <c r="AW146" s="53" t="str">
        <f t="shared" ca="1" si="149"/>
        <v/>
      </c>
      <c r="AX146" s="53" t="str">
        <f t="shared" ca="1" si="149"/>
        <v/>
      </c>
      <c r="AY146" s="53" t="str">
        <f t="shared" ca="1" si="149"/>
        <v/>
      </c>
      <c r="AZ146" s="53" t="str">
        <f t="shared" ca="1" si="149"/>
        <v/>
      </c>
      <c r="BA146" s="53" t="str">
        <f t="shared" ca="1" si="149"/>
        <v/>
      </c>
      <c r="BB146" s="53" t="str">
        <f t="shared" ca="1" si="149"/>
        <v/>
      </c>
      <c r="BC146" s="53" t="str">
        <f t="shared" ca="1" si="149"/>
        <v/>
      </c>
      <c r="BD146" s="53" t="str">
        <f t="shared" ca="1" si="150"/>
        <v/>
      </c>
      <c r="BE146" s="53" t="str">
        <f t="shared" ca="1" si="150"/>
        <v/>
      </c>
      <c r="BF146" s="53" t="str">
        <f t="shared" ca="1" si="150"/>
        <v/>
      </c>
      <c r="BG146" s="53" t="str">
        <f t="shared" ca="1" si="150"/>
        <v/>
      </c>
      <c r="BH146" s="53" t="str">
        <f t="shared" ca="1" si="150"/>
        <v/>
      </c>
      <c r="BI146" s="53" t="str">
        <f t="shared" ca="1" si="150"/>
        <v/>
      </c>
      <c r="BJ146" s="53" t="str">
        <f t="shared" ca="1" si="150"/>
        <v/>
      </c>
      <c r="BK146" s="53" t="str">
        <f t="shared" ca="1" si="150"/>
        <v/>
      </c>
      <c r="BL146" s="53" t="str">
        <f t="shared" ca="1" si="150"/>
        <v/>
      </c>
      <c r="BM146" s="53" t="str">
        <f t="shared" ca="1" si="150"/>
        <v/>
      </c>
      <c r="BN146" s="53" t="str">
        <f t="shared" ca="1" si="151"/>
        <v/>
      </c>
      <c r="BO146" s="53" t="str">
        <f t="shared" ca="1" si="151"/>
        <v/>
      </c>
      <c r="BP146" s="53" t="str">
        <f t="shared" ca="1" si="151"/>
        <v/>
      </c>
      <c r="BQ146" s="53" t="str">
        <f t="shared" ca="1" si="151"/>
        <v/>
      </c>
      <c r="BR146" s="53" t="str">
        <f t="shared" ca="1" si="151"/>
        <v/>
      </c>
      <c r="BS146" s="53" t="str">
        <f t="shared" ca="1" si="151"/>
        <v/>
      </c>
      <c r="BT146" s="53" t="str">
        <f t="shared" ca="1" si="151"/>
        <v/>
      </c>
      <c r="BU146" s="53" t="str">
        <f t="shared" ca="1" si="151"/>
        <v/>
      </c>
      <c r="BV146" s="53" t="str">
        <f t="shared" ca="1" si="151"/>
        <v/>
      </c>
      <c r="BW146" s="53" t="str">
        <f t="shared" ca="1" si="151"/>
        <v/>
      </c>
      <c r="BX146" s="53" t="str">
        <f t="shared" ca="1" si="152"/>
        <v/>
      </c>
      <c r="BY146" s="53" t="str">
        <f t="shared" ca="1" si="152"/>
        <v/>
      </c>
      <c r="BZ146" s="53" t="str">
        <f t="shared" ca="1" si="152"/>
        <v/>
      </c>
      <c r="CA146" s="53" t="str">
        <f t="shared" ca="1" si="152"/>
        <v/>
      </c>
      <c r="CB146" s="53" t="str">
        <f t="shared" ca="1" si="152"/>
        <v/>
      </c>
      <c r="CC146" s="53" t="str">
        <f t="shared" ca="1" si="152"/>
        <v/>
      </c>
      <c r="CD146" s="53" t="str">
        <f t="shared" ca="1" si="152"/>
        <v/>
      </c>
      <c r="CE146" s="53" t="str">
        <f t="shared" ca="1" si="152"/>
        <v/>
      </c>
      <c r="CF146" s="53" t="str">
        <f t="shared" ca="1" si="152"/>
        <v/>
      </c>
      <c r="CG146" s="53" t="str">
        <f t="shared" ca="1" si="152"/>
        <v/>
      </c>
      <c r="CH146" s="53" t="str">
        <f t="shared" ca="1" si="153"/>
        <v/>
      </c>
      <c r="CI146" s="53" t="str">
        <f t="shared" ca="1" si="153"/>
        <v/>
      </c>
      <c r="CJ146" s="53" t="str">
        <f t="shared" ca="1" si="153"/>
        <v/>
      </c>
      <c r="CK146" s="53" t="str">
        <f t="shared" ca="1" si="153"/>
        <v/>
      </c>
      <c r="CL146" s="53" t="str">
        <f t="shared" ca="1" si="153"/>
        <v/>
      </c>
      <c r="CM146" s="53" t="str">
        <f t="shared" ca="1" si="153"/>
        <v/>
      </c>
      <c r="CN146" s="53" t="str">
        <f t="shared" ca="1" si="153"/>
        <v/>
      </c>
      <c r="CO146" s="53" t="str">
        <f t="shared" ca="1" si="153"/>
        <v/>
      </c>
      <c r="CP146" s="53" t="str">
        <f t="shared" ca="1" si="153"/>
        <v/>
      </c>
      <c r="CQ146" s="53" t="str">
        <f t="shared" ca="1" si="153"/>
        <v/>
      </c>
      <c r="CR146" s="53" t="str">
        <f t="shared" ca="1" si="154"/>
        <v/>
      </c>
      <c r="CS146" s="53" t="str">
        <f t="shared" ca="1" si="154"/>
        <v/>
      </c>
      <c r="CT146" s="53" t="str">
        <f t="shared" ca="1" si="154"/>
        <v/>
      </c>
      <c r="CU146" s="53" t="str">
        <f t="shared" ca="1" si="154"/>
        <v/>
      </c>
      <c r="CV146" s="53" t="str">
        <f t="shared" ca="1" si="154"/>
        <v/>
      </c>
      <c r="CW146" s="53" t="str">
        <f t="shared" ca="1" si="154"/>
        <v/>
      </c>
      <c r="CX146" s="53" t="str">
        <f t="shared" ca="1" si="154"/>
        <v/>
      </c>
      <c r="CY146" s="53" t="str">
        <f t="shared" ca="1" si="154"/>
        <v/>
      </c>
      <c r="CZ146" s="53" t="str">
        <f t="shared" ca="1" si="154"/>
        <v/>
      </c>
      <c r="DA146" s="53" t="str">
        <f t="shared" ca="1" si="154"/>
        <v/>
      </c>
      <c r="DB146" s="53" t="str">
        <f t="shared" ca="1" si="154"/>
        <v/>
      </c>
    </row>
    <row r="147" spans="1:106">
      <c r="A147" s="40"/>
      <c r="B147" s="42"/>
      <c r="C147" s="41"/>
      <c r="D147" s="42" t="str">
        <f ca="1">IFERROR(IF($B147="","",SUM(B147,OFFSET(Système!$M$1,MATCH($C147,L_F,0),1))),IF(C147&lt;&gt;"",SUM(B147,C147),""))</f>
        <v/>
      </c>
      <c r="E147" s="43" t="str">
        <f t="shared" si="144"/>
        <v/>
      </c>
      <c r="F147" s="53" t="str">
        <f t="shared" ca="1" si="145"/>
        <v/>
      </c>
      <c r="G147" s="53" t="str">
        <f t="shared" ca="1" si="145"/>
        <v/>
      </c>
      <c r="H147" s="53" t="str">
        <f t="shared" ca="1" si="145"/>
        <v/>
      </c>
      <c r="I147" s="53" t="str">
        <f t="shared" ca="1" si="145"/>
        <v/>
      </c>
      <c r="J147" s="53" t="str">
        <f t="shared" ca="1" si="145"/>
        <v/>
      </c>
      <c r="K147" s="53" t="str">
        <f t="shared" ca="1" si="145"/>
        <v/>
      </c>
      <c r="L147" s="53" t="str">
        <f t="shared" ca="1" si="145"/>
        <v/>
      </c>
      <c r="M147" s="53" t="str">
        <f t="shared" ca="1" si="145"/>
        <v/>
      </c>
      <c r="N147" s="53" t="str">
        <f t="shared" ca="1" si="145"/>
        <v/>
      </c>
      <c r="O147" s="53" t="str">
        <f t="shared" ca="1" si="145"/>
        <v/>
      </c>
      <c r="P147" s="53" t="str">
        <f t="shared" ca="1" si="146"/>
        <v/>
      </c>
      <c r="Q147" s="53" t="str">
        <f t="shared" ca="1" si="146"/>
        <v/>
      </c>
      <c r="R147" s="53" t="str">
        <f t="shared" ca="1" si="146"/>
        <v/>
      </c>
      <c r="S147" s="53" t="str">
        <f t="shared" ca="1" si="146"/>
        <v/>
      </c>
      <c r="T147" s="53" t="str">
        <f t="shared" ca="1" si="146"/>
        <v/>
      </c>
      <c r="U147" s="53" t="str">
        <f t="shared" ca="1" si="146"/>
        <v/>
      </c>
      <c r="V147" s="53" t="str">
        <f t="shared" ca="1" si="146"/>
        <v/>
      </c>
      <c r="W147" s="53" t="str">
        <f t="shared" ca="1" si="146"/>
        <v/>
      </c>
      <c r="X147" s="53" t="str">
        <f t="shared" ca="1" si="146"/>
        <v/>
      </c>
      <c r="Y147" s="53" t="str">
        <f t="shared" ca="1" si="146"/>
        <v/>
      </c>
      <c r="Z147" s="53" t="str">
        <f t="shared" ca="1" si="147"/>
        <v/>
      </c>
      <c r="AA147" s="53" t="str">
        <f t="shared" ca="1" si="147"/>
        <v/>
      </c>
      <c r="AB147" s="53" t="str">
        <f t="shared" ca="1" si="147"/>
        <v/>
      </c>
      <c r="AC147" s="53" t="str">
        <f t="shared" ca="1" si="147"/>
        <v/>
      </c>
      <c r="AD147" s="53" t="str">
        <f t="shared" ca="1" si="147"/>
        <v/>
      </c>
      <c r="AE147" s="53" t="str">
        <f t="shared" ca="1" si="147"/>
        <v/>
      </c>
      <c r="AF147" s="53" t="str">
        <f t="shared" ca="1" si="147"/>
        <v/>
      </c>
      <c r="AG147" s="53" t="str">
        <f t="shared" ca="1" si="147"/>
        <v/>
      </c>
      <c r="AH147" s="53" t="str">
        <f t="shared" ca="1" si="147"/>
        <v/>
      </c>
      <c r="AI147" s="53" t="str">
        <f t="shared" ca="1" si="147"/>
        <v/>
      </c>
      <c r="AJ147" s="53" t="str">
        <f t="shared" ca="1" si="148"/>
        <v/>
      </c>
      <c r="AK147" s="53" t="str">
        <f t="shared" ca="1" si="148"/>
        <v/>
      </c>
      <c r="AL147" s="53" t="str">
        <f t="shared" ca="1" si="148"/>
        <v/>
      </c>
      <c r="AM147" s="53" t="str">
        <f t="shared" ca="1" si="148"/>
        <v/>
      </c>
      <c r="AN147" s="53" t="str">
        <f t="shared" ca="1" si="148"/>
        <v/>
      </c>
      <c r="AO147" s="53" t="str">
        <f t="shared" ca="1" si="148"/>
        <v/>
      </c>
      <c r="AP147" s="53" t="str">
        <f t="shared" ca="1" si="148"/>
        <v/>
      </c>
      <c r="AQ147" s="53" t="str">
        <f t="shared" ca="1" si="148"/>
        <v/>
      </c>
      <c r="AR147" s="53" t="str">
        <f t="shared" ca="1" si="148"/>
        <v/>
      </c>
      <c r="AS147" s="53" t="str">
        <f t="shared" ca="1" si="148"/>
        <v/>
      </c>
      <c r="AT147" s="53" t="str">
        <f t="shared" ca="1" si="149"/>
        <v/>
      </c>
      <c r="AU147" s="53" t="str">
        <f t="shared" ca="1" si="149"/>
        <v/>
      </c>
      <c r="AV147" s="53" t="str">
        <f t="shared" ca="1" si="149"/>
        <v/>
      </c>
      <c r="AW147" s="53" t="str">
        <f t="shared" ca="1" si="149"/>
        <v/>
      </c>
      <c r="AX147" s="53" t="str">
        <f t="shared" ca="1" si="149"/>
        <v/>
      </c>
      <c r="AY147" s="53" t="str">
        <f t="shared" ca="1" si="149"/>
        <v/>
      </c>
      <c r="AZ147" s="53" t="str">
        <f t="shared" ca="1" si="149"/>
        <v/>
      </c>
      <c r="BA147" s="53" t="str">
        <f t="shared" ca="1" si="149"/>
        <v/>
      </c>
      <c r="BB147" s="53" t="str">
        <f t="shared" ca="1" si="149"/>
        <v/>
      </c>
      <c r="BC147" s="53" t="str">
        <f t="shared" ca="1" si="149"/>
        <v/>
      </c>
      <c r="BD147" s="53" t="str">
        <f t="shared" ca="1" si="150"/>
        <v/>
      </c>
      <c r="BE147" s="53" t="str">
        <f t="shared" ca="1" si="150"/>
        <v/>
      </c>
      <c r="BF147" s="53" t="str">
        <f t="shared" ca="1" si="150"/>
        <v/>
      </c>
      <c r="BG147" s="53" t="str">
        <f t="shared" ca="1" si="150"/>
        <v/>
      </c>
      <c r="BH147" s="53" t="str">
        <f t="shared" ca="1" si="150"/>
        <v/>
      </c>
      <c r="BI147" s="53" t="str">
        <f t="shared" ca="1" si="150"/>
        <v/>
      </c>
      <c r="BJ147" s="53" t="str">
        <f t="shared" ca="1" si="150"/>
        <v/>
      </c>
      <c r="BK147" s="53" t="str">
        <f t="shared" ca="1" si="150"/>
        <v/>
      </c>
      <c r="BL147" s="53" t="str">
        <f t="shared" ca="1" si="150"/>
        <v/>
      </c>
      <c r="BM147" s="53" t="str">
        <f t="shared" ca="1" si="150"/>
        <v/>
      </c>
      <c r="BN147" s="53" t="str">
        <f t="shared" ca="1" si="151"/>
        <v/>
      </c>
      <c r="BO147" s="53" t="str">
        <f t="shared" ca="1" si="151"/>
        <v/>
      </c>
      <c r="BP147" s="53" t="str">
        <f t="shared" ca="1" si="151"/>
        <v/>
      </c>
      <c r="BQ147" s="53" t="str">
        <f t="shared" ca="1" si="151"/>
        <v/>
      </c>
      <c r="BR147" s="53" t="str">
        <f t="shared" ca="1" si="151"/>
        <v/>
      </c>
      <c r="BS147" s="53" t="str">
        <f t="shared" ca="1" si="151"/>
        <v/>
      </c>
      <c r="BT147" s="53" t="str">
        <f t="shared" ca="1" si="151"/>
        <v/>
      </c>
      <c r="BU147" s="53" t="str">
        <f t="shared" ca="1" si="151"/>
        <v/>
      </c>
      <c r="BV147" s="53" t="str">
        <f t="shared" ca="1" si="151"/>
        <v/>
      </c>
      <c r="BW147" s="53" t="str">
        <f t="shared" ca="1" si="151"/>
        <v/>
      </c>
      <c r="BX147" s="53" t="str">
        <f t="shared" ca="1" si="152"/>
        <v/>
      </c>
      <c r="BY147" s="53" t="str">
        <f t="shared" ca="1" si="152"/>
        <v/>
      </c>
      <c r="BZ147" s="53" t="str">
        <f t="shared" ca="1" si="152"/>
        <v/>
      </c>
      <c r="CA147" s="53" t="str">
        <f t="shared" ca="1" si="152"/>
        <v/>
      </c>
      <c r="CB147" s="53" t="str">
        <f t="shared" ca="1" si="152"/>
        <v/>
      </c>
      <c r="CC147" s="53" t="str">
        <f t="shared" ca="1" si="152"/>
        <v/>
      </c>
      <c r="CD147" s="53" t="str">
        <f t="shared" ca="1" si="152"/>
        <v/>
      </c>
      <c r="CE147" s="53" t="str">
        <f t="shared" ca="1" si="152"/>
        <v/>
      </c>
      <c r="CF147" s="53" t="str">
        <f t="shared" ca="1" si="152"/>
        <v/>
      </c>
      <c r="CG147" s="53" t="str">
        <f t="shared" ca="1" si="152"/>
        <v/>
      </c>
      <c r="CH147" s="53" t="str">
        <f t="shared" ca="1" si="153"/>
        <v/>
      </c>
      <c r="CI147" s="53" t="str">
        <f t="shared" ca="1" si="153"/>
        <v/>
      </c>
      <c r="CJ147" s="53" t="str">
        <f t="shared" ca="1" si="153"/>
        <v/>
      </c>
      <c r="CK147" s="53" t="str">
        <f t="shared" ca="1" si="153"/>
        <v/>
      </c>
      <c r="CL147" s="53" t="str">
        <f t="shared" ca="1" si="153"/>
        <v/>
      </c>
      <c r="CM147" s="53" t="str">
        <f t="shared" ca="1" si="153"/>
        <v/>
      </c>
      <c r="CN147" s="53" t="str">
        <f t="shared" ca="1" si="153"/>
        <v/>
      </c>
      <c r="CO147" s="53" t="str">
        <f t="shared" ca="1" si="153"/>
        <v/>
      </c>
      <c r="CP147" s="53" t="str">
        <f t="shared" ca="1" si="153"/>
        <v/>
      </c>
      <c r="CQ147" s="53" t="str">
        <f t="shared" ca="1" si="153"/>
        <v/>
      </c>
      <c r="CR147" s="53" t="str">
        <f t="shared" ca="1" si="154"/>
        <v/>
      </c>
      <c r="CS147" s="53" t="str">
        <f t="shared" ca="1" si="154"/>
        <v/>
      </c>
      <c r="CT147" s="53" t="str">
        <f t="shared" ca="1" si="154"/>
        <v/>
      </c>
      <c r="CU147" s="53" t="str">
        <f t="shared" ca="1" si="154"/>
        <v/>
      </c>
      <c r="CV147" s="53" t="str">
        <f t="shared" ca="1" si="154"/>
        <v/>
      </c>
      <c r="CW147" s="53" t="str">
        <f t="shared" ca="1" si="154"/>
        <v/>
      </c>
      <c r="CX147" s="53" t="str">
        <f t="shared" ca="1" si="154"/>
        <v/>
      </c>
      <c r="CY147" s="53" t="str">
        <f t="shared" ca="1" si="154"/>
        <v/>
      </c>
      <c r="CZ147" s="53" t="str">
        <f t="shared" ca="1" si="154"/>
        <v/>
      </c>
      <c r="DA147" s="53" t="str">
        <f t="shared" ca="1" si="154"/>
        <v/>
      </c>
      <c r="DB147" s="53" t="str">
        <f t="shared" ca="1" si="154"/>
        <v/>
      </c>
    </row>
    <row r="148" spans="1:106">
      <c r="A148" s="40"/>
      <c r="B148" s="42"/>
      <c r="C148" s="41"/>
      <c r="D148" s="42" t="str">
        <f ca="1">IFERROR(IF($B148="","",SUM(B148,OFFSET(Système!$M$1,MATCH($C148,L_F,0),1))),IF(C148&lt;&gt;"",SUM(B148,C148),""))</f>
        <v/>
      </c>
      <c r="E148" s="43" t="str">
        <f t="shared" si="144"/>
        <v/>
      </c>
      <c r="F148" s="53" t="str">
        <f t="shared" ca="1" si="145"/>
        <v/>
      </c>
      <c r="G148" s="53" t="str">
        <f t="shared" ca="1" si="145"/>
        <v/>
      </c>
      <c r="H148" s="53" t="str">
        <f t="shared" ca="1" si="145"/>
        <v/>
      </c>
      <c r="I148" s="53" t="str">
        <f t="shared" ca="1" si="145"/>
        <v/>
      </c>
      <c r="J148" s="53" t="str">
        <f t="shared" ca="1" si="145"/>
        <v/>
      </c>
      <c r="K148" s="53" t="str">
        <f t="shared" ca="1" si="145"/>
        <v/>
      </c>
      <c r="L148" s="53" t="str">
        <f t="shared" ca="1" si="145"/>
        <v/>
      </c>
      <c r="M148" s="53" t="str">
        <f t="shared" ca="1" si="145"/>
        <v/>
      </c>
      <c r="N148" s="53" t="str">
        <f t="shared" ca="1" si="145"/>
        <v/>
      </c>
      <c r="O148" s="53" t="str">
        <f t="shared" ca="1" si="145"/>
        <v/>
      </c>
      <c r="P148" s="53" t="str">
        <f t="shared" ca="1" si="146"/>
        <v/>
      </c>
      <c r="Q148" s="53" t="str">
        <f t="shared" ca="1" si="146"/>
        <v/>
      </c>
      <c r="R148" s="53" t="str">
        <f t="shared" ca="1" si="146"/>
        <v/>
      </c>
      <c r="S148" s="53" t="str">
        <f t="shared" ca="1" si="146"/>
        <v/>
      </c>
      <c r="T148" s="53" t="str">
        <f t="shared" ca="1" si="146"/>
        <v/>
      </c>
      <c r="U148" s="53" t="str">
        <f t="shared" ca="1" si="146"/>
        <v/>
      </c>
      <c r="V148" s="53" t="str">
        <f t="shared" ca="1" si="146"/>
        <v/>
      </c>
      <c r="W148" s="53" t="str">
        <f t="shared" ca="1" si="146"/>
        <v/>
      </c>
      <c r="X148" s="53" t="str">
        <f t="shared" ca="1" si="146"/>
        <v/>
      </c>
      <c r="Y148" s="53" t="str">
        <f t="shared" ca="1" si="146"/>
        <v/>
      </c>
      <c r="Z148" s="53" t="str">
        <f t="shared" ca="1" si="147"/>
        <v/>
      </c>
      <c r="AA148" s="53" t="str">
        <f t="shared" ca="1" si="147"/>
        <v/>
      </c>
      <c r="AB148" s="53" t="str">
        <f t="shared" ca="1" si="147"/>
        <v/>
      </c>
      <c r="AC148" s="53" t="str">
        <f t="shared" ca="1" si="147"/>
        <v/>
      </c>
      <c r="AD148" s="53" t="str">
        <f t="shared" ca="1" si="147"/>
        <v/>
      </c>
      <c r="AE148" s="53" t="str">
        <f t="shared" ca="1" si="147"/>
        <v/>
      </c>
      <c r="AF148" s="53" t="str">
        <f t="shared" ca="1" si="147"/>
        <v/>
      </c>
      <c r="AG148" s="53" t="str">
        <f t="shared" ca="1" si="147"/>
        <v/>
      </c>
      <c r="AH148" s="53" t="str">
        <f t="shared" ca="1" si="147"/>
        <v/>
      </c>
      <c r="AI148" s="53" t="str">
        <f t="shared" ca="1" si="147"/>
        <v/>
      </c>
      <c r="AJ148" s="53" t="str">
        <f t="shared" ca="1" si="148"/>
        <v/>
      </c>
      <c r="AK148" s="53" t="str">
        <f t="shared" ca="1" si="148"/>
        <v/>
      </c>
      <c r="AL148" s="53" t="str">
        <f t="shared" ca="1" si="148"/>
        <v/>
      </c>
      <c r="AM148" s="53" t="str">
        <f t="shared" ca="1" si="148"/>
        <v/>
      </c>
      <c r="AN148" s="53" t="str">
        <f t="shared" ca="1" si="148"/>
        <v/>
      </c>
      <c r="AO148" s="53" t="str">
        <f t="shared" ca="1" si="148"/>
        <v/>
      </c>
      <c r="AP148" s="53" t="str">
        <f t="shared" ca="1" si="148"/>
        <v/>
      </c>
      <c r="AQ148" s="53" t="str">
        <f t="shared" ca="1" si="148"/>
        <v/>
      </c>
      <c r="AR148" s="53" t="str">
        <f t="shared" ca="1" si="148"/>
        <v/>
      </c>
      <c r="AS148" s="53" t="str">
        <f t="shared" ca="1" si="148"/>
        <v/>
      </c>
      <c r="AT148" s="53" t="str">
        <f t="shared" ca="1" si="149"/>
        <v/>
      </c>
      <c r="AU148" s="53" t="str">
        <f t="shared" ca="1" si="149"/>
        <v/>
      </c>
      <c r="AV148" s="53" t="str">
        <f t="shared" ca="1" si="149"/>
        <v/>
      </c>
      <c r="AW148" s="53" t="str">
        <f t="shared" ca="1" si="149"/>
        <v/>
      </c>
      <c r="AX148" s="53" t="str">
        <f t="shared" ca="1" si="149"/>
        <v/>
      </c>
      <c r="AY148" s="53" t="str">
        <f t="shared" ca="1" si="149"/>
        <v/>
      </c>
      <c r="AZ148" s="53" t="str">
        <f t="shared" ca="1" si="149"/>
        <v/>
      </c>
      <c r="BA148" s="53" t="str">
        <f t="shared" ca="1" si="149"/>
        <v/>
      </c>
      <c r="BB148" s="53" t="str">
        <f t="shared" ca="1" si="149"/>
        <v/>
      </c>
      <c r="BC148" s="53" t="str">
        <f t="shared" ca="1" si="149"/>
        <v/>
      </c>
      <c r="BD148" s="53" t="str">
        <f t="shared" ca="1" si="150"/>
        <v/>
      </c>
      <c r="BE148" s="53" t="str">
        <f t="shared" ca="1" si="150"/>
        <v/>
      </c>
      <c r="BF148" s="53" t="str">
        <f t="shared" ca="1" si="150"/>
        <v/>
      </c>
      <c r="BG148" s="53" t="str">
        <f t="shared" ca="1" si="150"/>
        <v/>
      </c>
      <c r="BH148" s="53" t="str">
        <f t="shared" ca="1" si="150"/>
        <v/>
      </c>
      <c r="BI148" s="53" t="str">
        <f t="shared" ca="1" si="150"/>
        <v/>
      </c>
      <c r="BJ148" s="53" t="str">
        <f t="shared" ca="1" si="150"/>
        <v/>
      </c>
      <c r="BK148" s="53" t="str">
        <f t="shared" ca="1" si="150"/>
        <v/>
      </c>
      <c r="BL148" s="53" t="str">
        <f t="shared" ca="1" si="150"/>
        <v/>
      </c>
      <c r="BM148" s="53" t="str">
        <f t="shared" ca="1" si="150"/>
        <v/>
      </c>
      <c r="BN148" s="53" t="str">
        <f t="shared" ca="1" si="151"/>
        <v/>
      </c>
      <c r="BO148" s="53" t="str">
        <f t="shared" ca="1" si="151"/>
        <v/>
      </c>
      <c r="BP148" s="53" t="str">
        <f t="shared" ca="1" si="151"/>
        <v/>
      </c>
      <c r="BQ148" s="53" t="str">
        <f t="shared" ca="1" si="151"/>
        <v/>
      </c>
      <c r="BR148" s="53" t="str">
        <f t="shared" ca="1" si="151"/>
        <v/>
      </c>
      <c r="BS148" s="53" t="str">
        <f t="shared" ca="1" si="151"/>
        <v/>
      </c>
      <c r="BT148" s="53" t="str">
        <f t="shared" ca="1" si="151"/>
        <v/>
      </c>
      <c r="BU148" s="53" t="str">
        <f t="shared" ca="1" si="151"/>
        <v/>
      </c>
      <c r="BV148" s="53" t="str">
        <f t="shared" ca="1" si="151"/>
        <v/>
      </c>
      <c r="BW148" s="53" t="str">
        <f t="shared" ca="1" si="151"/>
        <v/>
      </c>
      <c r="BX148" s="53" t="str">
        <f t="shared" ca="1" si="152"/>
        <v/>
      </c>
      <c r="BY148" s="53" t="str">
        <f t="shared" ca="1" si="152"/>
        <v/>
      </c>
      <c r="BZ148" s="53" t="str">
        <f t="shared" ca="1" si="152"/>
        <v/>
      </c>
      <c r="CA148" s="53" t="str">
        <f t="shared" ca="1" si="152"/>
        <v/>
      </c>
      <c r="CB148" s="53" t="str">
        <f t="shared" ca="1" si="152"/>
        <v/>
      </c>
      <c r="CC148" s="53" t="str">
        <f t="shared" ca="1" si="152"/>
        <v/>
      </c>
      <c r="CD148" s="53" t="str">
        <f t="shared" ca="1" si="152"/>
        <v/>
      </c>
      <c r="CE148" s="53" t="str">
        <f t="shared" ca="1" si="152"/>
        <v/>
      </c>
      <c r="CF148" s="53" t="str">
        <f t="shared" ca="1" si="152"/>
        <v/>
      </c>
      <c r="CG148" s="53" t="str">
        <f t="shared" ca="1" si="152"/>
        <v/>
      </c>
      <c r="CH148" s="53" t="str">
        <f t="shared" ca="1" si="153"/>
        <v/>
      </c>
      <c r="CI148" s="53" t="str">
        <f t="shared" ca="1" si="153"/>
        <v/>
      </c>
      <c r="CJ148" s="53" t="str">
        <f t="shared" ca="1" si="153"/>
        <v/>
      </c>
      <c r="CK148" s="53" t="str">
        <f t="shared" ca="1" si="153"/>
        <v/>
      </c>
      <c r="CL148" s="53" t="str">
        <f t="shared" ca="1" si="153"/>
        <v/>
      </c>
      <c r="CM148" s="53" t="str">
        <f t="shared" ca="1" si="153"/>
        <v/>
      </c>
      <c r="CN148" s="53" t="str">
        <f t="shared" ca="1" si="153"/>
        <v/>
      </c>
      <c r="CO148" s="53" t="str">
        <f t="shared" ca="1" si="153"/>
        <v/>
      </c>
      <c r="CP148" s="53" t="str">
        <f t="shared" ca="1" si="153"/>
        <v/>
      </c>
      <c r="CQ148" s="53" t="str">
        <f t="shared" ca="1" si="153"/>
        <v/>
      </c>
      <c r="CR148" s="53" t="str">
        <f t="shared" ca="1" si="154"/>
        <v/>
      </c>
      <c r="CS148" s="53" t="str">
        <f t="shared" ca="1" si="154"/>
        <v/>
      </c>
      <c r="CT148" s="53" t="str">
        <f t="shared" ca="1" si="154"/>
        <v/>
      </c>
      <c r="CU148" s="53" t="str">
        <f t="shared" ca="1" si="154"/>
        <v/>
      </c>
      <c r="CV148" s="53" t="str">
        <f t="shared" ca="1" si="154"/>
        <v/>
      </c>
      <c r="CW148" s="53" t="str">
        <f t="shared" ca="1" si="154"/>
        <v/>
      </c>
      <c r="CX148" s="53" t="str">
        <f t="shared" ca="1" si="154"/>
        <v/>
      </c>
      <c r="CY148" s="53" t="str">
        <f t="shared" ca="1" si="154"/>
        <v/>
      </c>
      <c r="CZ148" s="53" t="str">
        <f t="shared" ca="1" si="154"/>
        <v/>
      </c>
      <c r="DA148" s="53" t="str">
        <f t="shared" ca="1" si="154"/>
        <v/>
      </c>
      <c r="DB148" s="53" t="str">
        <f t="shared" ca="1" si="154"/>
        <v/>
      </c>
    </row>
    <row r="149" spans="1:106">
      <c r="A149" s="40"/>
      <c r="B149" s="42"/>
      <c r="C149" s="41"/>
      <c r="D149" s="42" t="str">
        <f ca="1">IFERROR(IF($B149="","",SUM(B149,OFFSET(Système!$M$1,MATCH($C149,L_F,0),1))),IF(C149&lt;&gt;"",SUM(B149,C149),""))</f>
        <v/>
      </c>
      <c r="E149" s="43" t="str">
        <f t="shared" si="144"/>
        <v/>
      </c>
      <c r="F149" s="53" t="str">
        <f t="shared" ca="1" si="145"/>
        <v/>
      </c>
      <c r="G149" s="53" t="str">
        <f t="shared" ca="1" si="145"/>
        <v/>
      </c>
      <c r="H149" s="53" t="str">
        <f t="shared" ca="1" si="145"/>
        <v/>
      </c>
      <c r="I149" s="53" t="str">
        <f t="shared" ca="1" si="145"/>
        <v/>
      </c>
      <c r="J149" s="53" t="str">
        <f t="shared" ca="1" si="145"/>
        <v/>
      </c>
      <c r="K149" s="53" t="str">
        <f t="shared" ca="1" si="145"/>
        <v/>
      </c>
      <c r="L149" s="53" t="str">
        <f t="shared" ca="1" si="145"/>
        <v/>
      </c>
      <c r="M149" s="53" t="str">
        <f t="shared" ca="1" si="145"/>
        <v/>
      </c>
      <c r="N149" s="53" t="str">
        <f t="shared" ca="1" si="145"/>
        <v/>
      </c>
      <c r="O149" s="53" t="str">
        <f t="shared" ca="1" si="145"/>
        <v/>
      </c>
      <c r="P149" s="53" t="str">
        <f t="shared" ca="1" si="146"/>
        <v/>
      </c>
      <c r="Q149" s="53" t="str">
        <f t="shared" ca="1" si="146"/>
        <v/>
      </c>
      <c r="R149" s="53" t="str">
        <f t="shared" ca="1" si="146"/>
        <v/>
      </c>
      <c r="S149" s="53" t="str">
        <f t="shared" ca="1" si="146"/>
        <v/>
      </c>
      <c r="T149" s="53" t="str">
        <f t="shared" ca="1" si="146"/>
        <v/>
      </c>
      <c r="U149" s="53" t="str">
        <f t="shared" ca="1" si="146"/>
        <v/>
      </c>
      <c r="V149" s="53" t="str">
        <f t="shared" ca="1" si="146"/>
        <v/>
      </c>
      <c r="W149" s="53" t="str">
        <f t="shared" ca="1" si="146"/>
        <v/>
      </c>
      <c r="X149" s="53" t="str">
        <f t="shared" ca="1" si="146"/>
        <v/>
      </c>
      <c r="Y149" s="53" t="str">
        <f t="shared" ca="1" si="146"/>
        <v/>
      </c>
      <c r="Z149" s="53" t="str">
        <f t="shared" ca="1" si="147"/>
        <v/>
      </c>
      <c r="AA149" s="53" t="str">
        <f t="shared" ca="1" si="147"/>
        <v/>
      </c>
      <c r="AB149" s="53" t="str">
        <f t="shared" ca="1" si="147"/>
        <v/>
      </c>
      <c r="AC149" s="53" t="str">
        <f t="shared" ca="1" si="147"/>
        <v/>
      </c>
      <c r="AD149" s="53" t="str">
        <f t="shared" ca="1" si="147"/>
        <v/>
      </c>
      <c r="AE149" s="53" t="str">
        <f t="shared" ca="1" si="147"/>
        <v/>
      </c>
      <c r="AF149" s="53" t="str">
        <f t="shared" ca="1" si="147"/>
        <v/>
      </c>
      <c r="AG149" s="53" t="str">
        <f t="shared" ca="1" si="147"/>
        <v/>
      </c>
      <c r="AH149" s="53" t="str">
        <f t="shared" ca="1" si="147"/>
        <v/>
      </c>
      <c r="AI149" s="53" t="str">
        <f t="shared" ca="1" si="147"/>
        <v/>
      </c>
      <c r="AJ149" s="53" t="str">
        <f t="shared" ca="1" si="148"/>
        <v/>
      </c>
      <c r="AK149" s="53" t="str">
        <f t="shared" ca="1" si="148"/>
        <v/>
      </c>
      <c r="AL149" s="53" t="str">
        <f t="shared" ca="1" si="148"/>
        <v/>
      </c>
      <c r="AM149" s="53" t="str">
        <f t="shared" ca="1" si="148"/>
        <v/>
      </c>
      <c r="AN149" s="53" t="str">
        <f t="shared" ca="1" si="148"/>
        <v/>
      </c>
      <c r="AO149" s="53" t="str">
        <f t="shared" ca="1" si="148"/>
        <v/>
      </c>
      <c r="AP149" s="53" t="str">
        <f t="shared" ca="1" si="148"/>
        <v/>
      </c>
      <c r="AQ149" s="53" t="str">
        <f t="shared" ca="1" si="148"/>
        <v/>
      </c>
      <c r="AR149" s="53" t="str">
        <f t="shared" ca="1" si="148"/>
        <v/>
      </c>
      <c r="AS149" s="53" t="str">
        <f t="shared" ca="1" si="148"/>
        <v/>
      </c>
      <c r="AT149" s="53" t="str">
        <f t="shared" ca="1" si="149"/>
        <v/>
      </c>
      <c r="AU149" s="53" t="str">
        <f t="shared" ca="1" si="149"/>
        <v/>
      </c>
      <c r="AV149" s="53" t="str">
        <f t="shared" ca="1" si="149"/>
        <v/>
      </c>
      <c r="AW149" s="53" t="str">
        <f t="shared" ca="1" si="149"/>
        <v/>
      </c>
      <c r="AX149" s="53" t="str">
        <f t="shared" ca="1" si="149"/>
        <v/>
      </c>
      <c r="AY149" s="53" t="str">
        <f t="shared" ca="1" si="149"/>
        <v/>
      </c>
      <c r="AZ149" s="53" t="str">
        <f t="shared" ca="1" si="149"/>
        <v/>
      </c>
      <c r="BA149" s="53" t="str">
        <f t="shared" ca="1" si="149"/>
        <v/>
      </c>
      <c r="BB149" s="53" t="str">
        <f t="shared" ca="1" si="149"/>
        <v/>
      </c>
      <c r="BC149" s="53" t="str">
        <f t="shared" ca="1" si="149"/>
        <v/>
      </c>
      <c r="BD149" s="53" t="str">
        <f t="shared" ca="1" si="150"/>
        <v/>
      </c>
      <c r="BE149" s="53" t="str">
        <f t="shared" ca="1" si="150"/>
        <v/>
      </c>
      <c r="BF149" s="53" t="str">
        <f t="shared" ca="1" si="150"/>
        <v/>
      </c>
      <c r="BG149" s="53" t="str">
        <f t="shared" ca="1" si="150"/>
        <v/>
      </c>
      <c r="BH149" s="53" t="str">
        <f t="shared" ca="1" si="150"/>
        <v/>
      </c>
      <c r="BI149" s="53" t="str">
        <f t="shared" ca="1" si="150"/>
        <v/>
      </c>
      <c r="BJ149" s="53" t="str">
        <f t="shared" ca="1" si="150"/>
        <v/>
      </c>
      <c r="BK149" s="53" t="str">
        <f t="shared" ca="1" si="150"/>
        <v/>
      </c>
      <c r="BL149" s="53" t="str">
        <f t="shared" ca="1" si="150"/>
        <v/>
      </c>
      <c r="BM149" s="53" t="str">
        <f t="shared" ca="1" si="150"/>
        <v/>
      </c>
      <c r="BN149" s="53" t="str">
        <f t="shared" ca="1" si="151"/>
        <v/>
      </c>
      <c r="BO149" s="53" t="str">
        <f t="shared" ca="1" si="151"/>
        <v/>
      </c>
      <c r="BP149" s="53" t="str">
        <f t="shared" ca="1" si="151"/>
        <v/>
      </c>
      <c r="BQ149" s="53" t="str">
        <f t="shared" ca="1" si="151"/>
        <v/>
      </c>
      <c r="BR149" s="53" t="str">
        <f t="shared" ca="1" si="151"/>
        <v/>
      </c>
      <c r="BS149" s="53" t="str">
        <f t="shared" ca="1" si="151"/>
        <v/>
      </c>
      <c r="BT149" s="53" t="str">
        <f t="shared" ca="1" si="151"/>
        <v/>
      </c>
      <c r="BU149" s="53" t="str">
        <f t="shared" ca="1" si="151"/>
        <v/>
      </c>
      <c r="BV149" s="53" t="str">
        <f t="shared" ca="1" si="151"/>
        <v/>
      </c>
      <c r="BW149" s="53" t="str">
        <f t="shared" ca="1" si="151"/>
        <v/>
      </c>
      <c r="BX149" s="53" t="str">
        <f t="shared" ca="1" si="152"/>
        <v/>
      </c>
      <c r="BY149" s="53" t="str">
        <f t="shared" ca="1" si="152"/>
        <v/>
      </c>
      <c r="BZ149" s="53" t="str">
        <f t="shared" ca="1" si="152"/>
        <v/>
      </c>
      <c r="CA149" s="53" t="str">
        <f t="shared" ca="1" si="152"/>
        <v/>
      </c>
      <c r="CB149" s="53" t="str">
        <f t="shared" ca="1" si="152"/>
        <v/>
      </c>
      <c r="CC149" s="53" t="str">
        <f t="shared" ca="1" si="152"/>
        <v/>
      </c>
      <c r="CD149" s="53" t="str">
        <f t="shared" ca="1" si="152"/>
        <v/>
      </c>
      <c r="CE149" s="53" t="str">
        <f t="shared" ca="1" si="152"/>
        <v/>
      </c>
      <c r="CF149" s="53" t="str">
        <f t="shared" ca="1" si="152"/>
        <v/>
      </c>
      <c r="CG149" s="53" t="str">
        <f t="shared" ca="1" si="152"/>
        <v/>
      </c>
      <c r="CH149" s="53" t="str">
        <f t="shared" ca="1" si="153"/>
        <v/>
      </c>
      <c r="CI149" s="53" t="str">
        <f t="shared" ca="1" si="153"/>
        <v/>
      </c>
      <c r="CJ149" s="53" t="str">
        <f t="shared" ca="1" si="153"/>
        <v/>
      </c>
      <c r="CK149" s="53" t="str">
        <f t="shared" ca="1" si="153"/>
        <v/>
      </c>
      <c r="CL149" s="53" t="str">
        <f t="shared" ca="1" si="153"/>
        <v/>
      </c>
      <c r="CM149" s="53" t="str">
        <f t="shared" ca="1" si="153"/>
        <v/>
      </c>
      <c r="CN149" s="53" t="str">
        <f t="shared" ca="1" si="153"/>
        <v/>
      </c>
      <c r="CO149" s="53" t="str">
        <f t="shared" ca="1" si="153"/>
        <v/>
      </c>
      <c r="CP149" s="53" t="str">
        <f t="shared" ca="1" si="153"/>
        <v/>
      </c>
      <c r="CQ149" s="53" t="str">
        <f t="shared" ca="1" si="153"/>
        <v/>
      </c>
      <c r="CR149" s="53" t="str">
        <f t="shared" ca="1" si="154"/>
        <v/>
      </c>
      <c r="CS149" s="53" t="str">
        <f t="shared" ca="1" si="154"/>
        <v/>
      </c>
      <c r="CT149" s="53" t="str">
        <f t="shared" ca="1" si="154"/>
        <v/>
      </c>
      <c r="CU149" s="53" t="str">
        <f t="shared" ca="1" si="154"/>
        <v/>
      </c>
      <c r="CV149" s="53" t="str">
        <f t="shared" ca="1" si="154"/>
        <v/>
      </c>
      <c r="CW149" s="53" t="str">
        <f t="shared" ca="1" si="154"/>
        <v/>
      </c>
      <c r="CX149" s="53" t="str">
        <f t="shared" ca="1" si="154"/>
        <v/>
      </c>
      <c r="CY149" s="53" t="str">
        <f t="shared" ca="1" si="154"/>
        <v/>
      </c>
      <c r="CZ149" s="53" t="str">
        <f t="shared" ca="1" si="154"/>
        <v/>
      </c>
      <c r="DA149" s="53" t="str">
        <f t="shared" ca="1" si="154"/>
        <v/>
      </c>
      <c r="DB149" s="53" t="str">
        <f t="shared" ca="1" si="154"/>
        <v/>
      </c>
    </row>
    <row r="150" spans="1:106">
      <c r="A150" s="40"/>
      <c r="B150" s="42"/>
      <c r="C150" s="41"/>
      <c r="D150" s="42" t="str">
        <f ca="1">IFERROR(IF($B150="","",SUM(B150,OFFSET(Système!$M$1,MATCH($C150,L_F,0),1))),IF(C150&lt;&gt;"",SUM(B150,C150),""))</f>
        <v/>
      </c>
      <c r="E150" s="43" t="str">
        <f t="shared" si="144"/>
        <v/>
      </c>
      <c r="F150" s="53" t="str">
        <f t="shared" ca="1" si="145"/>
        <v/>
      </c>
      <c r="G150" s="53" t="str">
        <f t="shared" ca="1" si="145"/>
        <v/>
      </c>
      <c r="H150" s="53" t="str">
        <f t="shared" ca="1" si="145"/>
        <v/>
      </c>
      <c r="I150" s="53" t="str">
        <f t="shared" ca="1" si="145"/>
        <v/>
      </c>
      <c r="J150" s="53" t="str">
        <f t="shared" ca="1" si="145"/>
        <v/>
      </c>
      <c r="K150" s="53" t="str">
        <f t="shared" ca="1" si="145"/>
        <v/>
      </c>
      <c r="L150" s="53" t="str">
        <f t="shared" ca="1" si="145"/>
        <v/>
      </c>
      <c r="M150" s="53" t="str">
        <f t="shared" ca="1" si="145"/>
        <v/>
      </c>
      <c r="N150" s="53" t="str">
        <f t="shared" ca="1" si="145"/>
        <v/>
      </c>
      <c r="O150" s="53" t="str">
        <f t="shared" ca="1" si="145"/>
        <v/>
      </c>
      <c r="P150" s="53" t="str">
        <f t="shared" ca="1" si="146"/>
        <v/>
      </c>
      <c r="Q150" s="53" t="str">
        <f t="shared" ca="1" si="146"/>
        <v/>
      </c>
      <c r="R150" s="53" t="str">
        <f t="shared" ca="1" si="146"/>
        <v/>
      </c>
      <c r="S150" s="53" t="str">
        <f t="shared" ca="1" si="146"/>
        <v/>
      </c>
      <c r="T150" s="53" t="str">
        <f t="shared" ca="1" si="146"/>
        <v/>
      </c>
      <c r="U150" s="53" t="str">
        <f t="shared" ca="1" si="146"/>
        <v/>
      </c>
      <c r="V150" s="53" t="str">
        <f t="shared" ca="1" si="146"/>
        <v/>
      </c>
      <c r="W150" s="53" t="str">
        <f t="shared" ca="1" si="146"/>
        <v/>
      </c>
      <c r="X150" s="53" t="str">
        <f t="shared" ca="1" si="146"/>
        <v/>
      </c>
      <c r="Y150" s="53" t="str">
        <f t="shared" ca="1" si="146"/>
        <v/>
      </c>
      <c r="Z150" s="53" t="str">
        <f t="shared" ca="1" si="147"/>
        <v/>
      </c>
      <c r="AA150" s="53" t="str">
        <f t="shared" ca="1" si="147"/>
        <v/>
      </c>
      <c r="AB150" s="53" t="str">
        <f t="shared" ca="1" si="147"/>
        <v/>
      </c>
      <c r="AC150" s="53" t="str">
        <f t="shared" ca="1" si="147"/>
        <v/>
      </c>
      <c r="AD150" s="53" t="str">
        <f t="shared" ca="1" si="147"/>
        <v/>
      </c>
      <c r="AE150" s="53" t="str">
        <f t="shared" ca="1" si="147"/>
        <v/>
      </c>
      <c r="AF150" s="53" t="str">
        <f t="shared" ca="1" si="147"/>
        <v/>
      </c>
      <c r="AG150" s="53" t="str">
        <f t="shared" ca="1" si="147"/>
        <v/>
      </c>
      <c r="AH150" s="53" t="str">
        <f t="shared" ca="1" si="147"/>
        <v/>
      </c>
      <c r="AI150" s="53" t="str">
        <f t="shared" ca="1" si="147"/>
        <v/>
      </c>
      <c r="AJ150" s="53" t="str">
        <f t="shared" ca="1" si="148"/>
        <v/>
      </c>
      <c r="AK150" s="53" t="str">
        <f t="shared" ca="1" si="148"/>
        <v/>
      </c>
      <c r="AL150" s="53" t="str">
        <f t="shared" ca="1" si="148"/>
        <v/>
      </c>
      <c r="AM150" s="53" t="str">
        <f t="shared" ca="1" si="148"/>
        <v/>
      </c>
      <c r="AN150" s="53" t="str">
        <f t="shared" ca="1" si="148"/>
        <v/>
      </c>
      <c r="AO150" s="53" t="str">
        <f t="shared" ca="1" si="148"/>
        <v/>
      </c>
      <c r="AP150" s="53" t="str">
        <f t="shared" ca="1" si="148"/>
        <v/>
      </c>
      <c r="AQ150" s="53" t="str">
        <f t="shared" ca="1" si="148"/>
        <v/>
      </c>
      <c r="AR150" s="53" t="str">
        <f t="shared" ca="1" si="148"/>
        <v/>
      </c>
      <c r="AS150" s="53" t="str">
        <f t="shared" ca="1" si="148"/>
        <v/>
      </c>
      <c r="AT150" s="53" t="str">
        <f t="shared" ca="1" si="149"/>
        <v/>
      </c>
      <c r="AU150" s="53" t="str">
        <f t="shared" ca="1" si="149"/>
        <v/>
      </c>
      <c r="AV150" s="53" t="str">
        <f t="shared" ca="1" si="149"/>
        <v/>
      </c>
      <c r="AW150" s="53" t="str">
        <f t="shared" ca="1" si="149"/>
        <v/>
      </c>
      <c r="AX150" s="53" t="str">
        <f t="shared" ca="1" si="149"/>
        <v/>
      </c>
      <c r="AY150" s="53" t="str">
        <f t="shared" ca="1" si="149"/>
        <v/>
      </c>
      <c r="AZ150" s="53" t="str">
        <f t="shared" ca="1" si="149"/>
        <v/>
      </c>
      <c r="BA150" s="53" t="str">
        <f t="shared" ca="1" si="149"/>
        <v/>
      </c>
      <c r="BB150" s="53" t="str">
        <f t="shared" ca="1" si="149"/>
        <v/>
      </c>
      <c r="BC150" s="53" t="str">
        <f t="shared" ca="1" si="149"/>
        <v/>
      </c>
      <c r="BD150" s="53" t="str">
        <f t="shared" ca="1" si="150"/>
        <v/>
      </c>
      <c r="BE150" s="53" t="str">
        <f t="shared" ca="1" si="150"/>
        <v/>
      </c>
      <c r="BF150" s="53" t="str">
        <f t="shared" ca="1" si="150"/>
        <v/>
      </c>
      <c r="BG150" s="53" t="str">
        <f t="shared" ca="1" si="150"/>
        <v/>
      </c>
      <c r="BH150" s="53" t="str">
        <f t="shared" ca="1" si="150"/>
        <v/>
      </c>
      <c r="BI150" s="53" t="str">
        <f t="shared" ca="1" si="150"/>
        <v/>
      </c>
      <c r="BJ150" s="53" t="str">
        <f t="shared" ca="1" si="150"/>
        <v/>
      </c>
      <c r="BK150" s="53" t="str">
        <f t="shared" ca="1" si="150"/>
        <v/>
      </c>
      <c r="BL150" s="53" t="str">
        <f t="shared" ca="1" si="150"/>
        <v/>
      </c>
      <c r="BM150" s="53" t="str">
        <f t="shared" ca="1" si="150"/>
        <v/>
      </c>
      <c r="BN150" s="53" t="str">
        <f t="shared" ca="1" si="151"/>
        <v/>
      </c>
      <c r="BO150" s="53" t="str">
        <f t="shared" ca="1" si="151"/>
        <v/>
      </c>
      <c r="BP150" s="53" t="str">
        <f t="shared" ca="1" si="151"/>
        <v/>
      </c>
      <c r="BQ150" s="53" t="str">
        <f t="shared" ca="1" si="151"/>
        <v/>
      </c>
      <c r="BR150" s="53" t="str">
        <f t="shared" ca="1" si="151"/>
        <v/>
      </c>
      <c r="BS150" s="53" t="str">
        <f t="shared" ca="1" si="151"/>
        <v/>
      </c>
      <c r="BT150" s="53" t="str">
        <f t="shared" ca="1" si="151"/>
        <v/>
      </c>
      <c r="BU150" s="53" t="str">
        <f t="shared" ca="1" si="151"/>
        <v/>
      </c>
      <c r="BV150" s="53" t="str">
        <f t="shared" ca="1" si="151"/>
        <v/>
      </c>
      <c r="BW150" s="53" t="str">
        <f t="shared" ca="1" si="151"/>
        <v/>
      </c>
      <c r="BX150" s="53" t="str">
        <f t="shared" ca="1" si="152"/>
        <v/>
      </c>
      <c r="BY150" s="53" t="str">
        <f t="shared" ca="1" si="152"/>
        <v/>
      </c>
      <c r="BZ150" s="53" t="str">
        <f t="shared" ca="1" si="152"/>
        <v/>
      </c>
      <c r="CA150" s="53" t="str">
        <f t="shared" ca="1" si="152"/>
        <v/>
      </c>
      <c r="CB150" s="53" t="str">
        <f t="shared" ca="1" si="152"/>
        <v/>
      </c>
      <c r="CC150" s="53" t="str">
        <f t="shared" ca="1" si="152"/>
        <v/>
      </c>
      <c r="CD150" s="53" t="str">
        <f t="shared" ca="1" si="152"/>
        <v/>
      </c>
      <c r="CE150" s="53" t="str">
        <f t="shared" ca="1" si="152"/>
        <v/>
      </c>
      <c r="CF150" s="53" t="str">
        <f t="shared" ca="1" si="152"/>
        <v/>
      </c>
      <c r="CG150" s="53" t="str">
        <f t="shared" ca="1" si="152"/>
        <v/>
      </c>
      <c r="CH150" s="53" t="str">
        <f t="shared" ca="1" si="153"/>
        <v/>
      </c>
      <c r="CI150" s="53" t="str">
        <f t="shared" ca="1" si="153"/>
        <v/>
      </c>
      <c r="CJ150" s="53" t="str">
        <f t="shared" ca="1" si="153"/>
        <v/>
      </c>
      <c r="CK150" s="53" t="str">
        <f t="shared" ca="1" si="153"/>
        <v/>
      </c>
      <c r="CL150" s="53" t="str">
        <f t="shared" ca="1" si="153"/>
        <v/>
      </c>
      <c r="CM150" s="53" t="str">
        <f t="shared" ca="1" si="153"/>
        <v/>
      </c>
      <c r="CN150" s="53" t="str">
        <f t="shared" ca="1" si="153"/>
        <v/>
      </c>
      <c r="CO150" s="53" t="str">
        <f t="shared" ca="1" si="153"/>
        <v/>
      </c>
      <c r="CP150" s="53" t="str">
        <f t="shared" ca="1" si="153"/>
        <v/>
      </c>
      <c r="CQ150" s="53" t="str">
        <f t="shared" ca="1" si="153"/>
        <v/>
      </c>
      <c r="CR150" s="53" t="str">
        <f t="shared" ca="1" si="154"/>
        <v/>
      </c>
      <c r="CS150" s="53" t="str">
        <f t="shared" ca="1" si="154"/>
        <v/>
      </c>
      <c r="CT150" s="53" t="str">
        <f t="shared" ca="1" si="154"/>
        <v/>
      </c>
      <c r="CU150" s="53" t="str">
        <f t="shared" ca="1" si="154"/>
        <v/>
      </c>
      <c r="CV150" s="53" t="str">
        <f t="shared" ca="1" si="154"/>
        <v/>
      </c>
      <c r="CW150" s="53" t="str">
        <f t="shared" ca="1" si="154"/>
        <v/>
      </c>
      <c r="CX150" s="53" t="str">
        <f t="shared" ca="1" si="154"/>
        <v/>
      </c>
      <c r="CY150" s="53" t="str">
        <f t="shared" ca="1" si="154"/>
        <v/>
      </c>
      <c r="CZ150" s="53" t="str">
        <f t="shared" ca="1" si="154"/>
        <v/>
      </c>
      <c r="DA150" s="53" t="str">
        <f t="shared" ca="1" si="154"/>
        <v/>
      </c>
      <c r="DB150" s="53" t="str">
        <f t="shared" ca="1" si="154"/>
        <v/>
      </c>
    </row>
    <row r="151" spans="1:106">
      <c r="A151" s="40"/>
      <c r="B151" s="42"/>
      <c r="C151" s="41"/>
      <c r="D151" s="42" t="str">
        <f ca="1">IFERROR(IF($B151="","",SUM(B151,OFFSET(Système!$M$1,MATCH($C151,L_F,0),1))),IF(C151&lt;&gt;"",SUM(B151,C151),""))</f>
        <v/>
      </c>
      <c r="E151" s="43" t="str">
        <f t="shared" si="144"/>
        <v/>
      </c>
      <c r="F151" s="53" t="str">
        <f t="shared" ca="1" si="145"/>
        <v/>
      </c>
      <c r="G151" s="53" t="str">
        <f t="shared" ca="1" si="145"/>
        <v/>
      </c>
      <c r="H151" s="53" t="str">
        <f t="shared" ca="1" si="145"/>
        <v/>
      </c>
      <c r="I151" s="53" t="str">
        <f t="shared" ca="1" si="145"/>
        <v/>
      </c>
      <c r="J151" s="53" t="str">
        <f t="shared" ca="1" si="145"/>
        <v/>
      </c>
      <c r="K151" s="53" t="str">
        <f t="shared" ca="1" si="145"/>
        <v/>
      </c>
      <c r="L151" s="53" t="str">
        <f t="shared" ca="1" si="145"/>
        <v/>
      </c>
      <c r="M151" s="53" t="str">
        <f t="shared" ca="1" si="145"/>
        <v/>
      </c>
      <c r="N151" s="53" t="str">
        <f t="shared" ca="1" si="145"/>
        <v/>
      </c>
      <c r="O151" s="53" t="str">
        <f t="shared" ca="1" si="145"/>
        <v/>
      </c>
      <c r="P151" s="53" t="str">
        <f t="shared" ca="1" si="146"/>
        <v/>
      </c>
      <c r="Q151" s="53" t="str">
        <f t="shared" ca="1" si="146"/>
        <v/>
      </c>
      <c r="R151" s="53" t="str">
        <f t="shared" ca="1" si="146"/>
        <v/>
      </c>
      <c r="S151" s="53" t="str">
        <f t="shared" ca="1" si="146"/>
        <v/>
      </c>
      <c r="T151" s="53" t="str">
        <f t="shared" ca="1" si="146"/>
        <v/>
      </c>
      <c r="U151" s="53" t="str">
        <f t="shared" ca="1" si="146"/>
        <v/>
      </c>
      <c r="V151" s="53" t="str">
        <f t="shared" ca="1" si="146"/>
        <v/>
      </c>
      <c r="W151" s="53" t="str">
        <f t="shared" ca="1" si="146"/>
        <v/>
      </c>
      <c r="X151" s="53" t="str">
        <f t="shared" ca="1" si="146"/>
        <v/>
      </c>
      <c r="Y151" s="53" t="str">
        <f t="shared" ca="1" si="146"/>
        <v/>
      </c>
      <c r="Z151" s="53" t="str">
        <f t="shared" ca="1" si="147"/>
        <v/>
      </c>
      <c r="AA151" s="53" t="str">
        <f t="shared" ca="1" si="147"/>
        <v/>
      </c>
      <c r="AB151" s="53" t="str">
        <f t="shared" ca="1" si="147"/>
        <v/>
      </c>
      <c r="AC151" s="53" t="str">
        <f t="shared" ca="1" si="147"/>
        <v/>
      </c>
      <c r="AD151" s="53" t="str">
        <f t="shared" ca="1" si="147"/>
        <v/>
      </c>
      <c r="AE151" s="53" t="str">
        <f t="shared" ca="1" si="147"/>
        <v/>
      </c>
      <c r="AF151" s="53" t="str">
        <f t="shared" ca="1" si="147"/>
        <v/>
      </c>
      <c r="AG151" s="53" t="str">
        <f t="shared" ca="1" si="147"/>
        <v/>
      </c>
      <c r="AH151" s="53" t="str">
        <f t="shared" ca="1" si="147"/>
        <v/>
      </c>
      <c r="AI151" s="53" t="str">
        <f t="shared" ca="1" si="147"/>
        <v/>
      </c>
      <c r="AJ151" s="53" t="str">
        <f t="shared" ca="1" si="148"/>
        <v/>
      </c>
      <c r="AK151" s="53" t="str">
        <f t="shared" ca="1" si="148"/>
        <v/>
      </c>
      <c r="AL151" s="53" t="str">
        <f t="shared" ca="1" si="148"/>
        <v/>
      </c>
      <c r="AM151" s="53" t="str">
        <f t="shared" ca="1" si="148"/>
        <v/>
      </c>
      <c r="AN151" s="53" t="str">
        <f t="shared" ca="1" si="148"/>
        <v/>
      </c>
      <c r="AO151" s="53" t="str">
        <f t="shared" ca="1" si="148"/>
        <v/>
      </c>
      <c r="AP151" s="53" t="str">
        <f t="shared" ca="1" si="148"/>
        <v/>
      </c>
      <c r="AQ151" s="53" t="str">
        <f t="shared" ca="1" si="148"/>
        <v/>
      </c>
      <c r="AR151" s="53" t="str">
        <f t="shared" ca="1" si="148"/>
        <v/>
      </c>
      <c r="AS151" s="53" t="str">
        <f t="shared" ca="1" si="148"/>
        <v/>
      </c>
      <c r="AT151" s="53" t="str">
        <f t="shared" ca="1" si="149"/>
        <v/>
      </c>
      <c r="AU151" s="53" t="str">
        <f t="shared" ca="1" si="149"/>
        <v/>
      </c>
      <c r="AV151" s="53" t="str">
        <f t="shared" ca="1" si="149"/>
        <v/>
      </c>
      <c r="AW151" s="53" t="str">
        <f t="shared" ca="1" si="149"/>
        <v/>
      </c>
      <c r="AX151" s="53" t="str">
        <f t="shared" ca="1" si="149"/>
        <v/>
      </c>
      <c r="AY151" s="53" t="str">
        <f t="shared" ca="1" si="149"/>
        <v/>
      </c>
      <c r="AZ151" s="53" t="str">
        <f t="shared" ca="1" si="149"/>
        <v/>
      </c>
      <c r="BA151" s="53" t="str">
        <f t="shared" ca="1" si="149"/>
        <v/>
      </c>
      <c r="BB151" s="53" t="str">
        <f t="shared" ca="1" si="149"/>
        <v/>
      </c>
      <c r="BC151" s="53" t="str">
        <f t="shared" ca="1" si="149"/>
        <v/>
      </c>
      <c r="BD151" s="53" t="str">
        <f t="shared" ca="1" si="150"/>
        <v/>
      </c>
      <c r="BE151" s="53" t="str">
        <f t="shared" ca="1" si="150"/>
        <v/>
      </c>
      <c r="BF151" s="53" t="str">
        <f t="shared" ca="1" si="150"/>
        <v/>
      </c>
      <c r="BG151" s="53" t="str">
        <f t="shared" ca="1" si="150"/>
        <v/>
      </c>
      <c r="BH151" s="53" t="str">
        <f t="shared" ca="1" si="150"/>
        <v/>
      </c>
      <c r="BI151" s="53" t="str">
        <f t="shared" ca="1" si="150"/>
        <v/>
      </c>
      <c r="BJ151" s="53" t="str">
        <f t="shared" ca="1" si="150"/>
        <v/>
      </c>
      <c r="BK151" s="53" t="str">
        <f t="shared" ca="1" si="150"/>
        <v/>
      </c>
      <c r="BL151" s="53" t="str">
        <f t="shared" ca="1" si="150"/>
        <v/>
      </c>
      <c r="BM151" s="53" t="str">
        <f t="shared" ca="1" si="150"/>
        <v/>
      </c>
      <c r="BN151" s="53" t="str">
        <f t="shared" ca="1" si="151"/>
        <v/>
      </c>
      <c r="BO151" s="53" t="str">
        <f t="shared" ca="1" si="151"/>
        <v/>
      </c>
      <c r="BP151" s="53" t="str">
        <f t="shared" ca="1" si="151"/>
        <v/>
      </c>
      <c r="BQ151" s="53" t="str">
        <f t="shared" ca="1" si="151"/>
        <v/>
      </c>
      <c r="BR151" s="53" t="str">
        <f t="shared" ca="1" si="151"/>
        <v/>
      </c>
      <c r="BS151" s="53" t="str">
        <f t="shared" ca="1" si="151"/>
        <v/>
      </c>
      <c r="BT151" s="53" t="str">
        <f t="shared" ca="1" si="151"/>
        <v/>
      </c>
      <c r="BU151" s="53" t="str">
        <f t="shared" ca="1" si="151"/>
        <v/>
      </c>
      <c r="BV151" s="53" t="str">
        <f t="shared" ca="1" si="151"/>
        <v/>
      </c>
      <c r="BW151" s="53" t="str">
        <f t="shared" ca="1" si="151"/>
        <v/>
      </c>
      <c r="BX151" s="53" t="str">
        <f t="shared" ca="1" si="152"/>
        <v/>
      </c>
      <c r="BY151" s="53" t="str">
        <f t="shared" ca="1" si="152"/>
        <v/>
      </c>
      <c r="BZ151" s="53" t="str">
        <f t="shared" ca="1" si="152"/>
        <v/>
      </c>
      <c r="CA151" s="53" t="str">
        <f t="shared" ca="1" si="152"/>
        <v/>
      </c>
      <c r="CB151" s="53" t="str">
        <f t="shared" ca="1" si="152"/>
        <v/>
      </c>
      <c r="CC151" s="53" t="str">
        <f t="shared" ca="1" si="152"/>
        <v/>
      </c>
      <c r="CD151" s="53" t="str">
        <f t="shared" ca="1" si="152"/>
        <v/>
      </c>
      <c r="CE151" s="53" t="str">
        <f t="shared" ca="1" si="152"/>
        <v/>
      </c>
      <c r="CF151" s="53" t="str">
        <f t="shared" ca="1" si="152"/>
        <v/>
      </c>
      <c r="CG151" s="53" t="str">
        <f t="shared" ca="1" si="152"/>
        <v/>
      </c>
      <c r="CH151" s="53" t="str">
        <f t="shared" ca="1" si="153"/>
        <v/>
      </c>
      <c r="CI151" s="53" t="str">
        <f t="shared" ca="1" si="153"/>
        <v/>
      </c>
      <c r="CJ151" s="53" t="str">
        <f t="shared" ca="1" si="153"/>
        <v/>
      </c>
      <c r="CK151" s="53" t="str">
        <f t="shared" ca="1" si="153"/>
        <v/>
      </c>
      <c r="CL151" s="53" t="str">
        <f t="shared" ca="1" si="153"/>
        <v/>
      </c>
      <c r="CM151" s="53" t="str">
        <f t="shared" ca="1" si="153"/>
        <v/>
      </c>
      <c r="CN151" s="53" t="str">
        <f t="shared" ca="1" si="153"/>
        <v/>
      </c>
      <c r="CO151" s="53" t="str">
        <f t="shared" ca="1" si="153"/>
        <v/>
      </c>
      <c r="CP151" s="53" t="str">
        <f t="shared" ca="1" si="153"/>
        <v/>
      </c>
      <c r="CQ151" s="53" t="str">
        <f t="shared" ca="1" si="153"/>
        <v/>
      </c>
      <c r="CR151" s="53" t="str">
        <f t="shared" ca="1" si="154"/>
        <v/>
      </c>
      <c r="CS151" s="53" t="str">
        <f t="shared" ca="1" si="154"/>
        <v/>
      </c>
      <c r="CT151" s="53" t="str">
        <f t="shared" ca="1" si="154"/>
        <v/>
      </c>
      <c r="CU151" s="53" t="str">
        <f t="shared" ca="1" si="154"/>
        <v/>
      </c>
      <c r="CV151" s="53" t="str">
        <f t="shared" ca="1" si="154"/>
        <v/>
      </c>
      <c r="CW151" s="53" t="str">
        <f t="shared" ca="1" si="154"/>
        <v/>
      </c>
      <c r="CX151" s="53" t="str">
        <f t="shared" ca="1" si="154"/>
        <v/>
      </c>
      <c r="CY151" s="53" t="str">
        <f t="shared" ca="1" si="154"/>
        <v/>
      </c>
      <c r="CZ151" s="53" t="str">
        <f t="shared" ca="1" si="154"/>
        <v/>
      </c>
      <c r="DA151" s="53" t="str">
        <f t="shared" ca="1" si="154"/>
        <v/>
      </c>
      <c r="DB151" s="53" t="str">
        <f t="shared" ca="1" si="154"/>
        <v/>
      </c>
    </row>
    <row r="152" spans="1:106">
      <c r="A152" s="40"/>
      <c r="B152" s="42"/>
      <c r="C152" s="41"/>
      <c r="D152" s="42" t="str">
        <f ca="1">IFERROR(IF($B152="","",SUM(B152,OFFSET(Système!$M$1,MATCH($C152,L_F,0),1))),IF(C152&lt;&gt;"",SUM(B152,C152),""))</f>
        <v/>
      </c>
      <c r="E152" s="43" t="str">
        <f t="shared" si="144"/>
        <v/>
      </c>
      <c r="F152" s="53" t="str">
        <f t="shared" ca="1" si="145"/>
        <v/>
      </c>
      <c r="G152" s="53" t="str">
        <f t="shared" ca="1" si="145"/>
        <v/>
      </c>
      <c r="H152" s="53" t="str">
        <f t="shared" ca="1" si="145"/>
        <v/>
      </c>
      <c r="I152" s="53" t="str">
        <f t="shared" ca="1" si="145"/>
        <v/>
      </c>
      <c r="J152" s="53" t="str">
        <f t="shared" ca="1" si="145"/>
        <v/>
      </c>
      <c r="K152" s="53" t="str">
        <f t="shared" ca="1" si="145"/>
        <v/>
      </c>
      <c r="L152" s="53" t="str">
        <f t="shared" ca="1" si="145"/>
        <v/>
      </c>
      <c r="M152" s="53" t="str">
        <f t="shared" ca="1" si="145"/>
        <v/>
      </c>
      <c r="N152" s="53" t="str">
        <f t="shared" ca="1" si="145"/>
        <v/>
      </c>
      <c r="O152" s="53" t="str">
        <f t="shared" ca="1" si="145"/>
        <v/>
      </c>
      <c r="P152" s="53" t="str">
        <f t="shared" ca="1" si="146"/>
        <v/>
      </c>
      <c r="Q152" s="53" t="str">
        <f t="shared" ca="1" si="146"/>
        <v/>
      </c>
      <c r="R152" s="53" t="str">
        <f t="shared" ca="1" si="146"/>
        <v/>
      </c>
      <c r="S152" s="53" t="str">
        <f t="shared" ca="1" si="146"/>
        <v/>
      </c>
      <c r="T152" s="53" t="str">
        <f t="shared" ca="1" si="146"/>
        <v/>
      </c>
      <c r="U152" s="53" t="str">
        <f t="shared" ca="1" si="146"/>
        <v/>
      </c>
      <c r="V152" s="53" t="str">
        <f t="shared" ca="1" si="146"/>
        <v/>
      </c>
      <c r="W152" s="53" t="str">
        <f t="shared" ca="1" si="146"/>
        <v/>
      </c>
      <c r="X152" s="53" t="str">
        <f t="shared" ca="1" si="146"/>
        <v/>
      </c>
      <c r="Y152" s="53" t="str">
        <f t="shared" ca="1" si="146"/>
        <v/>
      </c>
      <c r="Z152" s="53" t="str">
        <f t="shared" ca="1" si="147"/>
        <v/>
      </c>
      <c r="AA152" s="53" t="str">
        <f t="shared" ca="1" si="147"/>
        <v/>
      </c>
      <c r="AB152" s="53" t="str">
        <f t="shared" ca="1" si="147"/>
        <v/>
      </c>
      <c r="AC152" s="53" t="str">
        <f t="shared" ca="1" si="147"/>
        <v/>
      </c>
      <c r="AD152" s="53" t="str">
        <f t="shared" ca="1" si="147"/>
        <v/>
      </c>
      <c r="AE152" s="53" t="str">
        <f t="shared" ca="1" si="147"/>
        <v/>
      </c>
      <c r="AF152" s="53" t="str">
        <f t="shared" ca="1" si="147"/>
        <v/>
      </c>
      <c r="AG152" s="53" t="str">
        <f t="shared" ca="1" si="147"/>
        <v/>
      </c>
      <c r="AH152" s="53" t="str">
        <f t="shared" ca="1" si="147"/>
        <v/>
      </c>
      <c r="AI152" s="53" t="str">
        <f t="shared" ca="1" si="147"/>
        <v/>
      </c>
      <c r="AJ152" s="53" t="str">
        <f t="shared" ca="1" si="148"/>
        <v/>
      </c>
      <c r="AK152" s="53" t="str">
        <f t="shared" ca="1" si="148"/>
        <v/>
      </c>
      <c r="AL152" s="53" t="str">
        <f t="shared" ca="1" si="148"/>
        <v/>
      </c>
      <c r="AM152" s="53" t="str">
        <f t="shared" ca="1" si="148"/>
        <v/>
      </c>
      <c r="AN152" s="53" t="str">
        <f t="shared" ca="1" si="148"/>
        <v/>
      </c>
      <c r="AO152" s="53" t="str">
        <f t="shared" ca="1" si="148"/>
        <v/>
      </c>
      <c r="AP152" s="53" t="str">
        <f t="shared" ca="1" si="148"/>
        <v/>
      </c>
      <c r="AQ152" s="53" t="str">
        <f t="shared" ca="1" si="148"/>
        <v/>
      </c>
      <c r="AR152" s="53" t="str">
        <f t="shared" ca="1" si="148"/>
        <v/>
      </c>
      <c r="AS152" s="53" t="str">
        <f t="shared" ca="1" si="148"/>
        <v/>
      </c>
      <c r="AT152" s="53" t="str">
        <f t="shared" ca="1" si="149"/>
        <v/>
      </c>
      <c r="AU152" s="53" t="str">
        <f t="shared" ca="1" si="149"/>
        <v/>
      </c>
      <c r="AV152" s="53" t="str">
        <f t="shared" ca="1" si="149"/>
        <v/>
      </c>
      <c r="AW152" s="53" t="str">
        <f t="shared" ca="1" si="149"/>
        <v/>
      </c>
      <c r="AX152" s="53" t="str">
        <f t="shared" ca="1" si="149"/>
        <v/>
      </c>
      <c r="AY152" s="53" t="str">
        <f t="shared" ca="1" si="149"/>
        <v/>
      </c>
      <c r="AZ152" s="53" t="str">
        <f t="shared" ca="1" si="149"/>
        <v/>
      </c>
      <c r="BA152" s="53" t="str">
        <f t="shared" ca="1" si="149"/>
        <v/>
      </c>
      <c r="BB152" s="53" t="str">
        <f t="shared" ca="1" si="149"/>
        <v/>
      </c>
      <c r="BC152" s="53" t="str">
        <f t="shared" ca="1" si="149"/>
        <v/>
      </c>
      <c r="BD152" s="53" t="str">
        <f t="shared" ca="1" si="150"/>
        <v/>
      </c>
      <c r="BE152" s="53" t="str">
        <f t="shared" ca="1" si="150"/>
        <v/>
      </c>
      <c r="BF152" s="53" t="str">
        <f t="shared" ca="1" si="150"/>
        <v/>
      </c>
      <c r="BG152" s="53" t="str">
        <f t="shared" ca="1" si="150"/>
        <v/>
      </c>
      <c r="BH152" s="53" t="str">
        <f t="shared" ca="1" si="150"/>
        <v/>
      </c>
      <c r="BI152" s="53" t="str">
        <f t="shared" ca="1" si="150"/>
        <v/>
      </c>
      <c r="BJ152" s="53" t="str">
        <f t="shared" ca="1" si="150"/>
        <v/>
      </c>
      <c r="BK152" s="53" t="str">
        <f t="shared" ca="1" si="150"/>
        <v/>
      </c>
      <c r="BL152" s="53" t="str">
        <f t="shared" ca="1" si="150"/>
        <v/>
      </c>
      <c r="BM152" s="53" t="str">
        <f t="shared" ca="1" si="150"/>
        <v/>
      </c>
      <c r="BN152" s="53" t="str">
        <f t="shared" ca="1" si="151"/>
        <v/>
      </c>
      <c r="BO152" s="53" t="str">
        <f t="shared" ca="1" si="151"/>
        <v/>
      </c>
      <c r="BP152" s="53" t="str">
        <f t="shared" ca="1" si="151"/>
        <v/>
      </c>
      <c r="BQ152" s="53" t="str">
        <f t="shared" ca="1" si="151"/>
        <v/>
      </c>
      <c r="BR152" s="53" t="str">
        <f t="shared" ca="1" si="151"/>
        <v/>
      </c>
      <c r="BS152" s="53" t="str">
        <f t="shared" ca="1" si="151"/>
        <v/>
      </c>
      <c r="BT152" s="53" t="str">
        <f t="shared" ca="1" si="151"/>
        <v/>
      </c>
      <c r="BU152" s="53" t="str">
        <f t="shared" ca="1" si="151"/>
        <v/>
      </c>
      <c r="BV152" s="53" t="str">
        <f t="shared" ca="1" si="151"/>
        <v/>
      </c>
      <c r="BW152" s="53" t="str">
        <f t="shared" ca="1" si="151"/>
        <v/>
      </c>
      <c r="BX152" s="53" t="str">
        <f t="shared" ca="1" si="152"/>
        <v/>
      </c>
      <c r="BY152" s="53" t="str">
        <f t="shared" ca="1" si="152"/>
        <v/>
      </c>
      <c r="BZ152" s="53" t="str">
        <f t="shared" ca="1" si="152"/>
        <v/>
      </c>
      <c r="CA152" s="53" t="str">
        <f t="shared" ca="1" si="152"/>
        <v/>
      </c>
      <c r="CB152" s="53" t="str">
        <f t="shared" ca="1" si="152"/>
        <v/>
      </c>
      <c r="CC152" s="53" t="str">
        <f t="shared" ca="1" si="152"/>
        <v/>
      </c>
      <c r="CD152" s="53" t="str">
        <f t="shared" ca="1" si="152"/>
        <v/>
      </c>
      <c r="CE152" s="53" t="str">
        <f t="shared" ca="1" si="152"/>
        <v/>
      </c>
      <c r="CF152" s="53" t="str">
        <f t="shared" ca="1" si="152"/>
        <v/>
      </c>
      <c r="CG152" s="53" t="str">
        <f t="shared" ca="1" si="152"/>
        <v/>
      </c>
      <c r="CH152" s="53" t="str">
        <f t="shared" ca="1" si="153"/>
        <v/>
      </c>
      <c r="CI152" s="53" t="str">
        <f t="shared" ca="1" si="153"/>
        <v/>
      </c>
      <c r="CJ152" s="53" t="str">
        <f t="shared" ca="1" si="153"/>
        <v/>
      </c>
      <c r="CK152" s="53" t="str">
        <f t="shared" ca="1" si="153"/>
        <v/>
      </c>
      <c r="CL152" s="53" t="str">
        <f t="shared" ca="1" si="153"/>
        <v/>
      </c>
      <c r="CM152" s="53" t="str">
        <f t="shared" ca="1" si="153"/>
        <v/>
      </c>
      <c r="CN152" s="53" t="str">
        <f t="shared" ca="1" si="153"/>
        <v/>
      </c>
      <c r="CO152" s="53" t="str">
        <f t="shared" ca="1" si="153"/>
        <v/>
      </c>
      <c r="CP152" s="53" t="str">
        <f t="shared" ca="1" si="153"/>
        <v/>
      </c>
      <c r="CQ152" s="53" t="str">
        <f t="shared" ca="1" si="153"/>
        <v/>
      </c>
      <c r="CR152" s="53" t="str">
        <f t="shared" ca="1" si="154"/>
        <v/>
      </c>
      <c r="CS152" s="53" t="str">
        <f t="shared" ca="1" si="154"/>
        <v/>
      </c>
      <c r="CT152" s="53" t="str">
        <f t="shared" ca="1" si="154"/>
        <v/>
      </c>
      <c r="CU152" s="53" t="str">
        <f t="shared" ca="1" si="154"/>
        <v/>
      </c>
      <c r="CV152" s="53" t="str">
        <f t="shared" ca="1" si="154"/>
        <v/>
      </c>
      <c r="CW152" s="53" t="str">
        <f t="shared" ca="1" si="154"/>
        <v/>
      </c>
      <c r="CX152" s="53" t="str">
        <f t="shared" ca="1" si="154"/>
        <v/>
      </c>
      <c r="CY152" s="53" t="str">
        <f t="shared" ca="1" si="154"/>
        <v/>
      </c>
      <c r="CZ152" s="53" t="str">
        <f t="shared" ca="1" si="154"/>
        <v/>
      </c>
      <c r="DA152" s="53" t="str">
        <f t="shared" ca="1" si="154"/>
        <v/>
      </c>
      <c r="DB152" s="53" t="str">
        <f t="shared" ca="1" si="154"/>
        <v/>
      </c>
    </row>
    <row r="153" spans="1:106">
      <c r="A153" s="40"/>
      <c r="B153" s="42"/>
      <c r="C153" s="41"/>
      <c r="D153" s="42" t="str">
        <f ca="1">IFERROR(IF($B153="","",SUM(B153,OFFSET(Système!$M$1,MATCH($C153,L_F,0),1))),IF(C153&lt;&gt;"",SUM(B153,C153),""))</f>
        <v/>
      </c>
      <c r="E153" s="43" t="str">
        <f t="shared" si="144"/>
        <v/>
      </c>
      <c r="F153" s="53" t="str">
        <f t="shared" ca="1" si="145"/>
        <v/>
      </c>
      <c r="G153" s="53" t="str">
        <f t="shared" ca="1" si="145"/>
        <v/>
      </c>
      <c r="H153" s="53" t="str">
        <f t="shared" ca="1" si="145"/>
        <v/>
      </c>
      <c r="I153" s="53" t="str">
        <f t="shared" ca="1" si="145"/>
        <v/>
      </c>
      <c r="J153" s="53" t="str">
        <f t="shared" ca="1" si="145"/>
        <v/>
      </c>
      <c r="K153" s="53" t="str">
        <f t="shared" ca="1" si="145"/>
        <v/>
      </c>
      <c r="L153" s="53" t="str">
        <f t="shared" ca="1" si="145"/>
        <v/>
      </c>
      <c r="M153" s="53" t="str">
        <f t="shared" ca="1" si="145"/>
        <v/>
      </c>
      <c r="N153" s="53" t="str">
        <f t="shared" ca="1" si="145"/>
        <v/>
      </c>
      <c r="O153" s="53" t="str">
        <f t="shared" ca="1" si="145"/>
        <v/>
      </c>
      <c r="P153" s="53" t="str">
        <f t="shared" ca="1" si="146"/>
        <v/>
      </c>
      <c r="Q153" s="53" t="str">
        <f t="shared" ca="1" si="146"/>
        <v/>
      </c>
      <c r="R153" s="53" t="str">
        <f t="shared" ca="1" si="146"/>
        <v/>
      </c>
      <c r="S153" s="53" t="str">
        <f t="shared" ca="1" si="146"/>
        <v/>
      </c>
      <c r="T153" s="53" t="str">
        <f t="shared" ca="1" si="146"/>
        <v/>
      </c>
      <c r="U153" s="53" t="str">
        <f t="shared" ca="1" si="146"/>
        <v/>
      </c>
      <c r="V153" s="53" t="str">
        <f t="shared" ca="1" si="146"/>
        <v/>
      </c>
      <c r="W153" s="53" t="str">
        <f t="shared" ca="1" si="146"/>
        <v/>
      </c>
      <c r="X153" s="53" t="str">
        <f t="shared" ca="1" si="146"/>
        <v/>
      </c>
      <c r="Y153" s="53" t="str">
        <f t="shared" ca="1" si="146"/>
        <v/>
      </c>
      <c r="Z153" s="53" t="str">
        <f t="shared" ca="1" si="147"/>
        <v/>
      </c>
      <c r="AA153" s="53" t="str">
        <f t="shared" ca="1" si="147"/>
        <v/>
      </c>
      <c r="AB153" s="53" t="str">
        <f t="shared" ca="1" si="147"/>
        <v/>
      </c>
      <c r="AC153" s="53" t="str">
        <f t="shared" ca="1" si="147"/>
        <v/>
      </c>
      <c r="AD153" s="53" t="str">
        <f t="shared" ca="1" si="147"/>
        <v/>
      </c>
      <c r="AE153" s="53" t="str">
        <f t="shared" ca="1" si="147"/>
        <v/>
      </c>
      <c r="AF153" s="53" t="str">
        <f t="shared" ca="1" si="147"/>
        <v/>
      </c>
      <c r="AG153" s="53" t="str">
        <f t="shared" ca="1" si="147"/>
        <v/>
      </c>
      <c r="AH153" s="53" t="str">
        <f t="shared" ca="1" si="147"/>
        <v/>
      </c>
      <c r="AI153" s="53" t="str">
        <f t="shared" ca="1" si="147"/>
        <v/>
      </c>
      <c r="AJ153" s="53" t="str">
        <f t="shared" ca="1" si="148"/>
        <v/>
      </c>
      <c r="AK153" s="53" t="str">
        <f t="shared" ca="1" si="148"/>
        <v/>
      </c>
      <c r="AL153" s="53" t="str">
        <f t="shared" ca="1" si="148"/>
        <v/>
      </c>
      <c r="AM153" s="53" t="str">
        <f t="shared" ca="1" si="148"/>
        <v/>
      </c>
      <c r="AN153" s="53" t="str">
        <f t="shared" ca="1" si="148"/>
        <v/>
      </c>
      <c r="AO153" s="53" t="str">
        <f t="shared" ca="1" si="148"/>
        <v/>
      </c>
      <c r="AP153" s="53" t="str">
        <f t="shared" ca="1" si="148"/>
        <v/>
      </c>
      <c r="AQ153" s="53" t="str">
        <f t="shared" ca="1" si="148"/>
        <v/>
      </c>
      <c r="AR153" s="53" t="str">
        <f t="shared" ca="1" si="148"/>
        <v/>
      </c>
      <c r="AS153" s="53" t="str">
        <f t="shared" ca="1" si="148"/>
        <v/>
      </c>
      <c r="AT153" s="53" t="str">
        <f t="shared" ca="1" si="149"/>
        <v/>
      </c>
      <c r="AU153" s="53" t="str">
        <f t="shared" ca="1" si="149"/>
        <v/>
      </c>
      <c r="AV153" s="53" t="str">
        <f t="shared" ca="1" si="149"/>
        <v/>
      </c>
      <c r="AW153" s="53" t="str">
        <f t="shared" ca="1" si="149"/>
        <v/>
      </c>
      <c r="AX153" s="53" t="str">
        <f t="shared" ca="1" si="149"/>
        <v/>
      </c>
      <c r="AY153" s="53" t="str">
        <f t="shared" ca="1" si="149"/>
        <v/>
      </c>
      <c r="AZ153" s="53" t="str">
        <f t="shared" ca="1" si="149"/>
        <v/>
      </c>
      <c r="BA153" s="53" t="str">
        <f t="shared" ca="1" si="149"/>
        <v/>
      </c>
      <c r="BB153" s="53" t="str">
        <f t="shared" ca="1" si="149"/>
        <v/>
      </c>
      <c r="BC153" s="53" t="str">
        <f t="shared" ca="1" si="149"/>
        <v/>
      </c>
      <c r="BD153" s="53" t="str">
        <f t="shared" ca="1" si="150"/>
        <v/>
      </c>
      <c r="BE153" s="53" t="str">
        <f t="shared" ca="1" si="150"/>
        <v/>
      </c>
      <c r="BF153" s="53" t="str">
        <f t="shared" ca="1" si="150"/>
        <v/>
      </c>
      <c r="BG153" s="53" t="str">
        <f t="shared" ca="1" si="150"/>
        <v/>
      </c>
      <c r="BH153" s="53" t="str">
        <f t="shared" ca="1" si="150"/>
        <v/>
      </c>
      <c r="BI153" s="53" t="str">
        <f t="shared" ca="1" si="150"/>
        <v/>
      </c>
      <c r="BJ153" s="53" t="str">
        <f t="shared" ca="1" si="150"/>
        <v/>
      </c>
      <c r="BK153" s="53" t="str">
        <f t="shared" ca="1" si="150"/>
        <v/>
      </c>
      <c r="BL153" s="53" t="str">
        <f t="shared" ca="1" si="150"/>
        <v/>
      </c>
      <c r="BM153" s="53" t="str">
        <f t="shared" ca="1" si="150"/>
        <v/>
      </c>
      <c r="BN153" s="53" t="str">
        <f t="shared" ca="1" si="151"/>
        <v/>
      </c>
      <c r="BO153" s="53" t="str">
        <f t="shared" ca="1" si="151"/>
        <v/>
      </c>
      <c r="BP153" s="53" t="str">
        <f t="shared" ca="1" si="151"/>
        <v/>
      </c>
      <c r="BQ153" s="53" t="str">
        <f t="shared" ca="1" si="151"/>
        <v/>
      </c>
      <c r="BR153" s="53" t="str">
        <f t="shared" ca="1" si="151"/>
        <v/>
      </c>
      <c r="BS153" s="53" t="str">
        <f t="shared" ca="1" si="151"/>
        <v/>
      </c>
      <c r="BT153" s="53" t="str">
        <f t="shared" ca="1" si="151"/>
        <v/>
      </c>
      <c r="BU153" s="53" t="str">
        <f t="shared" ca="1" si="151"/>
        <v/>
      </c>
      <c r="BV153" s="53" t="str">
        <f t="shared" ca="1" si="151"/>
        <v/>
      </c>
      <c r="BW153" s="53" t="str">
        <f t="shared" ca="1" si="151"/>
        <v/>
      </c>
      <c r="BX153" s="53" t="str">
        <f t="shared" ca="1" si="152"/>
        <v/>
      </c>
      <c r="BY153" s="53" t="str">
        <f t="shared" ca="1" si="152"/>
        <v/>
      </c>
      <c r="BZ153" s="53" t="str">
        <f t="shared" ca="1" si="152"/>
        <v/>
      </c>
      <c r="CA153" s="53" t="str">
        <f t="shared" ca="1" si="152"/>
        <v/>
      </c>
      <c r="CB153" s="53" t="str">
        <f t="shared" ca="1" si="152"/>
        <v/>
      </c>
      <c r="CC153" s="53" t="str">
        <f t="shared" ca="1" si="152"/>
        <v/>
      </c>
      <c r="CD153" s="53" t="str">
        <f t="shared" ca="1" si="152"/>
        <v/>
      </c>
      <c r="CE153" s="53" t="str">
        <f t="shared" ca="1" si="152"/>
        <v/>
      </c>
      <c r="CF153" s="53" t="str">
        <f t="shared" ca="1" si="152"/>
        <v/>
      </c>
      <c r="CG153" s="53" t="str">
        <f t="shared" ca="1" si="152"/>
        <v/>
      </c>
      <c r="CH153" s="53" t="str">
        <f t="shared" ca="1" si="153"/>
        <v/>
      </c>
      <c r="CI153" s="53" t="str">
        <f t="shared" ca="1" si="153"/>
        <v/>
      </c>
      <c r="CJ153" s="53" t="str">
        <f t="shared" ca="1" si="153"/>
        <v/>
      </c>
      <c r="CK153" s="53" t="str">
        <f t="shared" ca="1" si="153"/>
        <v/>
      </c>
      <c r="CL153" s="53" t="str">
        <f t="shared" ca="1" si="153"/>
        <v/>
      </c>
      <c r="CM153" s="53" t="str">
        <f t="shared" ca="1" si="153"/>
        <v/>
      </c>
      <c r="CN153" s="53" t="str">
        <f t="shared" ca="1" si="153"/>
        <v/>
      </c>
      <c r="CO153" s="53" t="str">
        <f t="shared" ca="1" si="153"/>
        <v/>
      </c>
      <c r="CP153" s="53" t="str">
        <f t="shared" ca="1" si="153"/>
        <v/>
      </c>
      <c r="CQ153" s="53" t="str">
        <f t="shared" ca="1" si="153"/>
        <v/>
      </c>
      <c r="CR153" s="53" t="str">
        <f t="shared" ca="1" si="154"/>
        <v/>
      </c>
      <c r="CS153" s="53" t="str">
        <f t="shared" ca="1" si="154"/>
        <v/>
      </c>
      <c r="CT153" s="53" t="str">
        <f t="shared" ca="1" si="154"/>
        <v/>
      </c>
      <c r="CU153" s="53" t="str">
        <f t="shared" ca="1" si="154"/>
        <v/>
      </c>
      <c r="CV153" s="53" t="str">
        <f t="shared" ca="1" si="154"/>
        <v/>
      </c>
      <c r="CW153" s="53" t="str">
        <f t="shared" ca="1" si="154"/>
        <v/>
      </c>
      <c r="CX153" s="53" t="str">
        <f t="shared" ca="1" si="154"/>
        <v/>
      </c>
      <c r="CY153" s="53" t="str">
        <f t="shared" ca="1" si="154"/>
        <v/>
      </c>
      <c r="CZ153" s="53" t="str">
        <f t="shared" ca="1" si="154"/>
        <v/>
      </c>
      <c r="DA153" s="53" t="str">
        <f t="shared" ca="1" si="154"/>
        <v/>
      </c>
      <c r="DB153" s="53" t="str">
        <f t="shared" ca="1" si="154"/>
        <v/>
      </c>
    </row>
    <row r="154" spans="1:106">
      <c r="A154" s="40"/>
      <c r="B154" s="42"/>
      <c r="C154" s="41"/>
      <c r="D154" s="42" t="str">
        <f ca="1">IFERROR(IF($B154="","",SUM(B154,OFFSET(Système!$M$1,MATCH($C154,L_F,0),1))),IF(C154&lt;&gt;"",SUM(B154,C154),""))</f>
        <v/>
      </c>
      <c r="E154" s="43" t="str">
        <f t="shared" si="144"/>
        <v/>
      </c>
      <c r="F154" s="53" t="str">
        <f t="shared" ref="F154:O163" ca="1" si="155">IFERROR(IF(MOD((F$13-$B154),IFERROR(OFFSET(_F,MATCH($C154,L_F,0),1),$C154))=0,IFERROR(OFFSET(_F,MATCH($C154,L_F,0),2),"E"),""),"")</f>
        <v/>
      </c>
      <c r="G154" s="53" t="str">
        <f t="shared" ca="1" si="155"/>
        <v/>
      </c>
      <c r="H154" s="53" t="str">
        <f t="shared" ca="1" si="155"/>
        <v/>
      </c>
      <c r="I154" s="53" t="str">
        <f t="shared" ca="1" si="155"/>
        <v/>
      </c>
      <c r="J154" s="53" t="str">
        <f t="shared" ca="1" si="155"/>
        <v/>
      </c>
      <c r="K154" s="53" t="str">
        <f t="shared" ca="1" si="155"/>
        <v/>
      </c>
      <c r="L154" s="53" t="str">
        <f t="shared" ca="1" si="155"/>
        <v/>
      </c>
      <c r="M154" s="53" t="str">
        <f t="shared" ca="1" si="155"/>
        <v/>
      </c>
      <c r="N154" s="53" t="str">
        <f t="shared" ca="1" si="155"/>
        <v/>
      </c>
      <c r="O154" s="53" t="str">
        <f t="shared" ca="1" si="155"/>
        <v/>
      </c>
      <c r="P154" s="53" t="str">
        <f t="shared" ref="P154:Y163" ca="1" si="156">IFERROR(IF(MOD((P$13-$B154),IFERROR(OFFSET(_F,MATCH($C154,L_F,0),1),$C154))=0,IFERROR(OFFSET(_F,MATCH($C154,L_F,0),2),"E"),""),"")</f>
        <v/>
      </c>
      <c r="Q154" s="53" t="str">
        <f t="shared" ca="1" si="156"/>
        <v/>
      </c>
      <c r="R154" s="53" t="str">
        <f t="shared" ca="1" si="156"/>
        <v/>
      </c>
      <c r="S154" s="53" t="str">
        <f t="shared" ca="1" si="156"/>
        <v/>
      </c>
      <c r="T154" s="53" t="str">
        <f t="shared" ca="1" si="156"/>
        <v/>
      </c>
      <c r="U154" s="53" t="str">
        <f t="shared" ca="1" si="156"/>
        <v/>
      </c>
      <c r="V154" s="53" t="str">
        <f t="shared" ca="1" si="156"/>
        <v/>
      </c>
      <c r="W154" s="53" t="str">
        <f t="shared" ca="1" si="156"/>
        <v/>
      </c>
      <c r="X154" s="53" t="str">
        <f t="shared" ca="1" si="156"/>
        <v/>
      </c>
      <c r="Y154" s="53" t="str">
        <f t="shared" ca="1" si="156"/>
        <v/>
      </c>
      <c r="Z154" s="53" t="str">
        <f t="shared" ref="Z154:AI163" ca="1" si="157">IFERROR(IF(MOD((Z$13-$B154),IFERROR(OFFSET(_F,MATCH($C154,L_F,0),1),$C154))=0,IFERROR(OFFSET(_F,MATCH($C154,L_F,0),2),"E"),""),"")</f>
        <v/>
      </c>
      <c r="AA154" s="53" t="str">
        <f t="shared" ca="1" si="157"/>
        <v/>
      </c>
      <c r="AB154" s="53" t="str">
        <f t="shared" ca="1" si="157"/>
        <v/>
      </c>
      <c r="AC154" s="53" t="str">
        <f t="shared" ca="1" si="157"/>
        <v/>
      </c>
      <c r="AD154" s="53" t="str">
        <f t="shared" ca="1" si="157"/>
        <v/>
      </c>
      <c r="AE154" s="53" t="str">
        <f t="shared" ca="1" si="157"/>
        <v/>
      </c>
      <c r="AF154" s="53" t="str">
        <f t="shared" ca="1" si="157"/>
        <v/>
      </c>
      <c r="AG154" s="53" t="str">
        <f t="shared" ca="1" si="157"/>
        <v/>
      </c>
      <c r="AH154" s="53" t="str">
        <f t="shared" ca="1" si="157"/>
        <v/>
      </c>
      <c r="AI154" s="53" t="str">
        <f t="shared" ca="1" si="157"/>
        <v/>
      </c>
      <c r="AJ154" s="53" t="str">
        <f t="shared" ref="AJ154:AS163" ca="1" si="158">IFERROR(IF(MOD((AJ$13-$B154),IFERROR(OFFSET(_F,MATCH($C154,L_F,0),1),$C154))=0,IFERROR(OFFSET(_F,MATCH($C154,L_F,0),2),"E"),""),"")</f>
        <v/>
      </c>
      <c r="AK154" s="53" t="str">
        <f t="shared" ca="1" si="158"/>
        <v/>
      </c>
      <c r="AL154" s="53" t="str">
        <f t="shared" ca="1" si="158"/>
        <v/>
      </c>
      <c r="AM154" s="53" t="str">
        <f t="shared" ca="1" si="158"/>
        <v/>
      </c>
      <c r="AN154" s="53" t="str">
        <f t="shared" ca="1" si="158"/>
        <v/>
      </c>
      <c r="AO154" s="53" t="str">
        <f t="shared" ca="1" si="158"/>
        <v/>
      </c>
      <c r="AP154" s="53" t="str">
        <f t="shared" ca="1" si="158"/>
        <v/>
      </c>
      <c r="AQ154" s="53" t="str">
        <f t="shared" ca="1" si="158"/>
        <v/>
      </c>
      <c r="AR154" s="53" t="str">
        <f t="shared" ca="1" si="158"/>
        <v/>
      </c>
      <c r="AS154" s="53" t="str">
        <f t="shared" ca="1" si="158"/>
        <v/>
      </c>
      <c r="AT154" s="53" t="str">
        <f t="shared" ref="AT154:BC163" ca="1" si="159">IFERROR(IF(MOD((AT$13-$B154),IFERROR(OFFSET(_F,MATCH($C154,L_F,0),1),$C154))=0,IFERROR(OFFSET(_F,MATCH($C154,L_F,0),2),"E"),""),"")</f>
        <v/>
      </c>
      <c r="AU154" s="53" t="str">
        <f t="shared" ca="1" si="159"/>
        <v/>
      </c>
      <c r="AV154" s="53" t="str">
        <f t="shared" ca="1" si="159"/>
        <v/>
      </c>
      <c r="AW154" s="53" t="str">
        <f t="shared" ca="1" si="159"/>
        <v/>
      </c>
      <c r="AX154" s="53" t="str">
        <f t="shared" ca="1" si="159"/>
        <v/>
      </c>
      <c r="AY154" s="53" t="str">
        <f t="shared" ca="1" si="159"/>
        <v/>
      </c>
      <c r="AZ154" s="53" t="str">
        <f t="shared" ca="1" si="159"/>
        <v/>
      </c>
      <c r="BA154" s="53" t="str">
        <f t="shared" ca="1" si="159"/>
        <v/>
      </c>
      <c r="BB154" s="53" t="str">
        <f t="shared" ca="1" si="159"/>
        <v/>
      </c>
      <c r="BC154" s="53" t="str">
        <f t="shared" ca="1" si="159"/>
        <v/>
      </c>
      <c r="BD154" s="53" t="str">
        <f t="shared" ref="BD154:BM163" ca="1" si="160">IFERROR(IF(MOD((BD$13-$B154),IFERROR(OFFSET(_F,MATCH($C154,L_F,0),1),$C154))=0,IFERROR(OFFSET(_F,MATCH($C154,L_F,0),2),"E"),""),"")</f>
        <v/>
      </c>
      <c r="BE154" s="53" t="str">
        <f t="shared" ca="1" si="160"/>
        <v/>
      </c>
      <c r="BF154" s="53" t="str">
        <f t="shared" ca="1" si="160"/>
        <v/>
      </c>
      <c r="BG154" s="53" t="str">
        <f t="shared" ca="1" si="160"/>
        <v/>
      </c>
      <c r="BH154" s="53" t="str">
        <f t="shared" ca="1" si="160"/>
        <v/>
      </c>
      <c r="BI154" s="53" t="str">
        <f t="shared" ca="1" si="160"/>
        <v/>
      </c>
      <c r="BJ154" s="53" t="str">
        <f t="shared" ca="1" si="160"/>
        <v/>
      </c>
      <c r="BK154" s="53" t="str">
        <f t="shared" ca="1" si="160"/>
        <v/>
      </c>
      <c r="BL154" s="53" t="str">
        <f t="shared" ca="1" si="160"/>
        <v/>
      </c>
      <c r="BM154" s="53" t="str">
        <f t="shared" ca="1" si="160"/>
        <v/>
      </c>
      <c r="BN154" s="53" t="str">
        <f t="shared" ref="BN154:BW163" ca="1" si="161">IFERROR(IF(MOD((BN$13-$B154),IFERROR(OFFSET(_F,MATCH($C154,L_F,0),1),$C154))=0,IFERROR(OFFSET(_F,MATCH($C154,L_F,0),2),"E"),""),"")</f>
        <v/>
      </c>
      <c r="BO154" s="53" t="str">
        <f t="shared" ca="1" si="161"/>
        <v/>
      </c>
      <c r="BP154" s="53" t="str">
        <f t="shared" ca="1" si="161"/>
        <v/>
      </c>
      <c r="BQ154" s="53" t="str">
        <f t="shared" ca="1" si="161"/>
        <v/>
      </c>
      <c r="BR154" s="53" t="str">
        <f t="shared" ca="1" si="161"/>
        <v/>
      </c>
      <c r="BS154" s="53" t="str">
        <f t="shared" ca="1" si="161"/>
        <v/>
      </c>
      <c r="BT154" s="53" t="str">
        <f t="shared" ca="1" si="161"/>
        <v/>
      </c>
      <c r="BU154" s="53" t="str">
        <f t="shared" ca="1" si="161"/>
        <v/>
      </c>
      <c r="BV154" s="53" t="str">
        <f t="shared" ca="1" si="161"/>
        <v/>
      </c>
      <c r="BW154" s="53" t="str">
        <f t="shared" ca="1" si="161"/>
        <v/>
      </c>
      <c r="BX154" s="53" t="str">
        <f t="shared" ref="BX154:CG163" ca="1" si="162">IFERROR(IF(MOD((BX$13-$B154),IFERROR(OFFSET(_F,MATCH($C154,L_F,0),1),$C154))=0,IFERROR(OFFSET(_F,MATCH($C154,L_F,0),2),"E"),""),"")</f>
        <v/>
      </c>
      <c r="BY154" s="53" t="str">
        <f t="shared" ca="1" si="162"/>
        <v/>
      </c>
      <c r="BZ154" s="53" t="str">
        <f t="shared" ca="1" si="162"/>
        <v/>
      </c>
      <c r="CA154" s="53" t="str">
        <f t="shared" ca="1" si="162"/>
        <v/>
      </c>
      <c r="CB154" s="53" t="str">
        <f t="shared" ca="1" si="162"/>
        <v/>
      </c>
      <c r="CC154" s="53" t="str">
        <f t="shared" ca="1" si="162"/>
        <v/>
      </c>
      <c r="CD154" s="53" t="str">
        <f t="shared" ca="1" si="162"/>
        <v/>
      </c>
      <c r="CE154" s="53" t="str">
        <f t="shared" ca="1" si="162"/>
        <v/>
      </c>
      <c r="CF154" s="53" t="str">
        <f t="shared" ca="1" si="162"/>
        <v/>
      </c>
      <c r="CG154" s="53" t="str">
        <f t="shared" ca="1" si="162"/>
        <v/>
      </c>
      <c r="CH154" s="53" t="str">
        <f t="shared" ref="CH154:CQ163" ca="1" si="163">IFERROR(IF(MOD((CH$13-$B154),IFERROR(OFFSET(_F,MATCH($C154,L_F,0),1),$C154))=0,IFERROR(OFFSET(_F,MATCH($C154,L_F,0),2),"E"),""),"")</f>
        <v/>
      </c>
      <c r="CI154" s="53" t="str">
        <f t="shared" ca="1" si="163"/>
        <v/>
      </c>
      <c r="CJ154" s="53" t="str">
        <f t="shared" ca="1" si="163"/>
        <v/>
      </c>
      <c r="CK154" s="53" t="str">
        <f t="shared" ca="1" si="163"/>
        <v/>
      </c>
      <c r="CL154" s="53" t="str">
        <f t="shared" ca="1" si="163"/>
        <v/>
      </c>
      <c r="CM154" s="53" t="str">
        <f t="shared" ca="1" si="163"/>
        <v/>
      </c>
      <c r="CN154" s="53" t="str">
        <f t="shared" ca="1" si="163"/>
        <v/>
      </c>
      <c r="CO154" s="53" t="str">
        <f t="shared" ca="1" si="163"/>
        <v/>
      </c>
      <c r="CP154" s="53" t="str">
        <f t="shared" ca="1" si="163"/>
        <v/>
      </c>
      <c r="CQ154" s="53" t="str">
        <f t="shared" ca="1" si="163"/>
        <v/>
      </c>
      <c r="CR154" s="53" t="str">
        <f t="shared" ref="CR154:DB163" ca="1" si="164">IFERROR(IF(MOD((CR$13-$B154),IFERROR(OFFSET(_F,MATCH($C154,L_F,0),1),$C154))=0,IFERROR(OFFSET(_F,MATCH($C154,L_F,0),2),"E"),""),"")</f>
        <v/>
      </c>
      <c r="CS154" s="53" t="str">
        <f t="shared" ca="1" si="164"/>
        <v/>
      </c>
      <c r="CT154" s="53" t="str">
        <f t="shared" ca="1" si="164"/>
        <v/>
      </c>
      <c r="CU154" s="53" t="str">
        <f t="shared" ca="1" si="164"/>
        <v/>
      </c>
      <c r="CV154" s="53" t="str">
        <f t="shared" ca="1" si="164"/>
        <v/>
      </c>
      <c r="CW154" s="53" t="str">
        <f t="shared" ca="1" si="164"/>
        <v/>
      </c>
      <c r="CX154" s="53" t="str">
        <f t="shared" ca="1" si="164"/>
        <v/>
      </c>
      <c r="CY154" s="53" t="str">
        <f t="shared" ca="1" si="164"/>
        <v/>
      </c>
      <c r="CZ154" s="53" t="str">
        <f t="shared" ca="1" si="164"/>
        <v/>
      </c>
      <c r="DA154" s="53" t="str">
        <f t="shared" ca="1" si="164"/>
        <v/>
      </c>
      <c r="DB154" s="53" t="str">
        <f t="shared" ca="1" si="164"/>
        <v/>
      </c>
    </row>
    <row r="155" spans="1:106">
      <c r="A155" s="40"/>
      <c r="B155" s="42"/>
      <c r="C155" s="41"/>
      <c r="D155" s="42" t="str">
        <f ca="1">IFERROR(IF($B155="","",SUM(B155,OFFSET(Système!$M$1,MATCH($C155,L_F,0),1))),IF(C155&lt;&gt;"",SUM(B155,C155),""))</f>
        <v/>
      </c>
      <c r="E155" s="43" t="str">
        <f t="shared" si="144"/>
        <v/>
      </c>
      <c r="F155" s="53" t="str">
        <f t="shared" ca="1" si="155"/>
        <v/>
      </c>
      <c r="G155" s="53" t="str">
        <f t="shared" ca="1" si="155"/>
        <v/>
      </c>
      <c r="H155" s="53" t="str">
        <f t="shared" ca="1" si="155"/>
        <v/>
      </c>
      <c r="I155" s="53" t="str">
        <f t="shared" ca="1" si="155"/>
        <v/>
      </c>
      <c r="J155" s="53" t="str">
        <f t="shared" ca="1" si="155"/>
        <v/>
      </c>
      <c r="K155" s="53" t="str">
        <f t="shared" ca="1" si="155"/>
        <v/>
      </c>
      <c r="L155" s="53" t="str">
        <f t="shared" ca="1" si="155"/>
        <v/>
      </c>
      <c r="M155" s="53" t="str">
        <f t="shared" ca="1" si="155"/>
        <v/>
      </c>
      <c r="N155" s="53" t="str">
        <f t="shared" ca="1" si="155"/>
        <v/>
      </c>
      <c r="O155" s="53" t="str">
        <f t="shared" ca="1" si="155"/>
        <v/>
      </c>
      <c r="P155" s="53" t="str">
        <f t="shared" ca="1" si="156"/>
        <v/>
      </c>
      <c r="Q155" s="53" t="str">
        <f t="shared" ca="1" si="156"/>
        <v/>
      </c>
      <c r="R155" s="53" t="str">
        <f t="shared" ca="1" si="156"/>
        <v/>
      </c>
      <c r="S155" s="53" t="str">
        <f t="shared" ca="1" si="156"/>
        <v/>
      </c>
      <c r="T155" s="53" t="str">
        <f t="shared" ca="1" si="156"/>
        <v/>
      </c>
      <c r="U155" s="53" t="str">
        <f t="shared" ca="1" si="156"/>
        <v/>
      </c>
      <c r="V155" s="53" t="str">
        <f t="shared" ca="1" si="156"/>
        <v/>
      </c>
      <c r="W155" s="53" t="str">
        <f t="shared" ca="1" si="156"/>
        <v/>
      </c>
      <c r="X155" s="53" t="str">
        <f t="shared" ca="1" si="156"/>
        <v/>
      </c>
      <c r="Y155" s="53" t="str">
        <f t="shared" ca="1" si="156"/>
        <v/>
      </c>
      <c r="Z155" s="53" t="str">
        <f t="shared" ca="1" si="157"/>
        <v/>
      </c>
      <c r="AA155" s="53" t="str">
        <f t="shared" ca="1" si="157"/>
        <v/>
      </c>
      <c r="AB155" s="53" t="str">
        <f t="shared" ca="1" si="157"/>
        <v/>
      </c>
      <c r="AC155" s="53" t="str">
        <f t="shared" ca="1" si="157"/>
        <v/>
      </c>
      <c r="AD155" s="53" t="str">
        <f t="shared" ca="1" si="157"/>
        <v/>
      </c>
      <c r="AE155" s="53" t="str">
        <f t="shared" ca="1" si="157"/>
        <v/>
      </c>
      <c r="AF155" s="53" t="str">
        <f t="shared" ca="1" si="157"/>
        <v/>
      </c>
      <c r="AG155" s="53" t="str">
        <f t="shared" ca="1" si="157"/>
        <v/>
      </c>
      <c r="AH155" s="53" t="str">
        <f t="shared" ca="1" si="157"/>
        <v/>
      </c>
      <c r="AI155" s="53" t="str">
        <f t="shared" ca="1" si="157"/>
        <v/>
      </c>
      <c r="AJ155" s="53" t="str">
        <f t="shared" ca="1" si="158"/>
        <v/>
      </c>
      <c r="AK155" s="53" t="str">
        <f t="shared" ca="1" si="158"/>
        <v/>
      </c>
      <c r="AL155" s="53" t="str">
        <f t="shared" ca="1" si="158"/>
        <v/>
      </c>
      <c r="AM155" s="53" t="str">
        <f t="shared" ca="1" si="158"/>
        <v/>
      </c>
      <c r="AN155" s="53" t="str">
        <f t="shared" ca="1" si="158"/>
        <v/>
      </c>
      <c r="AO155" s="53" t="str">
        <f t="shared" ca="1" si="158"/>
        <v/>
      </c>
      <c r="AP155" s="53" t="str">
        <f t="shared" ca="1" si="158"/>
        <v/>
      </c>
      <c r="AQ155" s="53" t="str">
        <f t="shared" ca="1" si="158"/>
        <v/>
      </c>
      <c r="AR155" s="53" t="str">
        <f t="shared" ca="1" si="158"/>
        <v/>
      </c>
      <c r="AS155" s="53" t="str">
        <f t="shared" ca="1" si="158"/>
        <v/>
      </c>
      <c r="AT155" s="53" t="str">
        <f t="shared" ca="1" si="159"/>
        <v/>
      </c>
      <c r="AU155" s="53" t="str">
        <f t="shared" ca="1" si="159"/>
        <v/>
      </c>
      <c r="AV155" s="53" t="str">
        <f t="shared" ca="1" si="159"/>
        <v/>
      </c>
      <c r="AW155" s="53" t="str">
        <f t="shared" ca="1" si="159"/>
        <v/>
      </c>
      <c r="AX155" s="53" t="str">
        <f t="shared" ca="1" si="159"/>
        <v/>
      </c>
      <c r="AY155" s="53" t="str">
        <f t="shared" ca="1" si="159"/>
        <v/>
      </c>
      <c r="AZ155" s="53" t="str">
        <f t="shared" ca="1" si="159"/>
        <v/>
      </c>
      <c r="BA155" s="53" t="str">
        <f t="shared" ca="1" si="159"/>
        <v/>
      </c>
      <c r="BB155" s="53" t="str">
        <f t="shared" ca="1" si="159"/>
        <v/>
      </c>
      <c r="BC155" s="53" t="str">
        <f t="shared" ca="1" si="159"/>
        <v/>
      </c>
      <c r="BD155" s="53" t="str">
        <f t="shared" ca="1" si="160"/>
        <v/>
      </c>
      <c r="BE155" s="53" t="str">
        <f t="shared" ca="1" si="160"/>
        <v/>
      </c>
      <c r="BF155" s="53" t="str">
        <f t="shared" ca="1" si="160"/>
        <v/>
      </c>
      <c r="BG155" s="53" t="str">
        <f t="shared" ca="1" si="160"/>
        <v/>
      </c>
      <c r="BH155" s="53" t="str">
        <f t="shared" ca="1" si="160"/>
        <v/>
      </c>
      <c r="BI155" s="53" t="str">
        <f t="shared" ca="1" si="160"/>
        <v/>
      </c>
      <c r="BJ155" s="53" t="str">
        <f t="shared" ca="1" si="160"/>
        <v/>
      </c>
      <c r="BK155" s="53" t="str">
        <f t="shared" ca="1" si="160"/>
        <v/>
      </c>
      <c r="BL155" s="53" t="str">
        <f t="shared" ca="1" si="160"/>
        <v/>
      </c>
      <c r="BM155" s="53" t="str">
        <f t="shared" ca="1" si="160"/>
        <v/>
      </c>
      <c r="BN155" s="53" t="str">
        <f t="shared" ca="1" si="161"/>
        <v/>
      </c>
      <c r="BO155" s="53" t="str">
        <f t="shared" ca="1" si="161"/>
        <v/>
      </c>
      <c r="BP155" s="53" t="str">
        <f t="shared" ca="1" si="161"/>
        <v/>
      </c>
      <c r="BQ155" s="53" t="str">
        <f t="shared" ca="1" si="161"/>
        <v/>
      </c>
      <c r="BR155" s="53" t="str">
        <f t="shared" ca="1" si="161"/>
        <v/>
      </c>
      <c r="BS155" s="53" t="str">
        <f t="shared" ca="1" si="161"/>
        <v/>
      </c>
      <c r="BT155" s="53" t="str">
        <f t="shared" ca="1" si="161"/>
        <v/>
      </c>
      <c r="BU155" s="53" t="str">
        <f t="shared" ca="1" si="161"/>
        <v/>
      </c>
      <c r="BV155" s="53" t="str">
        <f t="shared" ca="1" si="161"/>
        <v/>
      </c>
      <c r="BW155" s="53" t="str">
        <f t="shared" ca="1" si="161"/>
        <v/>
      </c>
      <c r="BX155" s="53" t="str">
        <f t="shared" ca="1" si="162"/>
        <v/>
      </c>
      <c r="BY155" s="53" t="str">
        <f t="shared" ca="1" si="162"/>
        <v/>
      </c>
      <c r="BZ155" s="53" t="str">
        <f t="shared" ca="1" si="162"/>
        <v/>
      </c>
      <c r="CA155" s="53" t="str">
        <f t="shared" ca="1" si="162"/>
        <v/>
      </c>
      <c r="CB155" s="53" t="str">
        <f t="shared" ca="1" si="162"/>
        <v/>
      </c>
      <c r="CC155" s="53" t="str">
        <f t="shared" ca="1" si="162"/>
        <v/>
      </c>
      <c r="CD155" s="53" t="str">
        <f t="shared" ca="1" si="162"/>
        <v/>
      </c>
      <c r="CE155" s="53" t="str">
        <f t="shared" ca="1" si="162"/>
        <v/>
      </c>
      <c r="CF155" s="53" t="str">
        <f t="shared" ca="1" si="162"/>
        <v/>
      </c>
      <c r="CG155" s="53" t="str">
        <f t="shared" ca="1" si="162"/>
        <v/>
      </c>
      <c r="CH155" s="53" t="str">
        <f t="shared" ca="1" si="163"/>
        <v/>
      </c>
      <c r="CI155" s="53" t="str">
        <f t="shared" ca="1" si="163"/>
        <v/>
      </c>
      <c r="CJ155" s="53" t="str">
        <f t="shared" ca="1" si="163"/>
        <v/>
      </c>
      <c r="CK155" s="53" t="str">
        <f t="shared" ca="1" si="163"/>
        <v/>
      </c>
      <c r="CL155" s="53" t="str">
        <f t="shared" ca="1" si="163"/>
        <v/>
      </c>
      <c r="CM155" s="53" t="str">
        <f t="shared" ca="1" si="163"/>
        <v/>
      </c>
      <c r="CN155" s="53" t="str">
        <f t="shared" ca="1" si="163"/>
        <v/>
      </c>
      <c r="CO155" s="53" t="str">
        <f t="shared" ca="1" si="163"/>
        <v/>
      </c>
      <c r="CP155" s="53" t="str">
        <f t="shared" ca="1" si="163"/>
        <v/>
      </c>
      <c r="CQ155" s="53" t="str">
        <f t="shared" ca="1" si="163"/>
        <v/>
      </c>
      <c r="CR155" s="53" t="str">
        <f t="shared" ca="1" si="164"/>
        <v/>
      </c>
      <c r="CS155" s="53" t="str">
        <f t="shared" ca="1" si="164"/>
        <v/>
      </c>
      <c r="CT155" s="53" t="str">
        <f t="shared" ca="1" si="164"/>
        <v/>
      </c>
      <c r="CU155" s="53" t="str">
        <f t="shared" ca="1" si="164"/>
        <v/>
      </c>
      <c r="CV155" s="53" t="str">
        <f t="shared" ca="1" si="164"/>
        <v/>
      </c>
      <c r="CW155" s="53" t="str">
        <f t="shared" ca="1" si="164"/>
        <v/>
      </c>
      <c r="CX155" s="53" t="str">
        <f t="shared" ca="1" si="164"/>
        <v/>
      </c>
      <c r="CY155" s="53" t="str">
        <f t="shared" ca="1" si="164"/>
        <v/>
      </c>
      <c r="CZ155" s="53" t="str">
        <f t="shared" ca="1" si="164"/>
        <v/>
      </c>
      <c r="DA155" s="53" t="str">
        <f t="shared" ca="1" si="164"/>
        <v/>
      </c>
      <c r="DB155" s="53" t="str">
        <f t="shared" ca="1" si="164"/>
        <v/>
      </c>
    </row>
    <row r="156" spans="1:106">
      <c r="A156" s="40"/>
      <c r="B156" s="42"/>
      <c r="C156" s="41"/>
      <c r="D156" s="42" t="str">
        <f ca="1">IFERROR(IF($B156="","",SUM(B156,OFFSET(Système!$M$1,MATCH($C156,L_F,0),1))),IF(C156&lt;&gt;"",SUM(B156,C156),""))</f>
        <v/>
      </c>
      <c r="E156" s="43" t="str">
        <f t="shared" si="144"/>
        <v/>
      </c>
      <c r="F156" s="53" t="str">
        <f t="shared" ca="1" si="155"/>
        <v/>
      </c>
      <c r="G156" s="53" t="str">
        <f t="shared" ca="1" si="155"/>
        <v/>
      </c>
      <c r="H156" s="53" t="str">
        <f t="shared" ca="1" si="155"/>
        <v/>
      </c>
      <c r="I156" s="53" t="str">
        <f t="shared" ca="1" si="155"/>
        <v/>
      </c>
      <c r="J156" s="53" t="str">
        <f t="shared" ca="1" si="155"/>
        <v/>
      </c>
      <c r="K156" s="53" t="str">
        <f t="shared" ca="1" si="155"/>
        <v/>
      </c>
      <c r="L156" s="53" t="str">
        <f t="shared" ca="1" si="155"/>
        <v/>
      </c>
      <c r="M156" s="53" t="str">
        <f t="shared" ca="1" si="155"/>
        <v/>
      </c>
      <c r="N156" s="53" t="str">
        <f t="shared" ca="1" si="155"/>
        <v/>
      </c>
      <c r="O156" s="53" t="str">
        <f t="shared" ca="1" si="155"/>
        <v/>
      </c>
      <c r="P156" s="53" t="str">
        <f t="shared" ca="1" si="156"/>
        <v/>
      </c>
      <c r="Q156" s="53" t="str">
        <f t="shared" ca="1" si="156"/>
        <v/>
      </c>
      <c r="R156" s="53" t="str">
        <f t="shared" ca="1" si="156"/>
        <v/>
      </c>
      <c r="S156" s="53" t="str">
        <f t="shared" ca="1" si="156"/>
        <v/>
      </c>
      <c r="T156" s="53" t="str">
        <f t="shared" ca="1" si="156"/>
        <v/>
      </c>
      <c r="U156" s="53" t="str">
        <f t="shared" ca="1" si="156"/>
        <v/>
      </c>
      <c r="V156" s="53" t="str">
        <f t="shared" ca="1" si="156"/>
        <v/>
      </c>
      <c r="W156" s="53" t="str">
        <f t="shared" ca="1" si="156"/>
        <v/>
      </c>
      <c r="X156" s="53" t="str">
        <f t="shared" ca="1" si="156"/>
        <v/>
      </c>
      <c r="Y156" s="53" t="str">
        <f t="shared" ca="1" si="156"/>
        <v/>
      </c>
      <c r="Z156" s="53" t="str">
        <f t="shared" ca="1" si="157"/>
        <v/>
      </c>
      <c r="AA156" s="53" t="str">
        <f t="shared" ca="1" si="157"/>
        <v/>
      </c>
      <c r="AB156" s="53" t="str">
        <f t="shared" ca="1" si="157"/>
        <v/>
      </c>
      <c r="AC156" s="53" t="str">
        <f t="shared" ca="1" si="157"/>
        <v/>
      </c>
      <c r="AD156" s="53" t="str">
        <f t="shared" ca="1" si="157"/>
        <v/>
      </c>
      <c r="AE156" s="53" t="str">
        <f t="shared" ca="1" si="157"/>
        <v/>
      </c>
      <c r="AF156" s="53" t="str">
        <f t="shared" ca="1" si="157"/>
        <v/>
      </c>
      <c r="AG156" s="53" t="str">
        <f t="shared" ca="1" si="157"/>
        <v/>
      </c>
      <c r="AH156" s="53" t="str">
        <f t="shared" ca="1" si="157"/>
        <v/>
      </c>
      <c r="AI156" s="53" t="str">
        <f t="shared" ca="1" si="157"/>
        <v/>
      </c>
      <c r="AJ156" s="53" t="str">
        <f t="shared" ca="1" si="158"/>
        <v/>
      </c>
      <c r="AK156" s="53" t="str">
        <f t="shared" ca="1" si="158"/>
        <v/>
      </c>
      <c r="AL156" s="53" t="str">
        <f t="shared" ca="1" si="158"/>
        <v/>
      </c>
      <c r="AM156" s="53" t="str">
        <f t="shared" ca="1" si="158"/>
        <v/>
      </c>
      <c r="AN156" s="53" t="str">
        <f t="shared" ca="1" si="158"/>
        <v/>
      </c>
      <c r="AO156" s="53" t="str">
        <f t="shared" ca="1" si="158"/>
        <v/>
      </c>
      <c r="AP156" s="53" t="str">
        <f t="shared" ca="1" si="158"/>
        <v/>
      </c>
      <c r="AQ156" s="53" t="str">
        <f t="shared" ca="1" si="158"/>
        <v/>
      </c>
      <c r="AR156" s="53" t="str">
        <f t="shared" ca="1" si="158"/>
        <v/>
      </c>
      <c r="AS156" s="53" t="str">
        <f t="shared" ca="1" si="158"/>
        <v/>
      </c>
      <c r="AT156" s="53" t="str">
        <f t="shared" ca="1" si="159"/>
        <v/>
      </c>
      <c r="AU156" s="53" t="str">
        <f t="shared" ca="1" si="159"/>
        <v/>
      </c>
      <c r="AV156" s="53" t="str">
        <f t="shared" ca="1" si="159"/>
        <v/>
      </c>
      <c r="AW156" s="53" t="str">
        <f t="shared" ca="1" si="159"/>
        <v/>
      </c>
      <c r="AX156" s="53" t="str">
        <f t="shared" ca="1" si="159"/>
        <v/>
      </c>
      <c r="AY156" s="53" t="str">
        <f t="shared" ca="1" si="159"/>
        <v/>
      </c>
      <c r="AZ156" s="53" t="str">
        <f t="shared" ca="1" si="159"/>
        <v/>
      </c>
      <c r="BA156" s="53" t="str">
        <f t="shared" ca="1" si="159"/>
        <v/>
      </c>
      <c r="BB156" s="53" t="str">
        <f t="shared" ca="1" si="159"/>
        <v/>
      </c>
      <c r="BC156" s="53" t="str">
        <f t="shared" ca="1" si="159"/>
        <v/>
      </c>
      <c r="BD156" s="53" t="str">
        <f t="shared" ca="1" si="160"/>
        <v/>
      </c>
      <c r="BE156" s="53" t="str">
        <f t="shared" ca="1" si="160"/>
        <v/>
      </c>
      <c r="BF156" s="53" t="str">
        <f t="shared" ca="1" si="160"/>
        <v/>
      </c>
      <c r="BG156" s="53" t="str">
        <f t="shared" ca="1" si="160"/>
        <v/>
      </c>
      <c r="BH156" s="53" t="str">
        <f t="shared" ca="1" si="160"/>
        <v/>
      </c>
      <c r="BI156" s="53" t="str">
        <f t="shared" ca="1" si="160"/>
        <v/>
      </c>
      <c r="BJ156" s="53" t="str">
        <f t="shared" ca="1" si="160"/>
        <v/>
      </c>
      <c r="BK156" s="53" t="str">
        <f t="shared" ca="1" si="160"/>
        <v/>
      </c>
      <c r="BL156" s="53" t="str">
        <f t="shared" ca="1" si="160"/>
        <v/>
      </c>
      <c r="BM156" s="53" t="str">
        <f t="shared" ca="1" si="160"/>
        <v/>
      </c>
      <c r="BN156" s="53" t="str">
        <f t="shared" ca="1" si="161"/>
        <v/>
      </c>
      <c r="BO156" s="53" t="str">
        <f t="shared" ca="1" si="161"/>
        <v/>
      </c>
      <c r="BP156" s="53" t="str">
        <f t="shared" ca="1" si="161"/>
        <v/>
      </c>
      <c r="BQ156" s="53" t="str">
        <f t="shared" ca="1" si="161"/>
        <v/>
      </c>
      <c r="BR156" s="53" t="str">
        <f t="shared" ca="1" si="161"/>
        <v/>
      </c>
      <c r="BS156" s="53" t="str">
        <f t="shared" ca="1" si="161"/>
        <v/>
      </c>
      <c r="BT156" s="53" t="str">
        <f t="shared" ca="1" si="161"/>
        <v/>
      </c>
      <c r="BU156" s="53" t="str">
        <f t="shared" ca="1" si="161"/>
        <v/>
      </c>
      <c r="BV156" s="53" t="str">
        <f t="shared" ca="1" si="161"/>
        <v/>
      </c>
      <c r="BW156" s="53" t="str">
        <f t="shared" ca="1" si="161"/>
        <v/>
      </c>
      <c r="BX156" s="53" t="str">
        <f t="shared" ca="1" si="162"/>
        <v/>
      </c>
      <c r="BY156" s="53" t="str">
        <f t="shared" ca="1" si="162"/>
        <v/>
      </c>
      <c r="BZ156" s="53" t="str">
        <f t="shared" ca="1" si="162"/>
        <v/>
      </c>
      <c r="CA156" s="53" t="str">
        <f t="shared" ca="1" si="162"/>
        <v/>
      </c>
      <c r="CB156" s="53" t="str">
        <f t="shared" ca="1" si="162"/>
        <v/>
      </c>
      <c r="CC156" s="53" t="str">
        <f t="shared" ca="1" si="162"/>
        <v/>
      </c>
      <c r="CD156" s="53" t="str">
        <f t="shared" ca="1" si="162"/>
        <v/>
      </c>
      <c r="CE156" s="53" t="str">
        <f t="shared" ca="1" si="162"/>
        <v/>
      </c>
      <c r="CF156" s="53" t="str">
        <f t="shared" ca="1" si="162"/>
        <v/>
      </c>
      <c r="CG156" s="53" t="str">
        <f t="shared" ca="1" si="162"/>
        <v/>
      </c>
      <c r="CH156" s="53" t="str">
        <f t="shared" ca="1" si="163"/>
        <v/>
      </c>
      <c r="CI156" s="53" t="str">
        <f t="shared" ca="1" si="163"/>
        <v/>
      </c>
      <c r="CJ156" s="53" t="str">
        <f t="shared" ca="1" si="163"/>
        <v/>
      </c>
      <c r="CK156" s="53" t="str">
        <f t="shared" ca="1" si="163"/>
        <v/>
      </c>
      <c r="CL156" s="53" t="str">
        <f t="shared" ca="1" si="163"/>
        <v/>
      </c>
      <c r="CM156" s="53" t="str">
        <f t="shared" ca="1" si="163"/>
        <v/>
      </c>
      <c r="CN156" s="53" t="str">
        <f t="shared" ca="1" si="163"/>
        <v/>
      </c>
      <c r="CO156" s="53" t="str">
        <f t="shared" ca="1" si="163"/>
        <v/>
      </c>
      <c r="CP156" s="53" t="str">
        <f t="shared" ca="1" si="163"/>
        <v/>
      </c>
      <c r="CQ156" s="53" t="str">
        <f t="shared" ca="1" si="163"/>
        <v/>
      </c>
      <c r="CR156" s="53" t="str">
        <f t="shared" ca="1" si="164"/>
        <v/>
      </c>
      <c r="CS156" s="53" t="str">
        <f t="shared" ca="1" si="164"/>
        <v/>
      </c>
      <c r="CT156" s="53" t="str">
        <f t="shared" ca="1" si="164"/>
        <v/>
      </c>
      <c r="CU156" s="53" t="str">
        <f t="shared" ca="1" si="164"/>
        <v/>
      </c>
      <c r="CV156" s="53" t="str">
        <f t="shared" ca="1" si="164"/>
        <v/>
      </c>
      <c r="CW156" s="53" t="str">
        <f t="shared" ca="1" si="164"/>
        <v/>
      </c>
      <c r="CX156" s="53" t="str">
        <f t="shared" ca="1" si="164"/>
        <v/>
      </c>
      <c r="CY156" s="53" t="str">
        <f t="shared" ca="1" si="164"/>
        <v/>
      </c>
      <c r="CZ156" s="53" t="str">
        <f t="shared" ca="1" si="164"/>
        <v/>
      </c>
      <c r="DA156" s="53" t="str">
        <f t="shared" ca="1" si="164"/>
        <v/>
      </c>
      <c r="DB156" s="53" t="str">
        <f t="shared" ca="1" si="164"/>
        <v/>
      </c>
    </row>
    <row r="157" spans="1:106">
      <c r="A157" s="40"/>
      <c r="B157" s="42"/>
      <c r="C157" s="41"/>
      <c r="D157" s="42" t="str">
        <f ca="1">IFERROR(IF($B157="","",SUM(B157,OFFSET(Système!$M$1,MATCH($C157,L_F,0),1))),IF(C157&lt;&gt;"",SUM(B157,C157),""))</f>
        <v/>
      </c>
      <c r="E157" s="43" t="str">
        <f t="shared" si="144"/>
        <v/>
      </c>
      <c r="F157" s="53" t="str">
        <f t="shared" ca="1" si="155"/>
        <v/>
      </c>
      <c r="G157" s="53" t="str">
        <f t="shared" ca="1" si="155"/>
        <v/>
      </c>
      <c r="H157" s="53" t="str">
        <f t="shared" ca="1" si="155"/>
        <v/>
      </c>
      <c r="I157" s="53" t="str">
        <f t="shared" ca="1" si="155"/>
        <v/>
      </c>
      <c r="J157" s="53" t="str">
        <f t="shared" ca="1" si="155"/>
        <v/>
      </c>
      <c r="K157" s="53" t="str">
        <f t="shared" ca="1" si="155"/>
        <v/>
      </c>
      <c r="L157" s="53" t="str">
        <f t="shared" ca="1" si="155"/>
        <v/>
      </c>
      <c r="M157" s="53" t="str">
        <f t="shared" ca="1" si="155"/>
        <v/>
      </c>
      <c r="N157" s="53" t="str">
        <f t="shared" ca="1" si="155"/>
        <v/>
      </c>
      <c r="O157" s="53" t="str">
        <f t="shared" ca="1" si="155"/>
        <v/>
      </c>
      <c r="P157" s="53" t="str">
        <f t="shared" ca="1" si="156"/>
        <v/>
      </c>
      <c r="Q157" s="53" t="str">
        <f t="shared" ca="1" si="156"/>
        <v/>
      </c>
      <c r="R157" s="53" t="str">
        <f t="shared" ca="1" si="156"/>
        <v/>
      </c>
      <c r="S157" s="53" t="str">
        <f t="shared" ca="1" si="156"/>
        <v/>
      </c>
      <c r="T157" s="53" t="str">
        <f t="shared" ca="1" si="156"/>
        <v/>
      </c>
      <c r="U157" s="53" t="str">
        <f t="shared" ca="1" si="156"/>
        <v/>
      </c>
      <c r="V157" s="53" t="str">
        <f t="shared" ca="1" si="156"/>
        <v/>
      </c>
      <c r="W157" s="53" t="str">
        <f t="shared" ca="1" si="156"/>
        <v/>
      </c>
      <c r="X157" s="53" t="str">
        <f t="shared" ca="1" si="156"/>
        <v/>
      </c>
      <c r="Y157" s="53" t="str">
        <f t="shared" ca="1" si="156"/>
        <v/>
      </c>
      <c r="Z157" s="53" t="str">
        <f t="shared" ca="1" si="157"/>
        <v/>
      </c>
      <c r="AA157" s="53" t="str">
        <f t="shared" ca="1" si="157"/>
        <v/>
      </c>
      <c r="AB157" s="53" t="str">
        <f t="shared" ca="1" si="157"/>
        <v/>
      </c>
      <c r="AC157" s="53" t="str">
        <f t="shared" ca="1" si="157"/>
        <v/>
      </c>
      <c r="AD157" s="53" t="str">
        <f t="shared" ca="1" si="157"/>
        <v/>
      </c>
      <c r="AE157" s="53" t="str">
        <f t="shared" ca="1" si="157"/>
        <v/>
      </c>
      <c r="AF157" s="53" t="str">
        <f t="shared" ca="1" si="157"/>
        <v/>
      </c>
      <c r="AG157" s="53" t="str">
        <f t="shared" ca="1" si="157"/>
        <v/>
      </c>
      <c r="AH157" s="53" t="str">
        <f t="shared" ca="1" si="157"/>
        <v/>
      </c>
      <c r="AI157" s="53" t="str">
        <f t="shared" ca="1" si="157"/>
        <v/>
      </c>
      <c r="AJ157" s="53" t="str">
        <f t="shared" ca="1" si="158"/>
        <v/>
      </c>
      <c r="AK157" s="53" t="str">
        <f t="shared" ca="1" si="158"/>
        <v/>
      </c>
      <c r="AL157" s="53" t="str">
        <f t="shared" ca="1" si="158"/>
        <v/>
      </c>
      <c r="AM157" s="53" t="str">
        <f t="shared" ca="1" si="158"/>
        <v/>
      </c>
      <c r="AN157" s="53" t="str">
        <f t="shared" ca="1" si="158"/>
        <v/>
      </c>
      <c r="AO157" s="53" t="str">
        <f t="shared" ca="1" si="158"/>
        <v/>
      </c>
      <c r="AP157" s="53" t="str">
        <f t="shared" ca="1" si="158"/>
        <v/>
      </c>
      <c r="AQ157" s="53" t="str">
        <f t="shared" ca="1" si="158"/>
        <v/>
      </c>
      <c r="AR157" s="53" t="str">
        <f t="shared" ca="1" si="158"/>
        <v/>
      </c>
      <c r="AS157" s="53" t="str">
        <f t="shared" ca="1" si="158"/>
        <v/>
      </c>
      <c r="AT157" s="53" t="str">
        <f t="shared" ca="1" si="159"/>
        <v/>
      </c>
      <c r="AU157" s="53" t="str">
        <f t="shared" ca="1" si="159"/>
        <v/>
      </c>
      <c r="AV157" s="53" t="str">
        <f t="shared" ca="1" si="159"/>
        <v/>
      </c>
      <c r="AW157" s="53" t="str">
        <f t="shared" ca="1" si="159"/>
        <v/>
      </c>
      <c r="AX157" s="53" t="str">
        <f t="shared" ca="1" si="159"/>
        <v/>
      </c>
      <c r="AY157" s="53" t="str">
        <f t="shared" ca="1" si="159"/>
        <v/>
      </c>
      <c r="AZ157" s="53" t="str">
        <f t="shared" ca="1" si="159"/>
        <v/>
      </c>
      <c r="BA157" s="53" t="str">
        <f t="shared" ca="1" si="159"/>
        <v/>
      </c>
      <c r="BB157" s="53" t="str">
        <f t="shared" ca="1" si="159"/>
        <v/>
      </c>
      <c r="BC157" s="53" t="str">
        <f t="shared" ca="1" si="159"/>
        <v/>
      </c>
      <c r="BD157" s="53" t="str">
        <f t="shared" ca="1" si="160"/>
        <v/>
      </c>
      <c r="BE157" s="53" t="str">
        <f t="shared" ca="1" si="160"/>
        <v/>
      </c>
      <c r="BF157" s="53" t="str">
        <f t="shared" ca="1" si="160"/>
        <v/>
      </c>
      <c r="BG157" s="53" t="str">
        <f t="shared" ca="1" si="160"/>
        <v/>
      </c>
      <c r="BH157" s="53" t="str">
        <f t="shared" ca="1" si="160"/>
        <v/>
      </c>
      <c r="BI157" s="53" t="str">
        <f t="shared" ca="1" si="160"/>
        <v/>
      </c>
      <c r="BJ157" s="53" t="str">
        <f t="shared" ca="1" si="160"/>
        <v/>
      </c>
      <c r="BK157" s="53" t="str">
        <f t="shared" ca="1" si="160"/>
        <v/>
      </c>
      <c r="BL157" s="53" t="str">
        <f t="shared" ca="1" si="160"/>
        <v/>
      </c>
      <c r="BM157" s="53" t="str">
        <f t="shared" ca="1" si="160"/>
        <v/>
      </c>
      <c r="BN157" s="53" t="str">
        <f t="shared" ca="1" si="161"/>
        <v/>
      </c>
      <c r="BO157" s="53" t="str">
        <f t="shared" ca="1" si="161"/>
        <v/>
      </c>
      <c r="BP157" s="53" t="str">
        <f t="shared" ca="1" si="161"/>
        <v/>
      </c>
      <c r="BQ157" s="53" t="str">
        <f t="shared" ca="1" si="161"/>
        <v/>
      </c>
      <c r="BR157" s="53" t="str">
        <f t="shared" ca="1" si="161"/>
        <v/>
      </c>
      <c r="BS157" s="53" t="str">
        <f t="shared" ca="1" si="161"/>
        <v/>
      </c>
      <c r="BT157" s="53" t="str">
        <f t="shared" ca="1" si="161"/>
        <v/>
      </c>
      <c r="BU157" s="53" t="str">
        <f t="shared" ca="1" si="161"/>
        <v/>
      </c>
      <c r="BV157" s="53" t="str">
        <f t="shared" ca="1" si="161"/>
        <v/>
      </c>
      <c r="BW157" s="53" t="str">
        <f t="shared" ca="1" si="161"/>
        <v/>
      </c>
      <c r="BX157" s="53" t="str">
        <f t="shared" ca="1" si="162"/>
        <v/>
      </c>
      <c r="BY157" s="53" t="str">
        <f t="shared" ca="1" si="162"/>
        <v/>
      </c>
      <c r="BZ157" s="53" t="str">
        <f t="shared" ca="1" si="162"/>
        <v/>
      </c>
      <c r="CA157" s="53" t="str">
        <f t="shared" ca="1" si="162"/>
        <v/>
      </c>
      <c r="CB157" s="53" t="str">
        <f t="shared" ca="1" si="162"/>
        <v/>
      </c>
      <c r="CC157" s="53" t="str">
        <f t="shared" ca="1" si="162"/>
        <v/>
      </c>
      <c r="CD157" s="53" t="str">
        <f t="shared" ca="1" si="162"/>
        <v/>
      </c>
      <c r="CE157" s="53" t="str">
        <f t="shared" ca="1" si="162"/>
        <v/>
      </c>
      <c r="CF157" s="53" t="str">
        <f t="shared" ca="1" si="162"/>
        <v/>
      </c>
      <c r="CG157" s="53" t="str">
        <f t="shared" ca="1" si="162"/>
        <v/>
      </c>
      <c r="CH157" s="53" t="str">
        <f t="shared" ca="1" si="163"/>
        <v/>
      </c>
      <c r="CI157" s="53" t="str">
        <f t="shared" ca="1" si="163"/>
        <v/>
      </c>
      <c r="CJ157" s="53" t="str">
        <f t="shared" ca="1" si="163"/>
        <v/>
      </c>
      <c r="CK157" s="53" t="str">
        <f t="shared" ca="1" si="163"/>
        <v/>
      </c>
      <c r="CL157" s="53" t="str">
        <f t="shared" ca="1" si="163"/>
        <v/>
      </c>
      <c r="CM157" s="53" t="str">
        <f t="shared" ca="1" si="163"/>
        <v/>
      </c>
      <c r="CN157" s="53" t="str">
        <f t="shared" ca="1" si="163"/>
        <v/>
      </c>
      <c r="CO157" s="53" t="str">
        <f t="shared" ca="1" si="163"/>
        <v/>
      </c>
      <c r="CP157" s="53" t="str">
        <f t="shared" ca="1" si="163"/>
        <v/>
      </c>
      <c r="CQ157" s="53" t="str">
        <f t="shared" ca="1" si="163"/>
        <v/>
      </c>
      <c r="CR157" s="53" t="str">
        <f t="shared" ca="1" si="164"/>
        <v/>
      </c>
      <c r="CS157" s="53" t="str">
        <f t="shared" ca="1" si="164"/>
        <v/>
      </c>
      <c r="CT157" s="53" t="str">
        <f t="shared" ca="1" si="164"/>
        <v/>
      </c>
      <c r="CU157" s="53" t="str">
        <f t="shared" ca="1" si="164"/>
        <v/>
      </c>
      <c r="CV157" s="53" t="str">
        <f t="shared" ca="1" si="164"/>
        <v/>
      </c>
      <c r="CW157" s="53" t="str">
        <f t="shared" ca="1" si="164"/>
        <v/>
      </c>
      <c r="CX157" s="53" t="str">
        <f t="shared" ca="1" si="164"/>
        <v/>
      </c>
      <c r="CY157" s="53" t="str">
        <f t="shared" ca="1" si="164"/>
        <v/>
      </c>
      <c r="CZ157" s="53" t="str">
        <f t="shared" ca="1" si="164"/>
        <v/>
      </c>
      <c r="DA157" s="53" t="str">
        <f t="shared" ca="1" si="164"/>
        <v/>
      </c>
      <c r="DB157" s="53" t="str">
        <f t="shared" ca="1" si="164"/>
        <v/>
      </c>
    </row>
    <row r="158" spans="1:106">
      <c r="A158" s="40"/>
      <c r="B158" s="42"/>
      <c r="C158" s="41"/>
      <c r="D158" s="42" t="str">
        <f ca="1">IFERROR(IF($B158="","",SUM(B158,OFFSET(Système!$M$1,MATCH($C158,L_F,0),1))),IF(C158&lt;&gt;"",SUM(B158,C158),""))</f>
        <v/>
      </c>
      <c r="E158" s="43" t="str">
        <f t="shared" si="144"/>
        <v/>
      </c>
      <c r="F158" s="53" t="str">
        <f t="shared" ca="1" si="155"/>
        <v/>
      </c>
      <c r="G158" s="53" t="str">
        <f t="shared" ca="1" si="155"/>
        <v/>
      </c>
      <c r="H158" s="53" t="str">
        <f t="shared" ca="1" si="155"/>
        <v/>
      </c>
      <c r="I158" s="53" t="str">
        <f t="shared" ca="1" si="155"/>
        <v/>
      </c>
      <c r="J158" s="53" t="str">
        <f t="shared" ca="1" si="155"/>
        <v/>
      </c>
      <c r="K158" s="53" t="str">
        <f t="shared" ca="1" si="155"/>
        <v/>
      </c>
      <c r="L158" s="53" t="str">
        <f t="shared" ca="1" si="155"/>
        <v/>
      </c>
      <c r="M158" s="53" t="str">
        <f t="shared" ca="1" si="155"/>
        <v/>
      </c>
      <c r="N158" s="53" t="str">
        <f t="shared" ca="1" si="155"/>
        <v/>
      </c>
      <c r="O158" s="53" t="str">
        <f t="shared" ca="1" si="155"/>
        <v/>
      </c>
      <c r="P158" s="53" t="str">
        <f t="shared" ca="1" si="156"/>
        <v/>
      </c>
      <c r="Q158" s="53" t="str">
        <f t="shared" ca="1" si="156"/>
        <v/>
      </c>
      <c r="R158" s="53" t="str">
        <f t="shared" ca="1" si="156"/>
        <v/>
      </c>
      <c r="S158" s="53" t="str">
        <f t="shared" ca="1" si="156"/>
        <v/>
      </c>
      <c r="T158" s="53" t="str">
        <f t="shared" ca="1" si="156"/>
        <v/>
      </c>
      <c r="U158" s="53" t="str">
        <f t="shared" ca="1" si="156"/>
        <v/>
      </c>
      <c r="V158" s="53" t="str">
        <f t="shared" ca="1" si="156"/>
        <v/>
      </c>
      <c r="W158" s="53" t="str">
        <f t="shared" ca="1" si="156"/>
        <v/>
      </c>
      <c r="X158" s="53" t="str">
        <f t="shared" ca="1" si="156"/>
        <v/>
      </c>
      <c r="Y158" s="53" t="str">
        <f t="shared" ca="1" si="156"/>
        <v/>
      </c>
      <c r="Z158" s="53" t="str">
        <f t="shared" ca="1" si="157"/>
        <v/>
      </c>
      <c r="AA158" s="53" t="str">
        <f t="shared" ca="1" si="157"/>
        <v/>
      </c>
      <c r="AB158" s="53" t="str">
        <f t="shared" ca="1" si="157"/>
        <v/>
      </c>
      <c r="AC158" s="53" t="str">
        <f t="shared" ca="1" si="157"/>
        <v/>
      </c>
      <c r="AD158" s="53" t="str">
        <f t="shared" ca="1" si="157"/>
        <v/>
      </c>
      <c r="AE158" s="53" t="str">
        <f t="shared" ca="1" si="157"/>
        <v/>
      </c>
      <c r="AF158" s="53" t="str">
        <f t="shared" ca="1" si="157"/>
        <v/>
      </c>
      <c r="AG158" s="53" t="str">
        <f t="shared" ca="1" si="157"/>
        <v/>
      </c>
      <c r="AH158" s="53" t="str">
        <f t="shared" ca="1" si="157"/>
        <v/>
      </c>
      <c r="AI158" s="53" t="str">
        <f t="shared" ca="1" si="157"/>
        <v/>
      </c>
      <c r="AJ158" s="53" t="str">
        <f t="shared" ca="1" si="158"/>
        <v/>
      </c>
      <c r="AK158" s="53" t="str">
        <f t="shared" ca="1" si="158"/>
        <v/>
      </c>
      <c r="AL158" s="53" t="str">
        <f t="shared" ca="1" si="158"/>
        <v/>
      </c>
      <c r="AM158" s="53" t="str">
        <f t="shared" ca="1" si="158"/>
        <v/>
      </c>
      <c r="AN158" s="53" t="str">
        <f t="shared" ca="1" si="158"/>
        <v/>
      </c>
      <c r="AO158" s="53" t="str">
        <f t="shared" ca="1" si="158"/>
        <v/>
      </c>
      <c r="AP158" s="53" t="str">
        <f t="shared" ca="1" si="158"/>
        <v/>
      </c>
      <c r="AQ158" s="53" t="str">
        <f t="shared" ca="1" si="158"/>
        <v/>
      </c>
      <c r="AR158" s="53" t="str">
        <f t="shared" ca="1" si="158"/>
        <v/>
      </c>
      <c r="AS158" s="53" t="str">
        <f t="shared" ca="1" si="158"/>
        <v/>
      </c>
      <c r="AT158" s="53" t="str">
        <f t="shared" ca="1" si="159"/>
        <v/>
      </c>
      <c r="AU158" s="53" t="str">
        <f t="shared" ca="1" si="159"/>
        <v/>
      </c>
      <c r="AV158" s="53" t="str">
        <f t="shared" ca="1" si="159"/>
        <v/>
      </c>
      <c r="AW158" s="53" t="str">
        <f t="shared" ca="1" si="159"/>
        <v/>
      </c>
      <c r="AX158" s="53" t="str">
        <f t="shared" ca="1" si="159"/>
        <v/>
      </c>
      <c r="AY158" s="53" t="str">
        <f t="shared" ca="1" si="159"/>
        <v/>
      </c>
      <c r="AZ158" s="53" t="str">
        <f t="shared" ca="1" si="159"/>
        <v/>
      </c>
      <c r="BA158" s="53" t="str">
        <f t="shared" ca="1" si="159"/>
        <v/>
      </c>
      <c r="BB158" s="53" t="str">
        <f t="shared" ca="1" si="159"/>
        <v/>
      </c>
      <c r="BC158" s="53" t="str">
        <f t="shared" ca="1" si="159"/>
        <v/>
      </c>
      <c r="BD158" s="53" t="str">
        <f t="shared" ca="1" si="160"/>
        <v/>
      </c>
      <c r="BE158" s="53" t="str">
        <f t="shared" ca="1" si="160"/>
        <v/>
      </c>
      <c r="BF158" s="53" t="str">
        <f t="shared" ca="1" si="160"/>
        <v/>
      </c>
      <c r="BG158" s="53" t="str">
        <f t="shared" ca="1" si="160"/>
        <v/>
      </c>
      <c r="BH158" s="53" t="str">
        <f t="shared" ca="1" si="160"/>
        <v/>
      </c>
      <c r="BI158" s="53" t="str">
        <f t="shared" ca="1" si="160"/>
        <v/>
      </c>
      <c r="BJ158" s="53" t="str">
        <f t="shared" ca="1" si="160"/>
        <v/>
      </c>
      <c r="BK158" s="53" t="str">
        <f t="shared" ca="1" si="160"/>
        <v/>
      </c>
      <c r="BL158" s="53" t="str">
        <f t="shared" ca="1" si="160"/>
        <v/>
      </c>
      <c r="BM158" s="53" t="str">
        <f t="shared" ca="1" si="160"/>
        <v/>
      </c>
      <c r="BN158" s="53" t="str">
        <f t="shared" ca="1" si="161"/>
        <v/>
      </c>
      <c r="BO158" s="53" t="str">
        <f t="shared" ca="1" si="161"/>
        <v/>
      </c>
      <c r="BP158" s="53" t="str">
        <f t="shared" ca="1" si="161"/>
        <v/>
      </c>
      <c r="BQ158" s="53" t="str">
        <f t="shared" ca="1" si="161"/>
        <v/>
      </c>
      <c r="BR158" s="53" t="str">
        <f t="shared" ca="1" si="161"/>
        <v/>
      </c>
      <c r="BS158" s="53" t="str">
        <f t="shared" ca="1" si="161"/>
        <v/>
      </c>
      <c r="BT158" s="53" t="str">
        <f t="shared" ca="1" si="161"/>
        <v/>
      </c>
      <c r="BU158" s="53" t="str">
        <f t="shared" ca="1" si="161"/>
        <v/>
      </c>
      <c r="BV158" s="53" t="str">
        <f t="shared" ca="1" si="161"/>
        <v/>
      </c>
      <c r="BW158" s="53" t="str">
        <f t="shared" ca="1" si="161"/>
        <v/>
      </c>
      <c r="BX158" s="53" t="str">
        <f t="shared" ca="1" si="162"/>
        <v/>
      </c>
      <c r="BY158" s="53" t="str">
        <f t="shared" ca="1" si="162"/>
        <v/>
      </c>
      <c r="BZ158" s="53" t="str">
        <f t="shared" ca="1" si="162"/>
        <v/>
      </c>
      <c r="CA158" s="53" t="str">
        <f t="shared" ca="1" si="162"/>
        <v/>
      </c>
      <c r="CB158" s="53" t="str">
        <f t="shared" ca="1" si="162"/>
        <v/>
      </c>
      <c r="CC158" s="53" t="str">
        <f t="shared" ca="1" si="162"/>
        <v/>
      </c>
      <c r="CD158" s="53" t="str">
        <f t="shared" ca="1" si="162"/>
        <v/>
      </c>
      <c r="CE158" s="53" t="str">
        <f t="shared" ca="1" si="162"/>
        <v/>
      </c>
      <c r="CF158" s="53" t="str">
        <f t="shared" ca="1" si="162"/>
        <v/>
      </c>
      <c r="CG158" s="53" t="str">
        <f t="shared" ca="1" si="162"/>
        <v/>
      </c>
      <c r="CH158" s="53" t="str">
        <f t="shared" ca="1" si="163"/>
        <v/>
      </c>
      <c r="CI158" s="53" t="str">
        <f t="shared" ca="1" si="163"/>
        <v/>
      </c>
      <c r="CJ158" s="53" t="str">
        <f t="shared" ca="1" si="163"/>
        <v/>
      </c>
      <c r="CK158" s="53" t="str">
        <f t="shared" ca="1" si="163"/>
        <v/>
      </c>
      <c r="CL158" s="53" t="str">
        <f t="shared" ca="1" si="163"/>
        <v/>
      </c>
      <c r="CM158" s="53" t="str">
        <f t="shared" ca="1" si="163"/>
        <v/>
      </c>
      <c r="CN158" s="53" t="str">
        <f t="shared" ca="1" si="163"/>
        <v/>
      </c>
      <c r="CO158" s="53" t="str">
        <f t="shared" ca="1" si="163"/>
        <v/>
      </c>
      <c r="CP158" s="53" t="str">
        <f t="shared" ca="1" si="163"/>
        <v/>
      </c>
      <c r="CQ158" s="53" t="str">
        <f t="shared" ca="1" si="163"/>
        <v/>
      </c>
      <c r="CR158" s="53" t="str">
        <f t="shared" ca="1" si="164"/>
        <v/>
      </c>
      <c r="CS158" s="53" t="str">
        <f t="shared" ca="1" si="164"/>
        <v/>
      </c>
      <c r="CT158" s="53" t="str">
        <f t="shared" ca="1" si="164"/>
        <v/>
      </c>
      <c r="CU158" s="53" t="str">
        <f t="shared" ca="1" si="164"/>
        <v/>
      </c>
      <c r="CV158" s="53" t="str">
        <f t="shared" ca="1" si="164"/>
        <v/>
      </c>
      <c r="CW158" s="53" t="str">
        <f t="shared" ca="1" si="164"/>
        <v/>
      </c>
      <c r="CX158" s="53" t="str">
        <f t="shared" ca="1" si="164"/>
        <v/>
      </c>
      <c r="CY158" s="53" t="str">
        <f t="shared" ca="1" si="164"/>
        <v/>
      </c>
      <c r="CZ158" s="53" t="str">
        <f t="shared" ca="1" si="164"/>
        <v/>
      </c>
      <c r="DA158" s="53" t="str">
        <f t="shared" ca="1" si="164"/>
        <v/>
      </c>
      <c r="DB158" s="53" t="str">
        <f t="shared" ca="1" si="164"/>
        <v/>
      </c>
    </row>
    <row r="159" spans="1:106">
      <c r="A159" s="40"/>
      <c r="B159" s="42"/>
      <c r="C159" s="41"/>
      <c r="D159" s="42" t="str">
        <f ca="1">IFERROR(IF($B159="","",SUM(B159,OFFSET(Système!$M$1,MATCH($C159,L_F,0),1))),IF(C159&lt;&gt;"",SUM(B159,C159),""))</f>
        <v/>
      </c>
      <c r="E159" s="43" t="str">
        <f t="shared" si="144"/>
        <v/>
      </c>
      <c r="F159" s="53" t="str">
        <f t="shared" ca="1" si="155"/>
        <v/>
      </c>
      <c r="G159" s="53" t="str">
        <f t="shared" ca="1" si="155"/>
        <v/>
      </c>
      <c r="H159" s="53" t="str">
        <f t="shared" ca="1" si="155"/>
        <v/>
      </c>
      <c r="I159" s="53" t="str">
        <f t="shared" ca="1" si="155"/>
        <v/>
      </c>
      <c r="J159" s="53" t="str">
        <f t="shared" ca="1" si="155"/>
        <v/>
      </c>
      <c r="K159" s="53" t="str">
        <f t="shared" ca="1" si="155"/>
        <v/>
      </c>
      <c r="L159" s="53" t="str">
        <f t="shared" ca="1" si="155"/>
        <v/>
      </c>
      <c r="M159" s="53" t="str">
        <f t="shared" ca="1" si="155"/>
        <v/>
      </c>
      <c r="N159" s="53" t="str">
        <f t="shared" ca="1" si="155"/>
        <v/>
      </c>
      <c r="O159" s="53" t="str">
        <f t="shared" ca="1" si="155"/>
        <v/>
      </c>
      <c r="P159" s="53" t="str">
        <f t="shared" ca="1" si="156"/>
        <v/>
      </c>
      <c r="Q159" s="53" t="str">
        <f t="shared" ca="1" si="156"/>
        <v/>
      </c>
      <c r="R159" s="53" t="str">
        <f t="shared" ca="1" si="156"/>
        <v/>
      </c>
      <c r="S159" s="53" t="str">
        <f t="shared" ca="1" si="156"/>
        <v/>
      </c>
      <c r="T159" s="53" t="str">
        <f t="shared" ca="1" si="156"/>
        <v/>
      </c>
      <c r="U159" s="53" t="str">
        <f t="shared" ca="1" si="156"/>
        <v/>
      </c>
      <c r="V159" s="53" t="str">
        <f t="shared" ca="1" si="156"/>
        <v/>
      </c>
      <c r="W159" s="53" t="str">
        <f t="shared" ca="1" si="156"/>
        <v/>
      </c>
      <c r="X159" s="53" t="str">
        <f t="shared" ca="1" si="156"/>
        <v/>
      </c>
      <c r="Y159" s="53" t="str">
        <f t="shared" ca="1" si="156"/>
        <v/>
      </c>
      <c r="Z159" s="53" t="str">
        <f t="shared" ca="1" si="157"/>
        <v/>
      </c>
      <c r="AA159" s="53" t="str">
        <f t="shared" ca="1" si="157"/>
        <v/>
      </c>
      <c r="AB159" s="53" t="str">
        <f t="shared" ca="1" si="157"/>
        <v/>
      </c>
      <c r="AC159" s="53" t="str">
        <f t="shared" ca="1" si="157"/>
        <v/>
      </c>
      <c r="AD159" s="53" t="str">
        <f t="shared" ca="1" si="157"/>
        <v/>
      </c>
      <c r="AE159" s="53" t="str">
        <f t="shared" ca="1" si="157"/>
        <v/>
      </c>
      <c r="AF159" s="53" t="str">
        <f t="shared" ca="1" si="157"/>
        <v/>
      </c>
      <c r="AG159" s="53" t="str">
        <f t="shared" ca="1" si="157"/>
        <v/>
      </c>
      <c r="AH159" s="53" t="str">
        <f t="shared" ca="1" si="157"/>
        <v/>
      </c>
      <c r="AI159" s="53" t="str">
        <f t="shared" ca="1" si="157"/>
        <v/>
      </c>
      <c r="AJ159" s="53" t="str">
        <f t="shared" ca="1" si="158"/>
        <v/>
      </c>
      <c r="AK159" s="53" t="str">
        <f t="shared" ca="1" si="158"/>
        <v/>
      </c>
      <c r="AL159" s="53" t="str">
        <f t="shared" ca="1" si="158"/>
        <v/>
      </c>
      <c r="AM159" s="53" t="str">
        <f t="shared" ca="1" si="158"/>
        <v/>
      </c>
      <c r="AN159" s="53" t="str">
        <f t="shared" ca="1" si="158"/>
        <v/>
      </c>
      <c r="AO159" s="53" t="str">
        <f t="shared" ca="1" si="158"/>
        <v/>
      </c>
      <c r="AP159" s="53" t="str">
        <f t="shared" ca="1" si="158"/>
        <v/>
      </c>
      <c r="AQ159" s="53" t="str">
        <f t="shared" ca="1" si="158"/>
        <v/>
      </c>
      <c r="AR159" s="53" t="str">
        <f t="shared" ca="1" si="158"/>
        <v/>
      </c>
      <c r="AS159" s="53" t="str">
        <f t="shared" ca="1" si="158"/>
        <v/>
      </c>
      <c r="AT159" s="53" t="str">
        <f t="shared" ca="1" si="159"/>
        <v/>
      </c>
      <c r="AU159" s="53" t="str">
        <f t="shared" ca="1" si="159"/>
        <v/>
      </c>
      <c r="AV159" s="53" t="str">
        <f t="shared" ca="1" si="159"/>
        <v/>
      </c>
      <c r="AW159" s="53" t="str">
        <f t="shared" ca="1" si="159"/>
        <v/>
      </c>
      <c r="AX159" s="53" t="str">
        <f t="shared" ca="1" si="159"/>
        <v/>
      </c>
      <c r="AY159" s="53" t="str">
        <f t="shared" ca="1" si="159"/>
        <v/>
      </c>
      <c r="AZ159" s="53" t="str">
        <f t="shared" ca="1" si="159"/>
        <v/>
      </c>
      <c r="BA159" s="53" t="str">
        <f t="shared" ca="1" si="159"/>
        <v/>
      </c>
      <c r="BB159" s="53" t="str">
        <f t="shared" ca="1" si="159"/>
        <v/>
      </c>
      <c r="BC159" s="53" t="str">
        <f t="shared" ca="1" si="159"/>
        <v/>
      </c>
      <c r="BD159" s="53" t="str">
        <f t="shared" ca="1" si="160"/>
        <v/>
      </c>
      <c r="BE159" s="53" t="str">
        <f t="shared" ca="1" si="160"/>
        <v/>
      </c>
      <c r="BF159" s="53" t="str">
        <f t="shared" ca="1" si="160"/>
        <v/>
      </c>
      <c r="BG159" s="53" t="str">
        <f t="shared" ca="1" si="160"/>
        <v/>
      </c>
      <c r="BH159" s="53" t="str">
        <f t="shared" ca="1" si="160"/>
        <v/>
      </c>
      <c r="BI159" s="53" t="str">
        <f t="shared" ca="1" si="160"/>
        <v/>
      </c>
      <c r="BJ159" s="53" t="str">
        <f t="shared" ca="1" si="160"/>
        <v/>
      </c>
      <c r="BK159" s="53" t="str">
        <f t="shared" ca="1" si="160"/>
        <v/>
      </c>
      <c r="BL159" s="53" t="str">
        <f t="shared" ca="1" si="160"/>
        <v/>
      </c>
      <c r="BM159" s="53" t="str">
        <f t="shared" ca="1" si="160"/>
        <v/>
      </c>
      <c r="BN159" s="53" t="str">
        <f t="shared" ca="1" si="161"/>
        <v/>
      </c>
      <c r="BO159" s="53" t="str">
        <f t="shared" ca="1" si="161"/>
        <v/>
      </c>
      <c r="BP159" s="53" t="str">
        <f t="shared" ca="1" si="161"/>
        <v/>
      </c>
      <c r="BQ159" s="53" t="str">
        <f t="shared" ca="1" si="161"/>
        <v/>
      </c>
      <c r="BR159" s="53" t="str">
        <f t="shared" ca="1" si="161"/>
        <v/>
      </c>
      <c r="BS159" s="53" t="str">
        <f t="shared" ca="1" si="161"/>
        <v/>
      </c>
      <c r="BT159" s="53" t="str">
        <f t="shared" ca="1" si="161"/>
        <v/>
      </c>
      <c r="BU159" s="53" t="str">
        <f t="shared" ca="1" si="161"/>
        <v/>
      </c>
      <c r="BV159" s="53" t="str">
        <f t="shared" ca="1" si="161"/>
        <v/>
      </c>
      <c r="BW159" s="53" t="str">
        <f t="shared" ca="1" si="161"/>
        <v/>
      </c>
      <c r="BX159" s="53" t="str">
        <f t="shared" ca="1" si="162"/>
        <v/>
      </c>
      <c r="BY159" s="53" t="str">
        <f t="shared" ca="1" si="162"/>
        <v/>
      </c>
      <c r="BZ159" s="53" t="str">
        <f t="shared" ca="1" si="162"/>
        <v/>
      </c>
      <c r="CA159" s="53" t="str">
        <f t="shared" ca="1" si="162"/>
        <v/>
      </c>
      <c r="CB159" s="53" t="str">
        <f t="shared" ca="1" si="162"/>
        <v/>
      </c>
      <c r="CC159" s="53" t="str">
        <f t="shared" ca="1" si="162"/>
        <v/>
      </c>
      <c r="CD159" s="53" t="str">
        <f t="shared" ca="1" si="162"/>
        <v/>
      </c>
      <c r="CE159" s="53" t="str">
        <f t="shared" ca="1" si="162"/>
        <v/>
      </c>
      <c r="CF159" s="53" t="str">
        <f t="shared" ca="1" si="162"/>
        <v/>
      </c>
      <c r="CG159" s="53" t="str">
        <f t="shared" ca="1" si="162"/>
        <v/>
      </c>
      <c r="CH159" s="53" t="str">
        <f t="shared" ca="1" si="163"/>
        <v/>
      </c>
      <c r="CI159" s="53" t="str">
        <f t="shared" ca="1" si="163"/>
        <v/>
      </c>
      <c r="CJ159" s="53" t="str">
        <f t="shared" ca="1" si="163"/>
        <v/>
      </c>
      <c r="CK159" s="53" t="str">
        <f t="shared" ca="1" si="163"/>
        <v/>
      </c>
      <c r="CL159" s="53" t="str">
        <f t="shared" ca="1" si="163"/>
        <v/>
      </c>
      <c r="CM159" s="53" t="str">
        <f t="shared" ca="1" si="163"/>
        <v/>
      </c>
      <c r="CN159" s="53" t="str">
        <f t="shared" ca="1" si="163"/>
        <v/>
      </c>
      <c r="CO159" s="53" t="str">
        <f t="shared" ca="1" si="163"/>
        <v/>
      </c>
      <c r="CP159" s="53" t="str">
        <f t="shared" ca="1" si="163"/>
        <v/>
      </c>
      <c r="CQ159" s="53" t="str">
        <f t="shared" ca="1" si="163"/>
        <v/>
      </c>
      <c r="CR159" s="53" t="str">
        <f t="shared" ca="1" si="164"/>
        <v/>
      </c>
      <c r="CS159" s="53" t="str">
        <f t="shared" ca="1" si="164"/>
        <v/>
      </c>
      <c r="CT159" s="53" t="str">
        <f t="shared" ca="1" si="164"/>
        <v/>
      </c>
      <c r="CU159" s="53" t="str">
        <f t="shared" ca="1" si="164"/>
        <v/>
      </c>
      <c r="CV159" s="53" t="str">
        <f t="shared" ca="1" si="164"/>
        <v/>
      </c>
      <c r="CW159" s="53" t="str">
        <f t="shared" ca="1" si="164"/>
        <v/>
      </c>
      <c r="CX159" s="53" t="str">
        <f t="shared" ca="1" si="164"/>
        <v/>
      </c>
      <c r="CY159" s="53" t="str">
        <f t="shared" ca="1" si="164"/>
        <v/>
      </c>
      <c r="CZ159" s="53" t="str">
        <f t="shared" ca="1" si="164"/>
        <v/>
      </c>
      <c r="DA159" s="53" t="str">
        <f t="shared" ca="1" si="164"/>
        <v/>
      </c>
      <c r="DB159" s="53" t="str">
        <f t="shared" ca="1" si="164"/>
        <v/>
      </c>
    </row>
    <row r="160" spans="1:106">
      <c r="A160" s="40"/>
      <c r="B160" s="42"/>
      <c r="C160" s="41"/>
      <c r="D160" s="42" t="str">
        <f ca="1">IFERROR(IF($B160="","",SUM(B160,OFFSET(Système!$M$1,MATCH($C160,L_F,0),1))),IF(C160&lt;&gt;"",SUM(B160,C160),""))</f>
        <v/>
      </c>
      <c r="E160" s="43" t="str">
        <f t="shared" si="144"/>
        <v/>
      </c>
      <c r="F160" s="53" t="str">
        <f t="shared" ca="1" si="155"/>
        <v/>
      </c>
      <c r="G160" s="53" t="str">
        <f t="shared" ca="1" si="155"/>
        <v/>
      </c>
      <c r="H160" s="53" t="str">
        <f t="shared" ca="1" si="155"/>
        <v/>
      </c>
      <c r="I160" s="53" t="str">
        <f t="shared" ca="1" si="155"/>
        <v/>
      </c>
      <c r="J160" s="53" t="str">
        <f t="shared" ca="1" si="155"/>
        <v/>
      </c>
      <c r="K160" s="53" t="str">
        <f t="shared" ca="1" si="155"/>
        <v/>
      </c>
      <c r="L160" s="53" t="str">
        <f t="shared" ca="1" si="155"/>
        <v/>
      </c>
      <c r="M160" s="53" t="str">
        <f t="shared" ca="1" si="155"/>
        <v/>
      </c>
      <c r="N160" s="53" t="str">
        <f t="shared" ca="1" si="155"/>
        <v/>
      </c>
      <c r="O160" s="53" t="str">
        <f t="shared" ca="1" si="155"/>
        <v/>
      </c>
      <c r="P160" s="53" t="str">
        <f t="shared" ca="1" si="156"/>
        <v/>
      </c>
      <c r="Q160" s="53" t="str">
        <f t="shared" ca="1" si="156"/>
        <v/>
      </c>
      <c r="R160" s="53" t="str">
        <f t="shared" ca="1" si="156"/>
        <v/>
      </c>
      <c r="S160" s="53" t="str">
        <f t="shared" ca="1" si="156"/>
        <v/>
      </c>
      <c r="T160" s="53" t="str">
        <f t="shared" ca="1" si="156"/>
        <v/>
      </c>
      <c r="U160" s="53" t="str">
        <f t="shared" ca="1" si="156"/>
        <v/>
      </c>
      <c r="V160" s="53" t="str">
        <f t="shared" ca="1" si="156"/>
        <v/>
      </c>
      <c r="W160" s="53" t="str">
        <f t="shared" ca="1" si="156"/>
        <v/>
      </c>
      <c r="X160" s="53" t="str">
        <f t="shared" ca="1" si="156"/>
        <v/>
      </c>
      <c r="Y160" s="53" t="str">
        <f t="shared" ca="1" si="156"/>
        <v/>
      </c>
      <c r="Z160" s="53" t="str">
        <f t="shared" ca="1" si="157"/>
        <v/>
      </c>
      <c r="AA160" s="53" t="str">
        <f t="shared" ca="1" si="157"/>
        <v/>
      </c>
      <c r="AB160" s="53" t="str">
        <f t="shared" ca="1" si="157"/>
        <v/>
      </c>
      <c r="AC160" s="53" t="str">
        <f t="shared" ca="1" si="157"/>
        <v/>
      </c>
      <c r="AD160" s="53" t="str">
        <f t="shared" ca="1" si="157"/>
        <v/>
      </c>
      <c r="AE160" s="53" t="str">
        <f t="shared" ca="1" si="157"/>
        <v/>
      </c>
      <c r="AF160" s="53" t="str">
        <f t="shared" ca="1" si="157"/>
        <v/>
      </c>
      <c r="AG160" s="53" t="str">
        <f t="shared" ca="1" si="157"/>
        <v/>
      </c>
      <c r="AH160" s="53" t="str">
        <f t="shared" ca="1" si="157"/>
        <v/>
      </c>
      <c r="AI160" s="53" t="str">
        <f t="shared" ca="1" si="157"/>
        <v/>
      </c>
      <c r="AJ160" s="53" t="str">
        <f t="shared" ca="1" si="158"/>
        <v/>
      </c>
      <c r="AK160" s="53" t="str">
        <f t="shared" ca="1" si="158"/>
        <v/>
      </c>
      <c r="AL160" s="53" t="str">
        <f t="shared" ca="1" si="158"/>
        <v/>
      </c>
      <c r="AM160" s="53" t="str">
        <f t="shared" ca="1" si="158"/>
        <v/>
      </c>
      <c r="AN160" s="53" t="str">
        <f t="shared" ca="1" si="158"/>
        <v/>
      </c>
      <c r="AO160" s="53" t="str">
        <f t="shared" ca="1" si="158"/>
        <v/>
      </c>
      <c r="AP160" s="53" t="str">
        <f t="shared" ca="1" si="158"/>
        <v/>
      </c>
      <c r="AQ160" s="53" t="str">
        <f t="shared" ca="1" si="158"/>
        <v/>
      </c>
      <c r="AR160" s="53" t="str">
        <f t="shared" ca="1" si="158"/>
        <v/>
      </c>
      <c r="AS160" s="53" t="str">
        <f t="shared" ca="1" si="158"/>
        <v/>
      </c>
      <c r="AT160" s="53" t="str">
        <f t="shared" ca="1" si="159"/>
        <v/>
      </c>
      <c r="AU160" s="53" t="str">
        <f t="shared" ca="1" si="159"/>
        <v/>
      </c>
      <c r="AV160" s="53" t="str">
        <f t="shared" ca="1" si="159"/>
        <v/>
      </c>
      <c r="AW160" s="53" t="str">
        <f t="shared" ca="1" si="159"/>
        <v/>
      </c>
      <c r="AX160" s="53" t="str">
        <f t="shared" ca="1" si="159"/>
        <v/>
      </c>
      <c r="AY160" s="53" t="str">
        <f t="shared" ca="1" si="159"/>
        <v/>
      </c>
      <c r="AZ160" s="53" t="str">
        <f t="shared" ca="1" si="159"/>
        <v/>
      </c>
      <c r="BA160" s="53" t="str">
        <f t="shared" ca="1" si="159"/>
        <v/>
      </c>
      <c r="BB160" s="53" t="str">
        <f t="shared" ca="1" si="159"/>
        <v/>
      </c>
      <c r="BC160" s="53" t="str">
        <f t="shared" ca="1" si="159"/>
        <v/>
      </c>
      <c r="BD160" s="53" t="str">
        <f t="shared" ca="1" si="160"/>
        <v/>
      </c>
      <c r="BE160" s="53" t="str">
        <f t="shared" ca="1" si="160"/>
        <v/>
      </c>
      <c r="BF160" s="53" t="str">
        <f t="shared" ca="1" si="160"/>
        <v/>
      </c>
      <c r="BG160" s="53" t="str">
        <f t="shared" ca="1" si="160"/>
        <v/>
      </c>
      <c r="BH160" s="53" t="str">
        <f t="shared" ca="1" si="160"/>
        <v/>
      </c>
      <c r="BI160" s="53" t="str">
        <f t="shared" ca="1" si="160"/>
        <v/>
      </c>
      <c r="BJ160" s="53" t="str">
        <f t="shared" ca="1" si="160"/>
        <v/>
      </c>
      <c r="BK160" s="53" t="str">
        <f t="shared" ca="1" si="160"/>
        <v/>
      </c>
      <c r="BL160" s="53" t="str">
        <f t="shared" ca="1" si="160"/>
        <v/>
      </c>
      <c r="BM160" s="53" t="str">
        <f t="shared" ca="1" si="160"/>
        <v/>
      </c>
      <c r="BN160" s="53" t="str">
        <f t="shared" ca="1" si="161"/>
        <v/>
      </c>
      <c r="BO160" s="53" t="str">
        <f t="shared" ca="1" si="161"/>
        <v/>
      </c>
      <c r="BP160" s="53" t="str">
        <f t="shared" ca="1" si="161"/>
        <v/>
      </c>
      <c r="BQ160" s="53" t="str">
        <f t="shared" ca="1" si="161"/>
        <v/>
      </c>
      <c r="BR160" s="53" t="str">
        <f t="shared" ca="1" si="161"/>
        <v/>
      </c>
      <c r="BS160" s="53" t="str">
        <f t="shared" ca="1" si="161"/>
        <v/>
      </c>
      <c r="BT160" s="53" t="str">
        <f t="shared" ca="1" si="161"/>
        <v/>
      </c>
      <c r="BU160" s="53" t="str">
        <f t="shared" ca="1" si="161"/>
        <v/>
      </c>
      <c r="BV160" s="53" t="str">
        <f t="shared" ca="1" si="161"/>
        <v/>
      </c>
      <c r="BW160" s="53" t="str">
        <f t="shared" ca="1" si="161"/>
        <v/>
      </c>
      <c r="BX160" s="53" t="str">
        <f t="shared" ca="1" si="162"/>
        <v/>
      </c>
      <c r="BY160" s="53" t="str">
        <f t="shared" ca="1" si="162"/>
        <v/>
      </c>
      <c r="BZ160" s="53" t="str">
        <f t="shared" ca="1" si="162"/>
        <v/>
      </c>
      <c r="CA160" s="53" t="str">
        <f t="shared" ca="1" si="162"/>
        <v/>
      </c>
      <c r="CB160" s="53" t="str">
        <f t="shared" ca="1" si="162"/>
        <v/>
      </c>
      <c r="CC160" s="53" t="str">
        <f t="shared" ca="1" si="162"/>
        <v/>
      </c>
      <c r="CD160" s="53" t="str">
        <f t="shared" ca="1" si="162"/>
        <v/>
      </c>
      <c r="CE160" s="53" t="str">
        <f t="shared" ca="1" si="162"/>
        <v/>
      </c>
      <c r="CF160" s="53" t="str">
        <f t="shared" ca="1" si="162"/>
        <v/>
      </c>
      <c r="CG160" s="53" t="str">
        <f t="shared" ca="1" si="162"/>
        <v/>
      </c>
      <c r="CH160" s="53" t="str">
        <f t="shared" ca="1" si="163"/>
        <v/>
      </c>
      <c r="CI160" s="53" t="str">
        <f t="shared" ca="1" si="163"/>
        <v/>
      </c>
      <c r="CJ160" s="53" t="str">
        <f t="shared" ca="1" si="163"/>
        <v/>
      </c>
      <c r="CK160" s="53" t="str">
        <f t="shared" ca="1" si="163"/>
        <v/>
      </c>
      <c r="CL160" s="53" t="str">
        <f t="shared" ca="1" si="163"/>
        <v/>
      </c>
      <c r="CM160" s="53" t="str">
        <f t="shared" ca="1" si="163"/>
        <v/>
      </c>
      <c r="CN160" s="53" t="str">
        <f t="shared" ca="1" si="163"/>
        <v/>
      </c>
      <c r="CO160" s="53" t="str">
        <f t="shared" ca="1" si="163"/>
        <v/>
      </c>
      <c r="CP160" s="53" t="str">
        <f t="shared" ca="1" si="163"/>
        <v/>
      </c>
      <c r="CQ160" s="53" t="str">
        <f t="shared" ca="1" si="163"/>
        <v/>
      </c>
      <c r="CR160" s="53" t="str">
        <f t="shared" ca="1" si="164"/>
        <v/>
      </c>
      <c r="CS160" s="53" t="str">
        <f t="shared" ca="1" si="164"/>
        <v/>
      </c>
      <c r="CT160" s="53" t="str">
        <f t="shared" ca="1" si="164"/>
        <v/>
      </c>
      <c r="CU160" s="53" t="str">
        <f t="shared" ca="1" si="164"/>
        <v/>
      </c>
      <c r="CV160" s="53" t="str">
        <f t="shared" ca="1" si="164"/>
        <v/>
      </c>
      <c r="CW160" s="53" t="str">
        <f t="shared" ca="1" si="164"/>
        <v/>
      </c>
      <c r="CX160" s="53" t="str">
        <f t="shared" ca="1" si="164"/>
        <v/>
      </c>
      <c r="CY160" s="53" t="str">
        <f t="shared" ca="1" si="164"/>
        <v/>
      </c>
      <c r="CZ160" s="53" t="str">
        <f t="shared" ca="1" si="164"/>
        <v/>
      </c>
      <c r="DA160" s="53" t="str">
        <f t="shared" ca="1" si="164"/>
        <v/>
      </c>
      <c r="DB160" s="53" t="str">
        <f t="shared" ca="1" si="164"/>
        <v/>
      </c>
    </row>
    <row r="161" spans="1:106">
      <c r="A161" s="40"/>
      <c r="B161" s="42"/>
      <c r="C161" s="41"/>
      <c r="D161" s="42" t="str">
        <f ca="1">IFERROR(IF($B161="","",SUM(B161,OFFSET(Système!$M$1,MATCH($C161,L_F,0),1))),IF(C161&lt;&gt;"",SUM(B161,C161),""))</f>
        <v/>
      </c>
      <c r="E161" s="43" t="str">
        <f t="shared" si="144"/>
        <v/>
      </c>
      <c r="F161" s="53" t="str">
        <f t="shared" ca="1" si="155"/>
        <v/>
      </c>
      <c r="G161" s="53" t="str">
        <f t="shared" ca="1" si="155"/>
        <v/>
      </c>
      <c r="H161" s="53" t="str">
        <f t="shared" ca="1" si="155"/>
        <v/>
      </c>
      <c r="I161" s="53" t="str">
        <f t="shared" ca="1" si="155"/>
        <v/>
      </c>
      <c r="J161" s="53" t="str">
        <f t="shared" ca="1" si="155"/>
        <v/>
      </c>
      <c r="K161" s="53" t="str">
        <f t="shared" ca="1" si="155"/>
        <v/>
      </c>
      <c r="L161" s="53" t="str">
        <f t="shared" ca="1" si="155"/>
        <v/>
      </c>
      <c r="M161" s="53" t="str">
        <f t="shared" ca="1" si="155"/>
        <v/>
      </c>
      <c r="N161" s="53" t="str">
        <f t="shared" ca="1" si="155"/>
        <v/>
      </c>
      <c r="O161" s="53" t="str">
        <f t="shared" ca="1" si="155"/>
        <v/>
      </c>
      <c r="P161" s="53" t="str">
        <f t="shared" ca="1" si="156"/>
        <v/>
      </c>
      <c r="Q161" s="53" t="str">
        <f t="shared" ca="1" si="156"/>
        <v/>
      </c>
      <c r="R161" s="53" t="str">
        <f t="shared" ca="1" si="156"/>
        <v/>
      </c>
      <c r="S161" s="53" t="str">
        <f t="shared" ca="1" si="156"/>
        <v/>
      </c>
      <c r="T161" s="53" t="str">
        <f t="shared" ca="1" si="156"/>
        <v/>
      </c>
      <c r="U161" s="53" t="str">
        <f t="shared" ca="1" si="156"/>
        <v/>
      </c>
      <c r="V161" s="53" t="str">
        <f t="shared" ca="1" si="156"/>
        <v/>
      </c>
      <c r="W161" s="53" t="str">
        <f t="shared" ca="1" si="156"/>
        <v/>
      </c>
      <c r="X161" s="53" t="str">
        <f t="shared" ca="1" si="156"/>
        <v/>
      </c>
      <c r="Y161" s="53" t="str">
        <f t="shared" ca="1" si="156"/>
        <v/>
      </c>
      <c r="Z161" s="53" t="str">
        <f t="shared" ca="1" si="157"/>
        <v/>
      </c>
      <c r="AA161" s="53" t="str">
        <f t="shared" ca="1" si="157"/>
        <v/>
      </c>
      <c r="AB161" s="53" t="str">
        <f t="shared" ca="1" si="157"/>
        <v/>
      </c>
      <c r="AC161" s="53" t="str">
        <f t="shared" ca="1" si="157"/>
        <v/>
      </c>
      <c r="AD161" s="53" t="str">
        <f t="shared" ca="1" si="157"/>
        <v/>
      </c>
      <c r="AE161" s="53" t="str">
        <f t="shared" ca="1" si="157"/>
        <v/>
      </c>
      <c r="AF161" s="53" t="str">
        <f t="shared" ca="1" si="157"/>
        <v/>
      </c>
      <c r="AG161" s="53" t="str">
        <f t="shared" ca="1" si="157"/>
        <v/>
      </c>
      <c r="AH161" s="53" t="str">
        <f t="shared" ca="1" si="157"/>
        <v/>
      </c>
      <c r="AI161" s="53" t="str">
        <f t="shared" ca="1" si="157"/>
        <v/>
      </c>
      <c r="AJ161" s="53" t="str">
        <f t="shared" ca="1" si="158"/>
        <v/>
      </c>
      <c r="AK161" s="53" t="str">
        <f t="shared" ca="1" si="158"/>
        <v/>
      </c>
      <c r="AL161" s="53" t="str">
        <f t="shared" ca="1" si="158"/>
        <v/>
      </c>
      <c r="AM161" s="53" t="str">
        <f t="shared" ca="1" si="158"/>
        <v/>
      </c>
      <c r="AN161" s="53" t="str">
        <f t="shared" ca="1" si="158"/>
        <v/>
      </c>
      <c r="AO161" s="53" t="str">
        <f t="shared" ca="1" si="158"/>
        <v/>
      </c>
      <c r="AP161" s="53" t="str">
        <f t="shared" ca="1" si="158"/>
        <v/>
      </c>
      <c r="AQ161" s="53" t="str">
        <f t="shared" ca="1" si="158"/>
        <v/>
      </c>
      <c r="AR161" s="53" t="str">
        <f t="shared" ca="1" si="158"/>
        <v/>
      </c>
      <c r="AS161" s="53" t="str">
        <f t="shared" ca="1" si="158"/>
        <v/>
      </c>
      <c r="AT161" s="53" t="str">
        <f t="shared" ca="1" si="159"/>
        <v/>
      </c>
      <c r="AU161" s="53" t="str">
        <f t="shared" ca="1" si="159"/>
        <v/>
      </c>
      <c r="AV161" s="53" t="str">
        <f t="shared" ca="1" si="159"/>
        <v/>
      </c>
      <c r="AW161" s="53" t="str">
        <f t="shared" ca="1" si="159"/>
        <v/>
      </c>
      <c r="AX161" s="53" t="str">
        <f t="shared" ca="1" si="159"/>
        <v/>
      </c>
      <c r="AY161" s="53" t="str">
        <f t="shared" ca="1" si="159"/>
        <v/>
      </c>
      <c r="AZ161" s="53" t="str">
        <f t="shared" ca="1" si="159"/>
        <v/>
      </c>
      <c r="BA161" s="53" t="str">
        <f t="shared" ca="1" si="159"/>
        <v/>
      </c>
      <c r="BB161" s="53" t="str">
        <f t="shared" ca="1" si="159"/>
        <v/>
      </c>
      <c r="BC161" s="53" t="str">
        <f t="shared" ca="1" si="159"/>
        <v/>
      </c>
      <c r="BD161" s="53" t="str">
        <f t="shared" ca="1" si="160"/>
        <v/>
      </c>
      <c r="BE161" s="53" t="str">
        <f t="shared" ca="1" si="160"/>
        <v/>
      </c>
      <c r="BF161" s="53" t="str">
        <f t="shared" ca="1" si="160"/>
        <v/>
      </c>
      <c r="BG161" s="53" t="str">
        <f t="shared" ca="1" si="160"/>
        <v/>
      </c>
      <c r="BH161" s="53" t="str">
        <f t="shared" ca="1" si="160"/>
        <v/>
      </c>
      <c r="BI161" s="53" t="str">
        <f t="shared" ca="1" si="160"/>
        <v/>
      </c>
      <c r="BJ161" s="53" t="str">
        <f t="shared" ca="1" si="160"/>
        <v/>
      </c>
      <c r="BK161" s="53" t="str">
        <f t="shared" ca="1" si="160"/>
        <v/>
      </c>
      <c r="BL161" s="53" t="str">
        <f t="shared" ca="1" si="160"/>
        <v/>
      </c>
      <c r="BM161" s="53" t="str">
        <f t="shared" ca="1" si="160"/>
        <v/>
      </c>
      <c r="BN161" s="53" t="str">
        <f t="shared" ca="1" si="161"/>
        <v/>
      </c>
      <c r="BO161" s="53" t="str">
        <f t="shared" ca="1" si="161"/>
        <v/>
      </c>
      <c r="BP161" s="53" t="str">
        <f t="shared" ca="1" si="161"/>
        <v/>
      </c>
      <c r="BQ161" s="53" t="str">
        <f t="shared" ca="1" si="161"/>
        <v/>
      </c>
      <c r="BR161" s="53" t="str">
        <f t="shared" ca="1" si="161"/>
        <v/>
      </c>
      <c r="BS161" s="53" t="str">
        <f t="shared" ca="1" si="161"/>
        <v/>
      </c>
      <c r="BT161" s="53" t="str">
        <f t="shared" ca="1" si="161"/>
        <v/>
      </c>
      <c r="BU161" s="53" t="str">
        <f t="shared" ca="1" si="161"/>
        <v/>
      </c>
      <c r="BV161" s="53" t="str">
        <f t="shared" ca="1" si="161"/>
        <v/>
      </c>
      <c r="BW161" s="53" t="str">
        <f t="shared" ca="1" si="161"/>
        <v/>
      </c>
      <c r="BX161" s="53" t="str">
        <f t="shared" ca="1" si="162"/>
        <v/>
      </c>
      <c r="BY161" s="53" t="str">
        <f t="shared" ca="1" si="162"/>
        <v/>
      </c>
      <c r="BZ161" s="53" t="str">
        <f t="shared" ca="1" si="162"/>
        <v/>
      </c>
      <c r="CA161" s="53" t="str">
        <f t="shared" ca="1" si="162"/>
        <v/>
      </c>
      <c r="CB161" s="53" t="str">
        <f t="shared" ca="1" si="162"/>
        <v/>
      </c>
      <c r="CC161" s="53" t="str">
        <f t="shared" ca="1" si="162"/>
        <v/>
      </c>
      <c r="CD161" s="53" t="str">
        <f t="shared" ca="1" si="162"/>
        <v/>
      </c>
      <c r="CE161" s="53" t="str">
        <f t="shared" ca="1" si="162"/>
        <v/>
      </c>
      <c r="CF161" s="53" t="str">
        <f t="shared" ca="1" si="162"/>
        <v/>
      </c>
      <c r="CG161" s="53" t="str">
        <f t="shared" ca="1" si="162"/>
        <v/>
      </c>
      <c r="CH161" s="53" t="str">
        <f t="shared" ca="1" si="163"/>
        <v/>
      </c>
      <c r="CI161" s="53" t="str">
        <f t="shared" ca="1" si="163"/>
        <v/>
      </c>
      <c r="CJ161" s="53" t="str">
        <f t="shared" ca="1" si="163"/>
        <v/>
      </c>
      <c r="CK161" s="53" t="str">
        <f t="shared" ca="1" si="163"/>
        <v/>
      </c>
      <c r="CL161" s="53" t="str">
        <f t="shared" ca="1" si="163"/>
        <v/>
      </c>
      <c r="CM161" s="53" t="str">
        <f t="shared" ca="1" si="163"/>
        <v/>
      </c>
      <c r="CN161" s="53" t="str">
        <f t="shared" ca="1" si="163"/>
        <v/>
      </c>
      <c r="CO161" s="53" t="str">
        <f t="shared" ca="1" si="163"/>
        <v/>
      </c>
      <c r="CP161" s="53" t="str">
        <f t="shared" ca="1" si="163"/>
        <v/>
      </c>
      <c r="CQ161" s="53" t="str">
        <f t="shared" ca="1" si="163"/>
        <v/>
      </c>
      <c r="CR161" s="53" t="str">
        <f t="shared" ca="1" si="164"/>
        <v/>
      </c>
      <c r="CS161" s="53" t="str">
        <f t="shared" ca="1" si="164"/>
        <v/>
      </c>
      <c r="CT161" s="53" t="str">
        <f t="shared" ca="1" si="164"/>
        <v/>
      </c>
      <c r="CU161" s="53" t="str">
        <f t="shared" ca="1" si="164"/>
        <v/>
      </c>
      <c r="CV161" s="53" t="str">
        <f t="shared" ca="1" si="164"/>
        <v/>
      </c>
      <c r="CW161" s="53" t="str">
        <f t="shared" ca="1" si="164"/>
        <v/>
      </c>
      <c r="CX161" s="53" t="str">
        <f t="shared" ca="1" si="164"/>
        <v/>
      </c>
      <c r="CY161" s="53" t="str">
        <f t="shared" ca="1" si="164"/>
        <v/>
      </c>
      <c r="CZ161" s="53" t="str">
        <f t="shared" ca="1" si="164"/>
        <v/>
      </c>
      <c r="DA161" s="53" t="str">
        <f t="shared" ca="1" si="164"/>
        <v/>
      </c>
      <c r="DB161" s="53" t="str">
        <f t="shared" ca="1" si="164"/>
        <v/>
      </c>
    </row>
    <row r="162" spans="1:106">
      <c r="A162" s="40"/>
      <c r="B162" s="42"/>
      <c r="C162" s="41"/>
      <c r="D162" s="42" t="str">
        <f ca="1">IFERROR(IF($B162="","",SUM(B162,OFFSET(Système!$M$1,MATCH($C162,L_F,0),1))),IF(C162&lt;&gt;"",SUM(B162,C162),""))</f>
        <v/>
      </c>
      <c r="E162" s="43" t="str">
        <f t="shared" si="144"/>
        <v/>
      </c>
      <c r="F162" s="53" t="str">
        <f t="shared" ca="1" si="155"/>
        <v/>
      </c>
      <c r="G162" s="53" t="str">
        <f t="shared" ca="1" si="155"/>
        <v/>
      </c>
      <c r="H162" s="53" t="str">
        <f t="shared" ca="1" si="155"/>
        <v/>
      </c>
      <c r="I162" s="53" t="str">
        <f t="shared" ca="1" si="155"/>
        <v/>
      </c>
      <c r="J162" s="53" t="str">
        <f t="shared" ca="1" si="155"/>
        <v/>
      </c>
      <c r="K162" s="53" t="str">
        <f t="shared" ca="1" si="155"/>
        <v/>
      </c>
      <c r="L162" s="53" t="str">
        <f t="shared" ca="1" si="155"/>
        <v/>
      </c>
      <c r="M162" s="53" t="str">
        <f t="shared" ca="1" si="155"/>
        <v/>
      </c>
      <c r="N162" s="53" t="str">
        <f t="shared" ca="1" si="155"/>
        <v/>
      </c>
      <c r="O162" s="53" t="str">
        <f t="shared" ca="1" si="155"/>
        <v/>
      </c>
      <c r="P162" s="53" t="str">
        <f t="shared" ca="1" si="156"/>
        <v/>
      </c>
      <c r="Q162" s="53" t="str">
        <f t="shared" ca="1" si="156"/>
        <v/>
      </c>
      <c r="R162" s="53" t="str">
        <f t="shared" ca="1" si="156"/>
        <v/>
      </c>
      <c r="S162" s="53" t="str">
        <f t="shared" ca="1" si="156"/>
        <v/>
      </c>
      <c r="T162" s="53" t="str">
        <f t="shared" ca="1" si="156"/>
        <v/>
      </c>
      <c r="U162" s="53" t="str">
        <f t="shared" ca="1" si="156"/>
        <v/>
      </c>
      <c r="V162" s="53" t="str">
        <f t="shared" ca="1" si="156"/>
        <v/>
      </c>
      <c r="W162" s="53" t="str">
        <f t="shared" ca="1" si="156"/>
        <v/>
      </c>
      <c r="X162" s="53" t="str">
        <f t="shared" ca="1" si="156"/>
        <v/>
      </c>
      <c r="Y162" s="53" t="str">
        <f t="shared" ca="1" si="156"/>
        <v/>
      </c>
      <c r="Z162" s="53" t="str">
        <f t="shared" ca="1" si="157"/>
        <v/>
      </c>
      <c r="AA162" s="53" t="str">
        <f t="shared" ca="1" si="157"/>
        <v/>
      </c>
      <c r="AB162" s="53" t="str">
        <f t="shared" ca="1" si="157"/>
        <v/>
      </c>
      <c r="AC162" s="53" t="str">
        <f t="shared" ca="1" si="157"/>
        <v/>
      </c>
      <c r="AD162" s="53" t="str">
        <f t="shared" ca="1" si="157"/>
        <v/>
      </c>
      <c r="AE162" s="53" t="str">
        <f t="shared" ca="1" si="157"/>
        <v/>
      </c>
      <c r="AF162" s="53" t="str">
        <f t="shared" ca="1" si="157"/>
        <v/>
      </c>
      <c r="AG162" s="53" t="str">
        <f t="shared" ca="1" si="157"/>
        <v/>
      </c>
      <c r="AH162" s="53" t="str">
        <f t="shared" ca="1" si="157"/>
        <v/>
      </c>
      <c r="AI162" s="53" t="str">
        <f t="shared" ca="1" si="157"/>
        <v/>
      </c>
      <c r="AJ162" s="53" t="str">
        <f t="shared" ca="1" si="158"/>
        <v/>
      </c>
      <c r="AK162" s="53" t="str">
        <f t="shared" ca="1" si="158"/>
        <v/>
      </c>
      <c r="AL162" s="53" t="str">
        <f t="shared" ca="1" si="158"/>
        <v/>
      </c>
      <c r="AM162" s="53" t="str">
        <f t="shared" ca="1" si="158"/>
        <v/>
      </c>
      <c r="AN162" s="53" t="str">
        <f t="shared" ca="1" si="158"/>
        <v/>
      </c>
      <c r="AO162" s="53" t="str">
        <f t="shared" ca="1" si="158"/>
        <v/>
      </c>
      <c r="AP162" s="53" t="str">
        <f t="shared" ca="1" si="158"/>
        <v/>
      </c>
      <c r="AQ162" s="53" t="str">
        <f t="shared" ca="1" si="158"/>
        <v/>
      </c>
      <c r="AR162" s="53" t="str">
        <f t="shared" ca="1" si="158"/>
        <v/>
      </c>
      <c r="AS162" s="53" t="str">
        <f t="shared" ca="1" si="158"/>
        <v/>
      </c>
      <c r="AT162" s="53" t="str">
        <f t="shared" ca="1" si="159"/>
        <v/>
      </c>
      <c r="AU162" s="53" t="str">
        <f t="shared" ca="1" si="159"/>
        <v/>
      </c>
      <c r="AV162" s="53" t="str">
        <f t="shared" ca="1" si="159"/>
        <v/>
      </c>
      <c r="AW162" s="53" t="str">
        <f t="shared" ca="1" si="159"/>
        <v/>
      </c>
      <c r="AX162" s="53" t="str">
        <f t="shared" ca="1" si="159"/>
        <v/>
      </c>
      <c r="AY162" s="53" t="str">
        <f t="shared" ca="1" si="159"/>
        <v/>
      </c>
      <c r="AZ162" s="53" t="str">
        <f t="shared" ca="1" si="159"/>
        <v/>
      </c>
      <c r="BA162" s="53" t="str">
        <f t="shared" ca="1" si="159"/>
        <v/>
      </c>
      <c r="BB162" s="53" t="str">
        <f t="shared" ca="1" si="159"/>
        <v/>
      </c>
      <c r="BC162" s="53" t="str">
        <f t="shared" ca="1" si="159"/>
        <v/>
      </c>
      <c r="BD162" s="53" t="str">
        <f t="shared" ca="1" si="160"/>
        <v/>
      </c>
      <c r="BE162" s="53" t="str">
        <f t="shared" ca="1" si="160"/>
        <v/>
      </c>
      <c r="BF162" s="53" t="str">
        <f t="shared" ca="1" si="160"/>
        <v/>
      </c>
      <c r="BG162" s="53" t="str">
        <f t="shared" ca="1" si="160"/>
        <v/>
      </c>
      <c r="BH162" s="53" t="str">
        <f t="shared" ca="1" si="160"/>
        <v/>
      </c>
      <c r="BI162" s="53" t="str">
        <f t="shared" ca="1" si="160"/>
        <v/>
      </c>
      <c r="BJ162" s="53" t="str">
        <f t="shared" ca="1" si="160"/>
        <v/>
      </c>
      <c r="BK162" s="53" t="str">
        <f t="shared" ca="1" si="160"/>
        <v/>
      </c>
      <c r="BL162" s="53" t="str">
        <f t="shared" ca="1" si="160"/>
        <v/>
      </c>
      <c r="BM162" s="53" t="str">
        <f t="shared" ca="1" si="160"/>
        <v/>
      </c>
      <c r="BN162" s="53" t="str">
        <f t="shared" ca="1" si="161"/>
        <v/>
      </c>
      <c r="BO162" s="53" t="str">
        <f t="shared" ca="1" si="161"/>
        <v/>
      </c>
      <c r="BP162" s="53" t="str">
        <f t="shared" ca="1" si="161"/>
        <v/>
      </c>
      <c r="BQ162" s="53" t="str">
        <f t="shared" ca="1" si="161"/>
        <v/>
      </c>
      <c r="BR162" s="53" t="str">
        <f t="shared" ca="1" si="161"/>
        <v/>
      </c>
      <c r="BS162" s="53" t="str">
        <f t="shared" ca="1" si="161"/>
        <v/>
      </c>
      <c r="BT162" s="53" t="str">
        <f t="shared" ca="1" si="161"/>
        <v/>
      </c>
      <c r="BU162" s="53" t="str">
        <f t="shared" ca="1" si="161"/>
        <v/>
      </c>
      <c r="BV162" s="53" t="str">
        <f t="shared" ca="1" si="161"/>
        <v/>
      </c>
      <c r="BW162" s="53" t="str">
        <f t="shared" ca="1" si="161"/>
        <v/>
      </c>
      <c r="BX162" s="53" t="str">
        <f t="shared" ca="1" si="162"/>
        <v/>
      </c>
      <c r="BY162" s="53" t="str">
        <f t="shared" ca="1" si="162"/>
        <v/>
      </c>
      <c r="BZ162" s="53" t="str">
        <f t="shared" ca="1" si="162"/>
        <v/>
      </c>
      <c r="CA162" s="53" t="str">
        <f t="shared" ca="1" si="162"/>
        <v/>
      </c>
      <c r="CB162" s="53" t="str">
        <f t="shared" ca="1" si="162"/>
        <v/>
      </c>
      <c r="CC162" s="53" t="str">
        <f t="shared" ca="1" si="162"/>
        <v/>
      </c>
      <c r="CD162" s="53" t="str">
        <f t="shared" ca="1" si="162"/>
        <v/>
      </c>
      <c r="CE162" s="53" t="str">
        <f t="shared" ca="1" si="162"/>
        <v/>
      </c>
      <c r="CF162" s="53" t="str">
        <f t="shared" ca="1" si="162"/>
        <v/>
      </c>
      <c r="CG162" s="53" t="str">
        <f t="shared" ca="1" si="162"/>
        <v/>
      </c>
      <c r="CH162" s="53" t="str">
        <f t="shared" ca="1" si="163"/>
        <v/>
      </c>
      <c r="CI162" s="53" t="str">
        <f t="shared" ca="1" si="163"/>
        <v/>
      </c>
      <c r="CJ162" s="53" t="str">
        <f t="shared" ca="1" si="163"/>
        <v/>
      </c>
      <c r="CK162" s="53" t="str">
        <f t="shared" ca="1" si="163"/>
        <v/>
      </c>
      <c r="CL162" s="53" t="str">
        <f t="shared" ca="1" si="163"/>
        <v/>
      </c>
      <c r="CM162" s="53" t="str">
        <f t="shared" ca="1" si="163"/>
        <v/>
      </c>
      <c r="CN162" s="53" t="str">
        <f t="shared" ca="1" si="163"/>
        <v/>
      </c>
      <c r="CO162" s="53" t="str">
        <f t="shared" ca="1" si="163"/>
        <v/>
      </c>
      <c r="CP162" s="53" t="str">
        <f t="shared" ca="1" si="163"/>
        <v/>
      </c>
      <c r="CQ162" s="53" t="str">
        <f t="shared" ca="1" si="163"/>
        <v/>
      </c>
      <c r="CR162" s="53" t="str">
        <f t="shared" ca="1" si="164"/>
        <v/>
      </c>
      <c r="CS162" s="53" t="str">
        <f t="shared" ca="1" si="164"/>
        <v/>
      </c>
      <c r="CT162" s="53" t="str">
        <f t="shared" ca="1" si="164"/>
        <v/>
      </c>
      <c r="CU162" s="53" t="str">
        <f t="shared" ca="1" si="164"/>
        <v/>
      </c>
      <c r="CV162" s="53" t="str">
        <f t="shared" ca="1" si="164"/>
        <v/>
      </c>
      <c r="CW162" s="53" t="str">
        <f t="shared" ca="1" si="164"/>
        <v/>
      </c>
      <c r="CX162" s="53" t="str">
        <f t="shared" ca="1" si="164"/>
        <v/>
      </c>
      <c r="CY162" s="53" t="str">
        <f t="shared" ca="1" si="164"/>
        <v/>
      </c>
      <c r="CZ162" s="53" t="str">
        <f t="shared" ca="1" si="164"/>
        <v/>
      </c>
      <c r="DA162" s="53" t="str">
        <f t="shared" ca="1" si="164"/>
        <v/>
      </c>
      <c r="DB162" s="53" t="str">
        <f t="shared" ca="1" si="164"/>
        <v/>
      </c>
    </row>
    <row r="163" spans="1:106">
      <c r="A163" s="40"/>
      <c r="B163" s="42"/>
      <c r="C163" s="41"/>
      <c r="D163" s="42" t="str">
        <f ca="1">IFERROR(IF($B163="","",SUM(B163,OFFSET(Système!$M$1,MATCH($C163,L_F,0),1))),IF(C163&lt;&gt;"",SUM(B163,C163),""))</f>
        <v/>
      </c>
      <c r="E163" s="43" t="str">
        <f t="shared" si="144"/>
        <v/>
      </c>
      <c r="F163" s="53" t="str">
        <f t="shared" ca="1" si="155"/>
        <v/>
      </c>
      <c r="G163" s="53" t="str">
        <f t="shared" ca="1" si="155"/>
        <v/>
      </c>
      <c r="H163" s="53" t="str">
        <f t="shared" ca="1" si="155"/>
        <v/>
      </c>
      <c r="I163" s="53" t="str">
        <f t="shared" ca="1" si="155"/>
        <v/>
      </c>
      <c r="J163" s="53" t="str">
        <f t="shared" ca="1" si="155"/>
        <v/>
      </c>
      <c r="K163" s="53" t="str">
        <f t="shared" ca="1" si="155"/>
        <v/>
      </c>
      <c r="L163" s="53" t="str">
        <f t="shared" ca="1" si="155"/>
        <v/>
      </c>
      <c r="M163" s="53" t="str">
        <f t="shared" ca="1" si="155"/>
        <v/>
      </c>
      <c r="N163" s="53" t="str">
        <f t="shared" ca="1" si="155"/>
        <v/>
      </c>
      <c r="O163" s="53" t="str">
        <f t="shared" ca="1" si="155"/>
        <v/>
      </c>
      <c r="P163" s="53" t="str">
        <f t="shared" ca="1" si="156"/>
        <v/>
      </c>
      <c r="Q163" s="53" t="str">
        <f t="shared" ca="1" si="156"/>
        <v/>
      </c>
      <c r="R163" s="53" t="str">
        <f t="shared" ca="1" si="156"/>
        <v/>
      </c>
      <c r="S163" s="53" t="str">
        <f t="shared" ca="1" si="156"/>
        <v/>
      </c>
      <c r="T163" s="53" t="str">
        <f t="shared" ca="1" si="156"/>
        <v/>
      </c>
      <c r="U163" s="53" t="str">
        <f t="shared" ca="1" si="156"/>
        <v/>
      </c>
      <c r="V163" s="53" t="str">
        <f t="shared" ca="1" si="156"/>
        <v/>
      </c>
      <c r="W163" s="53" t="str">
        <f t="shared" ca="1" si="156"/>
        <v/>
      </c>
      <c r="X163" s="53" t="str">
        <f t="shared" ca="1" si="156"/>
        <v/>
      </c>
      <c r="Y163" s="53" t="str">
        <f t="shared" ca="1" si="156"/>
        <v/>
      </c>
      <c r="Z163" s="53" t="str">
        <f t="shared" ca="1" si="157"/>
        <v/>
      </c>
      <c r="AA163" s="53" t="str">
        <f t="shared" ca="1" si="157"/>
        <v/>
      </c>
      <c r="AB163" s="53" t="str">
        <f t="shared" ca="1" si="157"/>
        <v/>
      </c>
      <c r="AC163" s="53" t="str">
        <f t="shared" ca="1" si="157"/>
        <v/>
      </c>
      <c r="AD163" s="53" t="str">
        <f t="shared" ca="1" si="157"/>
        <v/>
      </c>
      <c r="AE163" s="53" t="str">
        <f t="shared" ca="1" si="157"/>
        <v/>
      </c>
      <c r="AF163" s="53" t="str">
        <f t="shared" ca="1" si="157"/>
        <v/>
      </c>
      <c r="AG163" s="53" t="str">
        <f t="shared" ca="1" si="157"/>
        <v/>
      </c>
      <c r="AH163" s="53" t="str">
        <f t="shared" ca="1" si="157"/>
        <v/>
      </c>
      <c r="AI163" s="53" t="str">
        <f t="shared" ca="1" si="157"/>
        <v/>
      </c>
      <c r="AJ163" s="53" t="str">
        <f t="shared" ca="1" si="158"/>
        <v/>
      </c>
      <c r="AK163" s="53" t="str">
        <f t="shared" ca="1" si="158"/>
        <v/>
      </c>
      <c r="AL163" s="53" t="str">
        <f t="shared" ca="1" si="158"/>
        <v/>
      </c>
      <c r="AM163" s="53" t="str">
        <f t="shared" ca="1" si="158"/>
        <v/>
      </c>
      <c r="AN163" s="53" t="str">
        <f t="shared" ca="1" si="158"/>
        <v/>
      </c>
      <c r="AO163" s="53" t="str">
        <f t="shared" ca="1" si="158"/>
        <v/>
      </c>
      <c r="AP163" s="53" t="str">
        <f t="shared" ca="1" si="158"/>
        <v/>
      </c>
      <c r="AQ163" s="53" t="str">
        <f t="shared" ca="1" si="158"/>
        <v/>
      </c>
      <c r="AR163" s="53" t="str">
        <f t="shared" ca="1" si="158"/>
        <v/>
      </c>
      <c r="AS163" s="53" t="str">
        <f t="shared" ca="1" si="158"/>
        <v/>
      </c>
      <c r="AT163" s="53" t="str">
        <f t="shared" ca="1" si="159"/>
        <v/>
      </c>
      <c r="AU163" s="53" t="str">
        <f t="shared" ca="1" si="159"/>
        <v/>
      </c>
      <c r="AV163" s="53" t="str">
        <f t="shared" ca="1" si="159"/>
        <v/>
      </c>
      <c r="AW163" s="53" t="str">
        <f t="shared" ca="1" si="159"/>
        <v/>
      </c>
      <c r="AX163" s="53" t="str">
        <f t="shared" ca="1" si="159"/>
        <v/>
      </c>
      <c r="AY163" s="53" t="str">
        <f t="shared" ca="1" si="159"/>
        <v/>
      </c>
      <c r="AZ163" s="53" t="str">
        <f t="shared" ca="1" si="159"/>
        <v/>
      </c>
      <c r="BA163" s="53" t="str">
        <f t="shared" ca="1" si="159"/>
        <v/>
      </c>
      <c r="BB163" s="53" t="str">
        <f t="shared" ca="1" si="159"/>
        <v/>
      </c>
      <c r="BC163" s="53" t="str">
        <f t="shared" ca="1" si="159"/>
        <v/>
      </c>
      <c r="BD163" s="53" t="str">
        <f t="shared" ca="1" si="160"/>
        <v/>
      </c>
      <c r="BE163" s="53" t="str">
        <f t="shared" ca="1" si="160"/>
        <v/>
      </c>
      <c r="BF163" s="53" t="str">
        <f t="shared" ca="1" si="160"/>
        <v/>
      </c>
      <c r="BG163" s="53" t="str">
        <f t="shared" ca="1" si="160"/>
        <v/>
      </c>
      <c r="BH163" s="53" t="str">
        <f t="shared" ca="1" si="160"/>
        <v/>
      </c>
      <c r="BI163" s="53" t="str">
        <f t="shared" ca="1" si="160"/>
        <v/>
      </c>
      <c r="BJ163" s="53" t="str">
        <f t="shared" ca="1" si="160"/>
        <v/>
      </c>
      <c r="BK163" s="53" t="str">
        <f t="shared" ca="1" si="160"/>
        <v/>
      </c>
      <c r="BL163" s="53" t="str">
        <f t="shared" ca="1" si="160"/>
        <v/>
      </c>
      <c r="BM163" s="53" t="str">
        <f t="shared" ca="1" si="160"/>
        <v/>
      </c>
      <c r="BN163" s="53" t="str">
        <f t="shared" ca="1" si="161"/>
        <v/>
      </c>
      <c r="BO163" s="53" t="str">
        <f t="shared" ca="1" si="161"/>
        <v/>
      </c>
      <c r="BP163" s="53" t="str">
        <f t="shared" ca="1" si="161"/>
        <v/>
      </c>
      <c r="BQ163" s="53" t="str">
        <f t="shared" ca="1" si="161"/>
        <v/>
      </c>
      <c r="BR163" s="53" t="str">
        <f t="shared" ca="1" si="161"/>
        <v/>
      </c>
      <c r="BS163" s="53" t="str">
        <f t="shared" ca="1" si="161"/>
        <v/>
      </c>
      <c r="BT163" s="53" t="str">
        <f t="shared" ca="1" si="161"/>
        <v/>
      </c>
      <c r="BU163" s="53" t="str">
        <f t="shared" ca="1" si="161"/>
        <v/>
      </c>
      <c r="BV163" s="53" t="str">
        <f t="shared" ca="1" si="161"/>
        <v/>
      </c>
      <c r="BW163" s="53" t="str">
        <f t="shared" ca="1" si="161"/>
        <v/>
      </c>
      <c r="BX163" s="53" t="str">
        <f t="shared" ca="1" si="162"/>
        <v/>
      </c>
      <c r="BY163" s="53" t="str">
        <f t="shared" ca="1" si="162"/>
        <v/>
      </c>
      <c r="BZ163" s="53" t="str">
        <f t="shared" ca="1" si="162"/>
        <v/>
      </c>
      <c r="CA163" s="53" t="str">
        <f t="shared" ca="1" si="162"/>
        <v/>
      </c>
      <c r="CB163" s="53" t="str">
        <f t="shared" ca="1" si="162"/>
        <v/>
      </c>
      <c r="CC163" s="53" t="str">
        <f t="shared" ca="1" si="162"/>
        <v/>
      </c>
      <c r="CD163" s="53" t="str">
        <f t="shared" ca="1" si="162"/>
        <v/>
      </c>
      <c r="CE163" s="53" t="str">
        <f t="shared" ca="1" si="162"/>
        <v/>
      </c>
      <c r="CF163" s="53" t="str">
        <f t="shared" ca="1" si="162"/>
        <v/>
      </c>
      <c r="CG163" s="53" t="str">
        <f t="shared" ca="1" si="162"/>
        <v/>
      </c>
      <c r="CH163" s="53" t="str">
        <f t="shared" ca="1" si="163"/>
        <v/>
      </c>
      <c r="CI163" s="53" t="str">
        <f t="shared" ca="1" si="163"/>
        <v/>
      </c>
      <c r="CJ163" s="53" t="str">
        <f t="shared" ca="1" si="163"/>
        <v/>
      </c>
      <c r="CK163" s="53" t="str">
        <f t="shared" ca="1" si="163"/>
        <v/>
      </c>
      <c r="CL163" s="53" t="str">
        <f t="shared" ca="1" si="163"/>
        <v/>
      </c>
      <c r="CM163" s="53" t="str">
        <f t="shared" ca="1" si="163"/>
        <v/>
      </c>
      <c r="CN163" s="53" t="str">
        <f t="shared" ca="1" si="163"/>
        <v/>
      </c>
      <c r="CO163" s="53" t="str">
        <f t="shared" ca="1" si="163"/>
        <v/>
      </c>
      <c r="CP163" s="53" t="str">
        <f t="shared" ca="1" si="163"/>
        <v/>
      </c>
      <c r="CQ163" s="53" t="str">
        <f t="shared" ca="1" si="163"/>
        <v/>
      </c>
      <c r="CR163" s="53" t="str">
        <f t="shared" ca="1" si="164"/>
        <v/>
      </c>
      <c r="CS163" s="53" t="str">
        <f t="shared" ca="1" si="164"/>
        <v/>
      </c>
      <c r="CT163" s="53" t="str">
        <f t="shared" ca="1" si="164"/>
        <v/>
      </c>
      <c r="CU163" s="53" t="str">
        <f t="shared" ca="1" si="164"/>
        <v/>
      </c>
      <c r="CV163" s="53" t="str">
        <f t="shared" ca="1" si="164"/>
        <v/>
      </c>
      <c r="CW163" s="53" t="str">
        <f t="shared" ca="1" si="164"/>
        <v/>
      </c>
      <c r="CX163" s="53" t="str">
        <f t="shared" ca="1" si="164"/>
        <v/>
      </c>
      <c r="CY163" s="53" t="str">
        <f t="shared" ca="1" si="164"/>
        <v/>
      </c>
      <c r="CZ163" s="53" t="str">
        <f t="shared" ca="1" si="164"/>
        <v/>
      </c>
      <c r="DA163" s="53" t="str">
        <f t="shared" ca="1" si="164"/>
        <v/>
      </c>
      <c r="DB163" s="53" t="str">
        <f t="shared" ca="1" si="164"/>
        <v/>
      </c>
    </row>
    <row r="164" spans="1:106">
      <c r="A164" s="40"/>
      <c r="B164" s="42"/>
      <c r="C164" s="41"/>
      <c r="D164" s="42" t="str">
        <f ca="1">IFERROR(IF($B164="","",SUM(B164,OFFSET(Système!$M$1,MATCH($C164,L_F,0),1))),IF(C164&lt;&gt;"",SUM(B164,C164),""))</f>
        <v/>
      </c>
      <c r="E164" s="43" t="str">
        <f t="shared" si="144"/>
        <v/>
      </c>
      <c r="F164" s="53" t="str">
        <f t="shared" ref="F164:O173" ca="1" si="165">IFERROR(IF(MOD((F$13-$B164),IFERROR(OFFSET(_F,MATCH($C164,L_F,0),1),$C164))=0,IFERROR(OFFSET(_F,MATCH($C164,L_F,0),2),"E"),""),"")</f>
        <v/>
      </c>
      <c r="G164" s="53" t="str">
        <f t="shared" ca="1" si="165"/>
        <v/>
      </c>
      <c r="H164" s="53" t="str">
        <f t="shared" ca="1" si="165"/>
        <v/>
      </c>
      <c r="I164" s="53" t="str">
        <f t="shared" ca="1" si="165"/>
        <v/>
      </c>
      <c r="J164" s="53" t="str">
        <f t="shared" ca="1" si="165"/>
        <v/>
      </c>
      <c r="K164" s="53" t="str">
        <f t="shared" ca="1" si="165"/>
        <v/>
      </c>
      <c r="L164" s="53" t="str">
        <f t="shared" ca="1" si="165"/>
        <v/>
      </c>
      <c r="M164" s="53" t="str">
        <f t="shared" ca="1" si="165"/>
        <v/>
      </c>
      <c r="N164" s="53" t="str">
        <f t="shared" ca="1" si="165"/>
        <v/>
      </c>
      <c r="O164" s="53" t="str">
        <f t="shared" ca="1" si="165"/>
        <v/>
      </c>
      <c r="P164" s="53" t="str">
        <f t="shared" ref="P164:Y173" ca="1" si="166">IFERROR(IF(MOD((P$13-$B164),IFERROR(OFFSET(_F,MATCH($C164,L_F,0),1),$C164))=0,IFERROR(OFFSET(_F,MATCH($C164,L_F,0),2),"E"),""),"")</f>
        <v/>
      </c>
      <c r="Q164" s="53" t="str">
        <f t="shared" ca="1" si="166"/>
        <v/>
      </c>
      <c r="R164" s="53" t="str">
        <f t="shared" ca="1" si="166"/>
        <v/>
      </c>
      <c r="S164" s="53" t="str">
        <f t="shared" ca="1" si="166"/>
        <v/>
      </c>
      <c r="T164" s="53" t="str">
        <f t="shared" ca="1" si="166"/>
        <v/>
      </c>
      <c r="U164" s="53" t="str">
        <f t="shared" ca="1" si="166"/>
        <v/>
      </c>
      <c r="V164" s="53" t="str">
        <f t="shared" ca="1" si="166"/>
        <v/>
      </c>
      <c r="W164" s="53" t="str">
        <f t="shared" ca="1" si="166"/>
        <v/>
      </c>
      <c r="X164" s="53" t="str">
        <f t="shared" ca="1" si="166"/>
        <v/>
      </c>
      <c r="Y164" s="53" t="str">
        <f t="shared" ca="1" si="166"/>
        <v/>
      </c>
      <c r="Z164" s="53" t="str">
        <f t="shared" ref="Z164:AI173" ca="1" si="167">IFERROR(IF(MOD((Z$13-$B164),IFERROR(OFFSET(_F,MATCH($C164,L_F,0),1),$C164))=0,IFERROR(OFFSET(_F,MATCH($C164,L_F,0),2),"E"),""),"")</f>
        <v/>
      </c>
      <c r="AA164" s="53" t="str">
        <f t="shared" ca="1" si="167"/>
        <v/>
      </c>
      <c r="AB164" s="53" t="str">
        <f t="shared" ca="1" si="167"/>
        <v/>
      </c>
      <c r="AC164" s="53" t="str">
        <f t="shared" ca="1" si="167"/>
        <v/>
      </c>
      <c r="AD164" s="53" t="str">
        <f t="shared" ca="1" si="167"/>
        <v/>
      </c>
      <c r="AE164" s="53" t="str">
        <f t="shared" ca="1" si="167"/>
        <v/>
      </c>
      <c r="AF164" s="53" t="str">
        <f t="shared" ca="1" si="167"/>
        <v/>
      </c>
      <c r="AG164" s="53" t="str">
        <f t="shared" ca="1" si="167"/>
        <v/>
      </c>
      <c r="AH164" s="53" t="str">
        <f t="shared" ca="1" si="167"/>
        <v/>
      </c>
      <c r="AI164" s="53" t="str">
        <f t="shared" ca="1" si="167"/>
        <v/>
      </c>
      <c r="AJ164" s="53" t="str">
        <f t="shared" ref="AJ164:AS173" ca="1" si="168">IFERROR(IF(MOD((AJ$13-$B164),IFERROR(OFFSET(_F,MATCH($C164,L_F,0),1),$C164))=0,IFERROR(OFFSET(_F,MATCH($C164,L_F,0),2),"E"),""),"")</f>
        <v/>
      </c>
      <c r="AK164" s="53" t="str">
        <f t="shared" ca="1" si="168"/>
        <v/>
      </c>
      <c r="AL164" s="53" t="str">
        <f t="shared" ca="1" si="168"/>
        <v/>
      </c>
      <c r="AM164" s="53" t="str">
        <f t="shared" ca="1" si="168"/>
        <v/>
      </c>
      <c r="AN164" s="53" t="str">
        <f t="shared" ca="1" si="168"/>
        <v/>
      </c>
      <c r="AO164" s="53" t="str">
        <f t="shared" ca="1" si="168"/>
        <v/>
      </c>
      <c r="AP164" s="53" t="str">
        <f t="shared" ca="1" si="168"/>
        <v/>
      </c>
      <c r="AQ164" s="53" t="str">
        <f t="shared" ca="1" si="168"/>
        <v/>
      </c>
      <c r="AR164" s="53" t="str">
        <f t="shared" ca="1" si="168"/>
        <v/>
      </c>
      <c r="AS164" s="53" t="str">
        <f t="shared" ca="1" si="168"/>
        <v/>
      </c>
      <c r="AT164" s="53" t="str">
        <f t="shared" ref="AT164:BC173" ca="1" si="169">IFERROR(IF(MOD((AT$13-$B164),IFERROR(OFFSET(_F,MATCH($C164,L_F,0),1),$C164))=0,IFERROR(OFFSET(_F,MATCH($C164,L_F,0),2),"E"),""),"")</f>
        <v/>
      </c>
      <c r="AU164" s="53" t="str">
        <f t="shared" ca="1" si="169"/>
        <v/>
      </c>
      <c r="AV164" s="53" t="str">
        <f t="shared" ca="1" si="169"/>
        <v/>
      </c>
      <c r="AW164" s="53" t="str">
        <f t="shared" ca="1" si="169"/>
        <v/>
      </c>
      <c r="AX164" s="53" t="str">
        <f t="shared" ca="1" si="169"/>
        <v/>
      </c>
      <c r="AY164" s="53" t="str">
        <f t="shared" ca="1" si="169"/>
        <v/>
      </c>
      <c r="AZ164" s="53" t="str">
        <f t="shared" ca="1" si="169"/>
        <v/>
      </c>
      <c r="BA164" s="53" t="str">
        <f t="shared" ca="1" si="169"/>
        <v/>
      </c>
      <c r="BB164" s="53" t="str">
        <f t="shared" ca="1" si="169"/>
        <v/>
      </c>
      <c r="BC164" s="53" t="str">
        <f t="shared" ca="1" si="169"/>
        <v/>
      </c>
      <c r="BD164" s="53" t="str">
        <f t="shared" ref="BD164:BM173" ca="1" si="170">IFERROR(IF(MOD((BD$13-$B164),IFERROR(OFFSET(_F,MATCH($C164,L_F,0),1),$C164))=0,IFERROR(OFFSET(_F,MATCH($C164,L_F,0),2),"E"),""),"")</f>
        <v/>
      </c>
      <c r="BE164" s="53" t="str">
        <f t="shared" ca="1" si="170"/>
        <v/>
      </c>
      <c r="BF164" s="53" t="str">
        <f t="shared" ca="1" si="170"/>
        <v/>
      </c>
      <c r="BG164" s="53" t="str">
        <f t="shared" ca="1" si="170"/>
        <v/>
      </c>
      <c r="BH164" s="53" t="str">
        <f t="shared" ca="1" si="170"/>
        <v/>
      </c>
      <c r="BI164" s="53" t="str">
        <f t="shared" ca="1" si="170"/>
        <v/>
      </c>
      <c r="BJ164" s="53" t="str">
        <f t="shared" ca="1" si="170"/>
        <v/>
      </c>
      <c r="BK164" s="53" t="str">
        <f t="shared" ca="1" si="170"/>
        <v/>
      </c>
      <c r="BL164" s="53" t="str">
        <f t="shared" ca="1" si="170"/>
        <v/>
      </c>
      <c r="BM164" s="53" t="str">
        <f t="shared" ca="1" si="170"/>
        <v/>
      </c>
      <c r="BN164" s="53" t="str">
        <f t="shared" ref="BN164:BW173" ca="1" si="171">IFERROR(IF(MOD((BN$13-$B164),IFERROR(OFFSET(_F,MATCH($C164,L_F,0),1),$C164))=0,IFERROR(OFFSET(_F,MATCH($C164,L_F,0),2),"E"),""),"")</f>
        <v/>
      </c>
      <c r="BO164" s="53" t="str">
        <f t="shared" ca="1" si="171"/>
        <v/>
      </c>
      <c r="BP164" s="53" t="str">
        <f t="shared" ca="1" si="171"/>
        <v/>
      </c>
      <c r="BQ164" s="53" t="str">
        <f t="shared" ca="1" si="171"/>
        <v/>
      </c>
      <c r="BR164" s="53" t="str">
        <f t="shared" ca="1" si="171"/>
        <v/>
      </c>
      <c r="BS164" s="53" t="str">
        <f t="shared" ca="1" si="171"/>
        <v/>
      </c>
      <c r="BT164" s="53" t="str">
        <f t="shared" ca="1" si="171"/>
        <v/>
      </c>
      <c r="BU164" s="53" t="str">
        <f t="shared" ca="1" si="171"/>
        <v/>
      </c>
      <c r="BV164" s="53" t="str">
        <f t="shared" ca="1" si="171"/>
        <v/>
      </c>
      <c r="BW164" s="53" t="str">
        <f t="shared" ca="1" si="171"/>
        <v/>
      </c>
      <c r="BX164" s="53" t="str">
        <f t="shared" ref="BX164:CG173" ca="1" si="172">IFERROR(IF(MOD((BX$13-$B164),IFERROR(OFFSET(_F,MATCH($C164,L_F,0),1),$C164))=0,IFERROR(OFFSET(_F,MATCH($C164,L_F,0),2),"E"),""),"")</f>
        <v/>
      </c>
      <c r="BY164" s="53" t="str">
        <f t="shared" ca="1" si="172"/>
        <v/>
      </c>
      <c r="BZ164" s="53" t="str">
        <f t="shared" ca="1" si="172"/>
        <v/>
      </c>
      <c r="CA164" s="53" t="str">
        <f t="shared" ca="1" si="172"/>
        <v/>
      </c>
      <c r="CB164" s="53" t="str">
        <f t="shared" ca="1" si="172"/>
        <v/>
      </c>
      <c r="CC164" s="53" t="str">
        <f t="shared" ca="1" si="172"/>
        <v/>
      </c>
      <c r="CD164" s="53" t="str">
        <f t="shared" ca="1" si="172"/>
        <v/>
      </c>
      <c r="CE164" s="53" t="str">
        <f t="shared" ca="1" si="172"/>
        <v/>
      </c>
      <c r="CF164" s="53" t="str">
        <f t="shared" ca="1" si="172"/>
        <v/>
      </c>
      <c r="CG164" s="53" t="str">
        <f t="shared" ca="1" si="172"/>
        <v/>
      </c>
      <c r="CH164" s="53" t="str">
        <f t="shared" ref="CH164:CQ173" ca="1" si="173">IFERROR(IF(MOD((CH$13-$B164),IFERROR(OFFSET(_F,MATCH($C164,L_F,0),1),$C164))=0,IFERROR(OFFSET(_F,MATCH($C164,L_F,0),2),"E"),""),"")</f>
        <v/>
      </c>
      <c r="CI164" s="53" t="str">
        <f t="shared" ca="1" si="173"/>
        <v/>
      </c>
      <c r="CJ164" s="53" t="str">
        <f t="shared" ca="1" si="173"/>
        <v/>
      </c>
      <c r="CK164" s="53" t="str">
        <f t="shared" ca="1" si="173"/>
        <v/>
      </c>
      <c r="CL164" s="53" t="str">
        <f t="shared" ca="1" si="173"/>
        <v/>
      </c>
      <c r="CM164" s="53" t="str">
        <f t="shared" ca="1" si="173"/>
        <v/>
      </c>
      <c r="CN164" s="53" t="str">
        <f t="shared" ca="1" si="173"/>
        <v/>
      </c>
      <c r="CO164" s="53" t="str">
        <f t="shared" ca="1" si="173"/>
        <v/>
      </c>
      <c r="CP164" s="53" t="str">
        <f t="shared" ca="1" si="173"/>
        <v/>
      </c>
      <c r="CQ164" s="53" t="str">
        <f t="shared" ca="1" si="173"/>
        <v/>
      </c>
      <c r="CR164" s="53" t="str">
        <f t="shared" ref="CR164:DB173" ca="1" si="174">IFERROR(IF(MOD((CR$13-$B164),IFERROR(OFFSET(_F,MATCH($C164,L_F,0),1),$C164))=0,IFERROR(OFFSET(_F,MATCH($C164,L_F,0),2),"E"),""),"")</f>
        <v/>
      </c>
      <c r="CS164" s="53" t="str">
        <f t="shared" ca="1" si="174"/>
        <v/>
      </c>
      <c r="CT164" s="53" t="str">
        <f t="shared" ca="1" si="174"/>
        <v/>
      </c>
      <c r="CU164" s="53" t="str">
        <f t="shared" ca="1" si="174"/>
        <v/>
      </c>
      <c r="CV164" s="53" t="str">
        <f t="shared" ca="1" si="174"/>
        <v/>
      </c>
      <c r="CW164" s="53" t="str">
        <f t="shared" ca="1" si="174"/>
        <v/>
      </c>
      <c r="CX164" s="53" t="str">
        <f t="shared" ca="1" si="174"/>
        <v/>
      </c>
      <c r="CY164" s="53" t="str">
        <f t="shared" ca="1" si="174"/>
        <v/>
      </c>
      <c r="CZ164" s="53" t="str">
        <f t="shared" ca="1" si="174"/>
        <v/>
      </c>
      <c r="DA164" s="53" t="str">
        <f t="shared" ca="1" si="174"/>
        <v/>
      </c>
      <c r="DB164" s="53" t="str">
        <f t="shared" ca="1" si="174"/>
        <v/>
      </c>
    </row>
    <row r="165" spans="1:106">
      <c r="A165" s="40"/>
      <c r="B165" s="42"/>
      <c r="C165" s="41"/>
      <c r="D165" s="42" t="str">
        <f ca="1">IFERROR(IF($B165="","",SUM(B165,OFFSET(Système!$M$1,MATCH($C165,L_F,0),1))),IF(C165&lt;&gt;"",SUM(B165,C165),""))</f>
        <v/>
      </c>
      <c r="E165" s="43" t="str">
        <f t="shared" si="144"/>
        <v/>
      </c>
      <c r="F165" s="53" t="str">
        <f t="shared" ca="1" si="165"/>
        <v/>
      </c>
      <c r="G165" s="53" t="str">
        <f t="shared" ca="1" si="165"/>
        <v/>
      </c>
      <c r="H165" s="53" t="str">
        <f t="shared" ca="1" si="165"/>
        <v/>
      </c>
      <c r="I165" s="53" t="str">
        <f t="shared" ca="1" si="165"/>
        <v/>
      </c>
      <c r="J165" s="53" t="str">
        <f t="shared" ca="1" si="165"/>
        <v/>
      </c>
      <c r="K165" s="53" t="str">
        <f t="shared" ca="1" si="165"/>
        <v/>
      </c>
      <c r="L165" s="53" t="str">
        <f t="shared" ca="1" si="165"/>
        <v/>
      </c>
      <c r="M165" s="53" t="str">
        <f t="shared" ca="1" si="165"/>
        <v/>
      </c>
      <c r="N165" s="53" t="str">
        <f t="shared" ca="1" si="165"/>
        <v/>
      </c>
      <c r="O165" s="53" t="str">
        <f t="shared" ca="1" si="165"/>
        <v/>
      </c>
      <c r="P165" s="53" t="str">
        <f t="shared" ca="1" si="166"/>
        <v/>
      </c>
      <c r="Q165" s="53" t="str">
        <f t="shared" ca="1" si="166"/>
        <v/>
      </c>
      <c r="R165" s="53" t="str">
        <f t="shared" ca="1" si="166"/>
        <v/>
      </c>
      <c r="S165" s="53" t="str">
        <f t="shared" ca="1" si="166"/>
        <v/>
      </c>
      <c r="T165" s="53" t="str">
        <f t="shared" ca="1" si="166"/>
        <v/>
      </c>
      <c r="U165" s="53" t="str">
        <f t="shared" ca="1" si="166"/>
        <v/>
      </c>
      <c r="V165" s="53" t="str">
        <f t="shared" ca="1" si="166"/>
        <v/>
      </c>
      <c r="W165" s="53" t="str">
        <f t="shared" ca="1" si="166"/>
        <v/>
      </c>
      <c r="X165" s="53" t="str">
        <f t="shared" ca="1" si="166"/>
        <v/>
      </c>
      <c r="Y165" s="53" t="str">
        <f t="shared" ca="1" si="166"/>
        <v/>
      </c>
      <c r="Z165" s="53" t="str">
        <f t="shared" ca="1" si="167"/>
        <v/>
      </c>
      <c r="AA165" s="53" t="str">
        <f t="shared" ca="1" si="167"/>
        <v/>
      </c>
      <c r="AB165" s="53" t="str">
        <f t="shared" ca="1" si="167"/>
        <v/>
      </c>
      <c r="AC165" s="53" t="str">
        <f t="shared" ca="1" si="167"/>
        <v/>
      </c>
      <c r="AD165" s="53" t="str">
        <f t="shared" ca="1" si="167"/>
        <v/>
      </c>
      <c r="AE165" s="53" t="str">
        <f t="shared" ca="1" si="167"/>
        <v/>
      </c>
      <c r="AF165" s="53" t="str">
        <f t="shared" ca="1" si="167"/>
        <v/>
      </c>
      <c r="AG165" s="53" t="str">
        <f t="shared" ca="1" si="167"/>
        <v/>
      </c>
      <c r="AH165" s="53" t="str">
        <f t="shared" ca="1" si="167"/>
        <v/>
      </c>
      <c r="AI165" s="53" t="str">
        <f t="shared" ca="1" si="167"/>
        <v/>
      </c>
      <c r="AJ165" s="53" t="str">
        <f t="shared" ca="1" si="168"/>
        <v/>
      </c>
      <c r="AK165" s="53" t="str">
        <f t="shared" ca="1" si="168"/>
        <v/>
      </c>
      <c r="AL165" s="53" t="str">
        <f t="shared" ca="1" si="168"/>
        <v/>
      </c>
      <c r="AM165" s="53" t="str">
        <f t="shared" ca="1" si="168"/>
        <v/>
      </c>
      <c r="AN165" s="53" t="str">
        <f t="shared" ca="1" si="168"/>
        <v/>
      </c>
      <c r="AO165" s="53" t="str">
        <f t="shared" ca="1" si="168"/>
        <v/>
      </c>
      <c r="AP165" s="53" t="str">
        <f t="shared" ca="1" si="168"/>
        <v/>
      </c>
      <c r="AQ165" s="53" t="str">
        <f t="shared" ca="1" si="168"/>
        <v/>
      </c>
      <c r="AR165" s="53" t="str">
        <f t="shared" ca="1" si="168"/>
        <v/>
      </c>
      <c r="AS165" s="53" t="str">
        <f t="shared" ca="1" si="168"/>
        <v/>
      </c>
      <c r="AT165" s="53" t="str">
        <f t="shared" ca="1" si="169"/>
        <v/>
      </c>
      <c r="AU165" s="53" t="str">
        <f t="shared" ca="1" si="169"/>
        <v/>
      </c>
      <c r="AV165" s="53" t="str">
        <f t="shared" ca="1" si="169"/>
        <v/>
      </c>
      <c r="AW165" s="53" t="str">
        <f t="shared" ca="1" si="169"/>
        <v/>
      </c>
      <c r="AX165" s="53" t="str">
        <f t="shared" ca="1" si="169"/>
        <v/>
      </c>
      <c r="AY165" s="53" t="str">
        <f t="shared" ca="1" si="169"/>
        <v/>
      </c>
      <c r="AZ165" s="53" t="str">
        <f t="shared" ca="1" si="169"/>
        <v/>
      </c>
      <c r="BA165" s="53" t="str">
        <f t="shared" ca="1" si="169"/>
        <v/>
      </c>
      <c r="BB165" s="53" t="str">
        <f t="shared" ca="1" si="169"/>
        <v/>
      </c>
      <c r="BC165" s="53" t="str">
        <f t="shared" ca="1" si="169"/>
        <v/>
      </c>
      <c r="BD165" s="53" t="str">
        <f t="shared" ca="1" si="170"/>
        <v/>
      </c>
      <c r="BE165" s="53" t="str">
        <f t="shared" ca="1" si="170"/>
        <v/>
      </c>
      <c r="BF165" s="53" t="str">
        <f t="shared" ca="1" si="170"/>
        <v/>
      </c>
      <c r="BG165" s="53" t="str">
        <f t="shared" ca="1" si="170"/>
        <v/>
      </c>
      <c r="BH165" s="53" t="str">
        <f t="shared" ca="1" si="170"/>
        <v/>
      </c>
      <c r="BI165" s="53" t="str">
        <f t="shared" ca="1" si="170"/>
        <v/>
      </c>
      <c r="BJ165" s="53" t="str">
        <f t="shared" ca="1" si="170"/>
        <v/>
      </c>
      <c r="BK165" s="53" t="str">
        <f t="shared" ca="1" si="170"/>
        <v/>
      </c>
      <c r="BL165" s="53" t="str">
        <f t="shared" ca="1" si="170"/>
        <v/>
      </c>
      <c r="BM165" s="53" t="str">
        <f t="shared" ca="1" si="170"/>
        <v/>
      </c>
      <c r="BN165" s="53" t="str">
        <f t="shared" ca="1" si="171"/>
        <v/>
      </c>
      <c r="BO165" s="53" t="str">
        <f t="shared" ca="1" si="171"/>
        <v/>
      </c>
      <c r="BP165" s="53" t="str">
        <f t="shared" ca="1" si="171"/>
        <v/>
      </c>
      <c r="BQ165" s="53" t="str">
        <f t="shared" ca="1" si="171"/>
        <v/>
      </c>
      <c r="BR165" s="53" t="str">
        <f t="shared" ca="1" si="171"/>
        <v/>
      </c>
      <c r="BS165" s="53" t="str">
        <f t="shared" ca="1" si="171"/>
        <v/>
      </c>
      <c r="BT165" s="53" t="str">
        <f t="shared" ca="1" si="171"/>
        <v/>
      </c>
      <c r="BU165" s="53" t="str">
        <f t="shared" ca="1" si="171"/>
        <v/>
      </c>
      <c r="BV165" s="53" t="str">
        <f t="shared" ca="1" si="171"/>
        <v/>
      </c>
      <c r="BW165" s="53" t="str">
        <f t="shared" ca="1" si="171"/>
        <v/>
      </c>
      <c r="BX165" s="53" t="str">
        <f t="shared" ca="1" si="172"/>
        <v/>
      </c>
      <c r="BY165" s="53" t="str">
        <f t="shared" ca="1" si="172"/>
        <v/>
      </c>
      <c r="BZ165" s="53" t="str">
        <f t="shared" ca="1" si="172"/>
        <v/>
      </c>
      <c r="CA165" s="53" t="str">
        <f t="shared" ca="1" si="172"/>
        <v/>
      </c>
      <c r="CB165" s="53" t="str">
        <f t="shared" ca="1" si="172"/>
        <v/>
      </c>
      <c r="CC165" s="53" t="str">
        <f t="shared" ca="1" si="172"/>
        <v/>
      </c>
      <c r="CD165" s="53" t="str">
        <f t="shared" ca="1" si="172"/>
        <v/>
      </c>
      <c r="CE165" s="53" t="str">
        <f t="shared" ca="1" si="172"/>
        <v/>
      </c>
      <c r="CF165" s="53" t="str">
        <f t="shared" ca="1" si="172"/>
        <v/>
      </c>
      <c r="CG165" s="53" t="str">
        <f t="shared" ca="1" si="172"/>
        <v/>
      </c>
      <c r="CH165" s="53" t="str">
        <f t="shared" ca="1" si="173"/>
        <v/>
      </c>
      <c r="CI165" s="53" t="str">
        <f t="shared" ca="1" si="173"/>
        <v/>
      </c>
      <c r="CJ165" s="53" t="str">
        <f t="shared" ca="1" si="173"/>
        <v/>
      </c>
      <c r="CK165" s="53" t="str">
        <f t="shared" ca="1" si="173"/>
        <v/>
      </c>
      <c r="CL165" s="53" t="str">
        <f t="shared" ca="1" si="173"/>
        <v/>
      </c>
      <c r="CM165" s="53" t="str">
        <f t="shared" ca="1" si="173"/>
        <v/>
      </c>
      <c r="CN165" s="53" t="str">
        <f t="shared" ca="1" si="173"/>
        <v/>
      </c>
      <c r="CO165" s="53" t="str">
        <f t="shared" ca="1" si="173"/>
        <v/>
      </c>
      <c r="CP165" s="53" t="str">
        <f t="shared" ca="1" si="173"/>
        <v/>
      </c>
      <c r="CQ165" s="53" t="str">
        <f t="shared" ca="1" si="173"/>
        <v/>
      </c>
      <c r="CR165" s="53" t="str">
        <f t="shared" ca="1" si="174"/>
        <v/>
      </c>
      <c r="CS165" s="53" t="str">
        <f t="shared" ca="1" si="174"/>
        <v/>
      </c>
      <c r="CT165" s="53" t="str">
        <f t="shared" ca="1" si="174"/>
        <v/>
      </c>
      <c r="CU165" s="53" t="str">
        <f t="shared" ca="1" si="174"/>
        <v/>
      </c>
      <c r="CV165" s="53" t="str">
        <f t="shared" ca="1" si="174"/>
        <v/>
      </c>
      <c r="CW165" s="53" t="str">
        <f t="shared" ca="1" si="174"/>
        <v/>
      </c>
      <c r="CX165" s="53" t="str">
        <f t="shared" ca="1" si="174"/>
        <v/>
      </c>
      <c r="CY165" s="53" t="str">
        <f t="shared" ca="1" si="174"/>
        <v/>
      </c>
      <c r="CZ165" s="53" t="str">
        <f t="shared" ca="1" si="174"/>
        <v/>
      </c>
      <c r="DA165" s="53" t="str">
        <f t="shared" ca="1" si="174"/>
        <v/>
      </c>
      <c r="DB165" s="53" t="str">
        <f t="shared" ca="1" si="174"/>
        <v/>
      </c>
    </row>
    <row r="166" spans="1:106">
      <c r="A166" s="40"/>
      <c r="B166" s="42"/>
      <c r="C166" s="41"/>
      <c r="D166" s="42" t="str">
        <f ca="1">IFERROR(IF($B166="","",SUM(B166,OFFSET(Système!$M$1,MATCH($C166,L_F,0),1))),IF(C166&lt;&gt;"",SUM(B166,C166),""))</f>
        <v/>
      </c>
      <c r="E166" s="43" t="str">
        <f t="shared" si="144"/>
        <v/>
      </c>
      <c r="F166" s="53" t="str">
        <f t="shared" ca="1" si="165"/>
        <v/>
      </c>
      <c r="G166" s="53" t="str">
        <f t="shared" ca="1" si="165"/>
        <v/>
      </c>
      <c r="H166" s="53" t="str">
        <f t="shared" ca="1" si="165"/>
        <v/>
      </c>
      <c r="I166" s="53" t="str">
        <f t="shared" ca="1" si="165"/>
        <v/>
      </c>
      <c r="J166" s="53" t="str">
        <f t="shared" ca="1" si="165"/>
        <v/>
      </c>
      <c r="K166" s="53" t="str">
        <f t="shared" ca="1" si="165"/>
        <v/>
      </c>
      <c r="L166" s="53" t="str">
        <f t="shared" ca="1" si="165"/>
        <v/>
      </c>
      <c r="M166" s="53" t="str">
        <f t="shared" ca="1" si="165"/>
        <v/>
      </c>
      <c r="N166" s="53" t="str">
        <f t="shared" ca="1" si="165"/>
        <v/>
      </c>
      <c r="O166" s="53" t="str">
        <f t="shared" ca="1" si="165"/>
        <v/>
      </c>
      <c r="P166" s="53" t="str">
        <f t="shared" ca="1" si="166"/>
        <v/>
      </c>
      <c r="Q166" s="53" t="str">
        <f t="shared" ca="1" si="166"/>
        <v/>
      </c>
      <c r="R166" s="53" t="str">
        <f t="shared" ca="1" si="166"/>
        <v/>
      </c>
      <c r="S166" s="53" t="str">
        <f t="shared" ca="1" si="166"/>
        <v/>
      </c>
      <c r="T166" s="53" t="str">
        <f t="shared" ca="1" si="166"/>
        <v/>
      </c>
      <c r="U166" s="53" t="str">
        <f t="shared" ca="1" si="166"/>
        <v/>
      </c>
      <c r="V166" s="53" t="str">
        <f t="shared" ca="1" si="166"/>
        <v/>
      </c>
      <c r="W166" s="53" t="str">
        <f t="shared" ca="1" si="166"/>
        <v/>
      </c>
      <c r="X166" s="53" t="str">
        <f t="shared" ca="1" si="166"/>
        <v/>
      </c>
      <c r="Y166" s="53" t="str">
        <f t="shared" ca="1" si="166"/>
        <v/>
      </c>
      <c r="Z166" s="53" t="str">
        <f t="shared" ca="1" si="167"/>
        <v/>
      </c>
      <c r="AA166" s="53" t="str">
        <f t="shared" ca="1" si="167"/>
        <v/>
      </c>
      <c r="AB166" s="53" t="str">
        <f t="shared" ca="1" si="167"/>
        <v/>
      </c>
      <c r="AC166" s="53" t="str">
        <f t="shared" ca="1" si="167"/>
        <v/>
      </c>
      <c r="AD166" s="53" t="str">
        <f t="shared" ca="1" si="167"/>
        <v/>
      </c>
      <c r="AE166" s="53" t="str">
        <f t="shared" ca="1" si="167"/>
        <v/>
      </c>
      <c r="AF166" s="53" t="str">
        <f t="shared" ca="1" si="167"/>
        <v/>
      </c>
      <c r="AG166" s="53" t="str">
        <f t="shared" ca="1" si="167"/>
        <v/>
      </c>
      <c r="AH166" s="53" t="str">
        <f t="shared" ca="1" si="167"/>
        <v/>
      </c>
      <c r="AI166" s="53" t="str">
        <f t="shared" ca="1" si="167"/>
        <v/>
      </c>
      <c r="AJ166" s="53" t="str">
        <f t="shared" ca="1" si="168"/>
        <v/>
      </c>
      <c r="AK166" s="53" t="str">
        <f t="shared" ca="1" si="168"/>
        <v/>
      </c>
      <c r="AL166" s="53" t="str">
        <f t="shared" ca="1" si="168"/>
        <v/>
      </c>
      <c r="AM166" s="53" t="str">
        <f t="shared" ca="1" si="168"/>
        <v/>
      </c>
      <c r="AN166" s="53" t="str">
        <f t="shared" ca="1" si="168"/>
        <v/>
      </c>
      <c r="AO166" s="53" t="str">
        <f t="shared" ca="1" si="168"/>
        <v/>
      </c>
      <c r="AP166" s="53" t="str">
        <f t="shared" ca="1" si="168"/>
        <v/>
      </c>
      <c r="AQ166" s="53" t="str">
        <f t="shared" ca="1" si="168"/>
        <v/>
      </c>
      <c r="AR166" s="53" t="str">
        <f t="shared" ca="1" si="168"/>
        <v/>
      </c>
      <c r="AS166" s="53" t="str">
        <f t="shared" ca="1" si="168"/>
        <v/>
      </c>
      <c r="AT166" s="53" t="str">
        <f t="shared" ca="1" si="169"/>
        <v/>
      </c>
      <c r="AU166" s="53" t="str">
        <f t="shared" ca="1" si="169"/>
        <v/>
      </c>
      <c r="AV166" s="53" t="str">
        <f t="shared" ca="1" si="169"/>
        <v/>
      </c>
      <c r="AW166" s="53" t="str">
        <f t="shared" ca="1" si="169"/>
        <v/>
      </c>
      <c r="AX166" s="53" t="str">
        <f t="shared" ca="1" si="169"/>
        <v/>
      </c>
      <c r="AY166" s="53" t="str">
        <f t="shared" ca="1" si="169"/>
        <v/>
      </c>
      <c r="AZ166" s="53" t="str">
        <f t="shared" ca="1" si="169"/>
        <v/>
      </c>
      <c r="BA166" s="53" t="str">
        <f t="shared" ca="1" si="169"/>
        <v/>
      </c>
      <c r="BB166" s="53" t="str">
        <f t="shared" ca="1" si="169"/>
        <v/>
      </c>
      <c r="BC166" s="53" t="str">
        <f t="shared" ca="1" si="169"/>
        <v/>
      </c>
      <c r="BD166" s="53" t="str">
        <f t="shared" ca="1" si="170"/>
        <v/>
      </c>
      <c r="BE166" s="53" t="str">
        <f t="shared" ca="1" si="170"/>
        <v/>
      </c>
      <c r="BF166" s="53" t="str">
        <f t="shared" ca="1" si="170"/>
        <v/>
      </c>
      <c r="BG166" s="53" t="str">
        <f t="shared" ca="1" si="170"/>
        <v/>
      </c>
      <c r="BH166" s="53" t="str">
        <f t="shared" ca="1" si="170"/>
        <v/>
      </c>
      <c r="BI166" s="53" t="str">
        <f t="shared" ca="1" si="170"/>
        <v/>
      </c>
      <c r="BJ166" s="53" t="str">
        <f t="shared" ca="1" si="170"/>
        <v/>
      </c>
      <c r="BK166" s="53" t="str">
        <f t="shared" ca="1" si="170"/>
        <v/>
      </c>
      <c r="BL166" s="53" t="str">
        <f t="shared" ca="1" si="170"/>
        <v/>
      </c>
      <c r="BM166" s="53" t="str">
        <f t="shared" ca="1" si="170"/>
        <v/>
      </c>
      <c r="BN166" s="53" t="str">
        <f t="shared" ca="1" si="171"/>
        <v/>
      </c>
      <c r="BO166" s="53" t="str">
        <f t="shared" ca="1" si="171"/>
        <v/>
      </c>
      <c r="BP166" s="53" t="str">
        <f t="shared" ca="1" si="171"/>
        <v/>
      </c>
      <c r="BQ166" s="53" t="str">
        <f t="shared" ca="1" si="171"/>
        <v/>
      </c>
      <c r="BR166" s="53" t="str">
        <f t="shared" ca="1" si="171"/>
        <v/>
      </c>
      <c r="BS166" s="53" t="str">
        <f t="shared" ca="1" si="171"/>
        <v/>
      </c>
      <c r="BT166" s="53" t="str">
        <f t="shared" ca="1" si="171"/>
        <v/>
      </c>
      <c r="BU166" s="53" t="str">
        <f t="shared" ca="1" si="171"/>
        <v/>
      </c>
      <c r="BV166" s="53" t="str">
        <f t="shared" ca="1" si="171"/>
        <v/>
      </c>
      <c r="BW166" s="53" t="str">
        <f t="shared" ca="1" si="171"/>
        <v/>
      </c>
      <c r="BX166" s="53" t="str">
        <f t="shared" ca="1" si="172"/>
        <v/>
      </c>
      <c r="BY166" s="53" t="str">
        <f t="shared" ca="1" si="172"/>
        <v/>
      </c>
      <c r="BZ166" s="53" t="str">
        <f t="shared" ca="1" si="172"/>
        <v/>
      </c>
      <c r="CA166" s="53" t="str">
        <f t="shared" ca="1" si="172"/>
        <v/>
      </c>
      <c r="CB166" s="53" t="str">
        <f t="shared" ca="1" si="172"/>
        <v/>
      </c>
      <c r="CC166" s="53" t="str">
        <f t="shared" ca="1" si="172"/>
        <v/>
      </c>
      <c r="CD166" s="53" t="str">
        <f t="shared" ca="1" si="172"/>
        <v/>
      </c>
      <c r="CE166" s="53" t="str">
        <f t="shared" ca="1" si="172"/>
        <v/>
      </c>
      <c r="CF166" s="53" t="str">
        <f t="shared" ca="1" si="172"/>
        <v/>
      </c>
      <c r="CG166" s="53" t="str">
        <f t="shared" ca="1" si="172"/>
        <v/>
      </c>
      <c r="CH166" s="53" t="str">
        <f t="shared" ca="1" si="173"/>
        <v/>
      </c>
      <c r="CI166" s="53" t="str">
        <f t="shared" ca="1" si="173"/>
        <v/>
      </c>
      <c r="CJ166" s="53" t="str">
        <f t="shared" ca="1" si="173"/>
        <v/>
      </c>
      <c r="CK166" s="53" t="str">
        <f t="shared" ca="1" si="173"/>
        <v/>
      </c>
      <c r="CL166" s="53" t="str">
        <f t="shared" ca="1" si="173"/>
        <v/>
      </c>
      <c r="CM166" s="53" t="str">
        <f t="shared" ca="1" si="173"/>
        <v/>
      </c>
      <c r="CN166" s="53" t="str">
        <f t="shared" ca="1" si="173"/>
        <v/>
      </c>
      <c r="CO166" s="53" t="str">
        <f t="shared" ca="1" si="173"/>
        <v/>
      </c>
      <c r="CP166" s="53" t="str">
        <f t="shared" ca="1" si="173"/>
        <v/>
      </c>
      <c r="CQ166" s="53" t="str">
        <f t="shared" ca="1" si="173"/>
        <v/>
      </c>
      <c r="CR166" s="53" t="str">
        <f t="shared" ca="1" si="174"/>
        <v/>
      </c>
      <c r="CS166" s="53" t="str">
        <f t="shared" ca="1" si="174"/>
        <v/>
      </c>
      <c r="CT166" s="53" t="str">
        <f t="shared" ca="1" si="174"/>
        <v/>
      </c>
      <c r="CU166" s="53" t="str">
        <f t="shared" ca="1" si="174"/>
        <v/>
      </c>
      <c r="CV166" s="53" t="str">
        <f t="shared" ca="1" si="174"/>
        <v/>
      </c>
      <c r="CW166" s="53" t="str">
        <f t="shared" ca="1" si="174"/>
        <v/>
      </c>
      <c r="CX166" s="53" t="str">
        <f t="shared" ca="1" si="174"/>
        <v/>
      </c>
      <c r="CY166" s="53" t="str">
        <f t="shared" ca="1" si="174"/>
        <v/>
      </c>
      <c r="CZ166" s="53" t="str">
        <f t="shared" ca="1" si="174"/>
        <v/>
      </c>
      <c r="DA166" s="53" t="str">
        <f t="shared" ca="1" si="174"/>
        <v/>
      </c>
      <c r="DB166" s="53" t="str">
        <f t="shared" ca="1" si="174"/>
        <v/>
      </c>
    </row>
    <row r="167" spans="1:106">
      <c r="A167" s="40"/>
      <c r="B167" s="42"/>
      <c r="C167" s="41"/>
      <c r="D167" s="42" t="str">
        <f ca="1">IFERROR(IF($B167="","",SUM(B167,OFFSET(Système!$M$1,MATCH($C167,L_F,0),1))),IF(C167&lt;&gt;"",SUM(B167,C167),""))</f>
        <v/>
      </c>
      <c r="E167" s="43" t="str">
        <f t="shared" si="144"/>
        <v/>
      </c>
      <c r="F167" s="53" t="str">
        <f t="shared" ca="1" si="165"/>
        <v/>
      </c>
      <c r="G167" s="53" t="str">
        <f t="shared" ca="1" si="165"/>
        <v/>
      </c>
      <c r="H167" s="53" t="str">
        <f t="shared" ca="1" si="165"/>
        <v/>
      </c>
      <c r="I167" s="53" t="str">
        <f t="shared" ca="1" si="165"/>
        <v/>
      </c>
      <c r="J167" s="53" t="str">
        <f t="shared" ca="1" si="165"/>
        <v/>
      </c>
      <c r="K167" s="53" t="str">
        <f t="shared" ca="1" si="165"/>
        <v/>
      </c>
      <c r="L167" s="53" t="str">
        <f t="shared" ca="1" si="165"/>
        <v/>
      </c>
      <c r="M167" s="53" t="str">
        <f t="shared" ca="1" si="165"/>
        <v/>
      </c>
      <c r="N167" s="53" t="str">
        <f t="shared" ca="1" si="165"/>
        <v/>
      </c>
      <c r="O167" s="53" t="str">
        <f t="shared" ca="1" si="165"/>
        <v/>
      </c>
      <c r="P167" s="53" t="str">
        <f t="shared" ca="1" si="166"/>
        <v/>
      </c>
      <c r="Q167" s="53" t="str">
        <f t="shared" ca="1" si="166"/>
        <v/>
      </c>
      <c r="R167" s="53" t="str">
        <f t="shared" ca="1" si="166"/>
        <v/>
      </c>
      <c r="S167" s="53" t="str">
        <f t="shared" ca="1" si="166"/>
        <v/>
      </c>
      <c r="T167" s="53" t="str">
        <f t="shared" ca="1" si="166"/>
        <v/>
      </c>
      <c r="U167" s="53" t="str">
        <f t="shared" ca="1" si="166"/>
        <v/>
      </c>
      <c r="V167" s="53" t="str">
        <f t="shared" ca="1" si="166"/>
        <v/>
      </c>
      <c r="W167" s="53" t="str">
        <f t="shared" ca="1" si="166"/>
        <v/>
      </c>
      <c r="X167" s="53" t="str">
        <f t="shared" ca="1" si="166"/>
        <v/>
      </c>
      <c r="Y167" s="53" t="str">
        <f t="shared" ca="1" si="166"/>
        <v/>
      </c>
      <c r="Z167" s="53" t="str">
        <f t="shared" ca="1" si="167"/>
        <v/>
      </c>
      <c r="AA167" s="53" t="str">
        <f t="shared" ca="1" si="167"/>
        <v/>
      </c>
      <c r="AB167" s="53" t="str">
        <f t="shared" ca="1" si="167"/>
        <v/>
      </c>
      <c r="AC167" s="53" t="str">
        <f t="shared" ca="1" si="167"/>
        <v/>
      </c>
      <c r="AD167" s="53" t="str">
        <f t="shared" ca="1" si="167"/>
        <v/>
      </c>
      <c r="AE167" s="53" t="str">
        <f t="shared" ca="1" si="167"/>
        <v/>
      </c>
      <c r="AF167" s="53" t="str">
        <f t="shared" ca="1" si="167"/>
        <v/>
      </c>
      <c r="AG167" s="53" t="str">
        <f t="shared" ca="1" si="167"/>
        <v/>
      </c>
      <c r="AH167" s="53" t="str">
        <f t="shared" ca="1" si="167"/>
        <v/>
      </c>
      <c r="AI167" s="53" t="str">
        <f t="shared" ca="1" si="167"/>
        <v/>
      </c>
      <c r="AJ167" s="53" t="str">
        <f t="shared" ca="1" si="168"/>
        <v/>
      </c>
      <c r="AK167" s="53" t="str">
        <f t="shared" ca="1" si="168"/>
        <v/>
      </c>
      <c r="AL167" s="53" t="str">
        <f t="shared" ca="1" si="168"/>
        <v/>
      </c>
      <c r="AM167" s="53" t="str">
        <f t="shared" ca="1" si="168"/>
        <v/>
      </c>
      <c r="AN167" s="53" t="str">
        <f t="shared" ca="1" si="168"/>
        <v/>
      </c>
      <c r="AO167" s="53" t="str">
        <f t="shared" ca="1" si="168"/>
        <v/>
      </c>
      <c r="AP167" s="53" t="str">
        <f t="shared" ca="1" si="168"/>
        <v/>
      </c>
      <c r="AQ167" s="53" t="str">
        <f t="shared" ca="1" si="168"/>
        <v/>
      </c>
      <c r="AR167" s="53" t="str">
        <f t="shared" ca="1" si="168"/>
        <v/>
      </c>
      <c r="AS167" s="53" t="str">
        <f t="shared" ca="1" si="168"/>
        <v/>
      </c>
      <c r="AT167" s="53" t="str">
        <f t="shared" ca="1" si="169"/>
        <v/>
      </c>
      <c r="AU167" s="53" t="str">
        <f t="shared" ca="1" si="169"/>
        <v/>
      </c>
      <c r="AV167" s="53" t="str">
        <f t="shared" ca="1" si="169"/>
        <v/>
      </c>
      <c r="AW167" s="53" t="str">
        <f t="shared" ca="1" si="169"/>
        <v/>
      </c>
      <c r="AX167" s="53" t="str">
        <f t="shared" ca="1" si="169"/>
        <v/>
      </c>
      <c r="AY167" s="53" t="str">
        <f t="shared" ca="1" si="169"/>
        <v/>
      </c>
      <c r="AZ167" s="53" t="str">
        <f t="shared" ca="1" si="169"/>
        <v/>
      </c>
      <c r="BA167" s="53" t="str">
        <f t="shared" ca="1" si="169"/>
        <v/>
      </c>
      <c r="BB167" s="53" t="str">
        <f t="shared" ca="1" si="169"/>
        <v/>
      </c>
      <c r="BC167" s="53" t="str">
        <f t="shared" ca="1" si="169"/>
        <v/>
      </c>
      <c r="BD167" s="53" t="str">
        <f t="shared" ca="1" si="170"/>
        <v/>
      </c>
      <c r="BE167" s="53" t="str">
        <f t="shared" ca="1" si="170"/>
        <v/>
      </c>
      <c r="BF167" s="53" t="str">
        <f t="shared" ca="1" si="170"/>
        <v/>
      </c>
      <c r="BG167" s="53" t="str">
        <f t="shared" ca="1" si="170"/>
        <v/>
      </c>
      <c r="BH167" s="53" t="str">
        <f t="shared" ca="1" si="170"/>
        <v/>
      </c>
      <c r="BI167" s="53" t="str">
        <f t="shared" ca="1" si="170"/>
        <v/>
      </c>
      <c r="BJ167" s="53" t="str">
        <f t="shared" ca="1" si="170"/>
        <v/>
      </c>
      <c r="BK167" s="53" t="str">
        <f t="shared" ca="1" si="170"/>
        <v/>
      </c>
      <c r="BL167" s="53" t="str">
        <f t="shared" ca="1" si="170"/>
        <v/>
      </c>
      <c r="BM167" s="53" t="str">
        <f t="shared" ca="1" si="170"/>
        <v/>
      </c>
      <c r="BN167" s="53" t="str">
        <f t="shared" ca="1" si="171"/>
        <v/>
      </c>
      <c r="BO167" s="53" t="str">
        <f t="shared" ca="1" si="171"/>
        <v/>
      </c>
      <c r="BP167" s="53" t="str">
        <f t="shared" ca="1" si="171"/>
        <v/>
      </c>
      <c r="BQ167" s="53" t="str">
        <f t="shared" ca="1" si="171"/>
        <v/>
      </c>
      <c r="BR167" s="53" t="str">
        <f t="shared" ca="1" si="171"/>
        <v/>
      </c>
      <c r="BS167" s="53" t="str">
        <f t="shared" ca="1" si="171"/>
        <v/>
      </c>
      <c r="BT167" s="53" t="str">
        <f t="shared" ca="1" si="171"/>
        <v/>
      </c>
      <c r="BU167" s="53" t="str">
        <f t="shared" ca="1" si="171"/>
        <v/>
      </c>
      <c r="BV167" s="53" t="str">
        <f t="shared" ca="1" si="171"/>
        <v/>
      </c>
      <c r="BW167" s="53" t="str">
        <f t="shared" ca="1" si="171"/>
        <v/>
      </c>
      <c r="BX167" s="53" t="str">
        <f t="shared" ca="1" si="172"/>
        <v/>
      </c>
      <c r="BY167" s="53" t="str">
        <f t="shared" ca="1" si="172"/>
        <v/>
      </c>
      <c r="BZ167" s="53" t="str">
        <f t="shared" ca="1" si="172"/>
        <v/>
      </c>
      <c r="CA167" s="53" t="str">
        <f t="shared" ca="1" si="172"/>
        <v/>
      </c>
      <c r="CB167" s="53" t="str">
        <f t="shared" ca="1" si="172"/>
        <v/>
      </c>
      <c r="CC167" s="53" t="str">
        <f t="shared" ca="1" si="172"/>
        <v/>
      </c>
      <c r="CD167" s="53" t="str">
        <f t="shared" ca="1" si="172"/>
        <v/>
      </c>
      <c r="CE167" s="53" t="str">
        <f t="shared" ca="1" si="172"/>
        <v/>
      </c>
      <c r="CF167" s="53" t="str">
        <f t="shared" ca="1" si="172"/>
        <v/>
      </c>
      <c r="CG167" s="53" t="str">
        <f t="shared" ca="1" si="172"/>
        <v/>
      </c>
      <c r="CH167" s="53" t="str">
        <f t="shared" ca="1" si="173"/>
        <v/>
      </c>
      <c r="CI167" s="53" t="str">
        <f t="shared" ca="1" si="173"/>
        <v/>
      </c>
      <c r="CJ167" s="53" t="str">
        <f t="shared" ca="1" si="173"/>
        <v/>
      </c>
      <c r="CK167" s="53" t="str">
        <f t="shared" ca="1" si="173"/>
        <v/>
      </c>
      <c r="CL167" s="53" t="str">
        <f t="shared" ca="1" si="173"/>
        <v/>
      </c>
      <c r="CM167" s="53" t="str">
        <f t="shared" ca="1" si="173"/>
        <v/>
      </c>
      <c r="CN167" s="53" t="str">
        <f t="shared" ca="1" si="173"/>
        <v/>
      </c>
      <c r="CO167" s="53" t="str">
        <f t="shared" ca="1" si="173"/>
        <v/>
      </c>
      <c r="CP167" s="53" t="str">
        <f t="shared" ca="1" si="173"/>
        <v/>
      </c>
      <c r="CQ167" s="53" t="str">
        <f t="shared" ca="1" si="173"/>
        <v/>
      </c>
      <c r="CR167" s="53" t="str">
        <f t="shared" ca="1" si="174"/>
        <v/>
      </c>
      <c r="CS167" s="53" t="str">
        <f t="shared" ca="1" si="174"/>
        <v/>
      </c>
      <c r="CT167" s="53" t="str">
        <f t="shared" ca="1" si="174"/>
        <v/>
      </c>
      <c r="CU167" s="53" t="str">
        <f t="shared" ca="1" si="174"/>
        <v/>
      </c>
      <c r="CV167" s="53" t="str">
        <f t="shared" ca="1" si="174"/>
        <v/>
      </c>
      <c r="CW167" s="53" t="str">
        <f t="shared" ca="1" si="174"/>
        <v/>
      </c>
      <c r="CX167" s="53" t="str">
        <f t="shared" ca="1" si="174"/>
        <v/>
      </c>
      <c r="CY167" s="53" t="str">
        <f t="shared" ca="1" si="174"/>
        <v/>
      </c>
      <c r="CZ167" s="53" t="str">
        <f t="shared" ca="1" si="174"/>
        <v/>
      </c>
      <c r="DA167" s="53" t="str">
        <f t="shared" ca="1" si="174"/>
        <v/>
      </c>
      <c r="DB167" s="53" t="str">
        <f t="shared" ca="1" si="174"/>
        <v/>
      </c>
    </row>
    <row r="168" spans="1:106">
      <c r="A168" s="40"/>
      <c r="B168" s="42"/>
      <c r="C168" s="41"/>
      <c r="D168" s="42" t="str">
        <f ca="1">IFERROR(IF($B168="","",SUM(B168,OFFSET(Système!$M$1,MATCH($C168,L_F,0),1))),IF(C168&lt;&gt;"",SUM(B168,C168),""))</f>
        <v/>
      </c>
      <c r="E168" s="43" t="str">
        <f t="shared" si="144"/>
        <v/>
      </c>
      <c r="F168" s="53" t="str">
        <f t="shared" ca="1" si="165"/>
        <v/>
      </c>
      <c r="G168" s="53" t="str">
        <f t="shared" ca="1" si="165"/>
        <v/>
      </c>
      <c r="H168" s="53" t="str">
        <f t="shared" ca="1" si="165"/>
        <v/>
      </c>
      <c r="I168" s="53" t="str">
        <f t="shared" ca="1" si="165"/>
        <v/>
      </c>
      <c r="J168" s="53" t="str">
        <f t="shared" ca="1" si="165"/>
        <v/>
      </c>
      <c r="K168" s="53" t="str">
        <f t="shared" ca="1" si="165"/>
        <v/>
      </c>
      <c r="L168" s="53" t="str">
        <f t="shared" ca="1" si="165"/>
        <v/>
      </c>
      <c r="M168" s="53" t="str">
        <f t="shared" ca="1" si="165"/>
        <v/>
      </c>
      <c r="N168" s="53" t="str">
        <f t="shared" ca="1" si="165"/>
        <v/>
      </c>
      <c r="O168" s="53" t="str">
        <f t="shared" ca="1" si="165"/>
        <v/>
      </c>
      <c r="P168" s="53" t="str">
        <f t="shared" ca="1" si="166"/>
        <v/>
      </c>
      <c r="Q168" s="53" t="str">
        <f t="shared" ca="1" si="166"/>
        <v/>
      </c>
      <c r="R168" s="53" t="str">
        <f t="shared" ca="1" si="166"/>
        <v/>
      </c>
      <c r="S168" s="53" t="str">
        <f t="shared" ca="1" si="166"/>
        <v/>
      </c>
      <c r="T168" s="53" t="str">
        <f t="shared" ca="1" si="166"/>
        <v/>
      </c>
      <c r="U168" s="53" t="str">
        <f t="shared" ca="1" si="166"/>
        <v/>
      </c>
      <c r="V168" s="53" t="str">
        <f t="shared" ca="1" si="166"/>
        <v/>
      </c>
      <c r="W168" s="53" t="str">
        <f t="shared" ca="1" si="166"/>
        <v/>
      </c>
      <c r="X168" s="53" t="str">
        <f t="shared" ca="1" si="166"/>
        <v/>
      </c>
      <c r="Y168" s="53" t="str">
        <f t="shared" ca="1" si="166"/>
        <v/>
      </c>
      <c r="Z168" s="53" t="str">
        <f t="shared" ca="1" si="167"/>
        <v/>
      </c>
      <c r="AA168" s="53" t="str">
        <f t="shared" ca="1" si="167"/>
        <v/>
      </c>
      <c r="AB168" s="53" t="str">
        <f t="shared" ca="1" si="167"/>
        <v/>
      </c>
      <c r="AC168" s="53" t="str">
        <f t="shared" ca="1" si="167"/>
        <v/>
      </c>
      <c r="AD168" s="53" t="str">
        <f t="shared" ca="1" si="167"/>
        <v/>
      </c>
      <c r="AE168" s="53" t="str">
        <f t="shared" ca="1" si="167"/>
        <v/>
      </c>
      <c r="AF168" s="53" t="str">
        <f t="shared" ca="1" si="167"/>
        <v/>
      </c>
      <c r="AG168" s="53" t="str">
        <f t="shared" ca="1" si="167"/>
        <v/>
      </c>
      <c r="AH168" s="53" t="str">
        <f t="shared" ca="1" si="167"/>
        <v/>
      </c>
      <c r="AI168" s="53" t="str">
        <f t="shared" ca="1" si="167"/>
        <v/>
      </c>
      <c r="AJ168" s="53" t="str">
        <f t="shared" ca="1" si="168"/>
        <v/>
      </c>
      <c r="AK168" s="53" t="str">
        <f t="shared" ca="1" si="168"/>
        <v/>
      </c>
      <c r="AL168" s="53" t="str">
        <f t="shared" ca="1" si="168"/>
        <v/>
      </c>
      <c r="AM168" s="53" t="str">
        <f t="shared" ca="1" si="168"/>
        <v/>
      </c>
      <c r="AN168" s="53" t="str">
        <f t="shared" ca="1" si="168"/>
        <v/>
      </c>
      <c r="AO168" s="53" t="str">
        <f t="shared" ca="1" si="168"/>
        <v/>
      </c>
      <c r="AP168" s="53" t="str">
        <f t="shared" ca="1" si="168"/>
        <v/>
      </c>
      <c r="AQ168" s="53" t="str">
        <f t="shared" ca="1" si="168"/>
        <v/>
      </c>
      <c r="AR168" s="53" t="str">
        <f t="shared" ca="1" si="168"/>
        <v/>
      </c>
      <c r="AS168" s="53" t="str">
        <f t="shared" ca="1" si="168"/>
        <v/>
      </c>
      <c r="AT168" s="53" t="str">
        <f t="shared" ca="1" si="169"/>
        <v/>
      </c>
      <c r="AU168" s="53" t="str">
        <f t="shared" ca="1" si="169"/>
        <v/>
      </c>
      <c r="AV168" s="53" t="str">
        <f t="shared" ca="1" si="169"/>
        <v/>
      </c>
      <c r="AW168" s="53" t="str">
        <f t="shared" ca="1" si="169"/>
        <v/>
      </c>
      <c r="AX168" s="53" t="str">
        <f t="shared" ca="1" si="169"/>
        <v/>
      </c>
      <c r="AY168" s="53" t="str">
        <f t="shared" ca="1" si="169"/>
        <v/>
      </c>
      <c r="AZ168" s="53" t="str">
        <f t="shared" ca="1" si="169"/>
        <v/>
      </c>
      <c r="BA168" s="53" t="str">
        <f t="shared" ca="1" si="169"/>
        <v/>
      </c>
      <c r="BB168" s="53" t="str">
        <f t="shared" ca="1" si="169"/>
        <v/>
      </c>
      <c r="BC168" s="53" t="str">
        <f t="shared" ca="1" si="169"/>
        <v/>
      </c>
      <c r="BD168" s="53" t="str">
        <f t="shared" ca="1" si="170"/>
        <v/>
      </c>
      <c r="BE168" s="53" t="str">
        <f t="shared" ca="1" si="170"/>
        <v/>
      </c>
      <c r="BF168" s="53" t="str">
        <f t="shared" ca="1" si="170"/>
        <v/>
      </c>
      <c r="BG168" s="53" t="str">
        <f t="shared" ca="1" si="170"/>
        <v/>
      </c>
      <c r="BH168" s="53" t="str">
        <f t="shared" ca="1" si="170"/>
        <v/>
      </c>
      <c r="BI168" s="53" t="str">
        <f t="shared" ca="1" si="170"/>
        <v/>
      </c>
      <c r="BJ168" s="53" t="str">
        <f t="shared" ca="1" si="170"/>
        <v/>
      </c>
      <c r="BK168" s="53" t="str">
        <f t="shared" ca="1" si="170"/>
        <v/>
      </c>
      <c r="BL168" s="53" t="str">
        <f t="shared" ca="1" si="170"/>
        <v/>
      </c>
      <c r="BM168" s="53" t="str">
        <f t="shared" ca="1" si="170"/>
        <v/>
      </c>
      <c r="BN168" s="53" t="str">
        <f t="shared" ca="1" si="171"/>
        <v/>
      </c>
      <c r="BO168" s="53" t="str">
        <f t="shared" ca="1" si="171"/>
        <v/>
      </c>
      <c r="BP168" s="53" t="str">
        <f t="shared" ca="1" si="171"/>
        <v/>
      </c>
      <c r="BQ168" s="53" t="str">
        <f t="shared" ca="1" si="171"/>
        <v/>
      </c>
      <c r="BR168" s="53" t="str">
        <f t="shared" ca="1" si="171"/>
        <v/>
      </c>
      <c r="BS168" s="53" t="str">
        <f t="shared" ca="1" si="171"/>
        <v/>
      </c>
      <c r="BT168" s="53" t="str">
        <f t="shared" ca="1" si="171"/>
        <v/>
      </c>
      <c r="BU168" s="53" t="str">
        <f t="shared" ca="1" si="171"/>
        <v/>
      </c>
      <c r="BV168" s="53" t="str">
        <f t="shared" ca="1" si="171"/>
        <v/>
      </c>
      <c r="BW168" s="53" t="str">
        <f t="shared" ca="1" si="171"/>
        <v/>
      </c>
      <c r="BX168" s="53" t="str">
        <f t="shared" ca="1" si="172"/>
        <v/>
      </c>
      <c r="BY168" s="53" t="str">
        <f t="shared" ca="1" si="172"/>
        <v/>
      </c>
      <c r="BZ168" s="53" t="str">
        <f t="shared" ca="1" si="172"/>
        <v/>
      </c>
      <c r="CA168" s="53" t="str">
        <f t="shared" ca="1" si="172"/>
        <v/>
      </c>
      <c r="CB168" s="53" t="str">
        <f t="shared" ca="1" si="172"/>
        <v/>
      </c>
      <c r="CC168" s="53" t="str">
        <f t="shared" ca="1" si="172"/>
        <v/>
      </c>
      <c r="CD168" s="53" t="str">
        <f t="shared" ca="1" si="172"/>
        <v/>
      </c>
      <c r="CE168" s="53" t="str">
        <f t="shared" ca="1" si="172"/>
        <v/>
      </c>
      <c r="CF168" s="53" t="str">
        <f t="shared" ca="1" si="172"/>
        <v/>
      </c>
      <c r="CG168" s="53" t="str">
        <f t="shared" ca="1" si="172"/>
        <v/>
      </c>
      <c r="CH168" s="53" t="str">
        <f t="shared" ca="1" si="173"/>
        <v/>
      </c>
      <c r="CI168" s="53" t="str">
        <f t="shared" ca="1" si="173"/>
        <v/>
      </c>
      <c r="CJ168" s="53" t="str">
        <f t="shared" ca="1" si="173"/>
        <v/>
      </c>
      <c r="CK168" s="53" t="str">
        <f t="shared" ca="1" si="173"/>
        <v/>
      </c>
      <c r="CL168" s="53" t="str">
        <f t="shared" ca="1" si="173"/>
        <v/>
      </c>
      <c r="CM168" s="53" t="str">
        <f t="shared" ca="1" si="173"/>
        <v/>
      </c>
      <c r="CN168" s="53" t="str">
        <f t="shared" ca="1" si="173"/>
        <v/>
      </c>
      <c r="CO168" s="53" t="str">
        <f t="shared" ca="1" si="173"/>
        <v/>
      </c>
      <c r="CP168" s="53" t="str">
        <f t="shared" ca="1" si="173"/>
        <v/>
      </c>
      <c r="CQ168" s="53" t="str">
        <f t="shared" ca="1" si="173"/>
        <v/>
      </c>
      <c r="CR168" s="53" t="str">
        <f t="shared" ca="1" si="174"/>
        <v/>
      </c>
      <c r="CS168" s="53" t="str">
        <f t="shared" ca="1" si="174"/>
        <v/>
      </c>
      <c r="CT168" s="53" t="str">
        <f t="shared" ca="1" si="174"/>
        <v/>
      </c>
      <c r="CU168" s="53" t="str">
        <f t="shared" ca="1" si="174"/>
        <v/>
      </c>
      <c r="CV168" s="53" t="str">
        <f t="shared" ca="1" si="174"/>
        <v/>
      </c>
      <c r="CW168" s="53" t="str">
        <f t="shared" ca="1" si="174"/>
        <v/>
      </c>
      <c r="CX168" s="53" t="str">
        <f t="shared" ca="1" si="174"/>
        <v/>
      </c>
      <c r="CY168" s="53" t="str">
        <f t="shared" ca="1" si="174"/>
        <v/>
      </c>
      <c r="CZ168" s="53" t="str">
        <f t="shared" ca="1" si="174"/>
        <v/>
      </c>
      <c r="DA168" s="53" t="str">
        <f t="shared" ca="1" si="174"/>
        <v/>
      </c>
      <c r="DB168" s="53" t="str">
        <f t="shared" ca="1" si="174"/>
        <v/>
      </c>
    </row>
    <row r="169" spans="1:106">
      <c r="A169" s="40"/>
      <c r="B169" s="42"/>
      <c r="C169" s="41"/>
      <c r="D169" s="42" t="str">
        <f ca="1">IFERROR(IF($B169="","",SUM(B169,OFFSET(Système!$M$1,MATCH($C169,L_F,0),1))),IF(C169&lt;&gt;"",SUM(B169,C169),""))</f>
        <v/>
      </c>
      <c r="E169" s="43" t="str">
        <f t="shared" si="144"/>
        <v/>
      </c>
      <c r="F169" s="53" t="str">
        <f t="shared" ca="1" si="165"/>
        <v/>
      </c>
      <c r="G169" s="53" t="str">
        <f t="shared" ca="1" si="165"/>
        <v/>
      </c>
      <c r="H169" s="53" t="str">
        <f t="shared" ca="1" si="165"/>
        <v/>
      </c>
      <c r="I169" s="53" t="str">
        <f t="shared" ca="1" si="165"/>
        <v/>
      </c>
      <c r="J169" s="53" t="str">
        <f t="shared" ca="1" si="165"/>
        <v/>
      </c>
      <c r="K169" s="53" t="str">
        <f t="shared" ca="1" si="165"/>
        <v/>
      </c>
      <c r="L169" s="53" t="str">
        <f t="shared" ca="1" si="165"/>
        <v/>
      </c>
      <c r="M169" s="53" t="str">
        <f t="shared" ca="1" si="165"/>
        <v/>
      </c>
      <c r="N169" s="53" t="str">
        <f t="shared" ca="1" si="165"/>
        <v/>
      </c>
      <c r="O169" s="53" t="str">
        <f t="shared" ca="1" si="165"/>
        <v/>
      </c>
      <c r="P169" s="53" t="str">
        <f t="shared" ca="1" si="166"/>
        <v/>
      </c>
      <c r="Q169" s="53" t="str">
        <f t="shared" ca="1" si="166"/>
        <v/>
      </c>
      <c r="R169" s="53" t="str">
        <f t="shared" ca="1" si="166"/>
        <v/>
      </c>
      <c r="S169" s="53" t="str">
        <f t="shared" ca="1" si="166"/>
        <v/>
      </c>
      <c r="T169" s="53" t="str">
        <f t="shared" ca="1" si="166"/>
        <v/>
      </c>
      <c r="U169" s="53" t="str">
        <f t="shared" ca="1" si="166"/>
        <v/>
      </c>
      <c r="V169" s="53" t="str">
        <f t="shared" ca="1" si="166"/>
        <v/>
      </c>
      <c r="W169" s="53" t="str">
        <f t="shared" ca="1" si="166"/>
        <v/>
      </c>
      <c r="X169" s="53" t="str">
        <f t="shared" ca="1" si="166"/>
        <v/>
      </c>
      <c r="Y169" s="53" t="str">
        <f t="shared" ca="1" si="166"/>
        <v/>
      </c>
      <c r="Z169" s="53" t="str">
        <f t="shared" ca="1" si="167"/>
        <v/>
      </c>
      <c r="AA169" s="53" t="str">
        <f t="shared" ca="1" si="167"/>
        <v/>
      </c>
      <c r="AB169" s="53" t="str">
        <f t="shared" ca="1" si="167"/>
        <v/>
      </c>
      <c r="AC169" s="53" t="str">
        <f t="shared" ca="1" si="167"/>
        <v/>
      </c>
      <c r="AD169" s="53" t="str">
        <f t="shared" ca="1" si="167"/>
        <v/>
      </c>
      <c r="AE169" s="53" t="str">
        <f t="shared" ca="1" si="167"/>
        <v/>
      </c>
      <c r="AF169" s="53" t="str">
        <f t="shared" ca="1" si="167"/>
        <v/>
      </c>
      <c r="AG169" s="53" t="str">
        <f t="shared" ca="1" si="167"/>
        <v/>
      </c>
      <c r="AH169" s="53" t="str">
        <f t="shared" ca="1" si="167"/>
        <v/>
      </c>
      <c r="AI169" s="53" t="str">
        <f t="shared" ca="1" si="167"/>
        <v/>
      </c>
      <c r="AJ169" s="53" t="str">
        <f t="shared" ca="1" si="168"/>
        <v/>
      </c>
      <c r="AK169" s="53" t="str">
        <f t="shared" ca="1" si="168"/>
        <v/>
      </c>
      <c r="AL169" s="53" t="str">
        <f t="shared" ca="1" si="168"/>
        <v/>
      </c>
      <c r="AM169" s="53" t="str">
        <f t="shared" ca="1" si="168"/>
        <v/>
      </c>
      <c r="AN169" s="53" t="str">
        <f t="shared" ca="1" si="168"/>
        <v/>
      </c>
      <c r="AO169" s="53" t="str">
        <f t="shared" ca="1" si="168"/>
        <v/>
      </c>
      <c r="AP169" s="53" t="str">
        <f t="shared" ca="1" si="168"/>
        <v/>
      </c>
      <c r="AQ169" s="53" t="str">
        <f t="shared" ca="1" si="168"/>
        <v/>
      </c>
      <c r="AR169" s="53" t="str">
        <f t="shared" ca="1" si="168"/>
        <v/>
      </c>
      <c r="AS169" s="53" t="str">
        <f t="shared" ca="1" si="168"/>
        <v/>
      </c>
      <c r="AT169" s="53" t="str">
        <f t="shared" ca="1" si="169"/>
        <v/>
      </c>
      <c r="AU169" s="53" t="str">
        <f t="shared" ca="1" si="169"/>
        <v/>
      </c>
      <c r="AV169" s="53" t="str">
        <f t="shared" ca="1" si="169"/>
        <v/>
      </c>
      <c r="AW169" s="53" t="str">
        <f t="shared" ca="1" si="169"/>
        <v/>
      </c>
      <c r="AX169" s="53" t="str">
        <f t="shared" ca="1" si="169"/>
        <v/>
      </c>
      <c r="AY169" s="53" t="str">
        <f t="shared" ca="1" si="169"/>
        <v/>
      </c>
      <c r="AZ169" s="53" t="str">
        <f t="shared" ca="1" si="169"/>
        <v/>
      </c>
      <c r="BA169" s="53" t="str">
        <f t="shared" ca="1" si="169"/>
        <v/>
      </c>
      <c r="BB169" s="53" t="str">
        <f t="shared" ca="1" si="169"/>
        <v/>
      </c>
      <c r="BC169" s="53" t="str">
        <f t="shared" ca="1" si="169"/>
        <v/>
      </c>
      <c r="BD169" s="53" t="str">
        <f t="shared" ca="1" si="170"/>
        <v/>
      </c>
      <c r="BE169" s="53" t="str">
        <f t="shared" ca="1" si="170"/>
        <v/>
      </c>
      <c r="BF169" s="53" t="str">
        <f t="shared" ca="1" si="170"/>
        <v/>
      </c>
      <c r="BG169" s="53" t="str">
        <f t="shared" ca="1" si="170"/>
        <v/>
      </c>
      <c r="BH169" s="53" t="str">
        <f t="shared" ca="1" si="170"/>
        <v/>
      </c>
      <c r="BI169" s="53" t="str">
        <f t="shared" ca="1" si="170"/>
        <v/>
      </c>
      <c r="BJ169" s="53" t="str">
        <f t="shared" ca="1" si="170"/>
        <v/>
      </c>
      <c r="BK169" s="53" t="str">
        <f t="shared" ca="1" si="170"/>
        <v/>
      </c>
      <c r="BL169" s="53" t="str">
        <f t="shared" ca="1" si="170"/>
        <v/>
      </c>
      <c r="BM169" s="53" t="str">
        <f t="shared" ca="1" si="170"/>
        <v/>
      </c>
      <c r="BN169" s="53" t="str">
        <f t="shared" ca="1" si="171"/>
        <v/>
      </c>
      <c r="BO169" s="53" t="str">
        <f t="shared" ca="1" si="171"/>
        <v/>
      </c>
      <c r="BP169" s="53" t="str">
        <f t="shared" ca="1" si="171"/>
        <v/>
      </c>
      <c r="BQ169" s="53" t="str">
        <f t="shared" ca="1" si="171"/>
        <v/>
      </c>
      <c r="BR169" s="53" t="str">
        <f t="shared" ca="1" si="171"/>
        <v/>
      </c>
      <c r="BS169" s="53" t="str">
        <f t="shared" ca="1" si="171"/>
        <v/>
      </c>
      <c r="BT169" s="53" t="str">
        <f t="shared" ca="1" si="171"/>
        <v/>
      </c>
      <c r="BU169" s="53" t="str">
        <f t="shared" ca="1" si="171"/>
        <v/>
      </c>
      <c r="BV169" s="53" t="str">
        <f t="shared" ca="1" si="171"/>
        <v/>
      </c>
      <c r="BW169" s="53" t="str">
        <f t="shared" ca="1" si="171"/>
        <v/>
      </c>
      <c r="BX169" s="53" t="str">
        <f t="shared" ca="1" si="172"/>
        <v/>
      </c>
      <c r="BY169" s="53" t="str">
        <f t="shared" ca="1" si="172"/>
        <v/>
      </c>
      <c r="BZ169" s="53" t="str">
        <f t="shared" ca="1" si="172"/>
        <v/>
      </c>
      <c r="CA169" s="53" t="str">
        <f t="shared" ca="1" si="172"/>
        <v/>
      </c>
      <c r="CB169" s="53" t="str">
        <f t="shared" ca="1" si="172"/>
        <v/>
      </c>
      <c r="CC169" s="53" t="str">
        <f t="shared" ca="1" si="172"/>
        <v/>
      </c>
      <c r="CD169" s="53" t="str">
        <f t="shared" ca="1" si="172"/>
        <v/>
      </c>
      <c r="CE169" s="53" t="str">
        <f t="shared" ca="1" si="172"/>
        <v/>
      </c>
      <c r="CF169" s="53" t="str">
        <f t="shared" ca="1" si="172"/>
        <v/>
      </c>
      <c r="CG169" s="53" t="str">
        <f t="shared" ca="1" si="172"/>
        <v/>
      </c>
      <c r="CH169" s="53" t="str">
        <f t="shared" ca="1" si="173"/>
        <v/>
      </c>
      <c r="CI169" s="53" t="str">
        <f t="shared" ca="1" si="173"/>
        <v/>
      </c>
      <c r="CJ169" s="53" t="str">
        <f t="shared" ca="1" si="173"/>
        <v/>
      </c>
      <c r="CK169" s="53" t="str">
        <f t="shared" ca="1" si="173"/>
        <v/>
      </c>
      <c r="CL169" s="53" t="str">
        <f t="shared" ca="1" si="173"/>
        <v/>
      </c>
      <c r="CM169" s="53" t="str">
        <f t="shared" ca="1" si="173"/>
        <v/>
      </c>
      <c r="CN169" s="53" t="str">
        <f t="shared" ca="1" si="173"/>
        <v/>
      </c>
      <c r="CO169" s="53" t="str">
        <f t="shared" ca="1" si="173"/>
        <v/>
      </c>
      <c r="CP169" s="53" t="str">
        <f t="shared" ca="1" si="173"/>
        <v/>
      </c>
      <c r="CQ169" s="53" t="str">
        <f t="shared" ca="1" si="173"/>
        <v/>
      </c>
      <c r="CR169" s="53" t="str">
        <f t="shared" ca="1" si="174"/>
        <v/>
      </c>
      <c r="CS169" s="53" t="str">
        <f t="shared" ca="1" si="174"/>
        <v/>
      </c>
      <c r="CT169" s="53" t="str">
        <f t="shared" ca="1" si="174"/>
        <v/>
      </c>
      <c r="CU169" s="53" t="str">
        <f t="shared" ca="1" si="174"/>
        <v/>
      </c>
      <c r="CV169" s="53" t="str">
        <f t="shared" ca="1" si="174"/>
        <v/>
      </c>
      <c r="CW169" s="53" t="str">
        <f t="shared" ca="1" si="174"/>
        <v/>
      </c>
      <c r="CX169" s="53" t="str">
        <f t="shared" ca="1" si="174"/>
        <v/>
      </c>
      <c r="CY169" s="53" t="str">
        <f t="shared" ca="1" si="174"/>
        <v/>
      </c>
      <c r="CZ169" s="53" t="str">
        <f t="shared" ca="1" si="174"/>
        <v/>
      </c>
      <c r="DA169" s="53" t="str">
        <f t="shared" ca="1" si="174"/>
        <v/>
      </c>
      <c r="DB169" s="53" t="str">
        <f t="shared" ca="1" si="174"/>
        <v/>
      </c>
    </row>
    <row r="170" spans="1:106">
      <c r="A170" s="40"/>
      <c r="B170" s="42"/>
      <c r="C170" s="41"/>
      <c r="D170" s="42" t="str">
        <f ca="1">IFERROR(IF($B170="","",SUM(B170,OFFSET(Système!$M$1,MATCH($C170,L_F,0),1))),IF(C170&lt;&gt;"",SUM(B170,C170),""))</f>
        <v/>
      </c>
      <c r="E170" s="43" t="str">
        <f t="shared" si="144"/>
        <v/>
      </c>
      <c r="F170" s="53" t="str">
        <f t="shared" ca="1" si="165"/>
        <v/>
      </c>
      <c r="G170" s="53" t="str">
        <f t="shared" ca="1" si="165"/>
        <v/>
      </c>
      <c r="H170" s="53" t="str">
        <f t="shared" ca="1" si="165"/>
        <v/>
      </c>
      <c r="I170" s="53" t="str">
        <f t="shared" ca="1" si="165"/>
        <v/>
      </c>
      <c r="J170" s="53" t="str">
        <f t="shared" ca="1" si="165"/>
        <v/>
      </c>
      <c r="K170" s="53" t="str">
        <f t="shared" ca="1" si="165"/>
        <v/>
      </c>
      <c r="L170" s="53" t="str">
        <f t="shared" ca="1" si="165"/>
        <v/>
      </c>
      <c r="M170" s="53" t="str">
        <f t="shared" ca="1" si="165"/>
        <v/>
      </c>
      <c r="N170" s="53" t="str">
        <f t="shared" ca="1" si="165"/>
        <v/>
      </c>
      <c r="O170" s="53" t="str">
        <f t="shared" ca="1" si="165"/>
        <v/>
      </c>
      <c r="P170" s="53" t="str">
        <f t="shared" ca="1" si="166"/>
        <v/>
      </c>
      <c r="Q170" s="53" t="str">
        <f t="shared" ca="1" si="166"/>
        <v/>
      </c>
      <c r="R170" s="53" t="str">
        <f t="shared" ca="1" si="166"/>
        <v/>
      </c>
      <c r="S170" s="53" t="str">
        <f t="shared" ca="1" si="166"/>
        <v/>
      </c>
      <c r="T170" s="53" t="str">
        <f t="shared" ca="1" si="166"/>
        <v/>
      </c>
      <c r="U170" s="53" t="str">
        <f t="shared" ca="1" si="166"/>
        <v/>
      </c>
      <c r="V170" s="53" t="str">
        <f t="shared" ca="1" si="166"/>
        <v/>
      </c>
      <c r="W170" s="53" t="str">
        <f t="shared" ca="1" si="166"/>
        <v/>
      </c>
      <c r="X170" s="53" t="str">
        <f t="shared" ca="1" si="166"/>
        <v/>
      </c>
      <c r="Y170" s="53" t="str">
        <f t="shared" ca="1" si="166"/>
        <v/>
      </c>
      <c r="Z170" s="53" t="str">
        <f t="shared" ca="1" si="167"/>
        <v/>
      </c>
      <c r="AA170" s="53" t="str">
        <f t="shared" ca="1" si="167"/>
        <v/>
      </c>
      <c r="AB170" s="53" t="str">
        <f t="shared" ca="1" si="167"/>
        <v/>
      </c>
      <c r="AC170" s="53" t="str">
        <f t="shared" ca="1" si="167"/>
        <v/>
      </c>
      <c r="AD170" s="53" t="str">
        <f t="shared" ca="1" si="167"/>
        <v/>
      </c>
      <c r="AE170" s="53" t="str">
        <f t="shared" ca="1" si="167"/>
        <v/>
      </c>
      <c r="AF170" s="53" t="str">
        <f t="shared" ca="1" si="167"/>
        <v/>
      </c>
      <c r="AG170" s="53" t="str">
        <f t="shared" ca="1" si="167"/>
        <v/>
      </c>
      <c r="AH170" s="53" t="str">
        <f t="shared" ca="1" si="167"/>
        <v/>
      </c>
      <c r="AI170" s="53" t="str">
        <f t="shared" ca="1" si="167"/>
        <v/>
      </c>
      <c r="AJ170" s="53" t="str">
        <f t="shared" ca="1" si="168"/>
        <v/>
      </c>
      <c r="AK170" s="53" t="str">
        <f t="shared" ca="1" si="168"/>
        <v/>
      </c>
      <c r="AL170" s="53" t="str">
        <f t="shared" ca="1" si="168"/>
        <v/>
      </c>
      <c r="AM170" s="53" t="str">
        <f t="shared" ca="1" si="168"/>
        <v/>
      </c>
      <c r="AN170" s="53" t="str">
        <f t="shared" ca="1" si="168"/>
        <v/>
      </c>
      <c r="AO170" s="53" t="str">
        <f t="shared" ca="1" si="168"/>
        <v/>
      </c>
      <c r="AP170" s="53" t="str">
        <f t="shared" ca="1" si="168"/>
        <v/>
      </c>
      <c r="AQ170" s="53" t="str">
        <f t="shared" ca="1" si="168"/>
        <v/>
      </c>
      <c r="AR170" s="53" t="str">
        <f t="shared" ca="1" si="168"/>
        <v/>
      </c>
      <c r="AS170" s="53" t="str">
        <f t="shared" ca="1" si="168"/>
        <v/>
      </c>
      <c r="AT170" s="53" t="str">
        <f t="shared" ca="1" si="169"/>
        <v/>
      </c>
      <c r="AU170" s="53" t="str">
        <f t="shared" ca="1" si="169"/>
        <v/>
      </c>
      <c r="AV170" s="53" t="str">
        <f t="shared" ca="1" si="169"/>
        <v/>
      </c>
      <c r="AW170" s="53" t="str">
        <f t="shared" ca="1" si="169"/>
        <v/>
      </c>
      <c r="AX170" s="53" t="str">
        <f t="shared" ca="1" si="169"/>
        <v/>
      </c>
      <c r="AY170" s="53" t="str">
        <f t="shared" ca="1" si="169"/>
        <v/>
      </c>
      <c r="AZ170" s="53" t="str">
        <f t="shared" ca="1" si="169"/>
        <v/>
      </c>
      <c r="BA170" s="53" t="str">
        <f t="shared" ca="1" si="169"/>
        <v/>
      </c>
      <c r="BB170" s="53" t="str">
        <f t="shared" ca="1" si="169"/>
        <v/>
      </c>
      <c r="BC170" s="53" t="str">
        <f t="shared" ca="1" si="169"/>
        <v/>
      </c>
      <c r="BD170" s="53" t="str">
        <f t="shared" ca="1" si="170"/>
        <v/>
      </c>
      <c r="BE170" s="53" t="str">
        <f t="shared" ca="1" si="170"/>
        <v/>
      </c>
      <c r="BF170" s="53" t="str">
        <f t="shared" ca="1" si="170"/>
        <v/>
      </c>
      <c r="BG170" s="53" t="str">
        <f t="shared" ca="1" si="170"/>
        <v/>
      </c>
      <c r="BH170" s="53" t="str">
        <f t="shared" ca="1" si="170"/>
        <v/>
      </c>
      <c r="BI170" s="53" t="str">
        <f t="shared" ca="1" si="170"/>
        <v/>
      </c>
      <c r="BJ170" s="53" t="str">
        <f t="shared" ca="1" si="170"/>
        <v/>
      </c>
      <c r="BK170" s="53" t="str">
        <f t="shared" ca="1" si="170"/>
        <v/>
      </c>
      <c r="BL170" s="53" t="str">
        <f t="shared" ca="1" si="170"/>
        <v/>
      </c>
      <c r="BM170" s="53" t="str">
        <f t="shared" ca="1" si="170"/>
        <v/>
      </c>
      <c r="BN170" s="53" t="str">
        <f t="shared" ca="1" si="171"/>
        <v/>
      </c>
      <c r="BO170" s="53" t="str">
        <f t="shared" ca="1" si="171"/>
        <v/>
      </c>
      <c r="BP170" s="53" t="str">
        <f t="shared" ca="1" si="171"/>
        <v/>
      </c>
      <c r="BQ170" s="53" t="str">
        <f t="shared" ca="1" si="171"/>
        <v/>
      </c>
      <c r="BR170" s="53" t="str">
        <f t="shared" ca="1" si="171"/>
        <v/>
      </c>
      <c r="BS170" s="53" t="str">
        <f t="shared" ca="1" si="171"/>
        <v/>
      </c>
      <c r="BT170" s="53" t="str">
        <f t="shared" ca="1" si="171"/>
        <v/>
      </c>
      <c r="BU170" s="53" t="str">
        <f t="shared" ca="1" si="171"/>
        <v/>
      </c>
      <c r="BV170" s="53" t="str">
        <f t="shared" ca="1" si="171"/>
        <v/>
      </c>
      <c r="BW170" s="53" t="str">
        <f t="shared" ca="1" si="171"/>
        <v/>
      </c>
      <c r="BX170" s="53" t="str">
        <f t="shared" ca="1" si="172"/>
        <v/>
      </c>
      <c r="BY170" s="53" t="str">
        <f t="shared" ca="1" si="172"/>
        <v/>
      </c>
      <c r="BZ170" s="53" t="str">
        <f t="shared" ca="1" si="172"/>
        <v/>
      </c>
      <c r="CA170" s="53" t="str">
        <f t="shared" ca="1" si="172"/>
        <v/>
      </c>
      <c r="CB170" s="53" t="str">
        <f t="shared" ca="1" si="172"/>
        <v/>
      </c>
      <c r="CC170" s="53" t="str">
        <f t="shared" ca="1" si="172"/>
        <v/>
      </c>
      <c r="CD170" s="53" t="str">
        <f t="shared" ca="1" si="172"/>
        <v/>
      </c>
      <c r="CE170" s="53" t="str">
        <f t="shared" ca="1" si="172"/>
        <v/>
      </c>
      <c r="CF170" s="53" t="str">
        <f t="shared" ca="1" si="172"/>
        <v/>
      </c>
      <c r="CG170" s="53" t="str">
        <f t="shared" ca="1" si="172"/>
        <v/>
      </c>
      <c r="CH170" s="53" t="str">
        <f t="shared" ca="1" si="173"/>
        <v/>
      </c>
      <c r="CI170" s="53" t="str">
        <f t="shared" ca="1" si="173"/>
        <v/>
      </c>
      <c r="CJ170" s="53" t="str">
        <f t="shared" ca="1" si="173"/>
        <v/>
      </c>
      <c r="CK170" s="53" t="str">
        <f t="shared" ca="1" si="173"/>
        <v/>
      </c>
      <c r="CL170" s="53" t="str">
        <f t="shared" ca="1" si="173"/>
        <v/>
      </c>
      <c r="CM170" s="53" t="str">
        <f t="shared" ca="1" si="173"/>
        <v/>
      </c>
      <c r="CN170" s="53" t="str">
        <f t="shared" ca="1" si="173"/>
        <v/>
      </c>
      <c r="CO170" s="53" t="str">
        <f t="shared" ca="1" si="173"/>
        <v/>
      </c>
      <c r="CP170" s="53" t="str">
        <f t="shared" ca="1" si="173"/>
        <v/>
      </c>
      <c r="CQ170" s="53" t="str">
        <f t="shared" ca="1" si="173"/>
        <v/>
      </c>
      <c r="CR170" s="53" t="str">
        <f t="shared" ca="1" si="174"/>
        <v/>
      </c>
      <c r="CS170" s="53" t="str">
        <f t="shared" ca="1" si="174"/>
        <v/>
      </c>
      <c r="CT170" s="53" t="str">
        <f t="shared" ca="1" si="174"/>
        <v/>
      </c>
      <c r="CU170" s="53" t="str">
        <f t="shared" ca="1" si="174"/>
        <v/>
      </c>
      <c r="CV170" s="53" t="str">
        <f t="shared" ca="1" si="174"/>
        <v/>
      </c>
      <c r="CW170" s="53" t="str">
        <f t="shared" ca="1" si="174"/>
        <v/>
      </c>
      <c r="CX170" s="53" t="str">
        <f t="shared" ca="1" si="174"/>
        <v/>
      </c>
      <c r="CY170" s="53" t="str">
        <f t="shared" ca="1" si="174"/>
        <v/>
      </c>
      <c r="CZ170" s="53" t="str">
        <f t="shared" ca="1" si="174"/>
        <v/>
      </c>
      <c r="DA170" s="53" t="str">
        <f t="shared" ca="1" si="174"/>
        <v/>
      </c>
      <c r="DB170" s="53" t="str">
        <f t="shared" ca="1" si="174"/>
        <v/>
      </c>
    </row>
    <row r="171" spans="1:106">
      <c r="A171" s="40"/>
      <c r="B171" s="42"/>
      <c r="C171" s="41"/>
      <c r="D171" s="42" t="str">
        <f ca="1">IFERROR(IF($B171="","",SUM(B171,OFFSET(Système!$M$1,MATCH($C171,L_F,0),1))),IF(C171&lt;&gt;"",SUM(B171,C171),""))</f>
        <v/>
      </c>
      <c r="E171" s="43" t="str">
        <f t="shared" si="144"/>
        <v/>
      </c>
      <c r="F171" s="53" t="str">
        <f t="shared" ca="1" si="165"/>
        <v/>
      </c>
      <c r="G171" s="53" t="str">
        <f t="shared" ca="1" si="165"/>
        <v/>
      </c>
      <c r="H171" s="53" t="str">
        <f t="shared" ca="1" si="165"/>
        <v/>
      </c>
      <c r="I171" s="53" t="str">
        <f t="shared" ca="1" si="165"/>
        <v/>
      </c>
      <c r="J171" s="53" t="str">
        <f t="shared" ca="1" si="165"/>
        <v/>
      </c>
      <c r="K171" s="53" t="str">
        <f t="shared" ca="1" si="165"/>
        <v/>
      </c>
      <c r="L171" s="53" t="str">
        <f t="shared" ca="1" si="165"/>
        <v/>
      </c>
      <c r="M171" s="53" t="str">
        <f t="shared" ca="1" si="165"/>
        <v/>
      </c>
      <c r="N171" s="53" t="str">
        <f t="shared" ca="1" si="165"/>
        <v/>
      </c>
      <c r="O171" s="53" t="str">
        <f t="shared" ca="1" si="165"/>
        <v/>
      </c>
      <c r="P171" s="53" t="str">
        <f t="shared" ca="1" si="166"/>
        <v/>
      </c>
      <c r="Q171" s="53" t="str">
        <f t="shared" ca="1" si="166"/>
        <v/>
      </c>
      <c r="R171" s="53" t="str">
        <f t="shared" ca="1" si="166"/>
        <v/>
      </c>
      <c r="S171" s="53" t="str">
        <f t="shared" ca="1" si="166"/>
        <v/>
      </c>
      <c r="T171" s="53" t="str">
        <f t="shared" ca="1" si="166"/>
        <v/>
      </c>
      <c r="U171" s="53" t="str">
        <f t="shared" ca="1" si="166"/>
        <v/>
      </c>
      <c r="V171" s="53" t="str">
        <f t="shared" ca="1" si="166"/>
        <v/>
      </c>
      <c r="W171" s="53" t="str">
        <f t="shared" ca="1" si="166"/>
        <v/>
      </c>
      <c r="X171" s="53" t="str">
        <f t="shared" ca="1" si="166"/>
        <v/>
      </c>
      <c r="Y171" s="53" t="str">
        <f t="shared" ca="1" si="166"/>
        <v/>
      </c>
      <c r="Z171" s="53" t="str">
        <f t="shared" ca="1" si="167"/>
        <v/>
      </c>
      <c r="AA171" s="53" t="str">
        <f t="shared" ca="1" si="167"/>
        <v/>
      </c>
      <c r="AB171" s="53" t="str">
        <f t="shared" ca="1" si="167"/>
        <v/>
      </c>
      <c r="AC171" s="53" t="str">
        <f t="shared" ca="1" si="167"/>
        <v/>
      </c>
      <c r="AD171" s="53" t="str">
        <f t="shared" ca="1" si="167"/>
        <v/>
      </c>
      <c r="AE171" s="53" t="str">
        <f t="shared" ca="1" si="167"/>
        <v/>
      </c>
      <c r="AF171" s="53" t="str">
        <f t="shared" ca="1" si="167"/>
        <v/>
      </c>
      <c r="AG171" s="53" t="str">
        <f t="shared" ca="1" si="167"/>
        <v/>
      </c>
      <c r="AH171" s="53" t="str">
        <f t="shared" ca="1" si="167"/>
        <v/>
      </c>
      <c r="AI171" s="53" t="str">
        <f t="shared" ca="1" si="167"/>
        <v/>
      </c>
      <c r="AJ171" s="53" t="str">
        <f t="shared" ca="1" si="168"/>
        <v/>
      </c>
      <c r="AK171" s="53" t="str">
        <f t="shared" ca="1" si="168"/>
        <v/>
      </c>
      <c r="AL171" s="53" t="str">
        <f t="shared" ca="1" si="168"/>
        <v/>
      </c>
      <c r="AM171" s="53" t="str">
        <f t="shared" ca="1" si="168"/>
        <v/>
      </c>
      <c r="AN171" s="53" t="str">
        <f t="shared" ca="1" si="168"/>
        <v/>
      </c>
      <c r="AO171" s="53" t="str">
        <f t="shared" ca="1" si="168"/>
        <v/>
      </c>
      <c r="AP171" s="53" t="str">
        <f t="shared" ca="1" si="168"/>
        <v/>
      </c>
      <c r="AQ171" s="53" t="str">
        <f t="shared" ca="1" si="168"/>
        <v/>
      </c>
      <c r="AR171" s="53" t="str">
        <f t="shared" ca="1" si="168"/>
        <v/>
      </c>
      <c r="AS171" s="53" t="str">
        <f t="shared" ca="1" si="168"/>
        <v/>
      </c>
      <c r="AT171" s="53" t="str">
        <f t="shared" ca="1" si="169"/>
        <v/>
      </c>
      <c r="AU171" s="53" t="str">
        <f t="shared" ca="1" si="169"/>
        <v/>
      </c>
      <c r="AV171" s="53" t="str">
        <f t="shared" ca="1" si="169"/>
        <v/>
      </c>
      <c r="AW171" s="53" t="str">
        <f t="shared" ca="1" si="169"/>
        <v/>
      </c>
      <c r="AX171" s="53" t="str">
        <f t="shared" ca="1" si="169"/>
        <v/>
      </c>
      <c r="AY171" s="53" t="str">
        <f t="shared" ca="1" si="169"/>
        <v/>
      </c>
      <c r="AZ171" s="53" t="str">
        <f t="shared" ca="1" si="169"/>
        <v/>
      </c>
      <c r="BA171" s="53" t="str">
        <f t="shared" ca="1" si="169"/>
        <v/>
      </c>
      <c r="BB171" s="53" t="str">
        <f t="shared" ca="1" si="169"/>
        <v/>
      </c>
      <c r="BC171" s="53" t="str">
        <f t="shared" ca="1" si="169"/>
        <v/>
      </c>
      <c r="BD171" s="53" t="str">
        <f t="shared" ca="1" si="170"/>
        <v/>
      </c>
      <c r="BE171" s="53" t="str">
        <f t="shared" ca="1" si="170"/>
        <v/>
      </c>
      <c r="BF171" s="53" t="str">
        <f t="shared" ca="1" si="170"/>
        <v/>
      </c>
      <c r="BG171" s="53" t="str">
        <f t="shared" ca="1" si="170"/>
        <v/>
      </c>
      <c r="BH171" s="53" t="str">
        <f t="shared" ca="1" si="170"/>
        <v/>
      </c>
      <c r="BI171" s="53" t="str">
        <f t="shared" ca="1" si="170"/>
        <v/>
      </c>
      <c r="BJ171" s="53" t="str">
        <f t="shared" ca="1" si="170"/>
        <v/>
      </c>
      <c r="BK171" s="53" t="str">
        <f t="shared" ca="1" si="170"/>
        <v/>
      </c>
      <c r="BL171" s="53" t="str">
        <f t="shared" ca="1" si="170"/>
        <v/>
      </c>
      <c r="BM171" s="53" t="str">
        <f t="shared" ca="1" si="170"/>
        <v/>
      </c>
      <c r="BN171" s="53" t="str">
        <f t="shared" ca="1" si="171"/>
        <v/>
      </c>
      <c r="BO171" s="53" t="str">
        <f t="shared" ca="1" si="171"/>
        <v/>
      </c>
      <c r="BP171" s="53" t="str">
        <f t="shared" ca="1" si="171"/>
        <v/>
      </c>
      <c r="BQ171" s="53" t="str">
        <f t="shared" ca="1" si="171"/>
        <v/>
      </c>
      <c r="BR171" s="53" t="str">
        <f t="shared" ca="1" si="171"/>
        <v/>
      </c>
      <c r="BS171" s="53" t="str">
        <f t="shared" ca="1" si="171"/>
        <v/>
      </c>
      <c r="BT171" s="53" t="str">
        <f t="shared" ca="1" si="171"/>
        <v/>
      </c>
      <c r="BU171" s="53" t="str">
        <f t="shared" ca="1" si="171"/>
        <v/>
      </c>
      <c r="BV171" s="53" t="str">
        <f t="shared" ca="1" si="171"/>
        <v/>
      </c>
      <c r="BW171" s="53" t="str">
        <f t="shared" ca="1" si="171"/>
        <v/>
      </c>
      <c r="BX171" s="53" t="str">
        <f t="shared" ca="1" si="172"/>
        <v/>
      </c>
      <c r="BY171" s="53" t="str">
        <f t="shared" ca="1" si="172"/>
        <v/>
      </c>
      <c r="BZ171" s="53" t="str">
        <f t="shared" ca="1" si="172"/>
        <v/>
      </c>
      <c r="CA171" s="53" t="str">
        <f t="shared" ca="1" si="172"/>
        <v/>
      </c>
      <c r="CB171" s="53" t="str">
        <f t="shared" ca="1" si="172"/>
        <v/>
      </c>
      <c r="CC171" s="53" t="str">
        <f t="shared" ca="1" si="172"/>
        <v/>
      </c>
      <c r="CD171" s="53" t="str">
        <f t="shared" ca="1" si="172"/>
        <v/>
      </c>
      <c r="CE171" s="53" t="str">
        <f t="shared" ca="1" si="172"/>
        <v/>
      </c>
      <c r="CF171" s="53" t="str">
        <f t="shared" ca="1" si="172"/>
        <v/>
      </c>
      <c r="CG171" s="53" t="str">
        <f t="shared" ca="1" si="172"/>
        <v/>
      </c>
      <c r="CH171" s="53" t="str">
        <f t="shared" ca="1" si="173"/>
        <v/>
      </c>
      <c r="CI171" s="53" t="str">
        <f t="shared" ca="1" si="173"/>
        <v/>
      </c>
      <c r="CJ171" s="53" t="str">
        <f t="shared" ca="1" si="173"/>
        <v/>
      </c>
      <c r="CK171" s="53" t="str">
        <f t="shared" ca="1" si="173"/>
        <v/>
      </c>
      <c r="CL171" s="53" t="str">
        <f t="shared" ca="1" si="173"/>
        <v/>
      </c>
      <c r="CM171" s="53" t="str">
        <f t="shared" ca="1" si="173"/>
        <v/>
      </c>
      <c r="CN171" s="53" t="str">
        <f t="shared" ca="1" si="173"/>
        <v/>
      </c>
      <c r="CO171" s="53" t="str">
        <f t="shared" ca="1" si="173"/>
        <v/>
      </c>
      <c r="CP171" s="53" t="str">
        <f t="shared" ca="1" si="173"/>
        <v/>
      </c>
      <c r="CQ171" s="53" t="str">
        <f t="shared" ca="1" si="173"/>
        <v/>
      </c>
      <c r="CR171" s="53" t="str">
        <f t="shared" ca="1" si="174"/>
        <v/>
      </c>
      <c r="CS171" s="53" t="str">
        <f t="shared" ca="1" si="174"/>
        <v/>
      </c>
      <c r="CT171" s="53" t="str">
        <f t="shared" ca="1" si="174"/>
        <v/>
      </c>
      <c r="CU171" s="53" t="str">
        <f t="shared" ca="1" si="174"/>
        <v/>
      </c>
      <c r="CV171" s="53" t="str">
        <f t="shared" ca="1" si="174"/>
        <v/>
      </c>
      <c r="CW171" s="53" t="str">
        <f t="shared" ca="1" si="174"/>
        <v/>
      </c>
      <c r="CX171" s="53" t="str">
        <f t="shared" ca="1" si="174"/>
        <v/>
      </c>
      <c r="CY171" s="53" t="str">
        <f t="shared" ca="1" si="174"/>
        <v/>
      </c>
      <c r="CZ171" s="53" t="str">
        <f t="shared" ca="1" si="174"/>
        <v/>
      </c>
      <c r="DA171" s="53" t="str">
        <f t="shared" ca="1" si="174"/>
        <v/>
      </c>
      <c r="DB171" s="53" t="str">
        <f t="shared" ca="1" si="174"/>
        <v/>
      </c>
    </row>
    <row r="172" spans="1:106">
      <c r="A172" s="40"/>
      <c r="B172" s="42"/>
      <c r="C172" s="41"/>
      <c r="D172" s="42" t="str">
        <f ca="1">IFERROR(IF($B172="","",SUM(B172,OFFSET(Système!$M$1,MATCH($C172,L_F,0),1))),IF(C172&lt;&gt;"",SUM(B172,C172),""))</f>
        <v/>
      </c>
      <c r="E172" s="43" t="str">
        <f t="shared" si="144"/>
        <v/>
      </c>
      <c r="F172" s="53" t="str">
        <f t="shared" ca="1" si="165"/>
        <v/>
      </c>
      <c r="G172" s="53" t="str">
        <f t="shared" ca="1" si="165"/>
        <v/>
      </c>
      <c r="H172" s="53" t="str">
        <f t="shared" ca="1" si="165"/>
        <v/>
      </c>
      <c r="I172" s="53" t="str">
        <f t="shared" ca="1" si="165"/>
        <v/>
      </c>
      <c r="J172" s="53" t="str">
        <f t="shared" ca="1" si="165"/>
        <v/>
      </c>
      <c r="K172" s="53" t="str">
        <f t="shared" ca="1" si="165"/>
        <v/>
      </c>
      <c r="L172" s="53" t="str">
        <f t="shared" ca="1" si="165"/>
        <v/>
      </c>
      <c r="M172" s="53" t="str">
        <f t="shared" ca="1" si="165"/>
        <v/>
      </c>
      <c r="N172" s="53" t="str">
        <f t="shared" ca="1" si="165"/>
        <v/>
      </c>
      <c r="O172" s="53" t="str">
        <f t="shared" ca="1" si="165"/>
        <v/>
      </c>
      <c r="P172" s="53" t="str">
        <f t="shared" ca="1" si="166"/>
        <v/>
      </c>
      <c r="Q172" s="53" t="str">
        <f t="shared" ca="1" si="166"/>
        <v/>
      </c>
      <c r="R172" s="53" t="str">
        <f t="shared" ca="1" si="166"/>
        <v/>
      </c>
      <c r="S172" s="53" t="str">
        <f t="shared" ca="1" si="166"/>
        <v/>
      </c>
      <c r="T172" s="53" t="str">
        <f t="shared" ca="1" si="166"/>
        <v/>
      </c>
      <c r="U172" s="53" t="str">
        <f t="shared" ca="1" si="166"/>
        <v/>
      </c>
      <c r="V172" s="53" t="str">
        <f t="shared" ca="1" si="166"/>
        <v/>
      </c>
      <c r="W172" s="53" t="str">
        <f t="shared" ca="1" si="166"/>
        <v/>
      </c>
      <c r="X172" s="53" t="str">
        <f t="shared" ca="1" si="166"/>
        <v/>
      </c>
      <c r="Y172" s="53" t="str">
        <f t="shared" ca="1" si="166"/>
        <v/>
      </c>
      <c r="Z172" s="53" t="str">
        <f t="shared" ca="1" si="167"/>
        <v/>
      </c>
      <c r="AA172" s="53" t="str">
        <f t="shared" ca="1" si="167"/>
        <v/>
      </c>
      <c r="AB172" s="53" t="str">
        <f t="shared" ca="1" si="167"/>
        <v/>
      </c>
      <c r="AC172" s="53" t="str">
        <f t="shared" ca="1" si="167"/>
        <v/>
      </c>
      <c r="AD172" s="53" t="str">
        <f t="shared" ca="1" si="167"/>
        <v/>
      </c>
      <c r="AE172" s="53" t="str">
        <f t="shared" ca="1" si="167"/>
        <v/>
      </c>
      <c r="AF172" s="53" t="str">
        <f t="shared" ca="1" si="167"/>
        <v/>
      </c>
      <c r="AG172" s="53" t="str">
        <f t="shared" ca="1" si="167"/>
        <v/>
      </c>
      <c r="AH172" s="53" t="str">
        <f t="shared" ca="1" si="167"/>
        <v/>
      </c>
      <c r="AI172" s="53" t="str">
        <f t="shared" ca="1" si="167"/>
        <v/>
      </c>
      <c r="AJ172" s="53" t="str">
        <f t="shared" ca="1" si="168"/>
        <v/>
      </c>
      <c r="AK172" s="53" t="str">
        <f t="shared" ca="1" si="168"/>
        <v/>
      </c>
      <c r="AL172" s="53" t="str">
        <f t="shared" ca="1" si="168"/>
        <v/>
      </c>
      <c r="AM172" s="53" t="str">
        <f t="shared" ca="1" si="168"/>
        <v/>
      </c>
      <c r="AN172" s="53" t="str">
        <f t="shared" ca="1" si="168"/>
        <v/>
      </c>
      <c r="AO172" s="53" t="str">
        <f t="shared" ca="1" si="168"/>
        <v/>
      </c>
      <c r="AP172" s="53" t="str">
        <f t="shared" ca="1" si="168"/>
        <v/>
      </c>
      <c r="AQ172" s="53" t="str">
        <f t="shared" ca="1" si="168"/>
        <v/>
      </c>
      <c r="AR172" s="53" t="str">
        <f t="shared" ca="1" si="168"/>
        <v/>
      </c>
      <c r="AS172" s="53" t="str">
        <f t="shared" ca="1" si="168"/>
        <v/>
      </c>
      <c r="AT172" s="53" t="str">
        <f t="shared" ca="1" si="169"/>
        <v/>
      </c>
      <c r="AU172" s="53" t="str">
        <f t="shared" ca="1" si="169"/>
        <v/>
      </c>
      <c r="AV172" s="53" t="str">
        <f t="shared" ca="1" si="169"/>
        <v/>
      </c>
      <c r="AW172" s="53" t="str">
        <f t="shared" ca="1" si="169"/>
        <v/>
      </c>
      <c r="AX172" s="53" t="str">
        <f t="shared" ca="1" si="169"/>
        <v/>
      </c>
      <c r="AY172" s="53" t="str">
        <f t="shared" ca="1" si="169"/>
        <v/>
      </c>
      <c r="AZ172" s="53" t="str">
        <f t="shared" ca="1" si="169"/>
        <v/>
      </c>
      <c r="BA172" s="53" t="str">
        <f t="shared" ca="1" si="169"/>
        <v/>
      </c>
      <c r="BB172" s="53" t="str">
        <f t="shared" ca="1" si="169"/>
        <v/>
      </c>
      <c r="BC172" s="53" t="str">
        <f t="shared" ca="1" si="169"/>
        <v/>
      </c>
      <c r="BD172" s="53" t="str">
        <f t="shared" ca="1" si="170"/>
        <v/>
      </c>
      <c r="BE172" s="53" t="str">
        <f t="shared" ca="1" si="170"/>
        <v/>
      </c>
      <c r="BF172" s="53" t="str">
        <f t="shared" ca="1" si="170"/>
        <v/>
      </c>
      <c r="BG172" s="53" t="str">
        <f t="shared" ca="1" si="170"/>
        <v/>
      </c>
      <c r="BH172" s="53" t="str">
        <f t="shared" ca="1" si="170"/>
        <v/>
      </c>
      <c r="BI172" s="53" t="str">
        <f t="shared" ca="1" si="170"/>
        <v/>
      </c>
      <c r="BJ172" s="53" t="str">
        <f t="shared" ca="1" si="170"/>
        <v/>
      </c>
      <c r="BK172" s="53" t="str">
        <f t="shared" ca="1" si="170"/>
        <v/>
      </c>
      <c r="BL172" s="53" t="str">
        <f t="shared" ca="1" si="170"/>
        <v/>
      </c>
      <c r="BM172" s="53" t="str">
        <f t="shared" ca="1" si="170"/>
        <v/>
      </c>
      <c r="BN172" s="53" t="str">
        <f t="shared" ca="1" si="171"/>
        <v/>
      </c>
      <c r="BO172" s="53" t="str">
        <f t="shared" ca="1" si="171"/>
        <v/>
      </c>
      <c r="BP172" s="53" t="str">
        <f t="shared" ca="1" si="171"/>
        <v/>
      </c>
      <c r="BQ172" s="53" t="str">
        <f t="shared" ca="1" si="171"/>
        <v/>
      </c>
      <c r="BR172" s="53" t="str">
        <f t="shared" ca="1" si="171"/>
        <v/>
      </c>
      <c r="BS172" s="53" t="str">
        <f t="shared" ca="1" si="171"/>
        <v/>
      </c>
      <c r="BT172" s="53" t="str">
        <f t="shared" ca="1" si="171"/>
        <v/>
      </c>
      <c r="BU172" s="53" t="str">
        <f t="shared" ca="1" si="171"/>
        <v/>
      </c>
      <c r="BV172" s="53" t="str">
        <f t="shared" ca="1" si="171"/>
        <v/>
      </c>
      <c r="BW172" s="53" t="str">
        <f t="shared" ca="1" si="171"/>
        <v/>
      </c>
      <c r="BX172" s="53" t="str">
        <f t="shared" ca="1" si="172"/>
        <v/>
      </c>
      <c r="BY172" s="53" t="str">
        <f t="shared" ca="1" si="172"/>
        <v/>
      </c>
      <c r="BZ172" s="53" t="str">
        <f t="shared" ca="1" si="172"/>
        <v/>
      </c>
      <c r="CA172" s="53" t="str">
        <f t="shared" ca="1" si="172"/>
        <v/>
      </c>
      <c r="CB172" s="53" t="str">
        <f t="shared" ca="1" si="172"/>
        <v/>
      </c>
      <c r="CC172" s="53" t="str">
        <f t="shared" ca="1" si="172"/>
        <v/>
      </c>
      <c r="CD172" s="53" t="str">
        <f t="shared" ca="1" si="172"/>
        <v/>
      </c>
      <c r="CE172" s="53" t="str">
        <f t="shared" ca="1" si="172"/>
        <v/>
      </c>
      <c r="CF172" s="53" t="str">
        <f t="shared" ca="1" si="172"/>
        <v/>
      </c>
      <c r="CG172" s="53" t="str">
        <f t="shared" ca="1" si="172"/>
        <v/>
      </c>
      <c r="CH172" s="53" t="str">
        <f t="shared" ca="1" si="173"/>
        <v/>
      </c>
      <c r="CI172" s="53" t="str">
        <f t="shared" ca="1" si="173"/>
        <v/>
      </c>
      <c r="CJ172" s="53" t="str">
        <f t="shared" ca="1" si="173"/>
        <v/>
      </c>
      <c r="CK172" s="53" t="str">
        <f t="shared" ca="1" si="173"/>
        <v/>
      </c>
      <c r="CL172" s="53" t="str">
        <f t="shared" ca="1" si="173"/>
        <v/>
      </c>
      <c r="CM172" s="53" t="str">
        <f t="shared" ca="1" si="173"/>
        <v/>
      </c>
      <c r="CN172" s="53" t="str">
        <f t="shared" ca="1" si="173"/>
        <v/>
      </c>
      <c r="CO172" s="53" t="str">
        <f t="shared" ca="1" si="173"/>
        <v/>
      </c>
      <c r="CP172" s="53" t="str">
        <f t="shared" ca="1" si="173"/>
        <v/>
      </c>
      <c r="CQ172" s="53" t="str">
        <f t="shared" ca="1" si="173"/>
        <v/>
      </c>
      <c r="CR172" s="53" t="str">
        <f t="shared" ca="1" si="174"/>
        <v/>
      </c>
      <c r="CS172" s="53" t="str">
        <f t="shared" ca="1" si="174"/>
        <v/>
      </c>
      <c r="CT172" s="53" t="str">
        <f t="shared" ca="1" si="174"/>
        <v/>
      </c>
      <c r="CU172" s="53" t="str">
        <f t="shared" ca="1" si="174"/>
        <v/>
      </c>
      <c r="CV172" s="53" t="str">
        <f t="shared" ca="1" si="174"/>
        <v/>
      </c>
      <c r="CW172" s="53" t="str">
        <f t="shared" ca="1" si="174"/>
        <v/>
      </c>
      <c r="CX172" s="53" t="str">
        <f t="shared" ca="1" si="174"/>
        <v/>
      </c>
      <c r="CY172" s="53" t="str">
        <f t="shared" ca="1" si="174"/>
        <v/>
      </c>
      <c r="CZ172" s="53" t="str">
        <f t="shared" ca="1" si="174"/>
        <v/>
      </c>
      <c r="DA172" s="53" t="str">
        <f t="shared" ca="1" si="174"/>
        <v/>
      </c>
      <c r="DB172" s="53" t="str">
        <f t="shared" ca="1" si="174"/>
        <v/>
      </c>
    </row>
    <row r="173" spans="1:106">
      <c r="A173" s="40"/>
      <c r="B173" s="42"/>
      <c r="C173" s="41"/>
      <c r="D173" s="42" t="str">
        <f ca="1">IFERROR(IF($B173="","",SUM(B173,OFFSET(Système!$M$1,MATCH($C173,L_F,0),1))),IF(C173&lt;&gt;"",SUM(B173,C173),""))</f>
        <v/>
      </c>
      <c r="E173" s="43" t="str">
        <f t="shared" si="144"/>
        <v/>
      </c>
      <c r="F173" s="53" t="str">
        <f t="shared" ca="1" si="165"/>
        <v/>
      </c>
      <c r="G173" s="53" t="str">
        <f t="shared" ca="1" si="165"/>
        <v/>
      </c>
      <c r="H173" s="53" t="str">
        <f t="shared" ca="1" si="165"/>
        <v/>
      </c>
      <c r="I173" s="53" t="str">
        <f t="shared" ca="1" si="165"/>
        <v/>
      </c>
      <c r="J173" s="53" t="str">
        <f t="shared" ca="1" si="165"/>
        <v/>
      </c>
      <c r="K173" s="53" t="str">
        <f t="shared" ca="1" si="165"/>
        <v/>
      </c>
      <c r="L173" s="53" t="str">
        <f t="shared" ca="1" si="165"/>
        <v/>
      </c>
      <c r="M173" s="53" t="str">
        <f t="shared" ca="1" si="165"/>
        <v/>
      </c>
      <c r="N173" s="53" t="str">
        <f t="shared" ca="1" si="165"/>
        <v/>
      </c>
      <c r="O173" s="53" t="str">
        <f t="shared" ca="1" si="165"/>
        <v/>
      </c>
      <c r="P173" s="53" t="str">
        <f t="shared" ca="1" si="166"/>
        <v/>
      </c>
      <c r="Q173" s="53" t="str">
        <f t="shared" ca="1" si="166"/>
        <v/>
      </c>
      <c r="R173" s="53" t="str">
        <f t="shared" ca="1" si="166"/>
        <v/>
      </c>
      <c r="S173" s="53" t="str">
        <f t="shared" ca="1" si="166"/>
        <v/>
      </c>
      <c r="T173" s="53" t="str">
        <f t="shared" ca="1" si="166"/>
        <v/>
      </c>
      <c r="U173" s="53" t="str">
        <f t="shared" ca="1" si="166"/>
        <v/>
      </c>
      <c r="V173" s="53" t="str">
        <f t="shared" ca="1" si="166"/>
        <v/>
      </c>
      <c r="W173" s="53" t="str">
        <f t="shared" ca="1" si="166"/>
        <v/>
      </c>
      <c r="X173" s="53" t="str">
        <f t="shared" ca="1" si="166"/>
        <v/>
      </c>
      <c r="Y173" s="53" t="str">
        <f t="shared" ca="1" si="166"/>
        <v/>
      </c>
      <c r="Z173" s="53" t="str">
        <f t="shared" ca="1" si="167"/>
        <v/>
      </c>
      <c r="AA173" s="53" t="str">
        <f t="shared" ca="1" si="167"/>
        <v/>
      </c>
      <c r="AB173" s="53" t="str">
        <f t="shared" ca="1" si="167"/>
        <v/>
      </c>
      <c r="AC173" s="53" t="str">
        <f t="shared" ca="1" si="167"/>
        <v/>
      </c>
      <c r="AD173" s="53" t="str">
        <f t="shared" ca="1" si="167"/>
        <v/>
      </c>
      <c r="AE173" s="53" t="str">
        <f t="shared" ca="1" si="167"/>
        <v/>
      </c>
      <c r="AF173" s="53" t="str">
        <f t="shared" ca="1" si="167"/>
        <v/>
      </c>
      <c r="AG173" s="53" t="str">
        <f t="shared" ca="1" si="167"/>
        <v/>
      </c>
      <c r="AH173" s="53" t="str">
        <f t="shared" ca="1" si="167"/>
        <v/>
      </c>
      <c r="AI173" s="53" t="str">
        <f t="shared" ca="1" si="167"/>
        <v/>
      </c>
      <c r="AJ173" s="53" t="str">
        <f t="shared" ca="1" si="168"/>
        <v/>
      </c>
      <c r="AK173" s="53" t="str">
        <f t="shared" ca="1" si="168"/>
        <v/>
      </c>
      <c r="AL173" s="53" t="str">
        <f t="shared" ca="1" si="168"/>
        <v/>
      </c>
      <c r="AM173" s="53" t="str">
        <f t="shared" ca="1" si="168"/>
        <v/>
      </c>
      <c r="AN173" s="53" t="str">
        <f t="shared" ca="1" si="168"/>
        <v/>
      </c>
      <c r="AO173" s="53" t="str">
        <f t="shared" ca="1" si="168"/>
        <v/>
      </c>
      <c r="AP173" s="53" t="str">
        <f t="shared" ca="1" si="168"/>
        <v/>
      </c>
      <c r="AQ173" s="53" t="str">
        <f t="shared" ca="1" si="168"/>
        <v/>
      </c>
      <c r="AR173" s="53" t="str">
        <f t="shared" ca="1" si="168"/>
        <v/>
      </c>
      <c r="AS173" s="53" t="str">
        <f t="shared" ca="1" si="168"/>
        <v/>
      </c>
      <c r="AT173" s="53" t="str">
        <f t="shared" ca="1" si="169"/>
        <v/>
      </c>
      <c r="AU173" s="53" t="str">
        <f t="shared" ca="1" si="169"/>
        <v/>
      </c>
      <c r="AV173" s="53" t="str">
        <f t="shared" ca="1" si="169"/>
        <v/>
      </c>
      <c r="AW173" s="53" t="str">
        <f t="shared" ca="1" si="169"/>
        <v/>
      </c>
      <c r="AX173" s="53" t="str">
        <f t="shared" ca="1" si="169"/>
        <v/>
      </c>
      <c r="AY173" s="53" t="str">
        <f t="shared" ca="1" si="169"/>
        <v/>
      </c>
      <c r="AZ173" s="53" t="str">
        <f t="shared" ca="1" si="169"/>
        <v/>
      </c>
      <c r="BA173" s="53" t="str">
        <f t="shared" ca="1" si="169"/>
        <v/>
      </c>
      <c r="BB173" s="53" t="str">
        <f t="shared" ca="1" si="169"/>
        <v/>
      </c>
      <c r="BC173" s="53" t="str">
        <f t="shared" ca="1" si="169"/>
        <v/>
      </c>
      <c r="BD173" s="53" t="str">
        <f t="shared" ca="1" si="170"/>
        <v/>
      </c>
      <c r="BE173" s="53" t="str">
        <f t="shared" ca="1" si="170"/>
        <v/>
      </c>
      <c r="BF173" s="53" t="str">
        <f t="shared" ca="1" si="170"/>
        <v/>
      </c>
      <c r="BG173" s="53" t="str">
        <f t="shared" ca="1" si="170"/>
        <v/>
      </c>
      <c r="BH173" s="53" t="str">
        <f t="shared" ca="1" si="170"/>
        <v/>
      </c>
      <c r="BI173" s="53" t="str">
        <f t="shared" ca="1" si="170"/>
        <v/>
      </c>
      <c r="BJ173" s="53" t="str">
        <f t="shared" ca="1" si="170"/>
        <v/>
      </c>
      <c r="BK173" s="53" t="str">
        <f t="shared" ca="1" si="170"/>
        <v/>
      </c>
      <c r="BL173" s="53" t="str">
        <f t="shared" ca="1" si="170"/>
        <v/>
      </c>
      <c r="BM173" s="53" t="str">
        <f t="shared" ca="1" si="170"/>
        <v/>
      </c>
      <c r="BN173" s="53" t="str">
        <f t="shared" ca="1" si="171"/>
        <v/>
      </c>
      <c r="BO173" s="53" t="str">
        <f t="shared" ca="1" si="171"/>
        <v/>
      </c>
      <c r="BP173" s="53" t="str">
        <f t="shared" ca="1" si="171"/>
        <v/>
      </c>
      <c r="BQ173" s="53" t="str">
        <f t="shared" ca="1" si="171"/>
        <v/>
      </c>
      <c r="BR173" s="53" t="str">
        <f t="shared" ca="1" si="171"/>
        <v/>
      </c>
      <c r="BS173" s="53" t="str">
        <f t="shared" ca="1" si="171"/>
        <v/>
      </c>
      <c r="BT173" s="53" t="str">
        <f t="shared" ca="1" si="171"/>
        <v/>
      </c>
      <c r="BU173" s="53" t="str">
        <f t="shared" ca="1" si="171"/>
        <v/>
      </c>
      <c r="BV173" s="53" t="str">
        <f t="shared" ca="1" si="171"/>
        <v/>
      </c>
      <c r="BW173" s="53" t="str">
        <f t="shared" ca="1" si="171"/>
        <v/>
      </c>
      <c r="BX173" s="53" t="str">
        <f t="shared" ca="1" si="172"/>
        <v/>
      </c>
      <c r="BY173" s="53" t="str">
        <f t="shared" ca="1" si="172"/>
        <v/>
      </c>
      <c r="BZ173" s="53" t="str">
        <f t="shared" ca="1" si="172"/>
        <v/>
      </c>
      <c r="CA173" s="53" t="str">
        <f t="shared" ca="1" si="172"/>
        <v/>
      </c>
      <c r="CB173" s="53" t="str">
        <f t="shared" ca="1" si="172"/>
        <v/>
      </c>
      <c r="CC173" s="53" t="str">
        <f t="shared" ca="1" si="172"/>
        <v/>
      </c>
      <c r="CD173" s="53" t="str">
        <f t="shared" ca="1" si="172"/>
        <v/>
      </c>
      <c r="CE173" s="53" t="str">
        <f t="shared" ca="1" si="172"/>
        <v/>
      </c>
      <c r="CF173" s="53" t="str">
        <f t="shared" ca="1" si="172"/>
        <v/>
      </c>
      <c r="CG173" s="53" t="str">
        <f t="shared" ca="1" si="172"/>
        <v/>
      </c>
      <c r="CH173" s="53" t="str">
        <f t="shared" ca="1" si="173"/>
        <v/>
      </c>
      <c r="CI173" s="53" t="str">
        <f t="shared" ca="1" si="173"/>
        <v/>
      </c>
      <c r="CJ173" s="53" t="str">
        <f t="shared" ca="1" si="173"/>
        <v/>
      </c>
      <c r="CK173" s="53" t="str">
        <f t="shared" ca="1" si="173"/>
        <v/>
      </c>
      <c r="CL173" s="53" t="str">
        <f t="shared" ca="1" si="173"/>
        <v/>
      </c>
      <c r="CM173" s="53" t="str">
        <f t="shared" ca="1" si="173"/>
        <v/>
      </c>
      <c r="CN173" s="53" t="str">
        <f t="shared" ca="1" si="173"/>
        <v/>
      </c>
      <c r="CO173" s="53" t="str">
        <f t="shared" ca="1" si="173"/>
        <v/>
      </c>
      <c r="CP173" s="53" t="str">
        <f t="shared" ca="1" si="173"/>
        <v/>
      </c>
      <c r="CQ173" s="53" t="str">
        <f t="shared" ca="1" si="173"/>
        <v/>
      </c>
      <c r="CR173" s="53" t="str">
        <f t="shared" ca="1" si="174"/>
        <v/>
      </c>
      <c r="CS173" s="53" t="str">
        <f t="shared" ca="1" si="174"/>
        <v/>
      </c>
      <c r="CT173" s="53" t="str">
        <f t="shared" ca="1" si="174"/>
        <v/>
      </c>
      <c r="CU173" s="53" t="str">
        <f t="shared" ca="1" si="174"/>
        <v/>
      </c>
      <c r="CV173" s="53" t="str">
        <f t="shared" ca="1" si="174"/>
        <v/>
      </c>
      <c r="CW173" s="53" t="str">
        <f t="shared" ca="1" si="174"/>
        <v/>
      </c>
      <c r="CX173" s="53" t="str">
        <f t="shared" ca="1" si="174"/>
        <v/>
      </c>
      <c r="CY173" s="53" t="str">
        <f t="shared" ca="1" si="174"/>
        <v/>
      </c>
      <c r="CZ173" s="53" t="str">
        <f t="shared" ca="1" si="174"/>
        <v/>
      </c>
      <c r="DA173" s="53" t="str">
        <f t="shared" ca="1" si="174"/>
        <v/>
      </c>
      <c r="DB173" s="53" t="str">
        <f t="shared" ca="1" si="174"/>
        <v/>
      </c>
    </row>
    <row r="174" spans="1:106">
      <c r="A174" s="40"/>
      <c r="B174" s="42"/>
      <c r="C174" s="41"/>
      <c r="D174" s="42" t="str">
        <f ca="1">IFERROR(IF($B174="","",SUM(B174,OFFSET(Système!$M$1,MATCH($C174,L_F,0),1))),IF(C174&lt;&gt;"",SUM(B174,C174),""))</f>
        <v/>
      </c>
      <c r="E174" s="43" t="str">
        <f t="shared" si="144"/>
        <v/>
      </c>
      <c r="F174" s="53" t="str">
        <f t="shared" ref="F174:O183" ca="1" si="175">IFERROR(IF(MOD((F$13-$B174),IFERROR(OFFSET(_F,MATCH($C174,L_F,0),1),$C174))=0,IFERROR(OFFSET(_F,MATCH($C174,L_F,0),2),"E"),""),"")</f>
        <v/>
      </c>
      <c r="G174" s="53" t="str">
        <f t="shared" ca="1" si="175"/>
        <v/>
      </c>
      <c r="H174" s="53" t="str">
        <f t="shared" ca="1" si="175"/>
        <v/>
      </c>
      <c r="I174" s="53" t="str">
        <f t="shared" ca="1" si="175"/>
        <v/>
      </c>
      <c r="J174" s="53" t="str">
        <f t="shared" ca="1" si="175"/>
        <v/>
      </c>
      <c r="K174" s="53" t="str">
        <f t="shared" ca="1" si="175"/>
        <v/>
      </c>
      <c r="L174" s="53" t="str">
        <f t="shared" ca="1" si="175"/>
        <v/>
      </c>
      <c r="M174" s="53" t="str">
        <f t="shared" ca="1" si="175"/>
        <v/>
      </c>
      <c r="N174" s="53" t="str">
        <f t="shared" ca="1" si="175"/>
        <v/>
      </c>
      <c r="O174" s="53" t="str">
        <f t="shared" ca="1" si="175"/>
        <v/>
      </c>
      <c r="P174" s="53" t="str">
        <f t="shared" ref="P174:Y183" ca="1" si="176">IFERROR(IF(MOD((P$13-$B174),IFERROR(OFFSET(_F,MATCH($C174,L_F,0),1),$C174))=0,IFERROR(OFFSET(_F,MATCH($C174,L_F,0),2),"E"),""),"")</f>
        <v/>
      </c>
      <c r="Q174" s="53" t="str">
        <f t="shared" ca="1" si="176"/>
        <v/>
      </c>
      <c r="R174" s="53" t="str">
        <f t="shared" ca="1" si="176"/>
        <v/>
      </c>
      <c r="S174" s="53" t="str">
        <f t="shared" ca="1" si="176"/>
        <v/>
      </c>
      <c r="T174" s="53" t="str">
        <f t="shared" ca="1" si="176"/>
        <v/>
      </c>
      <c r="U174" s="53" t="str">
        <f t="shared" ca="1" si="176"/>
        <v/>
      </c>
      <c r="V174" s="53" t="str">
        <f t="shared" ca="1" si="176"/>
        <v/>
      </c>
      <c r="W174" s="53" t="str">
        <f t="shared" ca="1" si="176"/>
        <v/>
      </c>
      <c r="X174" s="53" t="str">
        <f t="shared" ca="1" si="176"/>
        <v/>
      </c>
      <c r="Y174" s="53" t="str">
        <f t="shared" ca="1" si="176"/>
        <v/>
      </c>
      <c r="Z174" s="53" t="str">
        <f t="shared" ref="Z174:AI183" ca="1" si="177">IFERROR(IF(MOD((Z$13-$B174),IFERROR(OFFSET(_F,MATCH($C174,L_F,0),1),$C174))=0,IFERROR(OFFSET(_F,MATCH($C174,L_F,0),2),"E"),""),"")</f>
        <v/>
      </c>
      <c r="AA174" s="53" t="str">
        <f t="shared" ca="1" si="177"/>
        <v/>
      </c>
      <c r="AB174" s="53" t="str">
        <f t="shared" ca="1" si="177"/>
        <v/>
      </c>
      <c r="AC174" s="53" t="str">
        <f t="shared" ca="1" si="177"/>
        <v/>
      </c>
      <c r="AD174" s="53" t="str">
        <f t="shared" ca="1" si="177"/>
        <v/>
      </c>
      <c r="AE174" s="53" t="str">
        <f t="shared" ca="1" si="177"/>
        <v/>
      </c>
      <c r="AF174" s="53" t="str">
        <f t="shared" ca="1" si="177"/>
        <v/>
      </c>
      <c r="AG174" s="53" t="str">
        <f t="shared" ca="1" si="177"/>
        <v/>
      </c>
      <c r="AH174" s="53" t="str">
        <f t="shared" ca="1" si="177"/>
        <v/>
      </c>
      <c r="AI174" s="53" t="str">
        <f t="shared" ca="1" si="177"/>
        <v/>
      </c>
      <c r="AJ174" s="53" t="str">
        <f t="shared" ref="AJ174:AS183" ca="1" si="178">IFERROR(IF(MOD((AJ$13-$B174),IFERROR(OFFSET(_F,MATCH($C174,L_F,0),1),$C174))=0,IFERROR(OFFSET(_F,MATCH($C174,L_F,0),2),"E"),""),"")</f>
        <v/>
      </c>
      <c r="AK174" s="53" t="str">
        <f t="shared" ca="1" si="178"/>
        <v/>
      </c>
      <c r="AL174" s="53" t="str">
        <f t="shared" ca="1" si="178"/>
        <v/>
      </c>
      <c r="AM174" s="53" t="str">
        <f t="shared" ca="1" si="178"/>
        <v/>
      </c>
      <c r="AN174" s="53" t="str">
        <f t="shared" ca="1" si="178"/>
        <v/>
      </c>
      <c r="AO174" s="53" t="str">
        <f t="shared" ca="1" si="178"/>
        <v/>
      </c>
      <c r="AP174" s="53" t="str">
        <f t="shared" ca="1" si="178"/>
        <v/>
      </c>
      <c r="AQ174" s="53" t="str">
        <f t="shared" ca="1" si="178"/>
        <v/>
      </c>
      <c r="AR174" s="53" t="str">
        <f t="shared" ca="1" si="178"/>
        <v/>
      </c>
      <c r="AS174" s="53" t="str">
        <f t="shared" ca="1" si="178"/>
        <v/>
      </c>
      <c r="AT174" s="53" t="str">
        <f t="shared" ref="AT174:BC183" ca="1" si="179">IFERROR(IF(MOD((AT$13-$B174),IFERROR(OFFSET(_F,MATCH($C174,L_F,0),1),$C174))=0,IFERROR(OFFSET(_F,MATCH($C174,L_F,0),2),"E"),""),"")</f>
        <v/>
      </c>
      <c r="AU174" s="53" t="str">
        <f t="shared" ca="1" si="179"/>
        <v/>
      </c>
      <c r="AV174" s="53" t="str">
        <f t="shared" ca="1" si="179"/>
        <v/>
      </c>
      <c r="AW174" s="53" t="str">
        <f t="shared" ca="1" si="179"/>
        <v/>
      </c>
      <c r="AX174" s="53" t="str">
        <f t="shared" ca="1" si="179"/>
        <v/>
      </c>
      <c r="AY174" s="53" t="str">
        <f t="shared" ca="1" si="179"/>
        <v/>
      </c>
      <c r="AZ174" s="53" t="str">
        <f t="shared" ca="1" si="179"/>
        <v/>
      </c>
      <c r="BA174" s="53" t="str">
        <f t="shared" ca="1" si="179"/>
        <v/>
      </c>
      <c r="BB174" s="53" t="str">
        <f t="shared" ca="1" si="179"/>
        <v/>
      </c>
      <c r="BC174" s="53" t="str">
        <f t="shared" ca="1" si="179"/>
        <v/>
      </c>
      <c r="BD174" s="53" t="str">
        <f t="shared" ref="BD174:BM183" ca="1" si="180">IFERROR(IF(MOD((BD$13-$B174),IFERROR(OFFSET(_F,MATCH($C174,L_F,0),1),$C174))=0,IFERROR(OFFSET(_F,MATCH($C174,L_F,0),2),"E"),""),"")</f>
        <v/>
      </c>
      <c r="BE174" s="53" t="str">
        <f t="shared" ca="1" si="180"/>
        <v/>
      </c>
      <c r="BF174" s="53" t="str">
        <f t="shared" ca="1" si="180"/>
        <v/>
      </c>
      <c r="BG174" s="53" t="str">
        <f t="shared" ca="1" si="180"/>
        <v/>
      </c>
      <c r="BH174" s="53" t="str">
        <f t="shared" ca="1" si="180"/>
        <v/>
      </c>
      <c r="BI174" s="53" t="str">
        <f t="shared" ca="1" si="180"/>
        <v/>
      </c>
      <c r="BJ174" s="53" t="str">
        <f t="shared" ca="1" si="180"/>
        <v/>
      </c>
      <c r="BK174" s="53" t="str">
        <f t="shared" ca="1" si="180"/>
        <v/>
      </c>
      <c r="BL174" s="53" t="str">
        <f t="shared" ca="1" si="180"/>
        <v/>
      </c>
      <c r="BM174" s="53" t="str">
        <f t="shared" ca="1" si="180"/>
        <v/>
      </c>
      <c r="BN174" s="53" t="str">
        <f t="shared" ref="BN174:BW183" ca="1" si="181">IFERROR(IF(MOD((BN$13-$B174),IFERROR(OFFSET(_F,MATCH($C174,L_F,0),1),$C174))=0,IFERROR(OFFSET(_F,MATCH($C174,L_F,0),2),"E"),""),"")</f>
        <v/>
      </c>
      <c r="BO174" s="53" t="str">
        <f t="shared" ca="1" si="181"/>
        <v/>
      </c>
      <c r="BP174" s="53" t="str">
        <f t="shared" ca="1" si="181"/>
        <v/>
      </c>
      <c r="BQ174" s="53" t="str">
        <f t="shared" ca="1" si="181"/>
        <v/>
      </c>
      <c r="BR174" s="53" t="str">
        <f t="shared" ca="1" si="181"/>
        <v/>
      </c>
      <c r="BS174" s="53" t="str">
        <f t="shared" ca="1" si="181"/>
        <v/>
      </c>
      <c r="BT174" s="53" t="str">
        <f t="shared" ca="1" si="181"/>
        <v/>
      </c>
      <c r="BU174" s="53" t="str">
        <f t="shared" ca="1" si="181"/>
        <v/>
      </c>
      <c r="BV174" s="53" t="str">
        <f t="shared" ca="1" si="181"/>
        <v/>
      </c>
      <c r="BW174" s="53" t="str">
        <f t="shared" ca="1" si="181"/>
        <v/>
      </c>
      <c r="BX174" s="53" t="str">
        <f t="shared" ref="BX174:CG183" ca="1" si="182">IFERROR(IF(MOD((BX$13-$B174),IFERROR(OFFSET(_F,MATCH($C174,L_F,0),1),$C174))=0,IFERROR(OFFSET(_F,MATCH($C174,L_F,0),2),"E"),""),"")</f>
        <v/>
      </c>
      <c r="BY174" s="53" t="str">
        <f t="shared" ca="1" si="182"/>
        <v/>
      </c>
      <c r="BZ174" s="53" t="str">
        <f t="shared" ca="1" si="182"/>
        <v/>
      </c>
      <c r="CA174" s="53" t="str">
        <f t="shared" ca="1" si="182"/>
        <v/>
      </c>
      <c r="CB174" s="53" t="str">
        <f t="shared" ca="1" si="182"/>
        <v/>
      </c>
      <c r="CC174" s="53" t="str">
        <f t="shared" ca="1" si="182"/>
        <v/>
      </c>
      <c r="CD174" s="53" t="str">
        <f t="shared" ca="1" si="182"/>
        <v/>
      </c>
      <c r="CE174" s="53" t="str">
        <f t="shared" ca="1" si="182"/>
        <v/>
      </c>
      <c r="CF174" s="53" t="str">
        <f t="shared" ca="1" si="182"/>
        <v/>
      </c>
      <c r="CG174" s="53" t="str">
        <f t="shared" ca="1" si="182"/>
        <v/>
      </c>
      <c r="CH174" s="53" t="str">
        <f t="shared" ref="CH174:CQ183" ca="1" si="183">IFERROR(IF(MOD((CH$13-$B174),IFERROR(OFFSET(_F,MATCH($C174,L_F,0),1),$C174))=0,IFERROR(OFFSET(_F,MATCH($C174,L_F,0),2),"E"),""),"")</f>
        <v/>
      </c>
      <c r="CI174" s="53" t="str">
        <f t="shared" ca="1" si="183"/>
        <v/>
      </c>
      <c r="CJ174" s="53" t="str">
        <f t="shared" ca="1" si="183"/>
        <v/>
      </c>
      <c r="CK174" s="53" t="str">
        <f t="shared" ca="1" si="183"/>
        <v/>
      </c>
      <c r="CL174" s="53" t="str">
        <f t="shared" ca="1" si="183"/>
        <v/>
      </c>
      <c r="CM174" s="53" t="str">
        <f t="shared" ca="1" si="183"/>
        <v/>
      </c>
      <c r="CN174" s="53" t="str">
        <f t="shared" ca="1" si="183"/>
        <v/>
      </c>
      <c r="CO174" s="53" t="str">
        <f t="shared" ca="1" si="183"/>
        <v/>
      </c>
      <c r="CP174" s="53" t="str">
        <f t="shared" ca="1" si="183"/>
        <v/>
      </c>
      <c r="CQ174" s="53" t="str">
        <f t="shared" ca="1" si="183"/>
        <v/>
      </c>
      <c r="CR174" s="53" t="str">
        <f t="shared" ref="CR174:DB183" ca="1" si="184">IFERROR(IF(MOD((CR$13-$B174),IFERROR(OFFSET(_F,MATCH($C174,L_F,0),1),$C174))=0,IFERROR(OFFSET(_F,MATCH($C174,L_F,0),2),"E"),""),"")</f>
        <v/>
      </c>
      <c r="CS174" s="53" t="str">
        <f t="shared" ca="1" si="184"/>
        <v/>
      </c>
      <c r="CT174" s="53" t="str">
        <f t="shared" ca="1" si="184"/>
        <v/>
      </c>
      <c r="CU174" s="53" t="str">
        <f t="shared" ca="1" si="184"/>
        <v/>
      </c>
      <c r="CV174" s="53" t="str">
        <f t="shared" ca="1" si="184"/>
        <v/>
      </c>
      <c r="CW174" s="53" t="str">
        <f t="shared" ca="1" si="184"/>
        <v/>
      </c>
      <c r="CX174" s="53" t="str">
        <f t="shared" ca="1" si="184"/>
        <v/>
      </c>
      <c r="CY174" s="53" t="str">
        <f t="shared" ca="1" si="184"/>
        <v/>
      </c>
      <c r="CZ174" s="53" t="str">
        <f t="shared" ca="1" si="184"/>
        <v/>
      </c>
      <c r="DA174" s="53" t="str">
        <f t="shared" ca="1" si="184"/>
        <v/>
      </c>
      <c r="DB174" s="53" t="str">
        <f t="shared" ca="1" si="184"/>
        <v/>
      </c>
    </row>
    <row r="175" spans="1:106">
      <c r="A175" s="40"/>
      <c r="B175" s="42"/>
      <c r="C175" s="41"/>
      <c r="D175" s="42" t="str">
        <f ca="1">IFERROR(IF($B175="","",SUM(B175,OFFSET(Système!$M$1,MATCH($C175,L_F,0),1))),IF(C175&lt;&gt;"",SUM(B175,C175),""))</f>
        <v/>
      </c>
      <c r="E175" s="43" t="str">
        <f t="shared" si="144"/>
        <v/>
      </c>
      <c r="F175" s="53" t="str">
        <f t="shared" ca="1" si="175"/>
        <v/>
      </c>
      <c r="G175" s="53" t="str">
        <f t="shared" ca="1" si="175"/>
        <v/>
      </c>
      <c r="H175" s="53" t="str">
        <f t="shared" ca="1" si="175"/>
        <v/>
      </c>
      <c r="I175" s="53" t="str">
        <f t="shared" ca="1" si="175"/>
        <v/>
      </c>
      <c r="J175" s="53" t="str">
        <f t="shared" ca="1" si="175"/>
        <v/>
      </c>
      <c r="K175" s="53" t="str">
        <f t="shared" ca="1" si="175"/>
        <v/>
      </c>
      <c r="L175" s="53" t="str">
        <f t="shared" ca="1" si="175"/>
        <v/>
      </c>
      <c r="M175" s="53" t="str">
        <f t="shared" ca="1" si="175"/>
        <v/>
      </c>
      <c r="N175" s="53" t="str">
        <f t="shared" ca="1" si="175"/>
        <v/>
      </c>
      <c r="O175" s="53" t="str">
        <f t="shared" ca="1" si="175"/>
        <v/>
      </c>
      <c r="P175" s="53" t="str">
        <f t="shared" ca="1" si="176"/>
        <v/>
      </c>
      <c r="Q175" s="53" t="str">
        <f t="shared" ca="1" si="176"/>
        <v/>
      </c>
      <c r="R175" s="53" t="str">
        <f t="shared" ca="1" si="176"/>
        <v/>
      </c>
      <c r="S175" s="53" t="str">
        <f t="shared" ca="1" si="176"/>
        <v/>
      </c>
      <c r="T175" s="53" t="str">
        <f t="shared" ca="1" si="176"/>
        <v/>
      </c>
      <c r="U175" s="53" t="str">
        <f t="shared" ca="1" si="176"/>
        <v/>
      </c>
      <c r="V175" s="53" t="str">
        <f t="shared" ca="1" si="176"/>
        <v/>
      </c>
      <c r="W175" s="53" t="str">
        <f t="shared" ca="1" si="176"/>
        <v/>
      </c>
      <c r="X175" s="53" t="str">
        <f t="shared" ca="1" si="176"/>
        <v/>
      </c>
      <c r="Y175" s="53" t="str">
        <f t="shared" ca="1" si="176"/>
        <v/>
      </c>
      <c r="Z175" s="53" t="str">
        <f t="shared" ca="1" si="177"/>
        <v/>
      </c>
      <c r="AA175" s="53" t="str">
        <f t="shared" ca="1" si="177"/>
        <v/>
      </c>
      <c r="AB175" s="53" t="str">
        <f t="shared" ca="1" si="177"/>
        <v/>
      </c>
      <c r="AC175" s="53" t="str">
        <f t="shared" ca="1" si="177"/>
        <v/>
      </c>
      <c r="AD175" s="53" t="str">
        <f t="shared" ca="1" si="177"/>
        <v/>
      </c>
      <c r="AE175" s="53" t="str">
        <f t="shared" ca="1" si="177"/>
        <v/>
      </c>
      <c r="AF175" s="53" t="str">
        <f t="shared" ca="1" si="177"/>
        <v/>
      </c>
      <c r="AG175" s="53" t="str">
        <f t="shared" ca="1" si="177"/>
        <v/>
      </c>
      <c r="AH175" s="53" t="str">
        <f t="shared" ca="1" si="177"/>
        <v/>
      </c>
      <c r="AI175" s="53" t="str">
        <f t="shared" ca="1" si="177"/>
        <v/>
      </c>
      <c r="AJ175" s="53" t="str">
        <f t="shared" ca="1" si="178"/>
        <v/>
      </c>
      <c r="AK175" s="53" t="str">
        <f t="shared" ca="1" si="178"/>
        <v/>
      </c>
      <c r="AL175" s="53" t="str">
        <f t="shared" ca="1" si="178"/>
        <v/>
      </c>
      <c r="AM175" s="53" t="str">
        <f t="shared" ca="1" si="178"/>
        <v/>
      </c>
      <c r="AN175" s="53" t="str">
        <f t="shared" ca="1" si="178"/>
        <v/>
      </c>
      <c r="AO175" s="53" t="str">
        <f t="shared" ca="1" si="178"/>
        <v/>
      </c>
      <c r="AP175" s="53" t="str">
        <f t="shared" ca="1" si="178"/>
        <v/>
      </c>
      <c r="AQ175" s="53" t="str">
        <f t="shared" ca="1" si="178"/>
        <v/>
      </c>
      <c r="AR175" s="53" t="str">
        <f t="shared" ca="1" si="178"/>
        <v/>
      </c>
      <c r="AS175" s="53" t="str">
        <f t="shared" ca="1" si="178"/>
        <v/>
      </c>
      <c r="AT175" s="53" t="str">
        <f t="shared" ca="1" si="179"/>
        <v/>
      </c>
      <c r="AU175" s="53" t="str">
        <f t="shared" ca="1" si="179"/>
        <v/>
      </c>
      <c r="AV175" s="53" t="str">
        <f t="shared" ca="1" si="179"/>
        <v/>
      </c>
      <c r="AW175" s="53" t="str">
        <f t="shared" ca="1" si="179"/>
        <v/>
      </c>
      <c r="AX175" s="53" t="str">
        <f t="shared" ca="1" si="179"/>
        <v/>
      </c>
      <c r="AY175" s="53" t="str">
        <f t="shared" ca="1" si="179"/>
        <v/>
      </c>
      <c r="AZ175" s="53" t="str">
        <f t="shared" ca="1" si="179"/>
        <v/>
      </c>
      <c r="BA175" s="53" t="str">
        <f t="shared" ca="1" si="179"/>
        <v/>
      </c>
      <c r="BB175" s="53" t="str">
        <f t="shared" ca="1" si="179"/>
        <v/>
      </c>
      <c r="BC175" s="53" t="str">
        <f t="shared" ca="1" si="179"/>
        <v/>
      </c>
      <c r="BD175" s="53" t="str">
        <f t="shared" ca="1" si="180"/>
        <v/>
      </c>
      <c r="BE175" s="53" t="str">
        <f t="shared" ca="1" si="180"/>
        <v/>
      </c>
      <c r="BF175" s="53" t="str">
        <f t="shared" ca="1" si="180"/>
        <v/>
      </c>
      <c r="BG175" s="53" t="str">
        <f t="shared" ca="1" si="180"/>
        <v/>
      </c>
      <c r="BH175" s="53" t="str">
        <f t="shared" ca="1" si="180"/>
        <v/>
      </c>
      <c r="BI175" s="53" t="str">
        <f t="shared" ca="1" si="180"/>
        <v/>
      </c>
      <c r="BJ175" s="53" t="str">
        <f t="shared" ca="1" si="180"/>
        <v/>
      </c>
      <c r="BK175" s="53" t="str">
        <f t="shared" ca="1" si="180"/>
        <v/>
      </c>
      <c r="BL175" s="53" t="str">
        <f t="shared" ca="1" si="180"/>
        <v/>
      </c>
      <c r="BM175" s="53" t="str">
        <f t="shared" ca="1" si="180"/>
        <v/>
      </c>
      <c r="BN175" s="53" t="str">
        <f t="shared" ca="1" si="181"/>
        <v/>
      </c>
      <c r="BO175" s="53" t="str">
        <f t="shared" ca="1" si="181"/>
        <v/>
      </c>
      <c r="BP175" s="53" t="str">
        <f t="shared" ca="1" si="181"/>
        <v/>
      </c>
      <c r="BQ175" s="53" t="str">
        <f t="shared" ca="1" si="181"/>
        <v/>
      </c>
      <c r="BR175" s="53" t="str">
        <f t="shared" ca="1" si="181"/>
        <v/>
      </c>
      <c r="BS175" s="53" t="str">
        <f t="shared" ca="1" si="181"/>
        <v/>
      </c>
      <c r="BT175" s="53" t="str">
        <f t="shared" ca="1" si="181"/>
        <v/>
      </c>
      <c r="BU175" s="53" t="str">
        <f t="shared" ca="1" si="181"/>
        <v/>
      </c>
      <c r="BV175" s="53" t="str">
        <f t="shared" ca="1" si="181"/>
        <v/>
      </c>
      <c r="BW175" s="53" t="str">
        <f t="shared" ca="1" si="181"/>
        <v/>
      </c>
      <c r="BX175" s="53" t="str">
        <f t="shared" ca="1" si="182"/>
        <v/>
      </c>
      <c r="BY175" s="53" t="str">
        <f t="shared" ca="1" si="182"/>
        <v/>
      </c>
      <c r="BZ175" s="53" t="str">
        <f t="shared" ca="1" si="182"/>
        <v/>
      </c>
      <c r="CA175" s="53" t="str">
        <f t="shared" ca="1" si="182"/>
        <v/>
      </c>
      <c r="CB175" s="53" t="str">
        <f t="shared" ca="1" si="182"/>
        <v/>
      </c>
      <c r="CC175" s="53" t="str">
        <f t="shared" ca="1" si="182"/>
        <v/>
      </c>
      <c r="CD175" s="53" t="str">
        <f t="shared" ca="1" si="182"/>
        <v/>
      </c>
      <c r="CE175" s="53" t="str">
        <f t="shared" ca="1" si="182"/>
        <v/>
      </c>
      <c r="CF175" s="53" t="str">
        <f t="shared" ca="1" si="182"/>
        <v/>
      </c>
      <c r="CG175" s="53" t="str">
        <f t="shared" ca="1" si="182"/>
        <v/>
      </c>
      <c r="CH175" s="53" t="str">
        <f t="shared" ca="1" si="183"/>
        <v/>
      </c>
      <c r="CI175" s="53" t="str">
        <f t="shared" ca="1" si="183"/>
        <v/>
      </c>
      <c r="CJ175" s="53" t="str">
        <f t="shared" ca="1" si="183"/>
        <v/>
      </c>
      <c r="CK175" s="53" t="str">
        <f t="shared" ca="1" si="183"/>
        <v/>
      </c>
      <c r="CL175" s="53" t="str">
        <f t="shared" ca="1" si="183"/>
        <v/>
      </c>
      <c r="CM175" s="53" t="str">
        <f t="shared" ca="1" si="183"/>
        <v/>
      </c>
      <c r="CN175" s="53" t="str">
        <f t="shared" ca="1" si="183"/>
        <v/>
      </c>
      <c r="CO175" s="53" t="str">
        <f t="shared" ca="1" si="183"/>
        <v/>
      </c>
      <c r="CP175" s="53" t="str">
        <f t="shared" ca="1" si="183"/>
        <v/>
      </c>
      <c r="CQ175" s="53" t="str">
        <f t="shared" ca="1" si="183"/>
        <v/>
      </c>
      <c r="CR175" s="53" t="str">
        <f t="shared" ca="1" si="184"/>
        <v/>
      </c>
      <c r="CS175" s="53" t="str">
        <f t="shared" ca="1" si="184"/>
        <v/>
      </c>
      <c r="CT175" s="53" t="str">
        <f t="shared" ca="1" si="184"/>
        <v/>
      </c>
      <c r="CU175" s="53" t="str">
        <f t="shared" ca="1" si="184"/>
        <v/>
      </c>
      <c r="CV175" s="53" t="str">
        <f t="shared" ca="1" si="184"/>
        <v/>
      </c>
      <c r="CW175" s="53" t="str">
        <f t="shared" ca="1" si="184"/>
        <v/>
      </c>
      <c r="CX175" s="53" t="str">
        <f t="shared" ca="1" si="184"/>
        <v/>
      </c>
      <c r="CY175" s="53" t="str">
        <f t="shared" ca="1" si="184"/>
        <v/>
      </c>
      <c r="CZ175" s="53" t="str">
        <f t="shared" ca="1" si="184"/>
        <v/>
      </c>
      <c r="DA175" s="53" t="str">
        <f t="shared" ca="1" si="184"/>
        <v/>
      </c>
      <c r="DB175" s="53" t="str">
        <f t="shared" ca="1" si="184"/>
        <v/>
      </c>
    </row>
    <row r="176" spans="1:106">
      <c r="A176" s="40"/>
      <c r="B176" s="42"/>
      <c r="C176" s="41"/>
      <c r="D176" s="42" t="str">
        <f ca="1">IFERROR(IF($B176="","",SUM(B176,OFFSET(Système!$M$1,MATCH($C176,L_F,0),1))),IF(C176&lt;&gt;"",SUM(B176,C176),""))</f>
        <v/>
      </c>
      <c r="E176" s="43" t="str">
        <f t="shared" si="144"/>
        <v/>
      </c>
      <c r="F176" s="53" t="str">
        <f t="shared" ca="1" si="175"/>
        <v/>
      </c>
      <c r="G176" s="53" t="str">
        <f t="shared" ca="1" si="175"/>
        <v/>
      </c>
      <c r="H176" s="53" t="str">
        <f t="shared" ca="1" si="175"/>
        <v/>
      </c>
      <c r="I176" s="53" t="str">
        <f t="shared" ca="1" si="175"/>
        <v/>
      </c>
      <c r="J176" s="53" t="str">
        <f t="shared" ca="1" si="175"/>
        <v/>
      </c>
      <c r="K176" s="53" t="str">
        <f t="shared" ca="1" si="175"/>
        <v/>
      </c>
      <c r="L176" s="53" t="str">
        <f t="shared" ca="1" si="175"/>
        <v/>
      </c>
      <c r="M176" s="53" t="str">
        <f t="shared" ca="1" si="175"/>
        <v/>
      </c>
      <c r="N176" s="53" t="str">
        <f t="shared" ca="1" si="175"/>
        <v/>
      </c>
      <c r="O176" s="53" t="str">
        <f t="shared" ca="1" si="175"/>
        <v/>
      </c>
      <c r="P176" s="53" t="str">
        <f t="shared" ca="1" si="176"/>
        <v/>
      </c>
      <c r="Q176" s="53" t="str">
        <f t="shared" ca="1" si="176"/>
        <v/>
      </c>
      <c r="R176" s="53" t="str">
        <f t="shared" ca="1" si="176"/>
        <v/>
      </c>
      <c r="S176" s="53" t="str">
        <f t="shared" ca="1" si="176"/>
        <v/>
      </c>
      <c r="T176" s="53" t="str">
        <f t="shared" ca="1" si="176"/>
        <v/>
      </c>
      <c r="U176" s="53" t="str">
        <f t="shared" ca="1" si="176"/>
        <v/>
      </c>
      <c r="V176" s="53" t="str">
        <f t="shared" ca="1" si="176"/>
        <v/>
      </c>
      <c r="W176" s="53" t="str">
        <f t="shared" ca="1" si="176"/>
        <v/>
      </c>
      <c r="X176" s="53" t="str">
        <f t="shared" ca="1" si="176"/>
        <v/>
      </c>
      <c r="Y176" s="53" t="str">
        <f t="shared" ca="1" si="176"/>
        <v/>
      </c>
      <c r="Z176" s="53" t="str">
        <f t="shared" ca="1" si="177"/>
        <v/>
      </c>
      <c r="AA176" s="53" t="str">
        <f t="shared" ca="1" si="177"/>
        <v/>
      </c>
      <c r="AB176" s="53" t="str">
        <f t="shared" ca="1" si="177"/>
        <v/>
      </c>
      <c r="AC176" s="53" t="str">
        <f t="shared" ca="1" si="177"/>
        <v/>
      </c>
      <c r="AD176" s="53" t="str">
        <f t="shared" ca="1" si="177"/>
        <v/>
      </c>
      <c r="AE176" s="53" t="str">
        <f t="shared" ca="1" si="177"/>
        <v/>
      </c>
      <c r="AF176" s="53" t="str">
        <f t="shared" ca="1" si="177"/>
        <v/>
      </c>
      <c r="AG176" s="53" t="str">
        <f t="shared" ca="1" si="177"/>
        <v/>
      </c>
      <c r="AH176" s="53" t="str">
        <f t="shared" ca="1" si="177"/>
        <v/>
      </c>
      <c r="AI176" s="53" t="str">
        <f t="shared" ca="1" si="177"/>
        <v/>
      </c>
      <c r="AJ176" s="53" t="str">
        <f t="shared" ca="1" si="178"/>
        <v/>
      </c>
      <c r="AK176" s="53" t="str">
        <f t="shared" ca="1" si="178"/>
        <v/>
      </c>
      <c r="AL176" s="53" t="str">
        <f t="shared" ca="1" si="178"/>
        <v/>
      </c>
      <c r="AM176" s="53" t="str">
        <f t="shared" ca="1" si="178"/>
        <v/>
      </c>
      <c r="AN176" s="53" t="str">
        <f t="shared" ca="1" si="178"/>
        <v/>
      </c>
      <c r="AO176" s="53" t="str">
        <f t="shared" ca="1" si="178"/>
        <v/>
      </c>
      <c r="AP176" s="53" t="str">
        <f t="shared" ca="1" si="178"/>
        <v/>
      </c>
      <c r="AQ176" s="53" t="str">
        <f t="shared" ca="1" si="178"/>
        <v/>
      </c>
      <c r="AR176" s="53" t="str">
        <f t="shared" ca="1" si="178"/>
        <v/>
      </c>
      <c r="AS176" s="53" t="str">
        <f t="shared" ca="1" si="178"/>
        <v/>
      </c>
      <c r="AT176" s="53" t="str">
        <f t="shared" ca="1" si="179"/>
        <v/>
      </c>
      <c r="AU176" s="53" t="str">
        <f t="shared" ca="1" si="179"/>
        <v/>
      </c>
      <c r="AV176" s="53" t="str">
        <f t="shared" ca="1" si="179"/>
        <v/>
      </c>
      <c r="AW176" s="53" t="str">
        <f t="shared" ca="1" si="179"/>
        <v/>
      </c>
      <c r="AX176" s="53" t="str">
        <f t="shared" ca="1" si="179"/>
        <v/>
      </c>
      <c r="AY176" s="53" t="str">
        <f t="shared" ca="1" si="179"/>
        <v/>
      </c>
      <c r="AZ176" s="53" t="str">
        <f t="shared" ca="1" si="179"/>
        <v/>
      </c>
      <c r="BA176" s="53" t="str">
        <f t="shared" ca="1" si="179"/>
        <v/>
      </c>
      <c r="BB176" s="53" t="str">
        <f t="shared" ca="1" si="179"/>
        <v/>
      </c>
      <c r="BC176" s="53" t="str">
        <f t="shared" ca="1" si="179"/>
        <v/>
      </c>
      <c r="BD176" s="53" t="str">
        <f t="shared" ca="1" si="180"/>
        <v/>
      </c>
      <c r="BE176" s="53" t="str">
        <f t="shared" ca="1" si="180"/>
        <v/>
      </c>
      <c r="BF176" s="53" t="str">
        <f t="shared" ca="1" si="180"/>
        <v/>
      </c>
      <c r="BG176" s="53" t="str">
        <f t="shared" ca="1" si="180"/>
        <v/>
      </c>
      <c r="BH176" s="53" t="str">
        <f t="shared" ca="1" si="180"/>
        <v/>
      </c>
      <c r="BI176" s="53" t="str">
        <f t="shared" ca="1" si="180"/>
        <v/>
      </c>
      <c r="BJ176" s="53" t="str">
        <f t="shared" ca="1" si="180"/>
        <v/>
      </c>
      <c r="BK176" s="53" t="str">
        <f t="shared" ca="1" si="180"/>
        <v/>
      </c>
      <c r="BL176" s="53" t="str">
        <f t="shared" ca="1" si="180"/>
        <v/>
      </c>
      <c r="BM176" s="53" t="str">
        <f t="shared" ca="1" si="180"/>
        <v/>
      </c>
      <c r="BN176" s="53" t="str">
        <f t="shared" ca="1" si="181"/>
        <v/>
      </c>
      <c r="BO176" s="53" t="str">
        <f t="shared" ca="1" si="181"/>
        <v/>
      </c>
      <c r="BP176" s="53" t="str">
        <f t="shared" ca="1" si="181"/>
        <v/>
      </c>
      <c r="BQ176" s="53" t="str">
        <f t="shared" ca="1" si="181"/>
        <v/>
      </c>
      <c r="BR176" s="53" t="str">
        <f t="shared" ca="1" si="181"/>
        <v/>
      </c>
      <c r="BS176" s="53" t="str">
        <f t="shared" ca="1" si="181"/>
        <v/>
      </c>
      <c r="BT176" s="53" t="str">
        <f t="shared" ca="1" si="181"/>
        <v/>
      </c>
      <c r="BU176" s="53" t="str">
        <f t="shared" ca="1" si="181"/>
        <v/>
      </c>
      <c r="BV176" s="53" t="str">
        <f t="shared" ca="1" si="181"/>
        <v/>
      </c>
      <c r="BW176" s="53" t="str">
        <f t="shared" ca="1" si="181"/>
        <v/>
      </c>
      <c r="BX176" s="53" t="str">
        <f t="shared" ca="1" si="182"/>
        <v/>
      </c>
      <c r="BY176" s="53" t="str">
        <f t="shared" ca="1" si="182"/>
        <v/>
      </c>
      <c r="BZ176" s="53" t="str">
        <f t="shared" ca="1" si="182"/>
        <v/>
      </c>
      <c r="CA176" s="53" t="str">
        <f t="shared" ca="1" si="182"/>
        <v/>
      </c>
      <c r="CB176" s="53" t="str">
        <f t="shared" ca="1" si="182"/>
        <v/>
      </c>
      <c r="CC176" s="53" t="str">
        <f t="shared" ca="1" si="182"/>
        <v/>
      </c>
      <c r="CD176" s="53" t="str">
        <f t="shared" ca="1" si="182"/>
        <v/>
      </c>
      <c r="CE176" s="53" t="str">
        <f t="shared" ca="1" si="182"/>
        <v/>
      </c>
      <c r="CF176" s="53" t="str">
        <f t="shared" ca="1" si="182"/>
        <v/>
      </c>
      <c r="CG176" s="53" t="str">
        <f t="shared" ca="1" si="182"/>
        <v/>
      </c>
      <c r="CH176" s="53" t="str">
        <f t="shared" ca="1" si="183"/>
        <v/>
      </c>
      <c r="CI176" s="53" t="str">
        <f t="shared" ca="1" si="183"/>
        <v/>
      </c>
      <c r="CJ176" s="53" t="str">
        <f t="shared" ca="1" si="183"/>
        <v/>
      </c>
      <c r="CK176" s="53" t="str">
        <f t="shared" ca="1" si="183"/>
        <v/>
      </c>
      <c r="CL176" s="53" t="str">
        <f t="shared" ca="1" si="183"/>
        <v/>
      </c>
      <c r="CM176" s="53" t="str">
        <f t="shared" ca="1" si="183"/>
        <v/>
      </c>
      <c r="CN176" s="53" t="str">
        <f t="shared" ca="1" si="183"/>
        <v/>
      </c>
      <c r="CO176" s="53" t="str">
        <f t="shared" ca="1" si="183"/>
        <v/>
      </c>
      <c r="CP176" s="53" t="str">
        <f t="shared" ca="1" si="183"/>
        <v/>
      </c>
      <c r="CQ176" s="53" t="str">
        <f t="shared" ca="1" si="183"/>
        <v/>
      </c>
      <c r="CR176" s="53" t="str">
        <f t="shared" ca="1" si="184"/>
        <v/>
      </c>
      <c r="CS176" s="53" t="str">
        <f t="shared" ca="1" si="184"/>
        <v/>
      </c>
      <c r="CT176" s="53" t="str">
        <f t="shared" ca="1" si="184"/>
        <v/>
      </c>
      <c r="CU176" s="53" t="str">
        <f t="shared" ca="1" si="184"/>
        <v/>
      </c>
      <c r="CV176" s="53" t="str">
        <f t="shared" ca="1" si="184"/>
        <v/>
      </c>
      <c r="CW176" s="53" t="str">
        <f t="shared" ca="1" si="184"/>
        <v/>
      </c>
      <c r="CX176" s="53" t="str">
        <f t="shared" ca="1" si="184"/>
        <v/>
      </c>
      <c r="CY176" s="53" t="str">
        <f t="shared" ca="1" si="184"/>
        <v/>
      </c>
      <c r="CZ176" s="53" t="str">
        <f t="shared" ca="1" si="184"/>
        <v/>
      </c>
      <c r="DA176" s="53" t="str">
        <f t="shared" ca="1" si="184"/>
        <v/>
      </c>
      <c r="DB176" s="53" t="str">
        <f t="shared" ca="1" si="184"/>
        <v/>
      </c>
    </row>
    <row r="177" spans="1:106">
      <c r="A177" s="40"/>
      <c r="B177" s="42"/>
      <c r="C177" s="41"/>
      <c r="D177" s="42" t="str">
        <f ca="1">IFERROR(IF($B177="","",SUM(B177,OFFSET(Système!$M$1,MATCH($C177,L_F,0),1))),IF(C177&lt;&gt;"",SUM(B177,C177),""))</f>
        <v/>
      </c>
      <c r="E177" s="43" t="str">
        <f t="shared" si="144"/>
        <v/>
      </c>
      <c r="F177" s="53" t="str">
        <f t="shared" ca="1" si="175"/>
        <v/>
      </c>
      <c r="G177" s="53" t="str">
        <f t="shared" ca="1" si="175"/>
        <v/>
      </c>
      <c r="H177" s="53" t="str">
        <f t="shared" ca="1" si="175"/>
        <v/>
      </c>
      <c r="I177" s="53" t="str">
        <f t="shared" ca="1" si="175"/>
        <v/>
      </c>
      <c r="J177" s="53" t="str">
        <f t="shared" ca="1" si="175"/>
        <v/>
      </c>
      <c r="K177" s="53" t="str">
        <f t="shared" ca="1" si="175"/>
        <v/>
      </c>
      <c r="L177" s="53" t="str">
        <f t="shared" ca="1" si="175"/>
        <v/>
      </c>
      <c r="M177" s="53" t="str">
        <f t="shared" ca="1" si="175"/>
        <v/>
      </c>
      <c r="N177" s="53" t="str">
        <f t="shared" ca="1" si="175"/>
        <v/>
      </c>
      <c r="O177" s="53" t="str">
        <f t="shared" ca="1" si="175"/>
        <v/>
      </c>
      <c r="P177" s="53" t="str">
        <f t="shared" ca="1" si="176"/>
        <v/>
      </c>
      <c r="Q177" s="53" t="str">
        <f t="shared" ca="1" si="176"/>
        <v/>
      </c>
      <c r="R177" s="53" t="str">
        <f t="shared" ca="1" si="176"/>
        <v/>
      </c>
      <c r="S177" s="53" t="str">
        <f t="shared" ca="1" si="176"/>
        <v/>
      </c>
      <c r="T177" s="53" t="str">
        <f t="shared" ca="1" si="176"/>
        <v/>
      </c>
      <c r="U177" s="53" t="str">
        <f t="shared" ca="1" si="176"/>
        <v/>
      </c>
      <c r="V177" s="53" t="str">
        <f t="shared" ca="1" si="176"/>
        <v/>
      </c>
      <c r="W177" s="53" t="str">
        <f t="shared" ca="1" si="176"/>
        <v/>
      </c>
      <c r="X177" s="53" t="str">
        <f t="shared" ca="1" si="176"/>
        <v/>
      </c>
      <c r="Y177" s="53" t="str">
        <f t="shared" ca="1" si="176"/>
        <v/>
      </c>
      <c r="Z177" s="53" t="str">
        <f t="shared" ca="1" si="177"/>
        <v/>
      </c>
      <c r="AA177" s="53" t="str">
        <f t="shared" ca="1" si="177"/>
        <v/>
      </c>
      <c r="AB177" s="53" t="str">
        <f t="shared" ca="1" si="177"/>
        <v/>
      </c>
      <c r="AC177" s="53" t="str">
        <f t="shared" ca="1" si="177"/>
        <v/>
      </c>
      <c r="AD177" s="53" t="str">
        <f t="shared" ca="1" si="177"/>
        <v/>
      </c>
      <c r="AE177" s="53" t="str">
        <f t="shared" ca="1" si="177"/>
        <v/>
      </c>
      <c r="AF177" s="53" t="str">
        <f t="shared" ca="1" si="177"/>
        <v/>
      </c>
      <c r="AG177" s="53" t="str">
        <f t="shared" ca="1" si="177"/>
        <v/>
      </c>
      <c r="AH177" s="53" t="str">
        <f t="shared" ca="1" si="177"/>
        <v/>
      </c>
      <c r="AI177" s="53" t="str">
        <f t="shared" ca="1" si="177"/>
        <v/>
      </c>
      <c r="AJ177" s="53" t="str">
        <f t="shared" ca="1" si="178"/>
        <v/>
      </c>
      <c r="AK177" s="53" t="str">
        <f t="shared" ca="1" si="178"/>
        <v/>
      </c>
      <c r="AL177" s="53" t="str">
        <f t="shared" ca="1" si="178"/>
        <v/>
      </c>
      <c r="AM177" s="53" t="str">
        <f t="shared" ca="1" si="178"/>
        <v/>
      </c>
      <c r="AN177" s="53" t="str">
        <f t="shared" ca="1" si="178"/>
        <v/>
      </c>
      <c r="AO177" s="53" t="str">
        <f t="shared" ca="1" si="178"/>
        <v/>
      </c>
      <c r="AP177" s="53" t="str">
        <f t="shared" ca="1" si="178"/>
        <v/>
      </c>
      <c r="AQ177" s="53" t="str">
        <f t="shared" ca="1" si="178"/>
        <v/>
      </c>
      <c r="AR177" s="53" t="str">
        <f t="shared" ca="1" si="178"/>
        <v/>
      </c>
      <c r="AS177" s="53" t="str">
        <f t="shared" ca="1" si="178"/>
        <v/>
      </c>
      <c r="AT177" s="53" t="str">
        <f t="shared" ca="1" si="179"/>
        <v/>
      </c>
      <c r="AU177" s="53" t="str">
        <f t="shared" ca="1" si="179"/>
        <v/>
      </c>
      <c r="AV177" s="53" t="str">
        <f t="shared" ca="1" si="179"/>
        <v/>
      </c>
      <c r="AW177" s="53" t="str">
        <f t="shared" ca="1" si="179"/>
        <v/>
      </c>
      <c r="AX177" s="53" t="str">
        <f t="shared" ca="1" si="179"/>
        <v/>
      </c>
      <c r="AY177" s="53" t="str">
        <f t="shared" ca="1" si="179"/>
        <v/>
      </c>
      <c r="AZ177" s="53" t="str">
        <f t="shared" ca="1" si="179"/>
        <v/>
      </c>
      <c r="BA177" s="53" t="str">
        <f t="shared" ca="1" si="179"/>
        <v/>
      </c>
      <c r="BB177" s="53" t="str">
        <f t="shared" ca="1" si="179"/>
        <v/>
      </c>
      <c r="BC177" s="53" t="str">
        <f t="shared" ca="1" si="179"/>
        <v/>
      </c>
      <c r="BD177" s="53" t="str">
        <f t="shared" ca="1" si="180"/>
        <v/>
      </c>
      <c r="BE177" s="53" t="str">
        <f t="shared" ca="1" si="180"/>
        <v/>
      </c>
      <c r="BF177" s="53" t="str">
        <f t="shared" ca="1" si="180"/>
        <v/>
      </c>
      <c r="BG177" s="53" t="str">
        <f t="shared" ca="1" si="180"/>
        <v/>
      </c>
      <c r="BH177" s="53" t="str">
        <f t="shared" ca="1" si="180"/>
        <v/>
      </c>
      <c r="BI177" s="53" t="str">
        <f t="shared" ca="1" si="180"/>
        <v/>
      </c>
      <c r="BJ177" s="53" t="str">
        <f t="shared" ca="1" si="180"/>
        <v/>
      </c>
      <c r="BK177" s="53" t="str">
        <f t="shared" ca="1" si="180"/>
        <v/>
      </c>
      <c r="BL177" s="53" t="str">
        <f t="shared" ca="1" si="180"/>
        <v/>
      </c>
      <c r="BM177" s="53" t="str">
        <f t="shared" ca="1" si="180"/>
        <v/>
      </c>
      <c r="BN177" s="53" t="str">
        <f t="shared" ca="1" si="181"/>
        <v/>
      </c>
      <c r="BO177" s="53" t="str">
        <f t="shared" ca="1" si="181"/>
        <v/>
      </c>
      <c r="BP177" s="53" t="str">
        <f t="shared" ca="1" si="181"/>
        <v/>
      </c>
      <c r="BQ177" s="53" t="str">
        <f t="shared" ca="1" si="181"/>
        <v/>
      </c>
      <c r="BR177" s="53" t="str">
        <f t="shared" ca="1" si="181"/>
        <v/>
      </c>
      <c r="BS177" s="53" t="str">
        <f t="shared" ca="1" si="181"/>
        <v/>
      </c>
      <c r="BT177" s="53" t="str">
        <f t="shared" ca="1" si="181"/>
        <v/>
      </c>
      <c r="BU177" s="53" t="str">
        <f t="shared" ca="1" si="181"/>
        <v/>
      </c>
      <c r="BV177" s="53" t="str">
        <f t="shared" ca="1" si="181"/>
        <v/>
      </c>
      <c r="BW177" s="53" t="str">
        <f t="shared" ca="1" si="181"/>
        <v/>
      </c>
      <c r="BX177" s="53" t="str">
        <f t="shared" ca="1" si="182"/>
        <v/>
      </c>
      <c r="BY177" s="53" t="str">
        <f t="shared" ca="1" si="182"/>
        <v/>
      </c>
      <c r="BZ177" s="53" t="str">
        <f t="shared" ca="1" si="182"/>
        <v/>
      </c>
      <c r="CA177" s="53" t="str">
        <f t="shared" ca="1" si="182"/>
        <v/>
      </c>
      <c r="CB177" s="53" t="str">
        <f t="shared" ca="1" si="182"/>
        <v/>
      </c>
      <c r="CC177" s="53" t="str">
        <f t="shared" ca="1" si="182"/>
        <v/>
      </c>
      <c r="CD177" s="53" t="str">
        <f t="shared" ca="1" si="182"/>
        <v/>
      </c>
      <c r="CE177" s="53" t="str">
        <f t="shared" ca="1" si="182"/>
        <v/>
      </c>
      <c r="CF177" s="53" t="str">
        <f t="shared" ca="1" si="182"/>
        <v/>
      </c>
      <c r="CG177" s="53" t="str">
        <f t="shared" ca="1" si="182"/>
        <v/>
      </c>
      <c r="CH177" s="53" t="str">
        <f t="shared" ca="1" si="183"/>
        <v/>
      </c>
      <c r="CI177" s="53" t="str">
        <f t="shared" ca="1" si="183"/>
        <v/>
      </c>
      <c r="CJ177" s="53" t="str">
        <f t="shared" ca="1" si="183"/>
        <v/>
      </c>
      <c r="CK177" s="53" t="str">
        <f t="shared" ca="1" si="183"/>
        <v/>
      </c>
      <c r="CL177" s="53" t="str">
        <f t="shared" ca="1" si="183"/>
        <v/>
      </c>
      <c r="CM177" s="53" t="str">
        <f t="shared" ca="1" si="183"/>
        <v/>
      </c>
      <c r="CN177" s="53" t="str">
        <f t="shared" ca="1" si="183"/>
        <v/>
      </c>
      <c r="CO177" s="53" t="str">
        <f t="shared" ca="1" si="183"/>
        <v/>
      </c>
      <c r="CP177" s="53" t="str">
        <f t="shared" ca="1" si="183"/>
        <v/>
      </c>
      <c r="CQ177" s="53" t="str">
        <f t="shared" ca="1" si="183"/>
        <v/>
      </c>
      <c r="CR177" s="53" t="str">
        <f t="shared" ca="1" si="184"/>
        <v/>
      </c>
      <c r="CS177" s="53" t="str">
        <f t="shared" ca="1" si="184"/>
        <v/>
      </c>
      <c r="CT177" s="53" t="str">
        <f t="shared" ca="1" si="184"/>
        <v/>
      </c>
      <c r="CU177" s="53" t="str">
        <f t="shared" ca="1" si="184"/>
        <v/>
      </c>
      <c r="CV177" s="53" t="str">
        <f t="shared" ca="1" si="184"/>
        <v/>
      </c>
      <c r="CW177" s="53" t="str">
        <f t="shared" ca="1" si="184"/>
        <v/>
      </c>
      <c r="CX177" s="53" t="str">
        <f t="shared" ca="1" si="184"/>
        <v/>
      </c>
      <c r="CY177" s="53" t="str">
        <f t="shared" ca="1" si="184"/>
        <v/>
      </c>
      <c r="CZ177" s="53" t="str">
        <f t="shared" ca="1" si="184"/>
        <v/>
      </c>
      <c r="DA177" s="53" t="str">
        <f t="shared" ca="1" si="184"/>
        <v/>
      </c>
      <c r="DB177" s="53" t="str">
        <f t="shared" ca="1" si="184"/>
        <v/>
      </c>
    </row>
    <row r="178" spans="1:106">
      <c r="A178" s="40"/>
      <c r="B178" s="42"/>
      <c r="C178" s="41"/>
      <c r="D178" s="42" t="str">
        <f ca="1">IFERROR(IF($B178="","",SUM(B178,OFFSET(Système!$M$1,MATCH($C178,L_F,0),1))),IF(C178&lt;&gt;"",SUM(B178,C178),""))</f>
        <v/>
      </c>
      <c r="E178" s="43" t="str">
        <f t="shared" si="144"/>
        <v/>
      </c>
      <c r="F178" s="53" t="str">
        <f t="shared" ca="1" si="175"/>
        <v/>
      </c>
      <c r="G178" s="53" t="str">
        <f t="shared" ca="1" si="175"/>
        <v/>
      </c>
      <c r="H178" s="53" t="str">
        <f t="shared" ca="1" si="175"/>
        <v/>
      </c>
      <c r="I178" s="53" t="str">
        <f t="shared" ca="1" si="175"/>
        <v/>
      </c>
      <c r="J178" s="53" t="str">
        <f t="shared" ca="1" si="175"/>
        <v/>
      </c>
      <c r="K178" s="53" t="str">
        <f t="shared" ca="1" si="175"/>
        <v/>
      </c>
      <c r="L178" s="53" t="str">
        <f t="shared" ca="1" si="175"/>
        <v/>
      </c>
      <c r="M178" s="53" t="str">
        <f t="shared" ca="1" si="175"/>
        <v/>
      </c>
      <c r="N178" s="53" t="str">
        <f t="shared" ca="1" si="175"/>
        <v/>
      </c>
      <c r="O178" s="53" t="str">
        <f t="shared" ca="1" si="175"/>
        <v/>
      </c>
      <c r="P178" s="53" t="str">
        <f t="shared" ca="1" si="176"/>
        <v/>
      </c>
      <c r="Q178" s="53" t="str">
        <f t="shared" ca="1" si="176"/>
        <v/>
      </c>
      <c r="R178" s="53" t="str">
        <f t="shared" ca="1" si="176"/>
        <v/>
      </c>
      <c r="S178" s="53" t="str">
        <f t="shared" ca="1" si="176"/>
        <v/>
      </c>
      <c r="T178" s="53" t="str">
        <f t="shared" ca="1" si="176"/>
        <v/>
      </c>
      <c r="U178" s="53" t="str">
        <f t="shared" ca="1" si="176"/>
        <v/>
      </c>
      <c r="V178" s="53" t="str">
        <f t="shared" ca="1" si="176"/>
        <v/>
      </c>
      <c r="W178" s="53" t="str">
        <f t="shared" ca="1" si="176"/>
        <v/>
      </c>
      <c r="X178" s="53" t="str">
        <f t="shared" ca="1" si="176"/>
        <v/>
      </c>
      <c r="Y178" s="53" t="str">
        <f t="shared" ca="1" si="176"/>
        <v/>
      </c>
      <c r="Z178" s="53" t="str">
        <f t="shared" ca="1" si="177"/>
        <v/>
      </c>
      <c r="AA178" s="53" t="str">
        <f t="shared" ca="1" si="177"/>
        <v/>
      </c>
      <c r="AB178" s="53" t="str">
        <f t="shared" ca="1" si="177"/>
        <v/>
      </c>
      <c r="AC178" s="53" t="str">
        <f t="shared" ca="1" si="177"/>
        <v/>
      </c>
      <c r="AD178" s="53" t="str">
        <f t="shared" ca="1" si="177"/>
        <v/>
      </c>
      <c r="AE178" s="53" t="str">
        <f t="shared" ca="1" si="177"/>
        <v/>
      </c>
      <c r="AF178" s="53" t="str">
        <f t="shared" ca="1" si="177"/>
        <v/>
      </c>
      <c r="AG178" s="53" t="str">
        <f t="shared" ca="1" si="177"/>
        <v/>
      </c>
      <c r="AH178" s="53" t="str">
        <f t="shared" ca="1" si="177"/>
        <v/>
      </c>
      <c r="AI178" s="53" t="str">
        <f t="shared" ca="1" si="177"/>
        <v/>
      </c>
      <c r="AJ178" s="53" t="str">
        <f t="shared" ca="1" si="178"/>
        <v/>
      </c>
      <c r="AK178" s="53" t="str">
        <f t="shared" ca="1" si="178"/>
        <v/>
      </c>
      <c r="AL178" s="53" t="str">
        <f t="shared" ca="1" si="178"/>
        <v/>
      </c>
      <c r="AM178" s="53" t="str">
        <f t="shared" ca="1" si="178"/>
        <v/>
      </c>
      <c r="AN178" s="53" t="str">
        <f t="shared" ca="1" si="178"/>
        <v/>
      </c>
      <c r="AO178" s="53" t="str">
        <f t="shared" ca="1" si="178"/>
        <v/>
      </c>
      <c r="AP178" s="53" t="str">
        <f t="shared" ca="1" si="178"/>
        <v/>
      </c>
      <c r="AQ178" s="53" t="str">
        <f t="shared" ca="1" si="178"/>
        <v/>
      </c>
      <c r="AR178" s="53" t="str">
        <f t="shared" ca="1" si="178"/>
        <v/>
      </c>
      <c r="AS178" s="53" t="str">
        <f t="shared" ca="1" si="178"/>
        <v/>
      </c>
      <c r="AT178" s="53" t="str">
        <f t="shared" ca="1" si="179"/>
        <v/>
      </c>
      <c r="AU178" s="53" t="str">
        <f t="shared" ca="1" si="179"/>
        <v/>
      </c>
      <c r="AV178" s="53" t="str">
        <f t="shared" ca="1" si="179"/>
        <v/>
      </c>
      <c r="AW178" s="53" t="str">
        <f t="shared" ca="1" si="179"/>
        <v/>
      </c>
      <c r="AX178" s="53" t="str">
        <f t="shared" ca="1" si="179"/>
        <v/>
      </c>
      <c r="AY178" s="53" t="str">
        <f t="shared" ca="1" si="179"/>
        <v/>
      </c>
      <c r="AZ178" s="53" t="str">
        <f t="shared" ca="1" si="179"/>
        <v/>
      </c>
      <c r="BA178" s="53" t="str">
        <f t="shared" ca="1" si="179"/>
        <v/>
      </c>
      <c r="BB178" s="53" t="str">
        <f t="shared" ca="1" si="179"/>
        <v/>
      </c>
      <c r="BC178" s="53" t="str">
        <f t="shared" ca="1" si="179"/>
        <v/>
      </c>
      <c r="BD178" s="53" t="str">
        <f t="shared" ca="1" si="180"/>
        <v/>
      </c>
      <c r="BE178" s="53" t="str">
        <f t="shared" ca="1" si="180"/>
        <v/>
      </c>
      <c r="BF178" s="53" t="str">
        <f t="shared" ca="1" si="180"/>
        <v/>
      </c>
      <c r="BG178" s="53" t="str">
        <f t="shared" ca="1" si="180"/>
        <v/>
      </c>
      <c r="BH178" s="53" t="str">
        <f t="shared" ca="1" si="180"/>
        <v/>
      </c>
      <c r="BI178" s="53" t="str">
        <f t="shared" ca="1" si="180"/>
        <v/>
      </c>
      <c r="BJ178" s="53" t="str">
        <f t="shared" ca="1" si="180"/>
        <v/>
      </c>
      <c r="BK178" s="53" t="str">
        <f t="shared" ca="1" si="180"/>
        <v/>
      </c>
      <c r="BL178" s="53" t="str">
        <f t="shared" ca="1" si="180"/>
        <v/>
      </c>
      <c r="BM178" s="53" t="str">
        <f t="shared" ca="1" si="180"/>
        <v/>
      </c>
      <c r="BN178" s="53" t="str">
        <f t="shared" ca="1" si="181"/>
        <v/>
      </c>
      <c r="BO178" s="53" t="str">
        <f t="shared" ca="1" si="181"/>
        <v/>
      </c>
      <c r="BP178" s="53" t="str">
        <f t="shared" ca="1" si="181"/>
        <v/>
      </c>
      <c r="BQ178" s="53" t="str">
        <f t="shared" ca="1" si="181"/>
        <v/>
      </c>
      <c r="BR178" s="53" t="str">
        <f t="shared" ca="1" si="181"/>
        <v/>
      </c>
      <c r="BS178" s="53" t="str">
        <f t="shared" ca="1" si="181"/>
        <v/>
      </c>
      <c r="BT178" s="53" t="str">
        <f t="shared" ca="1" si="181"/>
        <v/>
      </c>
      <c r="BU178" s="53" t="str">
        <f t="shared" ca="1" si="181"/>
        <v/>
      </c>
      <c r="BV178" s="53" t="str">
        <f t="shared" ca="1" si="181"/>
        <v/>
      </c>
      <c r="BW178" s="53" t="str">
        <f t="shared" ca="1" si="181"/>
        <v/>
      </c>
      <c r="BX178" s="53" t="str">
        <f t="shared" ca="1" si="182"/>
        <v/>
      </c>
      <c r="BY178" s="53" t="str">
        <f t="shared" ca="1" si="182"/>
        <v/>
      </c>
      <c r="BZ178" s="53" t="str">
        <f t="shared" ca="1" si="182"/>
        <v/>
      </c>
      <c r="CA178" s="53" t="str">
        <f t="shared" ca="1" si="182"/>
        <v/>
      </c>
      <c r="CB178" s="53" t="str">
        <f t="shared" ca="1" si="182"/>
        <v/>
      </c>
      <c r="CC178" s="53" t="str">
        <f t="shared" ca="1" si="182"/>
        <v/>
      </c>
      <c r="CD178" s="53" t="str">
        <f t="shared" ca="1" si="182"/>
        <v/>
      </c>
      <c r="CE178" s="53" t="str">
        <f t="shared" ca="1" si="182"/>
        <v/>
      </c>
      <c r="CF178" s="53" t="str">
        <f t="shared" ca="1" si="182"/>
        <v/>
      </c>
      <c r="CG178" s="53" t="str">
        <f t="shared" ca="1" si="182"/>
        <v/>
      </c>
      <c r="CH178" s="53" t="str">
        <f t="shared" ca="1" si="183"/>
        <v/>
      </c>
      <c r="CI178" s="53" t="str">
        <f t="shared" ca="1" si="183"/>
        <v/>
      </c>
      <c r="CJ178" s="53" t="str">
        <f t="shared" ca="1" si="183"/>
        <v/>
      </c>
      <c r="CK178" s="53" t="str">
        <f t="shared" ca="1" si="183"/>
        <v/>
      </c>
      <c r="CL178" s="53" t="str">
        <f t="shared" ca="1" si="183"/>
        <v/>
      </c>
      <c r="CM178" s="53" t="str">
        <f t="shared" ca="1" si="183"/>
        <v/>
      </c>
      <c r="CN178" s="53" t="str">
        <f t="shared" ca="1" si="183"/>
        <v/>
      </c>
      <c r="CO178" s="53" t="str">
        <f t="shared" ca="1" si="183"/>
        <v/>
      </c>
      <c r="CP178" s="53" t="str">
        <f t="shared" ca="1" si="183"/>
        <v/>
      </c>
      <c r="CQ178" s="53" t="str">
        <f t="shared" ca="1" si="183"/>
        <v/>
      </c>
      <c r="CR178" s="53" t="str">
        <f t="shared" ca="1" si="184"/>
        <v/>
      </c>
      <c r="CS178" s="53" t="str">
        <f t="shared" ca="1" si="184"/>
        <v/>
      </c>
      <c r="CT178" s="53" t="str">
        <f t="shared" ca="1" si="184"/>
        <v/>
      </c>
      <c r="CU178" s="53" t="str">
        <f t="shared" ca="1" si="184"/>
        <v/>
      </c>
      <c r="CV178" s="53" t="str">
        <f t="shared" ca="1" si="184"/>
        <v/>
      </c>
      <c r="CW178" s="53" t="str">
        <f t="shared" ca="1" si="184"/>
        <v/>
      </c>
      <c r="CX178" s="53" t="str">
        <f t="shared" ca="1" si="184"/>
        <v/>
      </c>
      <c r="CY178" s="53" t="str">
        <f t="shared" ca="1" si="184"/>
        <v/>
      </c>
      <c r="CZ178" s="53" t="str">
        <f t="shared" ca="1" si="184"/>
        <v/>
      </c>
      <c r="DA178" s="53" t="str">
        <f t="shared" ca="1" si="184"/>
        <v/>
      </c>
      <c r="DB178" s="53" t="str">
        <f t="shared" ca="1" si="184"/>
        <v/>
      </c>
    </row>
    <row r="179" spans="1:106">
      <c r="A179" s="40"/>
      <c r="B179" s="42"/>
      <c r="C179" s="41"/>
      <c r="D179" s="42" t="str">
        <f ca="1">IFERROR(IF($B179="","",SUM(B179,OFFSET(Système!$M$1,MATCH($C179,L_F,0),1))),IF(C179&lt;&gt;"",SUM(B179,C179),""))</f>
        <v/>
      </c>
      <c r="E179" s="43" t="str">
        <f t="shared" si="144"/>
        <v/>
      </c>
      <c r="F179" s="53" t="str">
        <f t="shared" ca="1" si="175"/>
        <v/>
      </c>
      <c r="G179" s="53" t="str">
        <f t="shared" ca="1" si="175"/>
        <v/>
      </c>
      <c r="H179" s="53" t="str">
        <f t="shared" ca="1" si="175"/>
        <v/>
      </c>
      <c r="I179" s="53" t="str">
        <f t="shared" ca="1" si="175"/>
        <v/>
      </c>
      <c r="J179" s="53" t="str">
        <f t="shared" ca="1" si="175"/>
        <v/>
      </c>
      <c r="K179" s="53" t="str">
        <f t="shared" ca="1" si="175"/>
        <v/>
      </c>
      <c r="L179" s="53" t="str">
        <f t="shared" ca="1" si="175"/>
        <v/>
      </c>
      <c r="M179" s="53" t="str">
        <f t="shared" ca="1" si="175"/>
        <v/>
      </c>
      <c r="N179" s="53" t="str">
        <f t="shared" ca="1" si="175"/>
        <v/>
      </c>
      <c r="O179" s="53" t="str">
        <f t="shared" ca="1" si="175"/>
        <v/>
      </c>
      <c r="P179" s="53" t="str">
        <f t="shared" ca="1" si="176"/>
        <v/>
      </c>
      <c r="Q179" s="53" t="str">
        <f t="shared" ca="1" si="176"/>
        <v/>
      </c>
      <c r="R179" s="53" t="str">
        <f t="shared" ca="1" si="176"/>
        <v/>
      </c>
      <c r="S179" s="53" t="str">
        <f t="shared" ca="1" si="176"/>
        <v/>
      </c>
      <c r="T179" s="53" t="str">
        <f t="shared" ca="1" si="176"/>
        <v/>
      </c>
      <c r="U179" s="53" t="str">
        <f t="shared" ca="1" si="176"/>
        <v/>
      </c>
      <c r="V179" s="53" t="str">
        <f t="shared" ca="1" si="176"/>
        <v/>
      </c>
      <c r="W179" s="53" t="str">
        <f t="shared" ca="1" si="176"/>
        <v/>
      </c>
      <c r="X179" s="53" t="str">
        <f t="shared" ca="1" si="176"/>
        <v/>
      </c>
      <c r="Y179" s="53" t="str">
        <f t="shared" ca="1" si="176"/>
        <v/>
      </c>
      <c r="Z179" s="53" t="str">
        <f t="shared" ca="1" si="177"/>
        <v/>
      </c>
      <c r="AA179" s="53" t="str">
        <f t="shared" ca="1" si="177"/>
        <v/>
      </c>
      <c r="AB179" s="53" t="str">
        <f t="shared" ca="1" si="177"/>
        <v/>
      </c>
      <c r="AC179" s="53" t="str">
        <f t="shared" ca="1" si="177"/>
        <v/>
      </c>
      <c r="AD179" s="53" t="str">
        <f t="shared" ca="1" si="177"/>
        <v/>
      </c>
      <c r="AE179" s="53" t="str">
        <f t="shared" ca="1" si="177"/>
        <v/>
      </c>
      <c r="AF179" s="53" t="str">
        <f t="shared" ca="1" si="177"/>
        <v/>
      </c>
      <c r="AG179" s="53" t="str">
        <f t="shared" ca="1" si="177"/>
        <v/>
      </c>
      <c r="AH179" s="53" t="str">
        <f t="shared" ca="1" si="177"/>
        <v/>
      </c>
      <c r="AI179" s="53" t="str">
        <f t="shared" ca="1" si="177"/>
        <v/>
      </c>
      <c r="AJ179" s="53" t="str">
        <f t="shared" ca="1" si="178"/>
        <v/>
      </c>
      <c r="AK179" s="53" t="str">
        <f t="shared" ca="1" si="178"/>
        <v/>
      </c>
      <c r="AL179" s="53" t="str">
        <f t="shared" ca="1" si="178"/>
        <v/>
      </c>
      <c r="AM179" s="53" t="str">
        <f t="shared" ca="1" si="178"/>
        <v/>
      </c>
      <c r="AN179" s="53" t="str">
        <f t="shared" ca="1" si="178"/>
        <v/>
      </c>
      <c r="AO179" s="53" t="str">
        <f t="shared" ca="1" si="178"/>
        <v/>
      </c>
      <c r="AP179" s="53" t="str">
        <f t="shared" ca="1" si="178"/>
        <v/>
      </c>
      <c r="AQ179" s="53" t="str">
        <f t="shared" ca="1" si="178"/>
        <v/>
      </c>
      <c r="AR179" s="53" t="str">
        <f t="shared" ca="1" si="178"/>
        <v/>
      </c>
      <c r="AS179" s="53" t="str">
        <f t="shared" ca="1" si="178"/>
        <v/>
      </c>
      <c r="AT179" s="53" t="str">
        <f t="shared" ca="1" si="179"/>
        <v/>
      </c>
      <c r="AU179" s="53" t="str">
        <f t="shared" ca="1" si="179"/>
        <v/>
      </c>
      <c r="AV179" s="53" t="str">
        <f t="shared" ca="1" si="179"/>
        <v/>
      </c>
      <c r="AW179" s="53" t="str">
        <f t="shared" ca="1" si="179"/>
        <v/>
      </c>
      <c r="AX179" s="53" t="str">
        <f t="shared" ca="1" si="179"/>
        <v/>
      </c>
      <c r="AY179" s="53" t="str">
        <f t="shared" ca="1" si="179"/>
        <v/>
      </c>
      <c r="AZ179" s="53" t="str">
        <f t="shared" ca="1" si="179"/>
        <v/>
      </c>
      <c r="BA179" s="53" t="str">
        <f t="shared" ca="1" si="179"/>
        <v/>
      </c>
      <c r="BB179" s="53" t="str">
        <f t="shared" ca="1" si="179"/>
        <v/>
      </c>
      <c r="BC179" s="53" t="str">
        <f t="shared" ca="1" si="179"/>
        <v/>
      </c>
      <c r="BD179" s="53" t="str">
        <f t="shared" ca="1" si="180"/>
        <v/>
      </c>
      <c r="BE179" s="53" t="str">
        <f t="shared" ca="1" si="180"/>
        <v/>
      </c>
      <c r="BF179" s="53" t="str">
        <f t="shared" ca="1" si="180"/>
        <v/>
      </c>
      <c r="BG179" s="53" t="str">
        <f t="shared" ca="1" si="180"/>
        <v/>
      </c>
      <c r="BH179" s="53" t="str">
        <f t="shared" ca="1" si="180"/>
        <v/>
      </c>
      <c r="BI179" s="53" t="str">
        <f t="shared" ca="1" si="180"/>
        <v/>
      </c>
      <c r="BJ179" s="53" t="str">
        <f t="shared" ca="1" si="180"/>
        <v/>
      </c>
      <c r="BK179" s="53" t="str">
        <f t="shared" ca="1" si="180"/>
        <v/>
      </c>
      <c r="BL179" s="53" t="str">
        <f t="shared" ca="1" si="180"/>
        <v/>
      </c>
      <c r="BM179" s="53" t="str">
        <f t="shared" ca="1" si="180"/>
        <v/>
      </c>
      <c r="BN179" s="53" t="str">
        <f t="shared" ca="1" si="181"/>
        <v/>
      </c>
      <c r="BO179" s="53" t="str">
        <f t="shared" ca="1" si="181"/>
        <v/>
      </c>
      <c r="BP179" s="53" t="str">
        <f t="shared" ca="1" si="181"/>
        <v/>
      </c>
      <c r="BQ179" s="53" t="str">
        <f t="shared" ca="1" si="181"/>
        <v/>
      </c>
      <c r="BR179" s="53" t="str">
        <f t="shared" ca="1" si="181"/>
        <v/>
      </c>
      <c r="BS179" s="53" t="str">
        <f t="shared" ca="1" si="181"/>
        <v/>
      </c>
      <c r="BT179" s="53" t="str">
        <f t="shared" ca="1" si="181"/>
        <v/>
      </c>
      <c r="BU179" s="53" t="str">
        <f t="shared" ca="1" si="181"/>
        <v/>
      </c>
      <c r="BV179" s="53" t="str">
        <f t="shared" ca="1" si="181"/>
        <v/>
      </c>
      <c r="BW179" s="53" t="str">
        <f t="shared" ca="1" si="181"/>
        <v/>
      </c>
      <c r="BX179" s="53" t="str">
        <f t="shared" ca="1" si="182"/>
        <v/>
      </c>
      <c r="BY179" s="53" t="str">
        <f t="shared" ca="1" si="182"/>
        <v/>
      </c>
      <c r="BZ179" s="53" t="str">
        <f t="shared" ca="1" si="182"/>
        <v/>
      </c>
      <c r="CA179" s="53" t="str">
        <f t="shared" ca="1" si="182"/>
        <v/>
      </c>
      <c r="CB179" s="53" t="str">
        <f t="shared" ca="1" si="182"/>
        <v/>
      </c>
      <c r="CC179" s="53" t="str">
        <f t="shared" ca="1" si="182"/>
        <v/>
      </c>
      <c r="CD179" s="53" t="str">
        <f t="shared" ca="1" si="182"/>
        <v/>
      </c>
      <c r="CE179" s="53" t="str">
        <f t="shared" ca="1" si="182"/>
        <v/>
      </c>
      <c r="CF179" s="53" t="str">
        <f t="shared" ca="1" si="182"/>
        <v/>
      </c>
      <c r="CG179" s="53" t="str">
        <f t="shared" ca="1" si="182"/>
        <v/>
      </c>
      <c r="CH179" s="53" t="str">
        <f t="shared" ca="1" si="183"/>
        <v/>
      </c>
      <c r="CI179" s="53" t="str">
        <f t="shared" ca="1" si="183"/>
        <v/>
      </c>
      <c r="CJ179" s="53" t="str">
        <f t="shared" ca="1" si="183"/>
        <v/>
      </c>
      <c r="CK179" s="53" t="str">
        <f t="shared" ca="1" si="183"/>
        <v/>
      </c>
      <c r="CL179" s="53" t="str">
        <f t="shared" ca="1" si="183"/>
        <v/>
      </c>
      <c r="CM179" s="53" t="str">
        <f t="shared" ca="1" si="183"/>
        <v/>
      </c>
      <c r="CN179" s="53" t="str">
        <f t="shared" ca="1" si="183"/>
        <v/>
      </c>
      <c r="CO179" s="53" t="str">
        <f t="shared" ca="1" si="183"/>
        <v/>
      </c>
      <c r="CP179" s="53" t="str">
        <f t="shared" ca="1" si="183"/>
        <v/>
      </c>
      <c r="CQ179" s="53" t="str">
        <f t="shared" ca="1" si="183"/>
        <v/>
      </c>
      <c r="CR179" s="53" t="str">
        <f t="shared" ca="1" si="184"/>
        <v/>
      </c>
      <c r="CS179" s="53" t="str">
        <f t="shared" ca="1" si="184"/>
        <v/>
      </c>
      <c r="CT179" s="53" t="str">
        <f t="shared" ca="1" si="184"/>
        <v/>
      </c>
      <c r="CU179" s="53" t="str">
        <f t="shared" ca="1" si="184"/>
        <v/>
      </c>
      <c r="CV179" s="53" t="str">
        <f t="shared" ca="1" si="184"/>
        <v/>
      </c>
      <c r="CW179" s="53" t="str">
        <f t="shared" ca="1" si="184"/>
        <v/>
      </c>
      <c r="CX179" s="53" t="str">
        <f t="shared" ca="1" si="184"/>
        <v/>
      </c>
      <c r="CY179" s="53" t="str">
        <f t="shared" ca="1" si="184"/>
        <v/>
      </c>
      <c r="CZ179" s="53" t="str">
        <f t="shared" ca="1" si="184"/>
        <v/>
      </c>
      <c r="DA179" s="53" t="str">
        <f t="shared" ca="1" si="184"/>
        <v/>
      </c>
      <c r="DB179" s="53" t="str">
        <f t="shared" ca="1" si="184"/>
        <v/>
      </c>
    </row>
    <row r="180" spans="1:106">
      <c r="A180" s="40"/>
      <c r="B180" s="42"/>
      <c r="C180" s="41"/>
      <c r="D180" s="42" t="str">
        <f ca="1">IFERROR(IF($B180="","",SUM(B180,OFFSET(Système!$M$1,MATCH($C180,L_F,0),1))),IF(C180&lt;&gt;"",SUM(B180,C180),""))</f>
        <v/>
      </c>
      <c r="E180" s="43" t="str">
        <f t="shared" si="144"/>
        <v/>
      </c>
      <c r="F180" s="53" t="str">
        <f t="shared" ca="1" si="175"/>
        <v/>
      </c>
      <c r="G180" s="53" t="str">
        <f t="shared" ca="1" si="175"/>
        <v/>
      </c>
      <c r="H180" s="53" t="str">
        <f t="shared" ca="1" si="175"/>
        <v/>
      </c>
      <c r="I180" s="53" t="str">
        <f t="shared" ca="1" si="175"/>
        <v/>
      </c>
      <c r="J180" s="53" t="str">
        <f t="shared" ca="1" si="175"/>
        <v/>
      </c>
      <c r="K180" s="53" t="str">
        <f t="shared" ca="1" si="175"/>
        <v/>
      </c>
      <c r="L180" s="53" t="str">
        <f t="shared" ca="1" si="175"/>
        <v/>
      </c>
      <c r="M180" s="53" t="str">
        <f t="shared" ca="1" si="175"/>
        <v/>
      </c>
      <c r="N180" s="53" t="str">
        <f t="shared" ca="1" si="175"/>
        <v/>
      </c>
      <c r="O180" s="53" t="str">
        <f t="shared" ca="1" si="175"/>
        <v/>
      </c>
      <c r="P180" s="53" t="str">
        <f t="shared" ca="1" si="176"/>
        <v/>
      </c>
      <c r="Q180" s="53" t="str">
        <f t="shared" ca="1" si="176"/>
        <v/>
      </c>
      <c r="R180" s="53" t="str">
        <f t="shared" ca="1" si="176"/>
        <v/>
      </c>
      <c r="S180" s="53" t="str">
        <f t="shared" ca="1" si="176"/>
        <v/>
      </c>
      <c r="T180" s="53" t="str">
        <f t="shared" ca="1" si="176"/>
        <v/>
      </c>
      <c r="U180" s="53" t="str">
        <f t="shared" ca="1" si="176"/>
        <v/>
      </c>
      <c r="V180" s="53" t="str">
        <f t="shared" ca="1" si="176"/>
        <v/>
      </c>
      <c r="W180" s="53" t="str">
        <f t="shared" ca="1" si="176"/>
        <v/>
      </c>
      <c r="X180" s="53" t="str">
        <f t="shared" ca="1" si="176"/>
        <v/>
      </c>
      <c r="Y180" s="53" t="str">
        <f t="shared" ca="1" si="176"/>
        <v/>
      </c>
      <c r="Z180" s="53" t="str">
        <f t="shared" ca="1" si="177"/>
        <v/>
      </c>
      <c r="AA180" s="53" t="str">
        <f t="shared" ca="1" si="177"/>
        <v/>
      </c>
      <c r="AB180" s="53" t="str">
        <f t="shared" ca="1" si="177"/>
        <v/>
      </c>
      <c r="AC180" s="53" t="str">
        <f t="shared" ca="1" si="177"/>
        <v/>
      </c>
      <c r="AD180" s="53" t="str">
        <f t="shared" ca="1" si="177"/>
        <v/>
      </c>
      <c r="AE180" s="53" t="str">
        <f t="shared" ca="1" si="177"/>
        <v/>
      </c>
      <c r="AF180" s="53" t="str">
        <f t="shared" ca="1" si="177"/>
        <v/>
      </c>
      <c r="AG180" s="53" t="str">
        <f t="shared" ca="1" si="177"/>
        <v/>
      </c>
      <c r="AH180" s="53" t="str">
        <f t="shared" ca="1" si="177"/>
        <v/>
      </c>
      <c r="AI180" s="53" t="str">
        <f t="shared" ca="1" si="177"/>
        <v/>
      </c>
      <c r="AJ180" s="53" t="str">
        <f t="shared" ca="1" si="178"/>
        <v/>
      </c>
      <c r="AK180" s="53" t="str">
        <f t="shared" ca="1" si="178"/>
        <v/>
      </c>
      <c r="AL180" s="53" t="str">
        <f t="shared" ca="1" si="178"/>
        <v/>
      </c>
      <c r="AM180" s="53" t="str">
        <f t="shared" ca="1" si="178"/>
        <v/>
      </c>
      <c r="AN180" s="53" t="str">
        <f t="shared" ca="1" si="178"/>
        <v/>
      </c>
      <c r="AO180" s="53" t="str">
        <f t="shared" ca="1" si="178"/>
        <v/>
      </c>
      <c r="AP180" s="53" t="str">
        <f t="shared" ca="1" si="178"/>
        <v/>
      </c>
      <c r="AQ180" s="53" t="str">
        <f t="shared" ca="1" si="178"/>
        <v/>
      </c>
      <c r="AR180" s="53" t="str">
        <f t="shared" ca="1" si="178"/>
        <v/>
      </c>
      <c r="AS180" s="53" t="str">
        <f t="shared" ca="1" si="178"/>
        <v/>
      </c>
      <c r="AT180" s="53" t="str">
        <f t="shared" ca="1" si="179"/>
        <v/>
      </c>
      <c r="AU180" s="53" t="str">
        <f t="shared" ca="1" si="179"/>
        <v/>
      </c>
      <c r="AV180" s="53" t="str">
        <f t="shared" ca="1" si="179"/>
        <v/>
      </c>
      <c r="AW180" s="53" t="str">
        <f t="shared" ca="1" si="179"/>
        <v/>
      </c>
      <c r="AX180" s="53" t="str">
        <f t="shared" ca="1" si="179"/>
        <v/>
      </c>
      <c r="AY180" s="53" t="str">
        <f t="shared" ca="1" si="179"/>
        <v/>
      </c>
      <c r="AZ180" s="53" t="str">
        <f t="shared" ca="1" si="179"/>
        <v/>
      </c>
      <c r="BA180" s="53" t="str">
        <f t="shared" ca="1" si="179"/>
        <v/>
      </c>
      <c r="BB180" s="53" t="str">
        <f t="shared" ca="1" si="179"/>
        <v/>
      </c>
      <c r="BC180" s="53" t="str">
        <f t="shared" ca="1" si="179"/>
        <v/>
      </c>
      <c r="BD180" s="53" t="str">
        <f t="shared" ca="1" si="180"/>
        <v/>
      </c>
      <c r="BE180" s="53" t="str">
        <f t="shared" ca="1" si="180"/>
        <v/>
      </c>
      <c r="BF180" s="53" t="str">
        <f t="shared" ca="1" si="180"/>
        <v/>
      </c>
      <c r="BG180" s="53" t="str">
        <f t="shared" ca="1" si="180"/>
        <v/>
      </c>
      <c r="BH180" s="53" t="str">
        <f t="shared" ca="1" si="180"/>
        <v/>
      </c>
      <c r="BI180" s="53" t="str">
        <f t="shared" ca="1" si="180"/>
        <v/>
      </c>
      <c r="BJ180" s="53" t="str">
        <f t="shared" ca="1" si="180"/>
        <v/>
      </c>
      <c r="BK180" s="53" t="str">
        <f t="shared" ca="1" si="180"/>
        <v/>
      </c>
      <c r="BL180" s="53" t="str">
        <f t="shared" ca="1" si="180"/>
        <v/>
      </c>
      <c r="BM180" s="53" t="str">
        <f t="shared" ca="1" si="180"/>
        <v/>
      </c>
      <c r="BN180" s="53" t="str">
        <f t="shared" ca="1" si="181"/>
        <v/>
      </c>
      <c r="BO180" s="53" t="str">
        <f t="shared" ca="1" si="181"/>
        <v/>
      </c>
      <c r="BP180" s="53" t="str">
        <f t="shared" ca="1" si="181"/>
        <v/>
      </c>
      <c r="BQ180" s="53" t="str">
        <f t="shared" ca="1" si="181"/>
        <v/>
      </c>
      <c r="BR180" s="53" t="str">
        <f t="shared" ca="1" si="181"/>
        <v/>
      </c>
      <c r="BS180" s="53" t="str">
        <f t="shared" ca="1" si="181"/>
        <v/>
      </c>
      <c r="BT180" s="53" t="str">
        <f t="shared" ca="1" si="181"/>
        <v/>
      </c>
      <c r="BU180" s="53" t="str">
        <f t="shared" ca="1" si="181"/>
        <v/>
      </c>
      <c r="BV180" s="53" t="str">
        <f t="shared" ca="1" si="181"/>
        <v/>
      </c>
      <c r="BW180" s="53" t="str">
        <f t="shared" ca="1" si="181"/>
        <v/>
      </c>
      <c r="BX180" s="53" t="str">
        <f t="shared" ca="1" si="182"/>
        <v/>
      </c>
      <c r="BY180" s="53" t="str">
        <f t="shared" ca="1" si="182"/>
        <v/>
      </c>
      <c r="BZ180" s="53" t="str">
        <f t="shared" ca="1" si="182"/>
        <v/>
      </c>
      <c r="CA180" s="53" t="str">
        <f t="shared" ca="1" si="182"/>
        <v/>
      </c>
      <c r="CB180" s="53" t="str">
        <f t="shared" ca="1" si="182"/>
        <v/>
      </c>
      <c r="CC180" s="53" t="str">
        <f t="shared" ca="1" si="182"/>
        <v/>
      </c>
      <c r="CD180" s="53" t="str">
        <f t="shared" ca="1" si="182"/>
        <v/>
      </c>
      <c r="CE180" s="53" t="str">
        <f t="shared" ca="1" si="182"/>
        <v/>
      </c>
      <c r="CF180" s="53" t="str">
        <f t="shared" ca="1" si="182"/>
        <v/>
      </c>
      <c r="CG180" s="53" t="str">
        <f t="shared" ca="1" si="182"/>
        <v/>
      </c>
      <c r="CH180" s="53" t="str">
        <f t="shared" ca="1" si="183"/>
        <v/>
      </c>
      <c r="CI180" s="53" t="str">
        <f t="shared" ca="1" si="183"/>
        <v/>
      </c>
      <c r="CJ180" s="53" t="str">
        <f t="shared" ca="1" si="183"/>
        <v/>
      </c>
      <c r="CK180" s="53" t="str">
        <f t="shared" ca="1" si="183"/>
        <v/>
      </c>
      <c r="CL180" s="53" t="str">
        <f t="shared" ca="1" si="183"/>
        <v/>
      </c>
      <c r="CM180" s="53" t="str">
        <f t="shared" ca="1" si="183"/>
        <v/>
      </c>
      <c r="CN180" s="53" t="str">
        <f t="shared" ca="1" si="183"/>
        <v/>
      </c>
      <c r="CO180" s="53" t="str">
        <f t="shared" ca="1" si="183"/>
        <v/>
      </c>
      <c r="CP180" s="53" t="str">
        <f t="shared" ca="1" si="183"/>
        <v/>
      </c>
      <c r="CQ180" s="53" t="str">
        <f t="shared" ca="1" si="183"/>
        <v/>
      </c>
      <c r="CR180" s="53" t="str">
        <f t="shared" ca="1" si="184"/>
        <v/>
      </c>
      <c r="CS180" s="53" t="str">
        <f t="shared" ca="1" si="184"/>
        <v/>
      </c>
      <c r="CT180" s="53" t="str">
        <f t="shared" ca="1" si="184"/>
        <v/>
      </c>
      <c r="CU180" s="53" t="str">
        <f t="shared" ca="1" si="184"/>
        <v/>
      </c>
      <c r="CV180" s="53" t="str">
        <f t="shared" ca="1" si="184"/>
        <v/>
      </c>
      <c r="CW180" s="53" t="str">
        <f t="shared" ca="1" si="184"/>
        <v/>
      </c>
      <c r="CX180" s="53" t="str">
        <f t="shared" ca="1" si="184"/>
        <v/>
      </c>
      <c r="CY180" s="53" t="str">
        <f t="shared" ca="1" si="184"/>
        <v/>
      </c>
      <c r="CZ180" s="53" t="str">
        <f t="shared" ca="1" si="184"/>
        <v/>
      </c>
      <c r="DA180" s="53" t="str">
        <f t="shared" ca="1" si="184"/>
        <v/>
      </c>
      <c r="DB180" s="53" t="str">
        <f t="shared" ca="1" si="184"/>
        <v/>
      </c>
    </row>
    <row r="181" spans="1:106">
      <c r="A181" s="40"/>
      <c r="B181" s="42"/>
      <c r="C181" s="41"/>
      <c r="D181" s="42" t="str">
        <f ca="1">IFERROR(IF($B181="","",SUM(B181,OFFSET(Système!$M$1,MATCH($C181,L_F,0),1))),IF(C181&lt;&gt;"",SUM(B181,C181),""))</f>
        <v/>
      </c>
      <c r="E181" s="43" t="str">
        <f t="shared" si="144"/>
        <v/>
      </c>
      <c r="F181" s="53" t="str">
        <f t="shared" ca="1" si="175"/>
        <v/>
      </c>
      <c r="G181" s="53" t="str">
        <f t="shared" ca="1" si="175"/>
        <v/>
      </c>
      <c r="H181" s="53" t="str">
        <f t="shared" ca="1" si="175"/>
        <v/>
      </c>
      <c r="I181" s="53" t="str">
        <f t="shared" ca="1" si="175"/>
        <v/>
      </c>
      <c r="J181" s="53" t="str">
        <f t="shared" ca="1" si="175"/>
        <v/>
      </c>
      <c r="K181" s="53" t="str">
        <f t="shared" ca="1" si="175"/>
        <v/>
      </c>
      <c r="L181" s="53" t="str">
        <f t="shared" ca="1" si="175"/>
        <v/>
      </c>
      <c r="M181" s="53" t="str">
        <f t="shared" ca="1" si="175"/>
        <v/>
      </c>
      <c r="N181" s="53" t="str">
        <f t="shared" ca="1" si="175"/>
        <v/>
      </c>
      <c r="O181" s="53" t="str">
        <f t="shared" ca="1" si="175"/>
        <v/>
      </c>
      <c r="P181" s="53" t="str">
        <f t="shared" ca="1" si="176"/>
        <v/>
      </c>
      <c r="Q181" s="53" t="str">
        <f t="shared" ca="1" si="176"/>
        <v/>
      </c>
      <c r="R181" s="53" t="str">
        <f t="shared" ca="1" si="176"/>
        <v/>
      </c>
      <c r="S181" s="53" t="str">
        <f t="shared" ca="1" si="176"/>
        <v/>
      </c>
      <c r="T181" s="53" t="str">
        <f t="shared" ca="1" si="176"/>
        <v/>
      </c>
      <c r="U181" s="53" t="str">
        <f t="shared" ca="1" si="176"/>
        <v/>
      </c>
      <c r="V181" s="53" t="str">
        <f t="shared" ca="1" si="176"/>
        <v/>
      </c>
      <c r="W181" s="53" t="str">
        <f t="shared" ca="1" si="176"/>
        <v/>
      </c>
      <c r="X181" s="53" t="str">
        <f t="shared" ca="1" si="176"/>
        <v/>
      </c>
      <c r="Y181" s="53" t="str">
        <f t="shared" ca="1" si="176"/>
        <v/>
      </c>
      <c r="Z181" s="53" t="str">
        <f t="shared" ca="1" si="177"/>
        <v/>
      </c>
      <c r="AA181" s="53" t="str">
        <f t="shared" ca="1" si="177"/>
        <v/>
      </c>
      <c r="AB181" s="53" t="str">
        <f t="shared" ca="1" si="177"/>
        <v/>
      </c>
      <c r="AC181" s="53" t="str">
        <f t="shared" ca="1" si="177"/>
        <v/>
      </c>
      <c r="AD181" s="53" t="str">
        <f t="shared" ca="1" si="177"/>
        <v/>
      </c>
      <c r="AE181" s="53" t="str">
        <f t="shared" ca="1" si="177"/>
        <v/>
      </c>
      <c r="AF181" s="53" t="str">
        <f t="shared" ca="1" si="177"/>
        <v/>
      </c>
      <c r="AG181" s="53" t="str">
        <f t="shared" ca="1" si="177"/>
        <v/>
      </c>
      <c r="AH181" s="53" t="str">
        <f t="shared" ca="1" si="177"/>
        <v/>
      </c>
      <c r="AI181" s="53" t="str">
        <f t="shared" ca="1" si="177"/>
        <v/>
      </c>
      <c r="AJ181" s="53" t="str">
        <f t="shared" ca="1" si="178"/>
        <v/>
      </c>
      <c r="AK181" s="53" t="str">
        <f t="shared" ca="1" si="178"/>
        <v/>
      </c>
      <c r="AL181" s="53" t="str">
        <f t="shared" ca="1" si="178"/>
        <v/>
      </c>
      <c r="AM181" s="53" t="str">
        <f t="shared" ca="1" si="178"/>
        <v/>
      </c>
      <c r="AN181" s="53" t="str">
        <f t="shared" ca="1" si="178"/>
        <v/>
      </c>
      <c r="AO181" s="53" t="str">
        <f t="shared" ca="1" si="178"/>
        <v/>
      </c>
      <c r="AP181" s="53" t="str">
        <f t="shared" ca="1" si="178"/>
        <v/>
      </c>
      <c r="AQ181" s="53" t="str">
        <f t="shared" ca="1" si="178"/>
        <v/>
      </c>
      <c r="AR181" s="53" t="str">
        <f t="shared" ca="1" si="178"/>
        <v/>
      </c>
      <c r="AS181" s="53" t="str">
        <f t="shared" ca="1" si="178"/>
        <v/>
      </c>
      <c r="AT181" s="53" t="str">
        <f t="shared" ca="1" si="179"/>
        <v/>
      </c>
      <c r="AU181" s="53" t="str">
        <f t="shared" ca="1" si="179"/>
        <v/>
      </c>
      <c r="AV181" s="53" t="str">
        <f t="shared" ca="1" si="179"/>
        <v/>
      </c>
      <c r="AW181" s="53" t="str">
        <f t="shared" ca="1" si="179"/>
        <v/>
      </c>
      <c r="AX181" s="53" t="str">
        <f t="shared" ca="1" si="179"/>
        <v/>
      </c>
      <c r="AY181" s="53" t="str">
        <f t="shared" ca="1" si="179"/>
        <v/>
      </c>
      <c r="AZ181" s="53" t="str">
        <f t="shared" ca="1" si="179"/>
        <v/>
      </c>
      <c r="BA181" s="53" t="str">
        <f t="shared" ca="1" si="179"/>
        <v/>
      </c>
      <c r="BB181" s="53" t="str">
        <f t="shared" ca="1" si="179"/>
        <v/>
      </c>
      <c r="BC181" s="53" t="str">
        <f t="shared" ca="1" si="179"/>
        <v/>
      </c>
      <c r="BD181" s="53" t="str">
        <f t="shared" ca="1" si="180"/>
        <v/>
      </c>
      <c r="BE181" s="53" t="str">
        <f t="shared" ca="1" si="180"/>
        <v/>
      </c>
      <c r="BF181" s="53" t="str">
        <f t="shared" ca="1" si="180"/>
        <v/>
      </c>
      <c r="BG181" s="53" t="str">
        <f t="shared" ca="1" si="180"/>
        <v/>
      </c>
      <c r="BH181" s="53" t="str">
        <f t="shared" ca="1" si="180"/>
        <v/>
      </c>
      <c r="BI181" s="53" t="str">
        <f t="shared" ca="1" si="180"/>
        <v/>
      </c>
      <c r="BJ181" s="53" t="str">
        <f t="shared" ca="1" si="180"/>
        <v/>
      </c>
      <c r="BK181" s="53" t="str">
        <f t="shared" ca="1" si="180"/>
        <v/>
      </c>
      <c r="BL181" s="53" t="str">
        <f t="shared" ca="1" si="180"/>
        <v/>
      </c>
      <c r="BM181" s="53" t="str">
        <f t="shared" ca="1" si="180"/>
        <v/>
      </c>
      <c r="BN181" s="53" t="str">
        <f t="shared" ca="1" si="181"/>
        <v/>
      </c>
      <c r="BO181" s="53" t="str">
        <f t="shared" ca="1" si="181"/>
        <v/>
      </c>
      <c r="BP181" s="53" t="str">
        <f t="shared" ca="1" si="181"/>
        <v/>
      </c>
      <c r="BQ181" s="53" t="str">
        <f t="shared" ca="1" si="181"/>
        <v/>
      </c>
      <c r="BR181" s="53" t="str">
        <f t="shared" ca="1" si="181"/>
        <v/>
      </c>
      <c r="BS181" s="53" t="str">
        <f t="shared" ca="1" si="181"/>
        <v/>
      </c>
      <c r="BT181" s="53" t="str">
        <f t="shared" ca="1" si="181"/>
        <v/>
      </c>
      <c r="BU181" s="53" t="str">
        <f t="shared" ca="1" si="181"/>
        <v/>
      </c>
      <c r="BV181" s="53" t="str">
        <f t="shared" ca="1" si="181"/>
        <v/>
      </c>
      <c r="BW181" s="53" t="str">
        <f t="shared" ca="1" si="181"/>
        <v/>
      </c>
      <c r="BX181" s="53" t="str">
        <f t="shared" ca="1" si="182"/>
        <v/>
      </c>
      <c r="BY181" s="53" t="str">
        <f t="shared" ca="1" si="182"/>
        <v/>
      </c>
      <c r="BZ181" s="53" t="str">
        <f t="shared" ca="1" si="182"/>
        <v/>
      </c>
      <c r="CA181" s="53" t="str">
        <f t="shared" ca="1" si="182"/>
        <v/>
      </c>
      <c r="CB181" s="53" t="str">
        <f t="shared" ca="1" si="182"/>
        <v/>
      </c>
      <c r="CC181" s="53" t="str">
        <f t="shared" ca="1" si="182"/>
        <v/>
      </c>
      <c r="CD181" s="53" t="str">
        <f t="shared" ca="1" si="182"/>
        <v/>
      </c>
      <c r="CE181" s="53" t="str">
        <f t="shared" ca="1" si="182"/>
        <v/>
      </c>
      <c r="CF181" s="53" t="str">
        <f t="shared" ca="1" si="182"/>
        <v/>
      </c>
      <c r="CG181" s="53" t="str">
        <f t="shared" ca="1" si="182"/>
        <v/>
      </c>
      <c r="CH181" s="53" t="str">
        <f t="shared" ca="1" si="183"/>
        <v/>
      </c>
      <c r="CI181" s="53" t="str">
        <f t="shared" ca="1" si="183"/>
        <v/>
      </c>
      <c r="CJ181" s="53" t="str">
        <f t="shared" ca="1" si="183"/>
        <v/>
      </c>
      <c r="CK181" s="53" t="str">
        <f t="shared" ca="1" si="183"/>
        <v/>
      </c>
      <c r="CL181" s="53" t="str">
        <f t="shared" ca="1" si="183"/>
        <v/>
      </c>
      <c r="CM181" s="53" t="str">
        <f t="shared" ca="1" si="183"/>
        <v/>
      </c>
      <c r="CN181" s="53" t="str">
        <f t="shared" ca="1" si="183"/>
        <v/>
      </c>
      <c r="CO181" s="53" t="str">
        <f t="shared" ca="1" si="183"/>
        <v/>
      </c>
      <c r="CP181" s="53" t="str">
        <f t="shared" ca="1" si="183"/>
        <v/>
      </c>
      <c r="CQ181" s="53" t="str">
        <f t="shared" ca="1" si="183"/>
        <v/>
      </c>
      <c r="CR181" s="53" t="str">
        <f t="shared" ca="1" si="184"/>
        <v/>
      </c>
      <c r="CS181" s="53" t="str">
        <f t="shared" ca="1" si="184"/>
        <v/>
      </c>
      <c r="CT181" s="53" t="str">
        <f t="shared" ca="1" si="184"/>
        <v/>
      </c>
      <c r="CU181" s="53" t="str">
        <f t="shared" ca="1" si="184"/>
        <v/>
      </c>
      <c r="CV181" s="53" t="str">
        <f t="shared" ca="1" si="184"/>
        <v/>
      </c>
      <c r="CW181" s="53" t="str">
        <f t="shared" ca="1" si="184"/>
        <v/>
      </c>
      <c r="CX181" s="53" t="str">
        <f t="shared" ca="1" si="184"/>
        <v/>
      </c>
      <c r="CY181" s="53" t="str">
        <f t="shared" ca="1" si="184"/>
        <v/>
      </c>
      <c r="CZ181" s="53" t="str">
        <f t="shared" ca="1" si="184"/>
        <v/>
      </c>
      <c r="DA181" s="53" t="str">
        <f t="shared" ca="1" si="184"/>
        <v/>
      </c>
      <c r="DB181" s="53" t="str">
        <f t="shared" ca="1" si="184"/>
        <v/>
      </c>
    </row>
    <row r="182" spans="1:106">
      <c r="A182" s="40"/>
      <c r="B182" s="42"/>
      <c r="C182" s="41"/>
      <c r="D182" s="42" t="str">
        <f ca="1">IFERROR(IF($B182="","",SUM(B182,OFFSET(Système!$M$1,MATCH($C182,L_F,0),1))),IF(C182&lt;&gt;"",SUM(B182,C182),""))</f>
        <v/>
      </c>
      <c r="E182" s="43" t="str">
        <f t="shared" si="144"/>
        <v/>
      </c>
      <c r="F182" s="53" t="str">
        <f t="shared" ca="1" si="175"/>
        <v/>
      </c>
      <c r="G182" s="53" t="str">
        <f t="shared" ca="1" si="175"/>
        <v/>
      </c>
      <c r="H182" s="53" t="str">
        <f t="shared" ca="1" si="175"/>
        <v/>
      </c>
      <c r="I182" s="53" t="str">
        <f t="shared" ca="1" si="175"/>
        <v/>
      </c>
      <c r="J182" s="53" t="str">
        <f t="shared" ca="1" si="175"/>
        <v/>
      </c>
      <c r="K182" s="53" t="str">
        <f t="shared" ca="1" si="175"/>
        <v/>
      </c>
      <c r="L182" s="53" t="str">
        <f t="shared" ca="1" si="175"/>
        <v/>
      </c>
      <c r="M182" s="53" t="str">
        <f t="shared" ca="1" si="175"/>
        <v/>
      </c>
      <c r="N182" s="53" t="str">
        <f t="shared" ca="1" si="175"/>
        <v/>
      </c>
      <c r="O182" s="53" t="str">
        <f t="shared" ca="1" si="175"/>
        <v/>
      </c>
      <c r="P182" s="53" t="str">
        <f t="shared" ca="1" si="176"/>
        <v/>
      </c>
      <c r="Q182" s="53" t="str">
        <f t="shared" ca="1" si="176"/>
        <v/>
      </c>
      <c r="R182" s="53" t="str">
        <f t="shared" ca="1" si="176"/>
        <v/>
      </c>
      <c r="S182" s="53" t="str">
        <f t="shared" ca="1" si="176"/>
        <v/>
      </c>
      <c r="T182" s="53" t="str">
        <f t="shared" ca="1" si="176"/>
        <v/>
      </c>
      <c r="U182" s="53" t="str">
        <f t="shared" ca="1" si="176"/>
        <v/>
      </c>
      <c r="V182" s="53" t="str">
        <f t="shared" ca="1" si="176"/>
        <v/>
      </c>
      <c r="W182" s="53" t="str">
        <f t="shared" ca="1" si="176"/>
        <v/>
      </c>
      <c r="X182" s="53" t="str">
        <f t="shared" ca="1" si="176"/>
        <v/>
      </c>
      <c r="Y182" s="53" t="str">
        <f t="shared" ca="1" si="176"/>
        <v/>
      </c>
      <c r="Z182" s="53" t="str">
        <f t="shared" ca="1" si="177"/>
        <v/>
      </c>
      <c r="AA182" s="53" t="str">
        <f t="shared" ca="1" si="177"/>
        <v/>
      </c>
      <c r="AB182" s="53" t="str">
        <f t="shared" ca="1" si="177"/>
        <v/>
      </c>
      <c r="AC182" s="53" t="str">
        <f t="shared" ca="1" si="177"/>
        <v/>
      </c>
      <c r="AD182" s="53" t="str">
        <f t="shared" ca="1" si="177"/>
        <v/>
      </c>
      <c r="AE182" s="53" t="str">
        <f t="shared" ca="1" si="177"/>
        <v/>
      </c>
      <c r="AF182" s="53" t="str">
        <f t="shared" ca="1" si="177"/>
        <v/>
      </c>
      <c r="AG182" s="53" t="str">
        <f t="shared" ca="1" si="177"/>
        <v/>
      </c>
      <c r="AH182" s="53" t="str">
        <f t="shared" ca="1" si="177"/>
        <v/>
      </c>
      <c r="AI182" s="53" t="str">
        <f t="shared" ca="1" si="177"/>
        <v/>
      </c>
      <c r="AJ182" s="53" t="str">
        <f t="shared" ca="1" si="178"/>
        <v/>
      </c>
      <c r="AK182" s="53" t="str">
        <f t="shared" ca="1" si="178"/>
        <v/>
      </c>
      <c r="AL182" s="53" t="str">
        <f t="shared" ca="1" si="178"/>
        <v/>
      </c>
      <c r="AM182" s="53" t="str">
        <f t="shared" ca="1" si="178"/>
        <v/>
      </c>
      <c r="AN182" s="53" t="str">
        <f t="shared" ca="1" si="178"/>
        <v/>
      </c>
      <c r="AO182" s="53" t="str">
        <f t="shared" ca="1" si="178"/>
        <v/>
      </c>
      <c r="AP182" s="53" t="str">
        <f t="shared" ca="1" si="178"/>
        <v/>
      </c>
      <c r="AQ182" s="53" t="str">
        <f t="shared" ca="1" si="178"/>
        <v/>
      </c>
      <c r="AR182" s="53" t="str">
        <f t="shared" ca="1" si="178"/>
        <v/>
      </c>
      <c r="AS182" s="53" t="str">
        <f t="shared" ca="1" si="178"/>
        <v/>
      </c>
      <c r="AT182" s="53" t="str">
        <f t="shared" ca="1" si="179"/>
        <v/>
      </c>
      <c r="AU182" s="53" t="str">
        <f t="shared" ca="1" si="179"/>
        <v/>
      </c>
      <c r="AV182" s="53" t="str">
        <f t="shared" ca="1" si="179"/>
        <v/>
      </c>
      <c r="AW182" s="53" t="str">
        <f t="shared" ca="1" si="179"/>
        <v/>
      </c>
      <c r="AX182" s="53" t="str">
        <f t="shared" ca="1" si="179"/>
        <v/>
      </c>
      <c r="AY182" s="53" t="str">
        <f t="shared" ca="1" si="179"/>
        <v/>
      </c>
      <c r="AZ182" s="53" t="str">
        <f t="shared" ca="1" si="179"/>
        <v/>
      </c>
      <c r="BA182" s="53" t="str">
        <f t="shared" ca="1" si="179"/>
        <v/>
      </c>
      <c r="BB182" s="53" t="str">
        <f t="shared" ca="1" si="179"/>
        <v/>
      </c>
      <c r="BC182" s="53" t="str">
        <f t="shared" ca="1" si="179"/>
        <v/>
      </c>
      <c r="BD182" s="53" t="str">
        <f t="shared" ca="1" si="180"/>
        <v/>
      </c>
      <c r="BE182" s="53" t="str">
        <f t="shared" ca="1" si="180"/>
        <v/>
      </c>
      <c r="BF182" s="53" t="str">
        <f t="shared" ca="1" si="180"/>
        <v/>
      </c>
      <c r="BG182" s="53" t="str">
        <f t="shared" ca="1" si="180"/>
        <v/>
      </c>
      <c r="BH182" s="53" t="str">
        <f t="shared" ca="1" si="180"/>
        <v/>
      </c>
      <c r="BI182" s="53" t="str">
        <f t="shared" ca="1" si="180"/>
        <v/>
      </c>
      <c r="BJ182" s="53" t="str">
        <f t="shared" ca="1" si="180"/>
        <v/>
      </c>
      <c r="BK182" s="53" t="str">
        <f t="shared" ca="1" si="180"/>
        <v/>
      </c>
      <c r="BL182" s="53" t="str">
        <f t="shared" ca="1" si="180"/>
        <v/>
      </c>
      <c r="BM182" s="53" t="str">
        <f t="shared" ca="1" si="180"/>
        <v/>
      </c>
      <c r="BN182" s="53" t="str">
        <f t="shared" ca="1" si="181"/>
        <v/>
      </c>
      <c r="BO182" s="53" t="str">
        <f t="shared" ca="1" si="181"/>
        <v/>
      </c>
      <c r="BP182" s="53" t="str">
        <f t="shared" ca="1" si="181"/>
        <v/>
      </c>
      <c r="BQ182" s="53" t="str">
        <f t="shared" ca="1" si="181"/>
        <v/>
      </c>
      <c r="BR182" s="53" t="str">
        <f t="shared" ca="1" si="181"/>
        <v/>
      </c>
      <c r="BS182" s="53" t="str">
        <f t="shared" ca="1" si="181"/>
        <v/>
      </c>
      <c r="BT182" s="53" t="str">
        <f t="shared" ca="1" si="181"/>
        <v/>
      </c>
      <c r="BU182" s="53" t="str">
        <f t="shared" ca="1" si="181"/>
        <v/>
      </c>
      <c r="BV182" s="53" t="str">
        <f t="shared" ca="1" si="181"/>
        <v/>
      </c>
      <c r="BW182" s="53" t="str">
        <f t="shared" ca="1" si="181"/>
        <v/>
      </c>
      <c r="BX182" s="53" t="str">
        <f t="shared" ca="1" si="182"/>
        <v/>
      </c>
      <c r="BY182" s="53" t="str">
        <f t="shared" ca="1" si="182"/>
        <v/>
      </c>
      <c r="BZ182" s="53" t="str">
        <f t="shared" ca="1" si="182"/>
        <v/>
      </c>
      <c r="CA182" s="53" t="str">
        <f t="shared" ca="1" si="182"/>
        <v/>
      </c>
      <c r="CB182" s="53" t="str">
        <f t="shared" ca="1" si="182"/>
        <v/>
      </c>
      <c r="CC182" s="53" t="str">
        <f t="shared" ca="1" si="182"/>
        <v/>
      </c>
      <c r="CD182" s="53" t="str">
        <f t="shared" ca="1" si="182"/>
        <v/>
      </c>
      <c r="CE182" s="53" t="str">
        <f t="shared" ca="1" si="182"/>
        <v/>
      </c>
      <c r="CF182" s="53" t="str">
        <f t="shared" ca="1" si="182"/>
        <v/>
      </c>
      <c r="CG182" s="53" t="str">
        <f t="shared" ca="1" si="182"/>
        <v/>
      </c>
      <c r="CH182" s="53" t="str">
        <f t="shared" ca="1" si="183"/>
        <v/>
      </c>
      <c r="CI182" s="53" t="str">
        <f t="shared" ca="1" si="183"/>
        <v/>
      </c>
      <c r="CJ182" s="53" t="str">
        <f t="shared" ca="1" si="183"/>
        <v/>
      </c>
      <c r="CK182" s="53" t="str">
        <f t="shared" ca="1" si="183"/>
        <v/>
      </c>
      <c r="CL182" s="53" t="str">
        <f t="shared" ca="1" si="183"/>
        <v/>
      </c>
      <c r="CM182" s="53" t="str">
        <f t="shared" ca="1" si="183"/>
        <v/>
      </c>
      <c r="CN182" s="53" t="str">
        <f t="shared" ca="1" si="183"/>
        <v/>
      </c>
      <c r="CO182" s="53" t="str">
        <f t="shared" ca="1" si="183"/>
        <v/>
      </c>
      <c r="CP182" s="53" t="str">
        <f t="shared" ca="1" si="183"/>
        <v/>
      </c>
      <c r="CQ182" s="53" t="str">
        <f t="shared" ca="1" si="183"/>
        <v/>
      </c>
      <c r="CR182" s="53" t="str">
        <f t="shared" ca="1" si="184"/>
        <v/>
      </c>
      <c r="CS182" s="53" t="str">
        <f t="shared" ca="1" si="184"/>
        <v/>
      </c>
      <c r="CT182" s="53" t="str">
        <f t="shared" ca="1" si="184"/>
        <v/>
      </c>
      <c r="CU182" s="53" t="str">
        <f t="shared" ca="1" si="184"/>
        <v/>
      </c>
      <c r="CV182" s="53" t="str">
        <f t="shared" ca="1" si="184"/>
        <v/>
      </c>
      <c r="CW182" s="53" t="str">
        <f t="shared" ca="1" si="184"/>
        <v/>
      </c>
      <c r="CX182" s="53" t="str">
        <f t="shared" ca="1" si="184"/>
        <v/>
      </c>
      <c r="CY182" s="53" t="str">
        <f t="shared" ca="1" si="184"/>
        <v/>
      </c>
      <c r="CZ182" s="53" t="str">
        <f t="shared" ca="1" si="184"/>
        <v/>
      </c>
      <c r="DA182" s="53" t="str">
        <f t="shared" ca="1" si="184"/>
        <v/>
      </c>
      <c r="DB182" s="53" t="str">
        <f t="shared" ca="1" si="184"/>
        <v/>
      </c>
    </row>
    <row r="183" spans="1:106">
      <c r="A183" s="40"/>
      <c r="B183" s="42"/>
      <c r="C183" s="41"/>
      <c r="D183" s="42" t="str">
        <f ca="1">IFERROR(IF($B183="","",SUM(B183,OFFSET(Système!$M$1,MATCH($C183,L_F,0),1))),IF(C183&lt;&gt;"",SUM(B183,C183),""))</f>
        <v/>
      </c>
      <c r="E183" s="43" t="str">
        <f t="shared" si="144"/>
        <v/>
      </c>
      <c r="F183" s="53" t="str">
        <f t="shared" ca="1" si="175"/>
        <v/>
      </c>
      <c r="G183" s="53" t="str">
        <f t="shared" ca="1" si="175"/>
        <v/>
      </c>
      <c r="H183" s="53" t="str">
        <f t="shared" ca="1" si="175"/>
        <v/>
      </c>
      <c r="I183" s="53" t="str">
        <f t="shared" ca="1" si="175"/>
        <v/>
      </c>
      <c r="J183" s="53" t="str">
        <f t="shared" ca="1" si="175"/>
        <v/>
      </c>
      <c r="K183" s="53" t="str">
        <f t="shared" ca="1" si="175"/>
        <v/>
      </c>
      <c r="L183" s="53" t="str">
        <f t="shared" ca="1" si="175"/>
        <v/>
      </c>
      <c r="M183" s="53" t="str">
        <f t="shared" ca="1" si="175"/>
        <v/>
      </c>
      <c r="N183" s="53" t="str">
        <f t="shared" ca="1" si="175"/>
        <v/>
      </c>
      <c r="O183" s="53" t="str">
        <f t="shared" ca="1" si="175"/>
        <v/>
      </c>
      <c r="P183" s="53" t="str">
        <f t="shared" ca="1" si="176"/>
        <v/>
      </c>
      <c r="Q183" s="53" t="str">
        <f t="shared" ca="1" si="176"/>
        <v/>
      </c>
      <c r="R183" s="53" t="str">
        <f t="shared" ca="1" si="176"/>
        <v/>
      </c>
      <c r="S183" s="53" t="str">
        <f t="shared" ca="1" si="176"/>
        <v/>
      </c>
      <c r="T183" s="53" t="str">
        <f t="shared" ca="1" si="176"/>
        <v/>
      </c>
      <c r="U183" s="53" t="str">
        <f t="shared" ca="1" si="176"/>
        <v/>
      </c>
      <c r="V183" s="53" t="str">
        <f t="shared" ca="1" si="176"/>
        <v/>
      </c>
      <c r="W183" s="53" t="str">
        <f t="shared" ca="1" si="176"/>
        <v/>
      </c>
      <c r="X183" s="53" t="str">
        <f t="shared" ca="1" si="176"/>
        <v/>
      </c>
      <c r="Y183" s="53" t="str">
        <f t="shared" ca="1" si="176"/>
        <v/>
      </c>
      <c r="Z183" s="53" t="str">
        <f t="shared" ca="1" si="177"/>
        <v/>
      </c>
      <c r="AA183" s="53" t="str">
        <f t="shared" ca="1" si="177"/>
        <v/>
      </c>
      <c r="AB183" s="53" t="str">
        <f t="shared" ca="1" si="177"/>
        <v/>
      </c>
      <c r="AC183" s="53" t="str">
        <f t="shared" ca="1" si="177"/>
        <v/>
      </c>
      <c r="AD183" s="53" t="str">
        <f t="shared" ca="1" si="177"/>
        <v/>
      </c>
      <c r="AE183" s="53" t="str">
        <f t="shared" ca="1" si="177"/>
        <v/>
      </c>
      <c r="AF183" s="53" t="str">
        <f t="shared" ca="1" si="177"/>
        <v/>
      </c>
      <c r="AG183" s="53" t="str">
        <f t="shared" ca="1" si="177"/>
        <v/>
      </c>
      <c r="AH183" s="53" t="str">
        <f t="shared" ca="1" si="177"/>
        <v/>
      </c>
      <c r="AI183" s="53" t="str">
        <f t="shared" ca="1" si="177"/>
        <v/>
      </c>
      <c r="AJ183" s="53" t="str">
        <f t="shared" ca="1" si="178"/>
        <v/>
      </c>
      <c r="AK183" s="53" t="str">
        <f t="shared" ca="1" si="178"/>
        <v/>
      </c>
      <c r="AL183" s="53" t="str">
        <f t="shared" ca="1" si="178"/>
        <v/>
      </c>
      <c r="AM183" s="53" t="str">
        <f t="shared" ca="1" si="178"/>
        <v/>
      </c>
      <c r="AN183" s="53" t="str">
        <f t="shared" ca="1" si="178"/>
        <v/>
      </c>
      <c r="AO183" s="53" t="str">
        <f t="shared" ca="1" si="178"/>
        <v/>
      </c>
      <c r="AP183" s="53" t="str">
        <f t="shared" ca="1" si="178"/>
        <v/>
      </c>
      <c r="AQ183" s="53" t="str">
        <f t="shared" ca="1" si="178"/>
        <v/>
      </c>
      <c r="AR183" s="53" t="str">
        <f t="shared" ca="1" si="178"/>
        <v/>
      </c>
      <c r="AS183" s="53" t="str">
        <f t="shared" ca="1" si="178"/>
        <v/>
      </c>
      <c r="AT183" s="53" t="str">
        <f t="shared" ca="1" si="179"/>
        <v/>
      </c>
      <c r="AU183" s="53" t="str">
        <f t="shared" ca="1" si="179"/>
        <v/>
      </c>
      <c r="AV183" s="53" t="str">
        <f t="shared" ca="1" si="179"/>
        <v/>
      </c>
      <c r="AW183" s="53" t="str">
        <f t="shared" ca="1" si="179"/>
        <v/>
      </c>
      <c r="AX183" s="53" t="str">
        <f t="shared" ca="1" si="179"/>
        <v/>
      </c>
      <c r="AY183" s="53" t="str">
        <f t="shared" ca="1" si="179"/>
        <v/>
      </c>
      <c r="AZ183" s="53" t="str">
        <f t="shared" ca="1" si="179"/>
        <v/>
      </c>
      <c r="BA183" s="53" t="str">
        <f t="shared" ca="1" si="179"/>
        <v/>
      </c>
      <c r="BB183" s="53" t="str">
        <f t="shared" ca="1" si="179"/>
        <v/>
      </c>
      <c r="BC183" s="53" t="str">
        <f t="shared" ca="1" si="179"/>
        <v/>
      </c>
      <c r="BD183" s="53" t="str">
        <f t="shared" ca="1" si="180"/>
        <v/>
      </c>
      <c r="BE183" s="53" t="str">
        <f t="shared" ca="1" si="180"/>
        <v/>
      </c>
      <c r="BF183" s="53" t="str">
        <f t="shared" ca="1" si="180"/>
        <v/>
      </c>
      <c r="BG183" s="53" t="str">
        <f t="shared" ca="1" si="180"/>
        <v/>
      </c>
      <c r="BH183" s="53" t="str">
        <f t="shared" ca="1" si="180"/>
        <v/>
      </c>
      <c r="BI183" s="53" t="str">
        <f t="shared" ca="1" si="180"/>
        <v/>
      </c>
      <c r="BJ183" s="53" t="str">
        <f t="shared" ca="1" si="180"/>
        <v/>
      </c>
      <c r="BK183" s="53" t="str">
        <f t="shared" ca="1" si="180"/>
        <v/>
      </c>
      <c r="BL183" s="53" t="str">
        <f t="shared" ca="1" si="180"/>
        <v/>
      </c>
      <c r="BM183" s="53" t="str">
        <f t="shared" ca="1" si="180"/>
        <v/>
      </c>
      <c r="BN183" s="53" t="str">
        <f t="shared" ca="1" si="181"/>
        <v/>
      </c>
      <c r="BO183" s="53" t="str">
        <f t="shared" ca="1" si="181"/>
        <v/>
      </c>
      <c r="BP183" s="53" t="str">
        <f t="shared" ca="1" si="181"/>
        <v/>
      </c>
      <c r="BQ183" s="53" t="str">
        <f t="shared" ca="1" si="181"/>
        <v/>
      </c>
      <c r="BR183" s="53" t="str">
        <f t="shared" ca="1" si="181"/>
        <v/>
      </c>
      <c r="BS183" s="53" t="str">
        <f t="shared" ca="1" si="181"/>
        <v/>
      </c>
      <c r="BT183" s="53" t="str">
        <f t="shared" ca="1" si="181"/>
        <v/>
      </c>
      <c r="BU183" s="53" t="str">
        <f t="shared" ca="1" si="181"/>
        <v/>
      </c>
      <c r="BV183" s="53" t="str">
        <f t="shared" ca="1" si="181"/>
        <v/>
      </c>
      <c r="BW183" s="53" t="str">
        <f t="shared" ca="1" si="181"/>
        <v/>
      </c>
      <c r="BX183" s="53" t="str">
        <f t="shared" ca="1" si="182"/>
        <v/>
      </c>
      <c r="BY183" s="53" t="str">
        <f t="shared" ca="1" si="182"/>
        <v/>
      </c>
      <c r="BZ183" s="53" t="str">
        <f t="shared" ca="1" si="182"/>
        <v/>
      </c>
      <c r="CA183" s="53" t="str">
        <f t="shared" ca="1" si="182"/>
        <v/>
      </c>
      <c r="CB183" s="53" t="str">
        <f t="shared" ca="1" si="182"/>
        <v/>
      </c>
      <c r="CC183" s="53" t="str">
        <f t="shared" ca="1" si="182"/>
        <v/>
      </c>
      <c r="CD183" s="53" t="str">
        <f t="shared" ca="1" si="182"/>
        <v/>
      </c>
      <c r="CE183" s="53" t="str">
        <f t="shared" ca="1" si="182"/>
        <v/>
      </c>
      <c r="CF183" s="53" t="str">
        <f t="shared" ca="1" si="182"/>
        <v/>
      </c>
      <c r="CG183" s="53" t="str">
        <f t="shared" ca="1" si="182"/>
        <v/>
      </c>
      <c r="CH183" s="53" t="str">
        <f t="shared" ca="1" si="183"/>
        <v/>
      </c>
      <c r="CI183" s="53" t="str">
        <f t="shared" ca="1" si="183"/>
        <v/>
      </c>
      <c r="CJ183" s="53" t="str">
        <f t="shared" ca="1" si="183"/>
        <v/>
      </c>
      <c r="CK183" s="53" t="str">
        <f t="shared" ca="1" si="183"/>
        <v/>
      </c>
      <c r="CL183" s="53" t="str">
        <f t="shared" ca="1" si="183"/>
        <v/>
      </c>
      <c r="CM183" s="53" t="str">
        <f t="shared" ca="1" si="183"/>
        <v/>
      </c>
      <c r="CN183" s="53" t="str">
        <f t="shared" ca="1" si="183"/>
        <v/>
      </c>
      <c r="CO183" s="53" t="str">
        <f t="shared" ca="1" si="183"/>
        <v/>
      </c>
      <c r="CP183" s="53" t="str">
        <f t="shared" ca="1" si="183"/>
        <v/>
      </c>
      <c r="CQ183" s="53" t="str">
        <f t="shared" ca="1" si="183"/>
        <v/>
      </c>
      <c r="CR183" s="53" t="str">
        <f t="shared" ca="1" si="184"/>
        <v/>
      </c>
      <c r="CS183" s="53" t="str">
        <f t="shared" ca="1" si="184"/>
        <v/>
      </c>
      <c r="CT183" s="53" t="str">
        <f t="shared" ca="1" si="184"/>
        <v/>
      </c>
      <c r="CU183" s="53" t="str">
        <f t="shared" ca="1" si="184"/>
        <v/>
      </c>
      <c r="CV183" s="53" t="str">
        <f t="shared" ca="1" si="184"/>
        <v/>
      </c>
      <c r="CW183" s="53" t="str">
        <f t="shared" ca="1" si="184"/>
        <v/>
      </c>
      <c r="CX183" s="53" t="str">
        <f t="shared" ca="1" si="184"/>
        <v/>
      </c>
      <c r="CY183" s="53" t="str">
        <f t="shared" ca="1" si="184"/>
        <v/>
      </c>
      <c r="CZ183" s="53" t="str">
        <f t="shared" ca="1" si="184"/>
        <v/>
      </c>
      <c r="DA183" s="53" t="str">
        <f t="shared" ca="1" si="184"/>
        <v/>
      </c>
      <c r="DB183" s="53" t="str">
        <f t="shared" ca="1" si="184"/>
        <v/>
      </c>
    </row>
    <row r="184" spans="1:106">
      <c r="A184" s="40"/>
      <c r="B184" s="42"/>
      <c r="C184" s="41"/>
      <c r="D184" s="42" t="str">
        <f ca="1">IFERROR(IF($B184="","",SUM(B184,OFFSET(Système!$M$1,MATCH($C184,L_F,0),1))),IF(C184&lt;&gt;"",SUM(B184,C184),""))</f>
        <v/>
      </c>
      <c r="E184" s="43" t="str">
        <f t="shared" si="144"/>
        <v/>
      </c>
      <c r="F184" s="53" t="str">
        <f t="shared" ref="F184:O193" ca="1" si="185">IFERROR(IF(MOD((F$13-$B184),IFERROR(OFFSET(_F,MATCH($C184,L_F,0),1),$C184))=0,IFERROR(OFFSET(_F,MATCH($C184,L_F,0),2),"E"),""),"")</f>
        <v/>
      </c>
      <c r="G184" s="53" t="str">
        <f t="shared" ca="1" si="185"/>
        <v/>
      </c>
      <c r="H184" s="53" t="str">
        <f t="shared" ca="1" si="185"/>
        <v/>
      </c>
      <c r="I184" s="53" t="str">
        <f t="shared" ca="1" si="185"/>
        <v/>
      </c>
      <c r="J184" s="53" t="str">
        <f t="shared" ca="1" si="185"/>
        <v/>
      </c>
      <c r="K184" s="53" t="str">
        <f t="shared" ca="1" si="185"/>
        <v/>
      </c>
      <c r="L184" s="53" t="str">
        <f t="shared" ca="1" si="185"/>
        <v/>
      </c>
      <c r="M184" s="53" t="str">
        <f t="shared" ca="1" si="185"/>
        <v/>
      </c>
      <c r="N184" s="53" t="str">
        <f t="shared" ca="1" si="185"/>
        <v/>
      </c>
      <c r="O184" s="53" t="str">
        <f t="shared" ca="1" si="185"/>
        <v/>
      </c>
      <c r="P184" s="53" t="str">
        <f t="shared" ref="P184:Y193" ca="1" si="186">IFERROR(IF(MOD((P$13-$B184),IFERROR(OFFSET(_F,MATCH($C184,L_F,0),1),$C184))=0,IFERROR(OFFSET(_F,MATCH($C184,L_F,0),2),"E"),""),"")</f>
        <v/>
      </c>
      <c r="Q184" s="53" t="str">
        <f t="shared" ca="1" si="186"/>
        <v/>
      </c>
      <c r="R184" s="53" t="str">
        <f t="shared" ca="1" si="186"/>
        <v/>
      </c>
      <c r="S184" s="53" t="str">
        <f t="shared" ca="1" si="186"/>
        <v/>
      </c>
      <c r="T184" s="53" t="str">
        <f t="shared" ca="1" si="186"/>
        <v/>
      </c>
      <c r="U184" s="53" t="str">
        <f t="shared" ca="1" si="186"/>
        <v/>
      </c>
      <c r="V184" s="53" t="str">
        <f t="shared" ca="1" si="186"/>
        <v/>
      </c>
      <c r="W184" s="53" t="str">
        <f t="shared" ca="1" si="186"/>
        <v/>
      </c>
      <c r="X184" s="53" t="str">
        <f t="shared" ca="1" si="186"/>
        <v/>
      </c>
      <c r="Y184" s="53" t="str">
        <f t="shared" ca="1" si="186"/>
        <v/>
      </c>
      <c r="Z184" s="53" t="str">
        <f t="shared" ref="Z184:AI193" ca="1" si="187">IFERROR(IF(MOD((Z$13-$B184),IFERROR(OFFSET(_F,MATCH($C184,L_F,0),1),$C184))=0,IFERROR(OFFSET(_F,MATCH($C184,L_F,0),2),"E"),""),"")</f>
        <v/>
      </c>
      <c r="AA184" s="53" t="str">
        <f t="shared" ca="1" si="187"/>
        <v/>
      </c>
      <c r="AB184" s="53" t="str">
        <f t="shared" ca="1" si="187"/>
        <v/>
      </c>
      <c r="AC184" s="53" t="str">
        <f t="shared" ca="1" si="187"/>
        <v/>
      </c>
      <c r="AD184" s="53" t="str">
        <f t="shared" ca="1" si="187"/>
        <v/>
      </c>
      <c r="AE184" s="53" t="str">
        <f t="shared" ca="1" si="187"/>
        <v/>
      </c>
      <c r="AF184" s="53" t="str">
        <f t="shared" ca="1" si="187"/>
        <v/>
      </c>
      <c r="AG184" s="53" t="str">
        <f t="shared" ca="1" si="187"/>
        <v/>
      </c>
      <c r="AH184" s="53" t="str">
        <f t="shared" ca="1" si="187"/>
        <v/>
      </c>
      <c r="AI184" s="53" t="str">
        <f t="shared" ca="1" si="187"/>
        <v/>
      </c>
      <c r="AJ184" s="53" t="str">
        <f t="shared" ref="AJ184:AS193" ca="1" si="188">IFERROR(IF(MOD((AJ$13-$B184),IFERROR(OFFSET(_F,MATCH($C184,L_F,0),1),$C184))=0,IFERROR(OFFSET(_F,MATCH($C184,L_F,0),2),"E"),""),"")</f>
        <v/>
      </c>
      <c r="AK184" s="53" t="str">
        <f t="shared" ca="1" si="188"/>
        <v/>
      </c>
      <c r="AL184" s="53" t="str">
        <f t="shared" ca="1" si="188"/>
        <v/>
      </c>
      <c r="AM184" s="53" t="str">
        <f t="shared" ca="1" si="188"/>
        <v/>
      </c>
      <c r="AN184" s="53" t="str">
        <f t="shared" ca="1" si="188"/>
        <v/>
      </c>
      <c r="AO184" s="53" t="str">
        <f t="shared" ca="1" si="188"/>
        <v/>
      </c>
      <c r="AP184" s="53" t="str">
        <f t="shared" ca="1" si="188"/>
        <v/>
      </c>
      <c r="AQ184" s="53" t="str">
        <f t="shared" ca="1" si="188"/>
        <v/>
      </c>
      <c r="AR184" s="53" t="str">
        <f t="shared" ca="1" si="188"/>
        <v/>
      </c>
      <c r="AS184" s="53" t="str">
        <f t="shared" ca="1" si="188"/>
        <v/>
      </c>
      <c r="AT184" s="53" t="str">
        <f t="shared" ref="AT184:BC193" ca="1" si="189">IFERROR(IF(MOD((AT$13-$B184),IFERROR(OFFSET(_F,MATCH($C184,L_F,0),1),$C184))=0,IFERROR(OFFSET(_F,MATCH($C184,L_F,0),2),"E"),""),"")</f>
        <v/>
      </c>
      <c r="AU184" s="53" t="str">
        <f t="shared" ca="1" si="189"/>
        <v/>
      </c>
      <c r="AV184" s="53" t="str">
        <f t="shared" ca="1" si="189"/>
        <v/>
      </c>
      <c r="AW184" s="53" t="str">
        <f t="shared" ca="1" si="189"/>
        <v/>
      </c>
      <c r="AX184" s="53" t="str">
        <f t="shared" ca="1" si="189"/>
        <v/>
      </c>
      <c r="AY184" s="53" t="str">
        <f t="shared" ca="1" si="189"/>
        <v/>
      </c>
      <c r="AZ184" s="53" t="str">
        <f t="shared" ca="1" si="189"/>
        <v/>
      </c>
      <c r="BA184" s="53" t="str">
        <f t="shared" ca="1" si="189"/>
        <v/>
      </c>
      <c r="BB184" s="53" t="str">
        <f t="shared" ca="1" si="189"/>
        <v/>
      </c>
      <c r="BC184" s="53" t="str">
        <f t="shared" ca="1" si="189"/>
        <v/>
      </c>
      <c r="BD184" s="53" t="str">
        <f t="shared" ref="BD184:BM193" ca="1" si="190">IFERROR(IF(MOD((BD$13-$B184),IFERROR(OFFSET(_F,MATCH($C184,L_F,0),1),$C184))=0,IFERROR(OFFSET(_F,MATCH($C184,L_F,0),2),"E"),""),"")</f>
        <v/>
      </c>
      <c r="BE184" s="53" t="str">
        <f t="shared" ca="1" si="190"/>
        <v/>
      </c>
      <c r="BF184" s="53" t="str">
        <f t="shared" ca="1" si="190"/>
        <v/>
      </c>
      <c r="BG184" s="53" t="str">
        <f t="shared" ca="1" si="190"/>
        <v/>
      </c>
      <c r="BH184" s="53" t="str">
        <f t="shared" ca="1" si="190"/>
        <v/>
      </c>
      <c r="BI184" s="53" t="str">
        <f t="shared" ca="1" si="190"/>
        <v/>
      </c>
      <c r="BJ184" s="53" t="str">
        <f t="shared" ca="1" si="190"/>
        <v/>
      </c>
      <c r="BK184" s="53" t="str">
        <f t="shared" ca="1" si="190"/>
        <v/>
      </c>
      <c r="BL184" s="53" t="str">
        <f t="shared" ca="1" si="190"/>
        <v/>
      </c>
      <c r="BM184" s="53" t="str">
        <f t="shared" ca="1" si="190"/>
        <v/>
      </c>
      <c r="BN184" s="53" t="str">
        <f t="shared" ref="BN184:BW193" ca="1" si="191">IFERROR(IF(MOD((BN$13-$B184),IFERROR(OFFSET(_F,MATCH($C184,L_F,0),1),$C184))=0,IFERROR(OFFSET(_F,MATCH($C184,L_F,0),2),"E"),""),"")</f>
        <v/>
      </c>
      <c r="BO184" s="53" t="str">
        <f t="shared" ca="1" si="191"/>
        <v/>
      </c>
      <c r="BP184" s="53" t="str">
        <f t="shared" ca="1" si="191"/>
        <v/>
      </c>
      <c r="BQ184" s="53" t="str">
        <f t="shared" ca="1" si="191"/>
        <v/>
      </c>
      <c r="BR184" s="53" t="str">
        <f t="shared" ca="1" si="191"/>
        <v/>
      </c>
      <c r="BS184" s="53" t="str">
        <f t="shared" ca="1" si="191"/>
        <v/>
      </c>
      <c r="BT184" s="53" t="str">
        <f t="shared" ca="1" si="191"/>
        <v/>
      </c>
      <c r="BU184" s="53" t="str">
        <f t="shared" ca="1" si="191"/>
        <v/>
      </c>
      <c r="BV184" s="53" t="str">
        <f t="shared" ca="1" si="191"/>
        <v/>
      </c>
      <c r="BW184" s="53" t="str">
        <f t="shared" ca="1" si="191"/>
        <v/>
      </c>
      <c r="BX184" s="53" t="str">
        <f t="shared" ref="BX184:CG193" ca="1" si="192">IFERROR(IF(MOD((BX$13-$B184),IFERROR(OFFSET(_F,MATCH($C184,L_F,0),1),$C184))=0,IFERROR(OFFSET(_F,MATCH($C184,L_F,0),2),"E"),""),"")</f>
        <v/>
      </c>
      <c r="BY184" s="53" t="str">
        <f t="shared" ca="1" si="192"/>
        <v/>
      </c>
      <c r="BZ184" s="53" t="str">
        <f t="shared" ca="1" si="192"/>
        <v/>
      </c>
      <c r="CA184" s="53" t="str">
        <f t="shared" ca="1" si="192"/>
        <v/>
      </c>
      <c r="CB184" s="53" t="str">
        <f t="shared" ca="1" si="192"/>
        <v/>
      </c>
      <c r="CC184" s="53" t="str">
        <f t="shared" ca="1" si="192"/>
        <v/>
      </c>
      <c r="CD184" s="53" t="str">
        <f t="shared" ca="1" si="192"/>
        <v/>
      </c>
      <c r="CE184" s="53" t="str">
        <f t="shared" ca="1" si="192"/>
        <v/>
      </c>
      <c r="CF184" s="53" t="str">
        <f t="shared" ca="1" si="192"/>
        <v/>
      </c>
      <c r="CG184" s="53" t="str">
        <f t="shared" ca="1" si="192"/>
        <v/>
      </c>
      <c r="CH184" s="53" t="str">
        <f t="shared" ref="CH184:CQ193" ca="1" si="193">IFERROR(IF(MOD((CH$13-$B184),IFERROR(OFFSET(_F,MATCH($C184,L_F,0),1),$C184))=0,IFERROR(OFFSET(_F,MATCH($C184,L_F,0),2),"E"),""),"")</f>
        <v/>
      </c>
      <c r="CI184" s="53" t="str">
        <f t="shared" ca="1" si="193"/>
        <v/>
      </c>
      <c r="CJ184" s="53" t="str">
        <f t="shared" ca="1" si="193"/>
        <v/>
      </c>
      <c r="CK184" s="53" t="str">
        <f t="shared" ca="1" si="193"/>
        <v/>
      </c>
      <c r="CL184" s="53" t="str">
        <f t="shared" ca="1" si="193"/>
        <v/>
      </c>
      <c r="CM184" s="53" t="str">
        <f t="shared" ca="1" si="193"/>
        <v/>
      </c>
      <c r="CN184" s="53" t="str">
        <f t="shared" ca="1" si="193"/>
        <v/>
      </c>
      <c r="CO184" s="53" t="str">
        <f t="shared" ca="1" si="193"/>
        <v/>
      </c>
      <c r="CP184" s="53" t="str">
        <f t="shared" ca="1" si="193"/>
        <v/>
      </c>
      <c r="CQ184" s="53" t="str">
        <f t="shared" ca="1" si="193"/>
        <v/>
      </c>
      <c r="CR184" s="53" t="str">
        <f t="shared" ref="CR184:DB193" ca="1" si="194">IFERROR(IF(MOD((CR$13-$B184),IFERROR(OFFSET(_F,MATCH($C184,L_F,0),1),$C184))=0,IFERROR(OFFSET(_F,MATCH($C184,L_F,0),2),"E"),""),"")</f>
        <v/>
      </c>
      <c r="CS184" s="53" t="str">
        <f t="shared" ca="1" si="194"/>
        <v/>
      </c>
      <c r="CT184" s="53" t="str">
        <f t="shared" ca="1" si="194"/>
        <v/>
      </c>
      <c r="CU184" s="53" t="str">
        <f t="shared" ca="1" si="194"/>
        <v/>
      </c>
      <c r="CV184" s="53" t="str">
        <f t="shared" ca="1" si="194"/>
        <v/>
      </c>
      <c r="CW184" s="53" t="str">
        <f t="shared" ca="1" si="194"/>
        <v/>
      </c>
      <c r="CX184" s="53" t="str">
        <f t="shared" ca="1" si="194"/>
        <v/>
      </c>
      <c r="CY184" s="53" t="str">
        <f t="shared" ca="1" si="194"/>
        <v/>
      </c>
      <c r="CZ184" s="53" t="str">
        <f t="shared" ca="1" si="194"/>
        <v/>
      </c>
      <c r="DA184" s="53" t="str">
        <f t="shared" ca="1" si="194"/>
        <v/>
      </c>
      <c r="DB184" s="53" t="str">
        <f t="shared" ca="1" si="194"/>
        <v/>
      </c>
    </row>
    <row r="185" spans="1:106">
      <c r="A185" s="40"/>
      <c r="B185" s="42"/>
      <c r="C185" s="41"/>
      <c r="D185" s="42" t="str">
        <f ca="1">IFERROR(IF($B185="","",SUM(B185,OFFSET(Système!$M$1,MATCH($C185,L_F,0),1))),IF(C185&lt;&gt;"",SUM(B185,C185),""))</f>
        <v/>
      </c>
      <c r="E185" s="43" t="str">
        <f t="shared" si="144"/>
        <v/>
      </c>
      <c r="F185" s="53" t="str">
        <f t="shared" ca="1" si="185"/>
        <v/>
      </c>
      <c r="G185" s="53" t="str">
        <f t="shared" ca="1" si="185"/>
        <v/>
      </c>
      <c r="H185" s="53" t="str">
        <f t="shared" ca="1" si="185"/>
        <v/>
      </c>
      <c r="I185" s="53" t="str">
        <f t="shared" ca="1" si="185"/>
        <v/>
      </c>
      <c r="J185" s="53" t="str">
        <f t="shared" ca="1" si="185"/>
        <v/>
      </c>
      <c r="K185" s="53" t="str">
        <f t="shared" ca="1" si="185"/>
        <v/>
      </c>
      <c r="L185" s="53" t="str">
        <f t="shared" ca="1" si="185"/>
        <v/>
      </c>
      <c r="M185" s="53" t="str">
        <f t="shared" ca="1" si="185"/>
        <v/>
      </c>
      <c r="N185" s="53" t="str">
        <f t="shared" ca="1" si="185"/>
        <v/>
      </c>
      <c r="O185" s="53" t="str">
        <f t="shared" ca="1" si="185"/>
        <v/>
      </c>
      <c r="P185" s="53" t="str">
        <f t="shared" ca="1" si="186"/>
        <v/>
      </c>
      <c r="Q185" s="53" t="str">
        <f t="shared" ca="1" si="186"/>
        <v/>
      </c>
      <c r="R185" s="53" t="str">
        <f t="shared" ca="1" si="186"/>
        <v/>
      </c>
      <c r="S185" s="53" t="str">
        <f t="shared" ca="1" si="186"/>
        <v/>
      </c>
      <c r="T185" s="53" t="str">
        <f t="shared" ca="1" si="186"/>
        <v/>
      </c>
      <c r="U185" s="53" t="str">
        <f t="shared" ca="1" si="186"/>
        <v/>
      </c>
      <c r="V185" s="53" t="str">
        <f t="shared" ca="1" si="186"/>
        <v/>
      </c>
      <c r="W185" s="53" t="str">
        <f t="shared" ca="1" si="186"/>
        <v/>
      </c>
      <c r="X185" s="53" t="str">
        <f t="shared" ca="1" si="186"/>
        <v/>
      </c>
      <c r="Y185" s="53" t="str">
        <f t="shared" ca="1" si="186"/>
        <v/>
      </c>
      <c r="Z185" s="53" t="str">
        <f t="shared" ca="1" si="187"/>
        <v/>
      </c>
      <c r="AA185" s="53" t="str">
        <f t="shared" ca="1" si="187"/>
        <v/>
      </c>
      <c r="AB185" s="53" t="str">
        <f t="shared" ca="1" si="187"/>
        <v/>
      </c>
      <c r="AC185" s="53" t="str">
        <f t="shared" ca="1" si="187"/>
        <v/>
      </c>
      <c r="AD185" s="53" t="str">
        <f t="shared" ca="1" si="187"/>
        <v/>
      </c>
      <c r="AE185" s="53" t="str">
        <f t="shared" ca="1" si="187"/>
        <v/>
      </c>
      <c r="AF185" s="53" t="str">
        <f t="shared" ca="1" si="187"/>
        <v/>
      </c>
      <c r="AG185" s="53" t="str">
        <f t="shared" ca="1" si="187"/>
        <v/>
      </c>
      <c r="AH185" s="53" t="str">
        <f t="shared" ca="1" si="187"/>
        <v/>
      </c>
      <c r="AI185" s="53" t="str">
        <f t="shared" ca="1" si="187"/>
        <v/>
      </c>
      <c r="AJ185" s="53" t="str">
        <f t="shared" ca="1" si="188"/>
        <v/>
      </c>
      <c r="AK185" s="53" t="str">
        <f t="shared" ca="1" si="188"/>
        <v/>
      </c>
      <c r="AL185" s="53" t="str">
        <f t="shared" ca="1" si="188"/>
        <v/>
      </c>
      <c r="AM185" s="53" t="str">
        <f t="shared" ca="1" si="188"/>
        <v/>
      </c>
      <c r="AN185" s="53" t="str">
        <f t="shared" ca="1" si="188"/>
        <v/>
      </c>
      <c r="AO185" s="53" t="str">
        <f t="shared" ca="1" si="188"/>
        <v/>
      </c>
      <c r="AP185" s="53" t="str">
        <f t="shared" ca="1" si="188"/>
        <v/>
      </c>
      <c r="AQ185" s="53" t="str">
        <f t="shared" ca="1" si="188"/>
        <v/>
      </c>
      <c r="AR185" s="53" t="str">
        <f t="shared" ca="1" si="188"/>
        <v/>
      </c>
      <c r="AS185" s="53" t="str">
        <f t="shared" ca="1" si="188"/>
        <v/>
      </c>
      <c r="AT185" s="53" t="str">
        <f t="shared" ca="1" si="189"/>
        <v/>
      </c>
      <c r="AU185" s="53" t="str">
        <f t="shared" ca="1" si="189"/>
        <v/>
      </c>
      <c r="AV185" s="53" t="str">
        <f t="shared" ca="1" si="189"/>
        <v/>
      </c>
      <c r="AW185" s="53" t="str">
        <f t="shared" ca="1" si="189"/>
        <v/>
      </c>
      <c r="AX185" s="53" t="str">
        <f t="shared" ca="1" si="189"/>
        <v/>
      </c>
      <c r="AY185" s="53" t="str">
        <f t="shared" ca="1" si="189"/>
        <v/>
      </c>
      <c r="AZ185" s="53" t="str">
        <f t="shared" ca="1" si="189"/>
        <v/>
      </c>
      <c r="BA185" s="53" t="str">
        <f t="shared" ca="1" si="189"/>
        <v/>
      </c>
      <c r="BB185" s="53" t="str">
        <f t="shared" ca="1" si="189"/>
        <v/>
      </c>
      <c r="BC185" s="53" t="str">
        <f t="shared" ca="1" si="189"/>
        <v/>
      </c>
      <c r="BD185" s="53" t="str">
        <f t="shared" ca="1" si="190"/>
        <v/>
      </c>
      <c r="BE185" s="53" t="str">
        <f t="shared" ca="1" si="190"/>
        <v/>
      </c>
      <c r="BF185" s="53" t="str">
        <f t="shared" ca="1" si="190"/>
        <v/>
      </c>
      <c r="BG185" s="53" t="str">
        <f t="shared" ca="1" si="190"/>
        <v/>
      </c>
      <c r="BH185" s="53" t="str">
        <f t="shared" ca="1" si="190"/>
        <v/>
      </c>
      <c r="BI185" s="53" t="str">
        <f t="shared" ca="1" si="190"/>
        <v/>
      </c>
      <c r="BJ185" s="53" t="str">
        <f t="shared" ca="1" si="190"/>
        <v/>
      </c>
      <c r="BK185" s="53" t="str">
        <f t="shared" ca="1" si="190"/>
        <v/>
      </c>
      <c r="BL185" s="53" t="str">
        <f t="shared" ca="1" si="190"/>
        <v/>
      </c>
      <c r="BM185" s="53" t="str">
        <f t="shared" ca="1" si="190"/>
        <v/>
      </c>
      <c r="BN185" s="53" t="str">
        <f t="shared" ca="1" si="191"/>
        <v/>
      </c>
      <c r="BO185" s="53" t="str">
        <f t="shared" ca="1" si="191"/>
        <v/>
      </c>
      <c r="BP185" s="53" t="str">
        <f t="shared" ca="1" si="191"/>
        <v/>
      </c>
      <c r="BQ185" s="53" t="str">
        <f t="shared" ca="1" si="191"/>
        <v/>
      </c>
      <c r="BR185" s="53" t="str">
        <f t="shared" ca="1" si="191"/>
        <v/>
      </c>
      <c r="BS185" s="53" t="str">
        <f t="shared" ca="1" si="191"/>
        <v/>
      </c>
      <c r="BT185" s="53" t="str">
        <f t="shared" ca="1" si="191"/>
        <v/>
      </c>
      <c r="BU185" s="53" t="str">
        <f t="shared" ca="1" si="191"/>
        <v/>
      </c>
      <c r="BV185" s="53" t="str">
        <f t="shared" ca="1" si="191"/>
        <v/>
      </c>
      <c r="BW185" s="53" t="str">
        <f t="shared" ca="1" si="191"/>
        <v/>
      </c>
      <c r="BX185" s="53" t="str">
        <f t="shared" ca="1" si="192"/>
        <v/>
      </c>
      <c r="BY185" s="53" t="str">
        <f t="shared" ca="1" si="192"/>
        <v/>
      </c>
      <c r="BZ185" s="53" t="str">
        <f t="shared" ca="1" si="192"/>
        <v/>
      </c>
      <c r="CA185" s="53" t="str">
        <f t="shared" ca="1" si="192"/>
        <v/>
      </c>
      <c r="CB185" s="53" t="str">
        <f t="shared" ca="1" si="192"/>
        <v/>
      </c>
      <c r="CC185" s="53" t="str">
        <f t="shared" ca="1" si="192"/>
        <v/>
      </c>
      <c r="CD185" s="53" t="str">
        <f t="shared" ca="1" si="192"/>
        <v/>
      </c>
      <c r="CE185" s="53" t="str">
        <f t="shared" ca="1" si="192"/>
        <v/>
      </c>
      <c r="CF185" s="53" t="str">
        <f t="shared" ca="1" si="192"/>
        <v/>
      </c>
      <c r="CG185" s="53" t="str">
        <f t="shared" ca="1" si="192"/>
        <v/>
      </c>
      <c r="CH185" s="53" t="str">
        <f t="shared" ca="1" si="193"/>
        <v/>
      </c>
      <c r="CI185" s="53" t="str">
        <f t="shared" ca="1" si="193"/>
        <v/>
      </c>
      <c r="CJ185" s="53" t="str">
        <f t="shared" ca="1" si="193"/>
        <v/>
      </c>
      <c r="CK185" s="53" t="str">
        <f t="shared" ca="1" si="193"/>
        <v/>
      </c>
      <c r="CL185" s="53" t="str">
        <f t="shared" ca="1" si="193"/>
        <v/>
      </c>
      <c r="CM185" s="53" t="str">
        <f t="shared" ca="1" si="193"/>
        <v/>
      </c>
      <c r="CN185" s="53" t="str">
        <f t="shared" ca="1" si="193"/>
        <v/>
      </c>
      <c r="CO185" s="53" t="str">
        <f t="shared" ca="1" si="193"/>
        <v/>
      </c>
      <c r="CP185" s="53" t="str">
        <f t="shared" ca="1" si="193"/>
        <v/>
      </c>
      <c r="CQ185" s="53" t="str">
        <f t="shared" ca="1" si="193"/>
        <v/>
      </c>
      <c r="CR185" s="53" t="str">
        <f t="shared" ca="1" si="194"/>
        <v/>
      </c>
      <c r="CS185" s="53" t="str">
        <f t="shared" ca="1" si="194"/>
        <v/>
      </c>
      <c r="CT185" s="53" t="str">
        <f t="shared" ca="1" si="194"/>
        <v/>
      </c>
      <c r="CU185" s="53" t="str">
        <f t="shared" ca="1" si="194"/>
        <v/>
      </c>
      <c r="CV185" s="53" t="str">
        <f t="shared" ca="1" si="194"/>
        <v/>
      </c>
      <c r="CW185" s="53" t="str">
        <f t="shared" ca="1" si="194"/>
        <v/>
      </c>
      <c r="CX185" s="53" t="str">
        <f t="shared" ca="1" si="194"/>
        <v/>
      </c>
      <c r="CY185" s="53" t="str">
        <f t="shared" ca="1" si="194"/>
        <v/>
      </c>
      <c r="CZ185" s="53" t="str">
        <f t="shared" ca="1" si="194"/>
        <v/>
      </c>
      <c r="DA185" s="53" t="str">
        <f t="shared" ca="1" si="194"/>
        <v/>
      </c>
      <c r="DB185" s="53" t="str">
        <f t="shared" ca="1" si="194"/>
        <v/>
      </c>
    </row>
    <row r="186" spans="1:106">
      <c r="A186" s="40"/>
      <c r="B186" s="42"/>
      <c r="C186" s="41"/>
      <c r="D186" s="42" t="str">
        <f ca="1">IFERROR(IF($B186="","",SUM(B186,OFFSET(Système!$M$1,MATCH($C186,L_F,0),1))),IF(C186&lt;&gt;"",SUM(B186,C186),""))</f>
        <v/>
      </c>
      <c r="E186" s="43" t="str">
        <f t="shared" si="144"/>
        <v/>
      </c>
      <c r="F186" s="53" t="str">
        <f t="shared" ca="1" si="185"/>
        <v/>
      </c>
      <c r="G186" s="53" t="str">
        <f t="shared" ca="1" si="185"/>
        <v/>
      </c>
      <c r="H186" s="53" t="str">
        <f t="shared" ca="1" si="185"/>
        <v/>
      </c>
      <c r="I186" s="53" t="str">
        <f t="shared" ca="1" si="185"/>
        <v/>
      </c>
      <c r="J186" s="53" t="str">
        <f t="shared" ca="1" si="185"/>
        <v/>
      </c>
      <c r="K186" s="53" t="str">
        <f t="shared" ca="1" si="185"/>
        <v/>
      </c>
      <c r="L186" s="53" t="str">
        <f t="shared" ca="1" si="185"/>
        <v/>
      </c>
      <c r="M186" s="53" t="str">
        <f t="shared" ca="1" si="185"/>
        <v/>
      </c>
      <c r="N186" s="53" t="str">
        <f t="shared" ca="1" si="185"/>
        <v/>
      </c>
      <c r="O186" s="53" t="str">
        <f t="shared" ca="1" si="185"/>
        <v/>
      </c>
      <c r="P186" s="53" t="str">
        <f t="shared" ca="1" si="186"/>
        <v/>
      </c>
      <c r="Q186" s="53" t="str">
        <f t="shared" ca="1" si="186"/>
        <v/>
      </c>
      <c r="R186" s="53" t="str">
        <f t="shared" ca="1" si="186"/>
        <v/>
      </c>
      <c r="S186" s="53" t="str">
        <f t="shared" ca="1" si="186"/>
        <v/>
      </c>
      <c r="T186" s="53" t="str">
        <f t="shared" ca="1" si="186"/>
        <v/>
      </c>
      <c r="U186" s="53" t="str">
        <f t="shared" ca="1" si="186"/>
        <v/>
      </c>
      <c r="V186" s="53" t="str">
        <f t="shared" ca="1" si="186"/>
        <v/>
      </c>
      <c r="W186" s="53" t="str">
        <f t="shared" ca="1" si="186"/>
        <v/>
      </c>
      <c r="X186" s="53" t="str">
        <f t="shared" ca="1" si="186"/>
        <v/>
      </c>
      <c r="Y186" s="53" t="str">
        <f t="shared" ca="1" si="186"/>
        <v/>
      </c>
      <c r="Z186" s="53" t="str">
        <f t="shared" ca="1" si="187"/>
        <v/>
      </c>
      <c r="AA186" s="53" t="str">
        <f t="shared" ca="1" si="187"/>
        <v/>
      </c>
      <c r="AB186" s="53" t="str">
        <f t="shared" ca="1" si="187"/>
        <v/>
      </c>
      <c r="AC186" s="53" t="str">
        <f t="shared" ca="1" si="187"/>
        <v/>
      </c>
      <c r="AD186" s="53" t="str">
        <f t="shared" ca="1" si="187"/>
        <v/>
      </c>
      <c r="AE186" s="53" t="str">
        <f t="shared" ca="1" si="187"/>
        <v/>
      </c>
      <c r="AF186" s="53" t="str">
        <f t="shared" ca="1" si="187"/>
        <v/>
      </c>
      <c r="AG186" s="53" t="str">
        <f t="shared" ca="1" si="187"/>
        <v/>
      </c>
      <c r="AH186" s="53" t="str">
        <f t="shared" ca="1" si="187"/>
        <v/>
      </c>
      <c r="AI186" s="53" t="str">
        <f t="shared" ca="1" si="187"/>
        <v/>
      </c>
      <c r="AJ186" s="53" t="str">
        <f t="shared" ca="1" si="188"/>
        <v/>
      </c>
      <c r="AK186" s="53" t="str">
        <f t="shared" ca="1" si="188"/>
        <v/>
      </c>
      <c r="AL186" s="53" t="str">
        <f t="shared" ca="1" si="188"/>
        <v/>
      </c>
      <c r="AM186" s="53" t="str">
        <f t="shared" ca="1" si="188"/>
        <v/>
      </c>
      <c r="AN186" s="53" t="str">
        <f t="shared" ca="1" si="188"/>
        <v/>
      </c>
      <c r="AO186" s="53" t="str">
        <f t="shared" ca="1" si="188"/>
        <v/>
      </c>
      <c r="AP186" s="53" t="str">
        <f t="shared" ca="1" si="188"/>
        <v/>
      </c>
      <c r="AQ186" s="53" t="str">
        <f t="shared" ca="1" si="188"/>
        <v/>
      </c>
      <c r="AR186" s="53" t="str">
        <f t="shared" ca="1" si="188"/>
        <v/>
      </c>
      <c r="AS186" s="53" t="str">
        <f t="shared" ca="1" si="188"/>
        <v/>
      </c>
      <c r="AT186" s="53" t="str">
        <f t="shared" ca="1" si="189"/>
        <v/>
      </c>
      <c r="AU186" s="53" t="str">
        <f t="shared" ca="1" si="189"/>
        <v/>
      </c>
      <c r="AV186" s="53" t="str">
        <f t="shared" ca="1" si="189"/>
        <v/>
      </c>
      <c r="AW186" s="53" t="str">
        <f t="shared" ca="1" si="189"/>
        <v/>
      </c>
      <c r="AX186" s="53" t="str">
        <f t="shared" ca="1" si="189"/>
        <v/>
      </c>
      <c r="AY186" s="53" t="str">
        <f t="shared" ca="1" si="189"/>
        <v/>
      </c>
      <c r="AZ186" s="53" t="str">
        <f t="shared" ca="1" si="189"/>
        <v/>
      </c>
      <c r="BA186" s="53" t="str">
        <f t="shared" ca="1" si="189"/>
        <v/>
      </c>
      <c r="BB186" s="53" t="str">
        <f t="shared" ca="1" si="189"/>
        <v/>
      </c>
      <c r="BC186" s="53" t="str">
        <f t="shared" ca="1" si="189"/>
        <v/>
      </c>
      <c r="BD186" s="53" t="str">
        <f t="shared" ca="1" si="190"/>
        <v/>
      </c>
      <c r="BE186" s="53" t="str">
        <f t="shared" ca="1" si="190"/>
        <v/>
      </c>
      <c r="BF186" s="53" t="str">
        <f t="shared" ca="1" si="190"/>
        <v/>
      </c>
      <c r="BG186" s="53" t="str">
        <f t="shared" ca="1" si="190"/>
        <v/>
      </c>
      <c r="BH186" s="53" t="str">
        <f t="shared" ca="1" si="190"/>
        <v/>
      </c>
      <c r="BI186" s="53" t="str">
        <f t="shared" ca="1" si="190"/>
        <v/>
      </c>
      <c r="BJ186" s="53" t="str">
        <f t="shared" ca="1" si="190"/>
        <v/>
      </c>
      <c r="BK186" s="53" t="str">
        <f t="shared" ca="1" si="190"/>
        <v/>
      </c>
      <c r="BL186" s="53" t="str">
        <f t="shared" ca="1" si="190"/>
        <v/>
      </c>
      <c r="BM186" s="53" t="str">
        <f t="shared" ca="1" si="190"/>
        <v/>
      </c>
      <c r="BN186" s="53" t="str">
        <f t="shared" ca="1" si="191"/>
        <v/>
      </c>
      <c r="BO186" s="53" t="str">
        <f t="shared" ca="1" si="191"/>
        <v/>
      </c>
      <c r="BP186" s="53" t="str">
        <f t="shared" ca="1" si="191"/>
        <v/>
      </c>
      <c r="BQ186" s="53" t="str">
        <f t="shared" ca="1" si="191"/>
        <v/>
      </c>
      <c r="BR186" s="53" t="str">
        <f t="shared" ca="1" si="191"/>
        <v/>
      </c>
      <c r="BS186" s="53" t="str">
        <f t="shared" ca="1" si="191"/>
        <v/>
      </c>
      <c r="BT186" s="53" t="str">
        <f t="shared" ca="1" si="191"/>
        <v/>
      </c>
      <c r="BU186" s="53" t="str">
        <f t="shared" ca="1" si="191"/>
        <v/>
      </c>
      <c r="BV186" s="53" t="str">
        <f t="shared" ca="1" si="191"/>
        <v/>
      </c>
      <c r="BW186" s="53" t="str">
        <f t="shared" ca="1" si="191"/>
        <v/>
      </c>
      <c r="BX186" s="53" t="str">
        <f t="shared" ca="1" si="192"/>
        <v/>
      </c>
      <c r="BY186" s="53" t="str">
        <f t="shared" ca="1" si="192"/>
        <v/>
      </c>
      <c r="BZ186" s="53" t="str">
        <f t="shared" ca="1" si="192"/>
        <v/>
      </c>
      <c r="CA186" s="53" t="str">
        <f t="shared" ca="1" si="192"/>
        <v/>
      </c>
      <c r="CB186" s="53" t="str">
        <f t="shared" ca="1" si="192"/>
        <v/>
      </c>
      <c r="CC186" s="53" t="str">
        <f t="shared" ca="1" si="192"/>
        <v/>
      </c>
      <c r="CD186" s="53" t="str">
        <f t="shared" ca="1" si="192"/>
        <v/>
      </c>
      <c r="CE186" s="53" t="str">
        <f t="shared" ca="1" si="192"/>
        <v/>
      </c>
      <c r="CF186" s="53" t="str">
        <f t="shared" ca="1" si="192"/>
        <v/>
      </c>
      <c r="CG186" s="53" t="str">
        <f t="shared" ca="1" si="192"/>
        <v/>
      </c>
      <c r="CH186" s="53" t="str">
        <f t="shared" ca="1" si="193"/>
        <v/>
      </c>
      <c r="CI186" s="53" t="str">
        <f t="shared" ca="1" si="193"/>
        <v/>
      </c>
      <c r="CJ186" s="53" t="str">
        <f t="shared" ca="1" si="193"/>
        <v/>
      </c>
      <c r="CK186" s="53" t="str">
        <f t="shared" ca="1" si="193"/>
        <v/>
      </c>
      <c r="CL186" s="53" t="str">
        <f t="shared" ca="1" si="193"/>
        <v/>
      </c>
      <c r="CM186" s="53" t="str">
        <f t="shared" ca="1" si="193"/>
        <v/>
      </c>
      <c r="CN186" s="53" t="str">
        <f t="shared" ca="1" si="193"/>
        <v/>
      </c>
      <c r="CO186" s="53" t="str">
        <f t="shared" ca="1" si="193"/>
        <v/>
      </c>
      <c r="CP186" s="53" t="str">
        <f t="shared" ca="1" si="193"/>
        <v/>
      </c>
      <c r="CQ186" s="53" t="str">
        <f t="shared" ca="1" si="193"/>
        <v/>
      </c>
      <c r="CR186" s="53" t="str">
        <f t="shared" ca="1" si="194"/>
        <v/>
      </c>
      <c r="CS186" s="53" t="str">
        <f t="shared" ca="1" si="194"/>
        <v/>
      </c>
      <c r="CT186" s="53" t="str">
        <f t="shared" ca="1" si="194"/>
        <v/>
      </c>
      <c r="CU186" s="53" t="str">
        <f t="shared" ca="1" si="194"/>
        <v/>
      </c>
      <c r="CV186" s="53" t="str">
        <f t="shared" ca="1" si="194"/>
        <v/>
      </c>
      <c r="CW186" s="53" t="str">
        <f t="shared" ca="1" si="194"/>
        <v/>
      </c>
      <c r="CX186" s="53" t="str">
        <f t="shared" ca="1" si="194"/>
        <v/>
      </c>
      <c r="CY186" s="53" t="str">
        <f t="shared" ca="1" si="194"/>
        <v/>
      </c>
      <c r="CZ186" s="53" t="str">
        <f t="shared" ca="1" si="194"/>
        <v/>
      </c>
      <c r="DA186" s="53" t="str">
        <f t="shared" ca="1" si="194"/>
        <v/>
      </c>
      <c r="DB186" s="53" t="str">
        <f t="shared" ca="1" si="194"/>
        <v/>
      </c>
    </row>
    <row r="187" spans="1:106">
      <c r="A187" s="40"/>
      <c r="B187" s="42"/>
      <c r="C187" s="41"/>
      <c r="D187" s="42" t="str">
        <f ca="1">IFERROR(IF($B187="","",SUM(B187,OFFSET(Système!$M$1,MATCH($C187,L_F,0),1))),IF(C187&lt;&gt;"",SUM(B187,C187),""))</f>
        <v/>
      </c>
      <c r="E187" s="43" t="str">
        <f t="shared" si="144"/>
        <v/>
      </c>
      <c r="F187" s="53" t="str">
        <f t="shared" ca="1" si="185"/>
        <v/>
      </c>
      <c r="G187" s="53" t="str">
        <f t="shared" ca="1" si="185"/>
        <v/>
      </c>
      <c r="H187" s="53" t="str">
        <f t="shared" ca="1" si="185"/>
        <v/>
      </c>
      <c r="I187" s="53" t="str">
        <f t="shared" ca="1" si="185"/>
        <v/>
      </c>
      <c r="J187" s="53" t="str">
        <f t="shared" ca="1" si="185"/>
        <v/>
      </c>
      <c r="K187" s="53" t="str">
        <f t="shared" ca="1" si="185"/>
        <v/>
      </c>
      <c r="L187" s="53" t="str">
        <f t="shared" ca="1" si="185"/>
        <v/>
      </c>
      <c r="M187" s="53" t="str">
        <f t="shared" ca="1" si="185"/>
        <v/>
      </c>
      <c r="N187" s="53" t="str">
        <f t="shared" ca="1" si="185"/>
        <v/>
      </c>
      <c r="O187" s="53" t="str">
        <f t="shared" ca="1" si="185"/>
        <v/>
      </c>
      <c r="P187" s="53" t="str">
        <f t="shared" ca="1" si="186"/>
        <v/>
      </c>
      <c r="Q187" s="53" t="str">
        <f t="shared" ca="1" si="186"/>
        <v/>
      </c>
      <c r="R187" s="53" t="str">
        <f t="shared" ca="1" si="186"/>
        <v/>
      </c>
      <c r="S187" s="53" t="str">
        <f t="shared" ca="1" si="186"/>
        <v/>
      </c>
      <c r="T187" s="53" t="str">
        <f t="shared" ca="1" si="186"/>
        <v/>
      </c>
      <c r="U187" s="53" t="str">
        <f t="shared" ca="1" si="186"/>
        <v/>
      </c>
      <c r="V187" s="53" t="str">
        <f t="shared" ca="1" si="186"/>
        <v/>
      </c>
      <c r="W187" s="53" t="str">
        <f t="shared" ca="1" si="186"/>
        <v/>
      </c>
      <c r="X187" s="53" t="str">
        <f t="shared" ca="1" si="186"/>
        <v/>
      </c>
      <c r="Y187" s="53" t="str">
        <f t="shared" ca="1" si="186"/>
        <v/>
      </c>
      <c r="Z187" s="53" t="str">
        <f t="shared" ca="1" si="187"/>
        <v/>
      </c>
      <c r="AA187" s="53" t="str">
        <f t="shared" ca="1" si="187"/>
        <v/>
      </c>
      <c r="AB187" s="53" t="str">
        <f t="shared" ca="1" si="187"/>
        <v/>
      </c>
      <c r="AC187" s="53" t="str">
        <f t="shared" ca="1" si="187"/>
        <v/>
      </c>
      <c r="AD187" s="53" t="str">
        <f t="shared" ca="1" si="187"/>
        <v/>
      </c>
      <c r="AE187" s="53" t="str">
        <f t="shared" ca="1" si="187"/>
        <v/>
      </c>
      <c r="AF187" s="53" t="str">
        <f t="shared" ca="1" si="187"/>
        <v/>
      </c>
      <c r="AG187" s="53" t="str">
        <f t="shared" ca="1" si="187"/>
        <v/>
      </c>
      <c r="AH187" s="53" t="str">
        <f t="shared" ca="1" si="187"/>
        <v/>
      </c>
      <c r="AI187" s="53" t="str">
        <f t="shared" ca="1" si="187"/>
        <v/>
      </c>
      <c r="AJ187" s="53" t="str">
        <f t="shared" ca="1" si="188"/>
        <v/>
      </c>
      <c r="AK187" s="53" t="str">
        <f t="shared" ca="1" si="188"/>
        <v/>
      </c>
      <c r="AL187" s="53" t="str">
        <f t="shared" ca="1" si="188"/>
        <v/>
      </c>
      <c r="AM187" s="53" t="str">
        <f t="shared" ca="1" si="188"/>
        <v/>
      </c>
      <c r="AN187" s="53" t="str">
        <f t="shared" ca="1" si="188"/>
        <v/>
      </c>
      <c r="AO187" s="53" t="str">
        <f t="shared" ca="1" si="188"/>
        <v/>
      </c>
      <c r="AP187" s="53" t="str">
        <f t="shared" ca="1" si="188"/>
        <v/>
      </c>
      <c r="AQ187" s="53" t="str">
        <f t="shared" ca="1" si="188"/>
        <v/>
      </c>
      <c r="AR187" s="53" t="str">
        <f t="shared" ca="1" si="188"/>
        <v/>
      </c>
      <c r="AS187" s="53" t="str">
        <f t="shared" ca="1" si="188"/>
        <v/>
      </c>
      <c r="AT187" s="53" t="str">
        <f t="shared" ca="1" si="189"/>
        <v/>
      </c>
      <c r="AU187" s="53" t="str">
        <f t="shared" ca="1" si="189"/>
        <v/>
      </c>
      <c r="AV187" s="53" t="str">
        <f t="shared" ca="1" si="189"/>
        <v/>
      </c>
      <c r="AW187" s="53" t="str">
        <f t="shared" ca="1" si="189"/>
        <v/>
      </c>
      <c r="AX187" s="53" t="str">
        <f t="shared" ca="1" si="189"/>
        <v/>
      </c>
      <c r="AY187" s="53" t="str">
        <f t="shared" ca="1" si="189"/>
        <v/>
      </c>
      <c r="AZ187" s="53" t="str">
        <f t="shared" ca="1" si="189"/>
        <v/>
      </c>
      <c r="BA187" s="53" t="str">
        <f t="shared" ca="1" si="189"/>
        <v/>
      </c>
      <c r="BB187" s="53" t="str">
        <f t="shared" ca="1" si="189"/>
        <v/>
      </c>
      <c r="BC187" s="53" t="str">
        <f t="shared" ca="1" si="189"/>
        <v/>
      </c>
      <c r="BD187" s="53" t="str">
        <f t="shared" ca="1" si="190"/>
        <v/>
      </c>
      <c r="BE187" s="53" t="str">
        <f t="shared" ca="1" si="190"/>
        <v/>
      </c>
      <c r="BF187" s="53" t="str">
        <f t="shared" ca="1" si="190"/>
        <v/>
      </c>
      <c r="BG187" s="53" t="str">
        <f t="shared" ca="1" si="190"/>
        <v/>
      </c>
      <c r="BH187" s="53" t="str">
        <f t="shared" ca="1" si="190"/>
        <v/>
      </c>
      <c r="BI187" s="53" t="str">
        <f t="shared" ca="1" si="190"/>
        <v/>
      </c>
      <c r="BJ187" s="53" t="str">
        <f t="shared" ca="1" si="190"/>
        <v/>
      </c>
      <c r="BK187" s="53" t="str">
        <f t="shared" ca="1" si="190"/>
        <v/>
      </c>
      <c r="BL187" s="53" t="str">
        <f t="shared" ca="1" si="190"/>
        <v/>
      </c>
      <c r="BM187" s="53" t="str">
        <f t="shared" ca="1" si="190"/>
        <v/>
      </c>
      <c r="BN187" s="53" t="str">
        <f t="shared" ca="1" si="191"/>
        <v/>
      </c>
      <c r="BO187" s="53" t="str">
        <f t="shared" ca="1" si="191"/>
        <v/>
      </c>
      <c r="BP187" s="53" t="str">
        <f t="shared" ca="1" si="191"/>
        <v/>
      </c>
      <c r="BQ187" s="53" t="str">
        <f t="shared" ca="1" si="191"/>
        <v/>
      </c>
      <c r="BR187" s="53" t="str">
        <f t="shared" ca="1" si="191"/>
        <v/>
      </c>
      <c r="BS187" s="53" t="str">
        <f t="shared" ca="1" si="191"/>
        <v/>
      </c>
      <c r="BT187" s="53" t="str">
        <f t="shared" ca="1" si="191"/>
        <v/>
      </c>
      <c r="BU187" s="53" t="str">
        <f t="shared" ca="1" si="191"/>
        <v/>
      </c>
      <c r="BV187" s="53" t="str">
        <f t="shared" ca="1" si="191"/>
        <v/>
      </c>
      <c r="BW187" s="53" t="str">
        <f t="shared" ca="1" si="191"/>
        <v/>
      </c>
      <c r="BX187" s="53" t="str">
        <f t="shared" ca="1" si="192"/>
        <v/>
      </c>
      <c r="BY187" s="53" t="str">
        <f t="shared" ca="1" si="192"/>
        <v/>
      </c>
      <c r="BZ187" s="53" t="str">
        <f t="shared" ca="1" si="192"/>
        <v/>
      </c>
      <c r="CA187" s="53" t="str">
        <f t="shared" ca="1" si="192"/>
        <v/>
      </c>
      <c r="CB187" s="53" t="str">
        <f t="shared" ca="1" si="192"/>
        <v/>
      </c>
      <c r="CC187" s="53" t="str">
        <f t="shared" ca="1" si="192"/>
        <v/>
      </c>
      <c r="CD187" s="53" t="str">
        <f t="shared" ca="1" si="192"/>
        <v/>
      </c>
      <c r="CE187" s="53" t="str">
        <f t="shared" ca="1" si="192"/>
        <v/>
      </c>
      <c r="CF187" s="53" t="str">
        <f t="shared" ca="1" si="192"/>
        <v/>
      </c>
      <c r="CG187" s="53" t="str">
        <f t="shared" ca="1" si="192"/>
        <v/>
      </c>
      <c r="CH187" s="53" t="str">
        <f t="shared" ca="1" si="193"/>
        <v/>
      </c>
      <c r="CI187" s="53" t="str">
        <f t="shared" ca="1" si="193"/>
        <v/>
      </c>
      <c r="CJ187" s="53" t="str">
        <f t="shared" ca="1" si="193"/>
        <v/>
      </c>
      <c r="CK187" s="53" t="str">
        <f t="shared" ca="1" si="193"/>
        <v/>
      </c>
      <c r="CL187" s="53" t="str">
        <f t="shared" ca="1" si="193"/>
        <v/>
      </c>
      <c r="CM187" s="53" t="str">
        <f t="shared" ca="1" si="193"/>
        <v/>
      </c>
      <c r="CN187" s="53" t="str">
        <f t="shared" ca="1" si="193"/>
        <v/>
      </c>
      <c r="CO187" s="53" t="str">
        <f t="shared" ca="1" si="193"/>
        <v/>
      </c>
      <c r="CP187" s="53" t="str">
        <f t="shared" ca="1" si="193"/>
        <v/>
      </c>
      <c r="CQ187" s="53" t="str">
        <f t="shared" ca="1" si="193"/>
        <v/>
      </c>
      <c r="CR187" s="53" t="str">
        <f t="shared" ca="1" si="194"/>
        <v/>
      </c>
      <c r="CS187" s="53" t="str">
        <f t="shared" ca="1" si="194"/>
        <v/>
      </c>
      <c r="CT187" s="53" t="str">
        <f t="shared" ca="1" si="194"/>
        <v/>
      </c>
      <c r="CU187" s="53" t="str">
        <f t="shared" ca="1" si="194"/>
        <v/>
      </c>
      <c r="CV187" s="53" t="str">
        <f t="shared" ca="1" si="194"/>
        <v/>
      </c>
      <c r="CW187" s="53" t="str">
        <f t="shared" ca="1" si="194"/>
        <v/>
      </c>
      <c r="CX187" s="53" t="str">
        <f t="shared" ca="1" si="194"/>
        <v/>
      </c>
      <c r="CY187" s="53" t="str">
        <f t="shared" ca="1" si="194"/>
        <v/>
      </c>
      <c r="CZ187" s="53" t="str">
        <f t="shared" ca="1" si="194"/>
        <v/>
      </c>
      <c r="DA187" s="53" t="str">
        <f t="shared" ca="1" si="194"/>
        <v/>
      </c>
      <c r="DB187" s="53" t="str">
        <f t="shared" ca="1" si="194"/>
        <v/>
      </c>
    </row>
    <row r="188" spans="1:106">
      <c r="A188" s="40"/>
      <c r="B188" s="42"/>
      <c r="C188" s="41"/>
      <c r="D188" s="42" t="str">
        <f ca="1">IFERROR(IF($B188="","",SUM(B188,OFFSET(Système!$M$1,MATCH($C188,L_F,0),1))),IF(C188&lt;&gt;"",SUM(B188,C188),""))</f>
        <v/>
      </c>
      <c r="E188" s="43" t="str">
        <f t="shared" si="144"/>
        <v/>
      </c>
      <c r="F188" s="53" t="str">
        <f t="shared" ca="1" si="185"/>
        <v/>
      </c>
      <c r="G188" s="53" t="str">
        <f t="shared" ca="1" si="185"/>
        <v/>
      </c>
      <c r="H188" s="53" t="str">
        <f t="shared" ca="1" si="185"/>
        <v/>
      </c>
      <c r="I188" s="53" t="str">
        <f t="shared" ca="1" si="185"/>
        <v/>
      </c>
      <c r="J188" s="53" t="str">
        <f t="shared" ca="1" si="185"/>
        <v/>
      </c>
      <c r="K188" s="53" t="str">
        <f t="shared" ca="1" si="185"/>
        <v/>
      </c>
      <c r="L188" s="53" t="str">
        <f t="shared" ca="1" si="185"/>
        <v/>
      </c>
      <c r="M188" s="53" t="str">
        <f t="shared" ca="1" si="185"/>
        <v/>
      </c>
      <c r="N188" s="53" t="str">
        <f t="shared" ca="1" si="185"/>
        <v/>
      </c>
      <c r="O188" s="53" t="str">
        <f t="shared" ca="1" si="185"/>
        <v/>
      </c>
      <c r="P188" s="53" t="str">
        <f t="shared" ca="1" si="186"/>
        <v/>
      </c>
      <c r="Q188" s="53" t="str">
        <f t="shared" ca="1" si="186"/>
        <v/>
      </c>
      <c r="R188" s="53" t="str">
        <f t="shared" ca="1" si="186"/>
        <v/>
      </c>
      <c r="S188" s="53" t="str">
        <f t="shared" ca="1" si="186"/>
        <v/>
      </c>
      <c r="T188" s="53" t="str">
        <f t="shared" ca="1" si="186"/>
        <v/>
      </c>
      <c r="U188" s="53" t="str">
        <f t="shared" ca="1" si="186"/>
        <v/>
      </c>
      <c r="V188" s="53" t="str">
        <f t="shared" ca="1" si="186"/>
        <v/>
      </c>
      <c r="W188" s="53" t="str">
        <f t="shared" ca="1" si="186"/>
        <v/>
      </c>
      <c r="X188" s="53" t="str">
        <f t="shared" ca="1" si="186"/>
        <v/>
      </c>
      <c r="Y188" s="53" t="str">
        <f t="shared" ca="1" si="186"/>
        <v/>
      </c>
      <c r="Z188" s="53" t="str">
        <f t="shared" ca="1" si="187"/>
        <v/>
      </c>
      <c r="AA188" s="53" t="str">
        <f t="shared" ca="1" si="187"/>
        <v/>
      </c>
      <c r="AB188" s="53" t="str">
        <f t="shared" ca="1" si="187"/>
        <v/>
      </c>
      <c r="AC188" s="53" t="str">
        <f t="shared" ca="1" si="187"/>
        <v/>
      </c>
      <c r="AD188" s="53" t="str">
        <f t="shared" ca="1" si="187"/>
        <v/>
      </c>
      <c r="AE188" s="53" t="str">
        <f t="shared" ca="1" si="187"/>
        <v/>
      </c>
      <c r="AF188" s="53" t="str">
        <f t="shared" ca="1" si="187"/>
        <v/>
      </c>
      <c r="AG188" s="53" t="str">
        <f t="shared" ca="1" si="187"/>
        <v/>
      </c>
      <c r="AH188" s="53" t="str">
        <f t="shared" ca="1" si="187"/>
        <v/>
      </c>
      <c r="AI188" s="53" t="str">
        <f t="shared" ca="1" si="187"/>
        <v/>
      </c>
      <c r="AJ188" s="53" t="str">
        <f t="shared" ca="1" si="188"/>
        <v/>
      </c>
      <c r="AK188" s="53" t="str">
        <f t="shared" ca="1" si="188"/>
        <v/>
      </c>
      <c r="AL188" s="53" t="str">
        <f t="shared" ca="1" si="188"/>
        <v/>
      </c>
      <c r="AM188" s="53" t="str">
        <f t="shared" ca="1" si="188"/>
        <v/>
      </c>
      <c r="AN188" s="53" t="str">
        <f t="shared" ca="1" si="188"/>
        <v/>
      </c>
      <c r="AO188" s="53" t="str">
        <f t="shared" ca="1" si="188"/>
        <v/>
      </c>
      <c r="AP188" s="53" t="str">
        <f t="shared" ca="1" si="188"/>
        <v/>
      </c>
      <c r="AQ188" s="53" t="str">
        <f t="shared" ca="1" si="188"/>
        <v/>
      </c>
      <c r="AR188" s="53" t="str">
        <f t="shared" ca="1" si="188"/>
        <v/>
      </c>
      <c r="AS188" s="53" t="str">
        <f t="shared" ca="1" si="188"/>
        <v/>
      </c>
      <c r="AT188" s="53" t="str">
        <f t="shared" ca="1" si="189"/>
        <v/>
      </c>
      <c r="AU188" s="53" t="str">
        <f t="shared" ca="1" si="189"/>
        <v/>
      </c>
      <c r="AV188" s="53" t="str">
        <f t="shared" ca="1" si="189"/>
        <v/>
      </c>
      <c r="AW188" s="53" t="str">
        <f t="shared" ca="1" si="189"/>
        <v/>
      </c>
      <c r="AX188" s="53" t="str">
        <f t="shared" ca="1" si="189"/>
        <v/>
      </c>
      <c r="AY188" s="53" t="str">
        <f t="shared" ca="1" si="189"/>
        <v/>
      </c>
      <c r="AZ188" s="53" t="str">
        <f t="shared" ca="1" si="189"/>
        <v/>
      </c>
      <c r="BA188" s="53" t="str">
        <f t="shared" ca="1" si="189"/>
        <v/>
      </c>
      <c r="BB188" s="53" t="str">
        <f t="shared" ca="1" si="189"/>
        <v/>
      </c>
      <c r="BC188" s="53" t="str">
        <f t="shared" ca="1" si="189"/>
        <v/>
      </c>
      <c r="BD188" s="53" t="str">
        <f t="shared" ca="1" si="190"/>
        <v/>
      </c>
      <c r="BE188" s="53" t="str">
        <f t="shared" ca="1" si="190"/>
        <v/>
      </c>
      <c r="BF188" s="53" t="str">
        <f t="shared" ca="1" si="190"/>
        <v/>
      </c>
      <c r="BG188" s="53" t="str">
        <f t="shared" ca="1" si="190"/>
        <v/>
      </c>
      <c r="BH188" s="53" t="str">
        <f t="shared" ca="1" si="190"/>
        <v/>
      </c>
      <c r="BI188" s="53" t="str">
        <f t="shared" ca="1" si="190"/>
        <v/>
      </c>
      <c r="BJ188" s="53" t="str">
        <f t="shared" ca="1" si="190"/>
        <v/>
      </c>
      <c r="BK188" s="53" t="str">
        <f t="shared" ca="1" si="190"/>
        <v/>
      </c>
      <c r="BL188" s="53" t="str">
        <f t="shared" ca="1" si="190"/>
        <v/>
      </c>
      <c r="BM188" s="53" t="str">
        <f t="shared" ca="1" si="190"/>
        <v/>
      </c>
      <c r="BN188" s="53" t="str">
        <f t="shared" ca="1" si="191"/>
        <v/>
      </c>
      <c r="BO188" s="53" t="str">
        <f t="shared" ca="1" si="191"/>
        <v/>
      </c>
      <c r="BP188" s="53" t="str">
        <f t="shared" ca="1" si="191"/>
        <v/>
      </c>
      <c r="BQ188" s="53" t="str">
        <f t="shared" ca="1" si="191"/>
        <v/>
      </c>
      <c r="BR188" s="53" t="str">
        <f t="shared" ca="1" si="191"/>
        <v/>
      </c>
      <c r="BS188" s="53" t="str">
        <f t="shared" ca="1" si="191"/>
        <v/>
      </c>
      <c r="BT188" s="53" t="str">
        <f t="shared" ca="1" si="191"/>
        <v/>
      </c>
      <c r="BU188" s="53" t="str">
        <f t="shared" ca="1" si="191"/>
        <v/>
      </c>
      <c r="BV188" s="53" t="str">
        <f t="shared" ca="1" si="191"/>
        <v/>
      </c>
      <c r="BW188" s="53" t="str">
        <f t="shared" ca="1" si="191"/>
        <v/>
      </c>
      <c r="BX188" s="53" t="str">
        <f t="shared" ca="1" si="192"/>
        <v/>
      </c>
      <c r="BY188" s="53" t="str">
        <f t="shared" ca="1" si="192"/>
        <v/>
      </c>
      <c r="BZ188" s="53" t="str">
        <f t="shared" ca="1" si="192"/>
        <v/>
      </c>
      <c r="CA188" s="53" t="str">
        <f t="shared" ca="1" si="192"/>
        <v/>
      </c>
      <c r="CB188" s="53" t="str">
        <f t="shared" ca="1" si="192"/>
        <v/>
      </c>
      <c r="CC188" s="53" t="str">
        <f t="shared" ca="1" si="192"/>
        <v/>
      </c>
      <c r="CD188" s="53" t="str">
        <f t="shared" ca="1" si="192"/>
        <v/>
      </c>
      <c r="CE188" s="53" t="str">
        <f t="shared" ca="1" si="192"/>
        <v/>
      </c>
      <c r="CF188" s="53" t="str">
        <f t="shared" ca="1" si="192"/>
        <v/>
      </c>
      <c r="CG188" s="53" t="str">
        <f t="shared" ca="1" si="192"/>
        <v/>
      </c>
      <c r="CH188" s="53" t="str">
        <f t="shared" ca="1" si="193"/>
        <v/>
      </c>
      <c r="CI188" s="53" t="str">
        <f t="shared" ca="1" si="193"/>
        <v/>
      </c>
      <c r="CJ188" s="53" t="str">
        <f t="shared" ca="1" si="193"/>
        <v/>
      </c>
      <c r="CK188" s="53" t="str">
        <f t="shared" ca="1" si="193"/>
        <v/>
      </c>
      <c r="CL188" s="53" t="str">
        <f t="shared" ca="1" si="193"/>
        <v/>
      </c>
      <c r="CM188" s="53" t="str">
        <f t="shared" ca="1" si="193"/>
        <v/>
      </c>
      <c r="CN188" s="53" t="str">
        <f t="shared" ca="1" si="193"/>
        <v/>
      </c>
      <c r="CO188" s="53" t="str">
        <f t="shared" ca="1" si="193"/>
        <v/>
      </c>
      <c r="CP188" s="53" t="str">
        <f t="shared" ca="1" si="193"/>
        <v/>
      </c>
      <c r="CQ188" s="53" t="str">
        <f t="shared" ca="1" si="193"/>
        <v/>
      </c>
      <c r="CR188" s="53" t="str">
        <f t="shared" ca="1" si="194"/>
        <v/>
      </c>
      <c r="CS188" s="53" t="str">
        <f t="shared" ca="1" si="194"/>
        <v/>
      </c>
      <c r="CT188" s="53" t="str">
        <f t="shared" ca="1" si="194"/>
        <v/>
      </c>
      <c r="CU188" s="53" t="str">
        <f t="shared" ca="1" si="194"/>
        <v/>
      </c>
      <c r="CV188" s="53" t="str">
        <f t="shared" ca="1" si="194"/>
        <v/>
      </c>
      <c r="CW188" s="53" t="str">
        <f t="shared" ca="1" si="194"/>
        <v/>
      </c>
      <c r="CX188" s="53" t="str">
        <f t="shared" ca="1" si="194"/>
        <v/>
      </c>
      <c r="CY188" s="53" t="str">
        <f t="shared" ca="1" si="194"/>
        <v/>
      </c>
      <c r="CZ188" s="53" t="str">
        <f t="shared" ca="1" si="194"/>
        <v/>
      </c>
      <c r="DA188" s="53" t="str">
        <f t="shared" ca="1" si="194"/>
        <v/>
      </c>
      <c r="DB188" s="53" t="str">
        <f t="shared" ca="1" si="194"/>
        <v/>
      </c>
    </row>
    <row r="189" spans="1:106">
      <c r="A189" s="40"/>
      <c r="B189" s="42"/>
      <c r="C189" s="41"/>
      <c r="D189" s="42" t="str">
        <f ca="1">IFERROR(IF($B189="","",SUM(B189,OFFSET(Système!$M$1,MATCH($C189,L_F,0),1))),IF(C189&lt;&gt;"",SUM(B189,C189),""))</f>
        <v/>
      </c>
      <c r="E189" s="43" t="str">
        <f t="shared" si="144"/>
        <v/>
      </c>
      <c r="F189" s="53" t="str">
        <f t="shared" ca="1" si="185"/>
        <v/>
      </c>
      <c r="G189" s="53" t="str">
        <f t="shared" ca="1" si="185"/>
        <v/>
      </c>
      <c r="H189" s="53" t="str">
        <f t="shared" ca="1" si="185"/>
        <v/>
      </c>
      <c r="I189" s="53" t="str">
        <f t="shared" ca="1" si="185"/>
        <v/>
      </c>
      <c r="J189" s="53" t="str">
        <f t="shared" ca="1" si="185"/>
        <v/>
      </c>
      <c r="K189" s="53" t="str">
        <f t="shared" ca="1" si="185"/>
        <v/>
      </c>
      <c r="L189" s="53" t="str">
        <f t="shared" ca="1" si="185"/>
        <v/>
      </c>
      <c r="M189" s="53" t="str">
        <f t="shared" ca="1" si="185"/>
        <v/>
      </c>
      <c r="N189" s="53" t="str">
        <f t="shared" ca="1" si="185"/>
        <v/>
      </c>
      <c r="O189" s="53" t="str">
        <f t="shared" ca="1" si="185"/>
        <v/>
      </c>
      <c r="P189" s="53" t="str">
        <f t="shared" ca="1" si="186"/>
        <v/>
      </c>
      <c r="Q189" s="53" t="str">
        <f t="shared" ca="1" si="186"/>
        <v/>
      </c>
      <c r="R189" s="53" t="str">
        <f t="shared" ca="1" si="186"/>
        <v/>
      </c>
      <c r="S189" s="53" t="str">
        <f t="shared" ca="1" si="186"/>
        <v/>
      </c>
      <c r="T189" s="53" t="str">
        <f t="shared" ca="1" si="186"/>
        <v/>
      </c>
      <c r="U189" s="53" t="str">
        <f t="shared" ca="1" si="186"/>
        <v/>
      </c>
      <c r="V189" s="53" t="str">
        <f t="shared" ca="1" si="186"/>
        <v/>
      </c>
      <c r="W189" s="53" t="str">
        <f t="shared" ca="1" si="186"/>
        <v/>
      </c>
      <c r="X189" s="53" t="str">
        <f t="shared" ca="1" si="186"/>
        <v/>
      </c>
      <c r="Y189" s="53" t="str">
        <f t="shared" ca="1" si="186"/>
        <v/>
      </c>
      <c r="Z189" s="53" t="str">
        <f t="shared" ca="1" si="187"/>
        <v/>
      </c>
      <c r="AA189" s="53" t="str">
        <f t="shared" ca="1" si="187"/>
        <v/>
      </c>
      <c r="AB189" s="53" t="str">
        <f t="shared" ca="1" si="187"/>
        <v/>
      </c>
      <c r="AC189" s="53" t="str">
        <f t="shared" ca="1" si="187"/>
        <v/>
      </c>
      <c r="AD189" s="53" t="str">
        <f t="shared" ca="1" si="187"/>
        <v/>
      </c>
      <c r="AE189" s="53" t="str">
        <f t="shared" ca="1" si="187"/>
        <v/>
      </c>
      <c r="AF189" s="53" t="str">
        <f t="shared" ca="1" si="187"/>
        <v/>
      </c>
      <c r="AG189" s="53" t="str">
        <f t="shared" ca="1" si="187"/>
        <v/>
      </c>
      <c r="AH189" s="53" t="str">
        <f t="shared" ca="1" si="187"/>
        <v/>
      </c>
      <c r="AI189" s="53" t="str">
        <f t="shared" ca="1" si="187"/>
        <v/>
      </c>
      <c r="AJ189" s="53" t="str">
        <f t="shared" ca="1" si="188"/>
        <v/>
      </c>
      <c r="AK189" s="53" t="str">
        <f t="shared" ca="1" si="188"/>
        <v/>
      </c>
      <c r="AL189" s="53" t="str">
        <f t="shared" ca="1" si="188"/>
        <v/>
      </c>
      <c r="AM189" s="53" t="str">
        <f t="shared" ca="1" si="188"/>
        <v/>
      </c>
      <c r="AN189" s="53" t="str">
        <f t="shared" ca="1" si="188"/>
        <v/>
      </c>
      <c r="AO189" s="53" t="str">
        <f t="shared" ca="1" si="188"/>
        <v/>
      </c>
      <c r="AP189" s="53" t="str">
        <f t="shared" ca="1" si="188"/>
        <v/>
      </c>
      <c r="AQ189" s="53" t="str">
        <f t="shared" ca="1" si="188"/>
        <v/>
      </c>
      <c r="AR189" s="53" t="str">
        <f t="shared" ca="1" si="188"/>
        <v/>
      </c>
      <c r="AS189" s="53" t="str">
        <f t="shared" ca="1" si="188"/>
        <v/>
      </c>
      <c r="AT189" s="53" t="str">
        <f t="shared" ca="1" si="189"/>
        <v/>
      </c>
      <c r="AU189" s="53" t="str">
        <f t="shared" ca="1" si="189"/>
        <v/>
      </c>
      <c r="AV189" s="53" t="str">
        <f t="shared" ca="1" si="189"/>
        <v/>
      </c>
      <c r="AW189" s="53" t="str">
        <f t="shared" ca="1" si="189"/>
        <v/>
      </c>
      <c r="AX189" s="53" t="str">
        <f t="shared" ca="1" si="189"/>
        <v/>
      </c>
      <c r="AY189" s="53" t="str">
        <f t="shared" ca="1" si="189"/>
        <v/>
      </c>
      <c r="AZ189" s="53" t="str">
        <f t="shared" ca="1" si="189"/>
        <v/>
      </c>
      <c r="BA189" s="53" t="str">
        <f t="shared" ca="1" si="189"/>
        <v/>
      </c>
      <c r="BB189" s="53" t="str">
        <f t="shared" ca="1" si="189"/>
        <v/>
      </c>
      <c r="BC189" s="53" t="str">
        <f t="shared" ca="1" si="189"/>
        <v/>
      </c>
      <c r="BD189" s="53" t="str">
        <f t="shared" ca="1" si="190"/>
        <v/>
      </c>
      <c r="BE189" s="53" t="str">
        <f t="shared" ca="1" si="190"/>
        <v/>
      </c>
      <c r="BF189" s="53" t="str">
        <f t="shared" ca="1" si="190"/>
        <v/>
      </c>
      <c r="BG189" s="53" t="str">
        <f t="shared" ca="1" si="190"/>
        <v/>
      </c>
      <c r="BH189" s="53" t="str">
        <f t="shared" ca="1" si="190"/>
        <v/>
      </c>
      <c r="BI189" s="53" t="str">
        <f t="shared" ca="1" si="190"/>
        <v/>
      </c>
      <c r="BJ189" s="53" t="str">
        <f t="shared" ca="1" si="190"/>
        <v/>
      </c>
      <c r="BK189" s="53" t="str">
        <f t="shared" ca="1" si="190"/>
        <v/>
      </c>
      <c r="BL189" s="53" t="str">
        <f t="shared" ca="1" si="190"/>
        <v/>
      </c>
      <c r="BM189" s="53" t="str">
        <f t="shared" ca="1" si="190"/>
        <v/>
      </c>
      <c r="BN189" s="53" t="str">
        <f t="shared" ca="1" si="191"/>
        <v/>
      </c>
      <c r="BO189" s="53" t="str">
        <f t="shared" ca="1" si="191"/>
        <v/>
      </c>
      <c r="BP189" s="53" t="str">
        <f t="shared" ca="1" si="191"/>
        <v/>
      </c>
      <c r="BQ189" s="53" t="str">
        <f t="shared" ca="1" si="191"/>
        <v/>
      </c>
      <c r="BR189" s="53" t="str">
        <f t="shared" ca="1" si="191"/>
        <v/>
      </c>
      <c r="BS189" s="53" t="str">
        <f t="shared" ca="1" si="191"/>
        <v/>
      </c>
      <c r="BT189" s="53" t="str">
        <f t="shared" ca="1" si="191"/>
        <v/>
      </c>
      <c r="BU189" s="53" t="str">
        <f t="shared" ca="1" si="191"/>
        <v/>
      </c>
      <c r="BV189" s="53" t="str">
        <f t="shared" ca="1" si="191"/>
        <v/>
      </c>
      <c r="BW189" s="53" t="str">
        <f t="shared" ca="1" si="191"/>
        <v/>
      </c>
      <c r="BX189" s="53" t="str">
        <f t="shared" ca="1" si="192"/>
        <v/>
      </c>
      <c r="BY189" s="53" t="str">
        <f t="shared" ca="1" si="192"/>
        <v/>
      </c>
      <c r="BZ189" s="53" t="str">
        <f t="shared" ca="1" si="192"/>
        <v/>
      </c>
      <c r="CA189" s="53" t="str">
        <f t="shared" ca="1" si="192"/>
        <v/>
      </c>
      <c r="CB189" s="53" t="str">
        <f t="shared" ca="1" si="192"/>
        <v/>
      </c>
      <c r="CC189" s="53" t="str">
        <f t="shared" ca="1" si="192"/>
        <v/>
      </c>
      <c r="CD189" s="53" t="str">
        <f t="shared" ca="1" si="192"/>
        <v/>
      </c>
      <c r="CE189" s="53" t="str">
        <f t="shared" ca="1" si="192"/>
        <v/>
      </c>
      <c r="CF189" s="53" t="str">
        <f t="shared" ca="1" si="192"/>
        <v/>
      </c>
      <c r="CG189" s="53" t="str">
        <f t="shared" ca="1" si="192"/>
        <v/>
      </c>
      <c r="CH189" s="53" t="str">
        <f t="shared" ca="1" si="193"/>
        <v/>
      </c>
      <c r="CI189" s="53" t="str">
        <f t="shared" ca="1" si="193"/>
        <v/>
      </c>
      <c r="CJ189" s="53" t="str">
        <f t="shared" ca="1" si="193"/>
        <v/>
      </c>
      <c r="CK189" s="53" t="str">
        <f t="shared" ca="1" si="193"/>
        <v/>
      </c>
      <c r="CL189" s="53" t="str">
        <f t="shared" ca="1" si="193"/>
        <v/>
      </c>
      <c r="CM189" s="53" t="str">
        <f t="shared" ca="1" si="193"/>
        <v/>
      </c>
      <c r="CN189" s="53" t="str">
        <f t="shared" ca="1" si="193"/>
        <v/>
      </c>
      <c r="CO189" s="53" t="str">
        <f t="shared" ca="1" si="193"/>
        <v/>
      </c>
      <c r="CP189" s="53" t="str">
        <f t="shared" ca="1" si="193"/>
        <v/>
      </c>
      <c r="CQ189" s="53" t="str">
        <f t="shared" ca="1" si="193"/>
        <v/>
      </c>
      <c r="CR189" s="53" t="str">
        <f t="shared" ca="1" si="194"/>
        <v/>
      </c>
      <c r="CS189" s="53" t="str">
        <f t="shared" ca="1" si="194"/>
        <v/>
      </c>
      <c r="CT189" s="53" t="str">
        <f t="shared" ca="1" si="194"/>
        <v/>
      </c>
      <c r="CU189" s="53" t="str">
        <f t="shared" ca="1" si="194"/>
        <v/>
      </c>
      <c r="CV189" s="53" t="str">
        <f t="shared" ca="1" si="194"/>
        <v/>
      </c>
      <c r="CW189" s="53" t="str">
        <f t="shared" ca="1" si="194"/>
        <v/>
      </c>
      <c r="CX189" s="53" t="str">
        <f t="shared" ca="1" si="194"/>
        <v/>
      </c>
      <c r="CY189" s="53" t="str">
        <f t="shared" ca="1" si="194"/>
        <v/>
      </c>
      <c r="CZ189" s="53" t="str">
        <f t="shared" ca="1" si="194"/>
        <v/>
      </c>
      <c r="DA189" s="53" t="str">
        <f t="shared" ca="1" si="194"/>
        <v/>
      </c>
      <c r="DB189" s="53" t="str">
        <f t="shared" ca="1" si="194"/>
        <v/>
      </c>
    </row>
    <row r="190" spans="1:106">
      <c r="A190" s="40"/>
      <c r="B190" s="42"/>
      <c r="C190" s="41"/>
      <c r="D190" s="42" t="str">
        <f ca="1">IFERROR(IF($B190="","",SUM(B190,OFFSET(Système!$M$1,MATCH($C190,L_F,0),1))),IF(C190&lt;&gt;"",SUM(B190,C190),""))</f>
        <v/>
      </c>
      <c r="E190" s="43" t="str">
        <f t="shared" si="144"/>
        <v/>
      </c>
      <c r="F190" s="53" t="str">
        <f t="shared" ca="1" si="185"/>
        <v/>
      </c>
      <c r="G190" s="53" t="str">
        <f t="shared" ca="1" si="185"/>
        <v/>
      </c>
      <c r="H190" s="53" t="str">
        <f t="shared" ca="1" si="185"/>
        <v/>
      </c>
      <c r="I190" s="53" t="str">
        <f t="shared" ca="1" si="185"/>
        <v/>
      </c>
      <c r="J190" s="53" t="str">
        <f t="shared" ca="1" si="185"/>
        <v/>
      </c>
      <c r="K190" s="53" t="str">
        <f t="shared" ca="1" si="185"/>
        <v/>
      </c>
      <c r="L190" s="53" t="str">
        <f t="shared" ca="1" si="185"/>
        <v/>
      </c>
      <c r="M190" s="53" t="str">
        <f t="shared" ca="1" si="185"/>
        <v/>
      </c>
      <c r="N190" s="53" t="str">
        <f t="shared" ca="1" si="185"/>
        <v/>
      </c>
      <c r="O190" s="53" t="str">
        <f t="shared" ca="1" si="185"/>
        <v/>
      </c>
      <c r="P190" s="53" t="str">
        <f t="shared" ca="1" si="186"/>
        <v/>
      </c>
      <c r="Q190" s="53" t="str">
        <f t="shared" ca="1" si="186"/>
        <v/>
      </c>
      <c r="R190" s="53" t="str">
        <f t="shared" ca="1" si="186"/>
        <v/>
      </c>
      <c r="S190" s="53" t="str">
        <f t="shared" ca="1" si="186"/>
        <v/>
      </c>
      <c r="T190" s="53" t="str">
        <f t="shared" ca="1" si="186"/>
        <v/>
      </c>
      <c r="U190" s="53" t="str">
        <f t="shared" ca="1" si="186"/>
        <v/>
      </c>
      <c r="V190" s="53" t="str">
        <f t="shared" ca="1" si="186"/>
        <v/>
      </c>
      <c r="W190" s="53" t="str">
        <f t="shared" ca="1" si="186"/>
        <v/>
      </c>
      <c r="X190" s="53" t="str">
        <f t="shared" ca="1" si="186"/>
        <v/>
      </c>
      <c r="Y190" s="53" t="str">
        <f t="shared" ca="1" si="186"/>
        <v/>
      </c>
      <c r="Z190" s="53" t="str">
        <f t="shared" ca="1" si="187"/>
        <v/>
      </c>
      <c r="AA190" s="53" t="str">
        <f t="shared" ca="1" si="187"/>
        <v/>
      </c>
      <c r="AB190" s="53" t="str">
        <f t="shared" ca="1" si="187"/>
        <v/>
      </c>
      <c r="AC190" s="53" t="str">
        <f t="shared" ca="1" si="187"/>
        <v/>
      </c>
      <c r="AD190" s="53" t="str">
        <f t="shared" ca="1" si="187"/>
        <v/>
      </c>
      <c r="AE190" s="53" t="str">
        <f t="shared" ca="1" si="187"/>
        <v/>
      </c>
      <c r="AF190" s="53" t="str">
        <f t="shared" ca="1" si="187"/>
        <v/>
      </c>
      <c r="AG190" s="53" t="str">
        <f t="shared" ca="1" si="187"/>
        <v/>
      </c>
      <c r="AH190" s="53" t="str">
        <f t="shared" ca="1" si="187"/>
        <v/>
      </c>
      <c r="AI190" s="53" t="str">
        <f t="shared" ca="1" si="187"/>
        <v/>
      </c>
      <c r="AJ190" s="53" t="str">
        <f t="shared" ca="1" si="188"/>
        <v/>
      </c>
      <c r="AK190" s="53" t="str">
        <f t="shared" ca="1" si="188"/>
        <v/>
      </c>
      <c r="AL190" s="53" t="str">
        <f t="shared" ca="1" si="188"/>
        <v/>
      </c>
      <c r="AM190" s="53" t="str">
        <f t="shared" ca="1" si="188"/>
        <v/>
      </c>
      <c r="AN190" s="53" t="str">
        <f t="shared" ca="1" si="188"/>
        <v/>
      </c>
      <c r="AO190" s="53" t="str">
        <f t="shared" ca="1" si="188"/>
        <v/>
      </c>
      <c r="AP190" s="53" t="str">
        <f t="shared" ca="1" si="188"/>
        <v/>
      </c>
      <c r="AQ190" s="53" t="str">
        <f t="shared" ca="1" si="188"/>
        <v/>
      </c>
      <c r="AR190" s="53" t="str">
        <f t="shared" ca="1" si="188"/>
        <v/>
      </c>
      <c r="AS190" s="53" t="str">
        <f t="shared" ca="1" si="188"/>
        <v/>
      </c>
      <c r="AT190" s="53" t="str">
        <f t="shared" ca="1" si="189"/>
        <v/>
      </c>
      <c r="AU190" s="53" t="str">
        <f t="shared" ca="1" si="189"/>
        <v/>
      </c>
      <c r="AV190" s="53" t="str">
        <f t="shared" ca="1" si="189"/>
        <v/>
      </c>
      <c r="AW190" s="53" t="str">
        <f t="shared" ca="1" si="189"/>
        <v/>
      </c>
      <c r="AX190" s="53" t="str">
        <f t="shared" ca="1" si="189"/>
        <v/>
      </c>
      <c r="AY190" s="53" t="str">
        <f t="shared" ca="1" si="189"/>
        <v/>
      </c>
      <c r="AZ190" s="53" t="str">
        <f t="shared" ca="1" si="189"/>
        <v/>
      </c>
      <c r="BA190" s="53" t="str">
        <f t="shared" ca="1" si="189"/>
        <v/>
      </c>
      <c r="BB190" s="53" t="str">
        <f t="shared" ca="1" si="189"/>
        <v/>
      </c>
      <c r="BC190" s="53" t="str">
        <f t="shared" ca="1" si="189"/>
        <v/>
      </c>
      <c r="BD190" s="53" t="str">
        <f t="shared" ca="1" si="190"/>
        <v/>
      </c>
      <c r="BE190" s="53" t="str">
        <f t="shared" ca="1" si="190"/>
        <v/>
      </c>
      <c r="BF190" s="53" t="str">
        <f t="shared" ca="1" si="190"/>
        <v/>
      </c>
      <c r="BG190" s="53" t="str">
        <f t="shared" ca="1" si="190"/>
        <v/>
      </c>
      <c r="BH190" s="53" t="str">
        <f t="shared" ca="1" si="190"/>
        <v/>
      </c>
      <c r="BI190" s="53" t="str">
        <f t="shared" ca="1" si="190"/>
        <v/>
      </c>
      <c r="BJ190" s="53" t="str">
        <f t="shared" ca="1" si="190"/>
        <v/>
      </c>
      <c r="BK190" s="53" t="str">
        <f t="shared" ca="1" si="190"/>
        <v/>
      </c>
      <c r="BL190" s="53" t="str">
        <f t="shared" ca="1" si="190"/>
        <v/>
      </c>
      <c r="BM190" s="53" t="str">
        <f t="shared" ca="1" si="190"/>
        <v/>
      </c>
      <c r="BN190" s="53" t="str">
        <f t="shared" ca="1" si="191"/>
        <v/>
      </c>
      <c r="BO190" s="53" t="str">
        <f t="shared" ca="1" si="191"/>
        <v/>
      </c>
      <c r="BP190" s="53" t="str">
        <f t="shared" ca="1" si="191"/>
        <v/>
      </c>
      <c r="BQ190" s="53" t="str">
        <f t="shared" ca="1" si="191"/>
        <v/>
      </c>
      <c r="BR190" s="53" t="str">
        <f t="shared" ca="1" si="191"/>
        <v/>
      </c>
      <c r="BS190" s="53" t="str">
        <f t="shared" ca="1" si="191"/>
        <v/>
      </c>
      <c r="BT190" s="53" t="str">
        <f t="shared" ca="1" si="191"/>
        <v/>
      </c>
      <c r="BU190" s="53" t="str">
        <f t="shared" ca="1" si="191"/>
        <v/>
      </c>
      <c r="BV190" s="53" t="str">
        <f t="shared" ca="1" si="191"/>
        <v/>
      </c>
      <c r="BW190" s="53" t="str">
        <f t="shared" ca="1" si="191"/>
        <v/>
      </c>
      <c r="BX190" s="53" t="str">
        <f t="shared" ca="1" si="192"/>
        <v/>
      </c>
      <c r="BY190" s="53" t="str">
        <f t="shared" ca="1" si="192"/>
        <v/>
      </c>
      <c r="BZ190" s="53" t="str">
        <f t="shared" ca="1" si="192"/>
        <v/>
      </c>
      <c r="CA190" s="53" t="str">
        <f t="shared" ca="1" si="192"/>
        <v/>
      </c>
      <c r="CB190" s="53" t="str">
        <f t="shared" ca="1" si="192"/>
        <v/>
      </c>
      <c r="CC190" s="53" t="str">
        <f t="shared" ca="1" si="192"/>
        <v/>
      </c>
      <c r="CD190" s="53" t="str">
        <f t="shared" ca="1" si="192"/>
        <v/>
      </c>
      <c r="CE190" s="53" t="str">
        <f t="shared" ca="1" si="192"/>
        <v/>
      </c>
      <c r="CF190" s="53" t="str">
        <f t="shared" ca="1" si="192"/>
        <v/>
      </c>
      <c r="CG190" s="53" t="str">
        <f t="shared" ca="1" si="192"/>
        <v/>
      </c>
      <c r="CH190" s="53" t="str">
        <f t="shared" ca="1" si="193"/>
        <v/>
      </c>
      <c r="CI190" s="53" t="str">
        <f t="shared" ca="1" si="193"/>
        <v/>
      </c>
      <c r="CJ190" s="53" t="str">
        <f t="shared" ca="1" si="193"/>
        <v/>
      </c>
      <c r="CK190" s="53" t="str">
        <f t="shared" ca="1" si="193"/>
        <v/>
      </c>
      <c r="CL190" s="53" t="str">
        <f t="shared" ca="1" si="193"/>
        <v/>
      </c>
      <c r="CM190" s="53" t="str">
        <f t="shared" ca="1" si="193"/>
        <v/>
      </c>
      <c r="CN190" s="53" t="str">
        <f t="shared" ca="1" si="193"/>
        <v/>
      </c>
      <c r="CO190" s="53" t="str">
        <f t="shared" ca="1" si="193"/>
        <v/>
      </c>
      <c r="CP190" s="53" t="str">
        <f t="shared" ca="1" si="193"/>
        <v/>
      </c>
      <c r="CQ190" s="53" t="str">
        <f t="shared" ca="1" si="193"/>
        <v/>
      </c>
      <c r="CR190" s="53" t="str">
        <f t="shared" ca="1" si="194"/>
        <v/>
      </c>
      <c r="CS190" s="53" t="str">
        <f t="shared" ca="1" si="194"/>
        <v/>
      </c>
      <c r="CT190" s="53" t="str">
        <f t="shared" ca="1" si="194"/>
        <v/>
      </c>
      <c r="CU190" s="53" t="str">
        <f t="shared" ca="1" si="194"/>
        <v/>
      </c>
      <c r="CV190" s="53" t="str">
        <f t="shared" ca="1" si="194"/>
        <v/>
      </c>
      <c r="CW190" s="53" t="str">
        <f t="shared" ca="1" si="194"/>
        <v/>
      </c>
      <c r="CX190" s="53" t="str">
        <f t="shared" ca="1" si="194"/>
        <v/>
      </c>
      <c r="CY190" s="53" t="str">
        <f t="shared" ca="1" si="194"/>
        <v/>
      </c>
      <c r="CZ190" s="53" t="str">
        <f t="shared" ca="1" si="194"/>
        <v/>
      </c>
      <c r="DA190" s="53" t="str">
        <f t="shared" ca="1" si="194"/>
        <v/>
      </c>
      <c r="DB190" s="53" t="str">
        <f t="shared" ca="1" si="194"/>
        <v/>
      </c>
    </row>
    <row r="191" spans="1:106">
      <c r="A191" s="40"/>
      <c r="B191" s="42"/>
      <c r="C191" s="41"/>
      <c r="D191" s="42" t="str">
        <f ca="1">IFERROR(IF($B191="","",SUM(B191,OFFSET(Système!$M$1,MATCH($C191,L_F,0),1))),IF(C191&lt;&gt;"",SUM(B191,C191),""))</f>
        <v/>
      </c>
      <c r="E191" s="43" t="str">
        <f t="shared" si="144"/>
        <v/>
      </c>
      <c r="F191" s="53" t="str">
        <f t="shared" ca="1" si="185"/>
        <v/>
      </c>
      <c r="G191" s="53" t="str">
        <f t="shared" ca="1" si="185"/>
        <v/>
      </c>
      <c r="H191" s="53" t="str">
        <f t="shared" ca="1" si="185"/>
        <v/>
      </c>
      <c r="I191" s="53" t="str">
        <f t="shared" ca="1" si="185"/>
        <v/>
      </c>
      <c r="J191" s="53" t="str">
        <f t="shared" ca="1" si="185"/>
        <v/>
      </c>
      <c r="K191" s="53" t="str">
        <f t="shared" ca="1" si="185"/>
        <v/>
      </c>
      <c r="L191" s="53" t="str">
        <f t="shared" ca="1" si="185"/>
        <v/>
      </c>
      <c r="M191" s="53" t="str">
        <f t="shared" ca="1" si="185"/>
        <v/>
      </c>
      <c r="N191" s="53" t="str">
        <f t="shared" ca="1" si="185"/>
        <v/>
      </c>
      <c r="O191" s="53" t="str">
        <f t="shared" ca="1" si="185"/>
        <v/>
      </c>
      <c r="P191" s="53" t="str">
        <f t="shared" ca="1" si="186"/>
        <v/>
      </c>
      <c r="Q191" s="53" t="str">
        <f t="shared" ca="1" si="186"/>
        <v/>
      </c>
      <c r="R191" s="53" t="str">
        <f t="shared" ca="1" si="186"/>
        <v/>
      </c>
      <c r="S191" s="53" t="str">
        <f t="shared" ca="1" si="186"/>
        <v/>
      </c>
      <c r="T191" s="53" t="str">
        <f t="shared" ca="1" si="186"/>
        <v/>
      </c>
      <c r="U191" s="53" t="str">
        <f t="shared" ca="1" si="186"/>
        <v/>
      </c>
      <c r="V191" s="53" t="str">
        <f t="shared" ca="1" si="186"/>
        <v/>
      </c>
      <c r="W191" s="53" t="str">
        <f t="shared" ca="1" si="186"/>
        <v/>
      </c>
      <c r="X191" s="53" t="str">
        <f t="shared" ca="1" si="186"/>
        <v/>
      </c>
      <c r="Y191" s="53" t="str">
        <f t="shared" ca="1" si="186"/>
        <v/>
      </c>
      <c r="Z191" s="53" t="str">
        <f t="shared" ca="1" si="187"/>
        <v/>
      </c>
      <c r="AA191" s="53" t="str">
        <f t="shared" ca="1" si="187"/>
        <v/>
      </c>
      <c r="AB191" s="53" t="str">
        <f t="shared" ca="1" si="187"/>
        <v/>
      </c>
      <c r="AC191" s="53" t="str">
        <f t="shared" ca="1" si="187"/>
        <v/>
      </c>
      <c r="AD191" s="53" t="str">
        <f t="shared" ca="1" si="187"/>
        <v/>
      </c>
      <c r="AE191" s="53" t="str">
        <f t="shared" ca="1" si="187"/>
        <v/>
      </c>
      <c r="AF191" s="53" t="str">
        <f t="shared" ca="1" si="187"/>
        <v/>
      </c>
      <c r="AG191" s="53" t="str">
        <f t="shared" ca="1" si="187"/>
        <v/>
      </c>
      <c r="AH191" s="53" t="str">
        <f t="shared" ca="1" si="187"/>
        <v/>
      </c>
      <c r="AI191" s="53" t="str">
        <f t="shared" ca="1" si="187"/>
        <v/>
      </c>
      <c r="AJ191" s="53" t="str">
        <f t="shared" ca="1" si="188"/>
        <v/>
      </c>
      <c r="AK191" s="53" t="str">
        <f t="shared" ca="1" si="188"/>
        <v/>
      </c>
      <c r="AL191" s="53" t="str">
        <f t="shared" ca="1" si="188"/>
        <v/>
      </c>
      <c r="AM191" s="53" t="str">
        <f t="shared" ca="1" si="188"/>
        <v/>
      </c>
      <c r="AN191" s="53" t="str">
        <f t="shared" ca="1" si="188"/>
        <v/>
      </c>
      <c r="AO191" s="53" t="str">
        <f t="shared" ca="1" si="188"/>
        <v/>
      </c>
      <c r="AP191" s="53" t="str">
        <f t="shared" ca="1" si="188"/>
        <v/>
      </c>
      <c r="AQ191" s="53" t="str">
        <f t="shared" ca="1" si="188"/>
        <v/>
      </c>
      <c r="AR191" s="53" t="str">
        <f t="shared" ca="1" si="188"/>
        <v/>
      </c>
      <c r="AS191" s="53" t="str">
        <f t="shared" ca="1" si="188"/>
        <v/>
      </c>
      <c r="AT191" s="53" t="str">
        <f t="shared" ca="1" si="189"/>
        <v/>
      </c>
      <c r="AU191" s="53" t="str">
        <f t="shared" ca="1" si="189"/>
        <v/>
      </c>
      <c r="AV191" s="53" t="str">
        <f t="shared" ca="1" si="189"/>
        <v/>
      </c>
      <c r="AW191" s="53" t="str">
        <f t="shared" ca="1" si="189"/>
        <v/>
      </c>
      <c r="AX191" s="53" t="str">
        <f t="shared" ca="1" si="189"/>
        <v/>
      </c>
      <c r="AY191" s="53" t="str">
        <f t="shared" ca="1" si="189"/>
        <v/>
      </c>
      <c r="AZ191" s="53" t="str">
        <f t="shared" ca="1" si="189"/>
        <v/>
      </c>
      <c r="BA191" s="53" t="str">
        <f t="shared" ca="1" si="189"/>
        <v/>
      </c>
      <c r="BB191" s="53" t="str">
        <f t="shared" ca="1" si="189"/>
        <v/>
      </c>
      <c r="BC191" s="53" t="str">
        <f t="shared" ca="1" si="189"/>
        <v/>
      </c>
      <c r="BD191" s="53" t="str">
        <f t="shared" ca="1" si="190"/>
        <v/>
      </c>
      <c r="BE191" s="53" t="str">
        <f t="shared" ca="1" si="190"/>
        <v/>
      </c>
      <c r="BF191" s="53" t="str">
        <f t="shared" ca="1" si="190"/>
        <v/>
      </c>
      <c r="BG191" s="53" t="str">
        <f t="shared" ca="1" si="190"/>
        <v/>
      </c>
      <c r="BH191" s="53" t="str">
        <f t="shared" ca="1" si="190"/>
        <v/>
      </c>
      <c r="BI191" s="53" t="str">
        <f t="shared" ca="1" si="190"/>
        <v/>
      </c>
      <c r="BJ191" s="53" t="str">
        <f t="shared" ca="1" si="190"/>
        <v/>
      </c>
      <c r="BK191" s="53" t="str">
        <f t="shared" ca="1" si="190"/>
        <v/>
      </c>
      <c r="BL191" s="53" t="str">
        <f t="shared" ca="1" si="190"/>
        <v/>
      </c>
      <c r="BM191" s="53" t="str">
        <f t="shared" ca="1" si="190"/>
        <v/>
      </c>
      <c r="BN191" s="53" t="str">
        <f t="shared" ca="1" si="191"/>
        <v/>
      </c>
      <c r="BO191" s="53" t="str">
        <f t="shared" ca="1" si="191"/>
        <v/>
      </c>
      <c r="BP191" s="53" t="str">
        <f t="shared" ca="1" si="191"/>
        <v/>
      </c>
      <c r="BQ191" s="53" t="str">
        <f t="shared" ca="1" si="191"/>
        <v/>
      </c>
      <c r="BR191" s="53" t="str">
        <f t="shared" ca="1" si="191"/>
        <v/>
      </c>
      <c r="BS191" s="53" t="str">
        <f t="shared" ca="1" si="191"/>
        <v/>
      </c>
      <c r="BT191" s="53" t="str">
        <f t="shared" ca="1" si="191"/>
        <v/>
      </c>
      <c r="BU191" s="53" t="str">
        <f t="shared" ca="1" si="191"/>
        <v/>
      </c>
      <c r="BV191" s="53" t="str">
        <f t="shared" ca="1" si="191"/>
        <v/>
      </c>
      <c r="BW191" s="53" t="str">
        <f t="shared" ca="1" si="191"/>
        <v/>
      </c>
      <c r="BX191" s="53" t="str">
        <f t="shared" ca="1" si="192"/>
        <v/>
      </c>
      <c r="BY191" s="53" t="str">
        <f t="shared" ca="1" si="192"/>
        <v/>
      </c>
      <c r="BZ191" s="53" t="str">
        <f t="shared" ca="1" si="192"/>
        <v/>
      </c>
      <c r="CA191" s="53" t="str">
        <f t="shared" ca="1" si="192"/>
        <v/>
      </c>
      <c r="CB191" s="53" t="str">
        <f t="shared" ca="1" si="192"/>
        <v/>
      </c>
      <c r="CC191" s="53" t="str">
        <f t="shared" ca="1" si="192"/>
        <v/>
      </c>
      <c r="CD191" s="53" t="str">
        <f t="shared" ca="1" si="192"/>
        <v/>
      </c>
      <c r="CE191" s="53" t="str">
        <f t="shared" ca="1" si="192"/>
        <v/>
      </c>
      <c r="CF191" s="53" t="str">
        <f t="shared" ca="1" si="192"/>
        <v/>
      </c>
      <c r="CG191" s="53" t="str">
        <f t="shared" ca="1" si="192"/>
        <v/>
      </c>
      <c r="CH191" s="53" t="str">
        <f t="shared" ca="1" si="193"/>
        <v/>
      </c>
      <c r="CI191" s="53" t="str">
        <f t="shared" ca="1" si="193"/>
        <v/>
      </c>
      <c r="CJ191" s="53" t="str">
        <f t="shared" ca="1" si="193"/>
        <v/>
      </c>
      <c r="CK191" s="53" t="str">
        <f t="shared" ca="1" si="193"/>
        <v/>
      </c>
      <c r="CL191" s="53" t="str">
        <f t="shared" ca="1" si="193"/>
        <v/>
      </c>
      <c r="CM191" s="53" t="str">
        <f t="shared" ca="1" si="193"/>
        <v/>
      </c>
      <c r="CN191" s="53" t="str">
        <f t="shared" ca="1" si="193"/>
        <v/>
      </c>
      <c r="CO191" s="53" t="str">
        <f t="shared" ca="1" si="193"/>
        <v/>
      </c>
      <c r="CP191" s="53" t="str">
        <f t="shared" ca="1" si="193"/>
        <v/>
      </c>
      <c r="CQ191" s="53" t="str">
        <f t="shared" ca="1" si="193"/>
        <v/>
      </c>
      <c r="CR191" s="53" t="str">
        <f t="shared" ca="1" si="194"/>
        <v/>
      </c>
      <c r="CS191" s="53" t="str">
        <f t="shared" ca="1" si="194"/>
        <v/>
      </c>
      <c r="CT191" s="53" t="str">
        <f t="shared" ca="1" si="194"/>
        <v/>
      </c>
      <c r="CU191" s="53" t="str">
        <f t="shared" ca="1" si="194"/>
        <v/>
      </c>
      <c r="CV191" s="53" t="str">
        <f t="shared" ca="1" si="194"/>
        <v/>
      </c>
      <c r="CW191" s="53" t="str">
        <f t="shared" ca="1" si="194"/>
        <v/>
      </c>
      <c r="CX191" s="53" t="str">
        <f t="shared" ca="1" si="194"/>
        <v/>
      </c>
      <c r="CY191" s="53" t="str">
        <f t="shared" ca="1" si="194"/>
        <v/>
      </c>
      <c r="CZ191" s="53" t="str">
        <f t="shared" ca="1" si="194"/>
        <v/>
      </c>
      <c r="DA191" s="53" t="str">
        <f t="shared" ca="1" si="194"/>
        <v/>
      </c>
      <c r="DB191" s="53" t="str">
        <f t="shared" ca="1" si="194"/>
        <v/>
      </c>
    </row>
    <row r="192" spans="1:106">
      <c r="A192" s="40"/>
      <c r="B192" s="42"/>
      <c r="C192" s="41"/>
      <c r="D192" s="42" t="str">
        <f ca="1">IFERROR(IF($B192="","",SUM(B192,OFFSET(Système!$M$1,MATCH($C192,L_F,0),1))),IF(C192&lt;&gt;"",SUM(B192,C192),""))</f>
        <v/>
      </c>
      <c r="E192" s="43" t="str">
        <f t="shared" si="144"/>
        <v/>
      </c>
      <c r="F192" s="53" t="str">
        <f t="shared" ca="1" si="185"/>
        <v/>
      </c>
      <c r="G192" s="53" t="str">
        <f t="shared" ca="1" si="185"/>
        <v/>
      </c>
      <c r="H192" s="53" t="str">
        <f t="shared" ca="1" si="185"/>
        <v/>
      </c>
      <c r="I192" s="53" t="str">
        <f t="shared" ca="1" si="185"/>
        <v/>
      </c>
      <c r="J192" s="53" t="str">
        <f t="shared" ca="1" si="185"/>
        <v/>
      </c>
      <c r="K192" s="53" t="str">
        <f t="shared" ca="1" si="185"/>
        <v/>
      </c>
      <c r="L192" s="53" t="str">
        <f t="shared" ca="1" si="185"/>
        <v/>
      </c>
      <c r="M192" s="53" t="str">
        <f t="shared" ca="1" si="185"/>
        <v/>
      </c>
      <c r="N192" s="53" t="str">
        <f t="shared" ca="1" si="185"/>
        <v/>
      </c>
      <c r="O192" s="53" t="str">
        <f t="shared" ca="1" si="185"/>
        <v/>
      </c>
      <c r="P192" s="53" t="str">
        <f t="shared" ca="1" si="186"/>
        <v/>
      </c>
      <c r="Q192" s="53" t="str">
        <f t="shared" ca="1" si="186"/>
        <v/>
      </c>
      <c r="R192" s="53" t="str">
        <f t="shared" ca="1" si="186"/>
        <v/>
      </c>
      <c r="S192" s="53" t="str">
        <f t="shared" ca="1" si="186"/>
        <v/>
      </c>
      <c r="T192" s="53" t="str">
        <f t="shared" ca="1" si="186"/>
        <v/>
      </c>
      <c r="U192" s="53" t="str">
        <f t="shared" ca="1" si="186"/>
        <v/>
      </c>
      <c r="V192" s="53" t="str">
        <f t="shared" ca="1" si="186"/>
        <v/>
      </c>
      <c r="W192" s="53" t="str">
        <f t="shared" ca="1" si="186"/>
        <v/>
      </c>
      <c r="X192" s="53" t="str">
        <f t="shared" ca="1" si="186"/>
        <v/>
      </c>
      <c r="Y192" s="53" t="str">
        <f t="shared" ca="1" si="186"/>
        <v/>
      </c>
      <c r="Z192" s="53" t="str">
        <f t="shared" ca="1" si="187"/>
        <v/>
      </c>
      <c r="AA192" s="53" t="str">
        <f t="shared" ca="1" si="187"/>
        <v/>
      </c>
      <c r="AB192" s="53" t="str">
        <f t="shared" ca="1" si="187"/>
        <v/>
      </c>
      <c r="AC192" s="53" t="str">
        <f t="shared" ca="1" si="187"/>
        <v/>
      </c>
      <c r="AD192" s="53" t="str">
        <f t="shared" ca="1" si="187"/>
        <v/>
      </c>
      <c r="AE192" s="53" t="str">
        <f t="shared" ca="1" si="187"/>
        <v/>
      </c>
      <c r="AF192" s="53" t="str">
        <f t="shared" ca="1" si="187"/>
        <v/>
      </c>
      <c r="AG192" s="53" t="str">
        <f t="shared" ca="1" si="187"/>
        <v/>
      </c>
      <c r="AH192" s="53" t="str">
        <f t="shared" ca="1" si="187"/>
        <v/>
      </c>
      <c r="AI192" s="53" t="str">
        <f t="shared" ca="1" si="187"/>
        <v/>
      </c>
      <c r="AJ192" s="53" t="str">
        <f t="shared" ca="1" si="188"/>
        <v/>
      </c>
      <c r="AK192" s="53" t="str">
        <f t="shared" ca="1" si="188"/>
        <v/>
      </c>
      <c r="AL192" s="53" t="str">
        <f t="shared" ca="1" si="188"/>
        <v/>
      </c>
      <c r="AM192" s="53" t="str">
        <f t="shared" ca="1" si="188"/>
        <v/>
      </c>
      <c r="AN192" s="53" t="str">
        <f t="shared" ca="1" si="188"/>
        <v/>
      </c>
      <c r="AO192" s="53" t="str">
        <f t="shared" ca="1" si="188"/>
        <v/>
      </c>
      <c r="AP192" s="53" t="str">
        <f t="shared" ca="1" si="188"/>
        <v/>
      </c>
      <c r="AQ192" s="53" t="str">
        <f t="shared" ca="1" si="188"/>
        <v/>
      </c>
      <c r="AR192" s="53" t="str">
        <f t="shared" ca="1" si="188"/>
        <v/>
      </c>
      <c r="AS192" s="53" t="str">
        <f t="shared" ca="1" si="188"/>
        <v/>
      </c>
      <c r="AT192" s="53" t="str">
        <f t="shared" ca="1" si="189"/>
        <v/>
      </c>
      <c r="AU192" s="53" t="str">
        <f t="shared" ca="1" si="189"/>
        <v/>
      </c>
      <c r="AV192" s="53" t="str">
        <f t="shared" ca="1" si="189"/>
        <v/>
      </c>
      <c r="AW192" s="53" t="str">
        <f t="shared" ca="1" si="189"/>
        <v/>
      </c>
      <c r="AX192" s="53" t="str">
        <f t="shared" ca="1" si="189"/>
        <v/>
      </c>
      <c r="AY192" s="53" t="str">
        <f t="shared" ca="1" si="189"/>
        <v/>
      </c>
      <c r="AZ192" s="53" t="str">
        <f t="shared" ca="1" si="189"/>
        <v/>
      </c>
      <c r="BA192" s="53" t="str">
        <f t="shared" ca="1" si="189"/>
        <v/>
      </c>
      <c r="BB192" s="53" t="str">
        <f t="shared" ca="1" si="189"/>
        <v/>
      </c>
      <c r="BC192" s="53" t="str">
        <f t="shared" ca="1" si="189"/>
        <v/>
      </c>
      <c r="BD192" s="53" t="str">
        <f t="shared" ca="1" si="190"/>
        <v/>
      </c>
      <c r="BE192" s="53" t="str">
        <f t="shared" ca="1" si="190"/>
        <v/>
      </c>
      <c r="BF192" s="53" t="str">
        <f t="shared" ca="1" si="190"/>
        <v/>
      </c>
      <c r="BG192" s="53" t="str">
        <f t="shared" ca="1" si="190"/>
        <v/>
      </c>
      <c r="BH192" s="53" t="str">
        <f t="shared" ca="1" si="190"/>
        <v/>
      </c>
      <c r="BI192" s="53" t="str">
        <f t="shared" ca="1" si="190"/>
        <v/>
      </c>
      <c r="BJ192" s="53" t="str">
        <f t="shared" ca="1" si="190"/>
        <v/>
      </c>
      <c r="BK192" s="53" t="str">
        <f t="shared" ca="1" si="190"/>
        <v/>
      </c>
      <c r="BL192" s="53" t="str">
        <f t="shared" ca="1" si="190"/>
        <v/>
      </c>
      <c r="BM192" s="53" t="str">
        <f t="shared" ca="1" si="190"/>
        <v/>
      </c>
      <c r="BN192" s="53" t="str">
        <f t="shared" ca="1" si="191"/>
        <v/>
      </c>
      <c r="BO192" s="53" t="str">
        <f t="shared" ca="1" si="191"/>
        <v/>
      </c>
      <c r="BP192" s="53" t="str">
        <f t="shared" ca="1" si="191"/>
        <v/>
      </c>
      <c r="BQ192" s="53" t="str">
        <f t="shared" ca="1" si="191"/>
        <v/>
      </c>
      <c r="BR192" s="53" t="str">
        <f t="shared" ca="1" si="191"/>
        <v/>
      </c>
      <c r="BS192" s="53" t="str">
        <f t="shared" ca="1" si="191"/>
        <v/>
      </c>
      <c r="BT192" s="53" t="str">
        <f t="shared" ca="1" si="191"/>
        <v/>
      </c>
      <c r="BU192" s="53" t="str">
        <f t="shared" ca="1" si="191"/>
        <v/>
      </c>
      <c r="BV192" s="53" t="str">
        <f t="shared" ca="1" si="191"/>
        <v/>
      </c>
      <c r="BW192" s="53" t="str">
        <f t="shared" ca="1" si="191"/>
        <v/>
      </c>
      <c r="BX192" s="53" t="str">
        <f t="shared" ca="1" si="192"/>
        <v/>
      </c>
      <c r="BY192" s="53" t="str">
        <f t="shared" ca="1" si="192"/>
        <v/>
      </c>
      <c r="BZ192" s="53" t="str">
        <f t="shared" ca="1" si="192"/>
        <v/>
      </c>
      <c r="CA192" s="53" t="str">
        <f t="shared" ca="1" si="192"/>
        <v/>
      </c>
      <c r="CB192" s="53" t="str">
        <f t="shared" ca="1" si="192"/>
        <v/>
      </c>
      <c r="CC192" s="53" t="str">
        <f t="shared" ca="1" si="192"/>
        <v/>
      </c>
      <c r="CD192" s="53" t="str">
        <f t="shared" ca="1" si="192"/>
        <v/>
      </c>
      <c r="CE192" s="53" t="str">
        <f t="shared" ca="1" si="192"/>
        <v/>
      </c>
      <c r="CF192" s="53" t="str">
        <f t="shared" ca="1" si="192"/>
        <v/>
      </c>
      <c r="CG192" s="53" t="str">
        <f t="shared" ca="1" si="192"/>
        <v/>
      </c>
      <c r="CH192" s="53" t="str">
        <f t="shared" ca="1" si="193"/>
        <v/>
      </c>
      <c r="CI192" s="53" t="str">
        <f t="shared" ca="1" si="193"/>
        <v/>
      </c>
      <c r="CJ192" s="53" t="str">
        <f t="shared" ca="1" si="193"/>
        <v/>
      </c>
      <c r="CK192" s="53" t="str">
        <f t="shared" ca="1" si="193"/>
        <v/>
      </c>
      <c r="CL192" s="53" t="str">
        <f t="shared" ca="1" si="193"/>
        <v/>
      </c>
      <c r="CM192" s="53" t="str">
        <f t="shared" ca="1" si="193"/>
        <v/>
      </c>
      <c r="CN192" s="53" t="str">
        <f t="shared" ca="1" si="193"/>
        <v/>
      </c>
      <c r="CO192" s="53" t="str">
        <f t="shared" ca="1" si="193"/>
        <v/>
      </c>
      <c r="CP192" s="53" t="str">
        <f t="shared" ca="1" si="193"/>
        <v/>
      </c>
      <c r="CQ192" s="53" t="str">
        <f t="shared" ca="1" si="193"/>
        <v/>
      </c>
      <c r="CR192" s="53" t="str">
        <f t="shared" ca="1" si="194"/>
        <v/>
      </c>
      <c r="CS192" s="53" t="str">
        <f t="shared" ca="1" si="194"/>
        <v/>
      </c>
      <c r="CT192" s="53" t="str">
        <f t="shared" ca="1" si="194"/>
        <v/>
      </c>
      <c r="CU192" s="53" t="str">
        <f t="shared" ca="1" si="194"/>
        <v/>
      </c>
      <c r="CV192" s="53" t="str">
        <f t="shared" ca="1" si="194"/>
        <v/>
      </c>
      <c r="CW192" s="53" t="str">
        <f t="shared" ca="1" si="194"/>
        <v/>
      </c>
      <c r="CX192" s="53" t="str">
        <f t="shared" ca="1" si="194"/>
        <v/>
      </c>
      <c r="CY192" s="53" t="str">
        <f t="shared" ca="1" si="194"/>
        <v/>
      </c>
      <c r="CZ192" s="53" t="str">
        <f t="shared" ca="1" si="194"/>
        <v/>
      </c>
      <c r="DA192" s="53" t="str">
        <f t="shared" ca="1" si="194"/>
        <v/>
      </c>
      <c r="DB192" s="53" t="str">
        <f t="shared" ca="1" si="194"/>
        <v/>
      </c>
    </row>
    <row r="193" spans="1:106">
      <c r="A193" s="40"/>
      <c r="B193" s="42"/>
      <c r="C193" s="41"/>
      <c r="D193" s="42" t="str">
        <f ca="1">IFERROR(IF($B193="","",SUM(B193,OFFSET(Système!$M$1,MATCH($C193,L_F,0),1))),IF(C193&lt;&gt;"",SUM(B193,C193),""))</f>
        <v/>
      </c>
      <c r="E193" s="43" t="str">
        <f t="shared" si="144"/>
        <v/>
      </c>
      <c r="F193" s="53" t="str">
        <f t="shared" ca="1" si="185"/>
        <v/>
      </c>
      <c r="G193" s="53" t="str">
        <f t="shared" ca="1" si="185"/>
        <v/>
      </c>
      <c r="H193" s="53" t="str">
        <f t="shared" ca="1" si="185"/>
        <v/>
      </c>
      <c r="I193" s="53" t="str">
        <f t="shared" ca="1" si="185"/>
        <v/>
      </c>
      <c r="J193" s="53" t="str">
        <f t="shared" ca="1" si="185"/>
        <v/>
      </c>
      <c r="K193" s="53" t="str">
        <f t="shared" ca="1" si="185"/>
        <v/>
      </c>
      <c r="L193" s="53" t="str">
        <f t="shared" ca="1" si="185"/>
        <v/>
      </c>
      <c r="M193" s="53" t="str">
        <f t="shared" ca="1" si="185"/>
        <v/>
      </c>
      <c r="N193" s="53" t="str">
        <f t="shared" ca="1" si="185"/>
        <v/>
      </c>
      <c r="O193" s="53" t="str">
        <f t="shared" ca="1" si="185"/>
        <v/>
      </c>
      <c r="P193" s="53" t="str">
        <f t="shared" ca="1" si="186"/>
        <v/>
      </c>
      <c r="Q193" s="53" t="str">
        <f t="shared" ca="1" si="186"/>
        <v/>
      </c>
      <c r="R193" s="53" t="str">
        <f t="shared" ca="1" si="186"/>
        <v/>
      </c>
      <c r="S193" s="53" t="str">
        <f t="shared" ca="1" si="186"/>
        <v/>
      </c>
      <c r="T193" s="53" t="str">
        <f t="shared" ca="1" si="186"/>
        <v/>
      </c>
      <c r="U193" s="53" t="str">
        <f t="shared" ca="1" si="186"/>
        <v/>
      </c>
      <c r="V193" s="53" t="str">
        <f t="shared" ca="1" si="186"/>
        <v/>
      </c>
      <c r="W193" s="53" t="str">
        <f t="shared" ca="1" si="186"/>
        <v/>
      </c>
      <c r="X193" s="53" t="str">
        <f t="shared" ca="1" si="186"/>
        <v/>
      </c>
      <c r="Y193" s="53" t="str">
        <f t="shared" ca="1" si="186"/>
        <v/>
      </c>
      <c r="Z193" s="53" t="str">
        <f t="shared" ca="1" si="187"/>
        <v/>
      </c>
      <c r="AA193" s="53" t="str">
        <f t="shared" ca="1" si="187"/>
        <v/>
      </c>
      <c r="AB193" s="53" t="str">
        <f t="shared" ca="1" si="187"/>
        <v/>
      </c>
      <c r="AC193" s="53" t="str">
        <f t="shared" ca="1" si="187"/>
        <v/>
      </c>
      <c r="AD193" s="53" t="str">
        <f t="shared" ca="1" si="187"/>
        <v/>
      </c>
      <c r="AE193" s="53" t="str">
        <f t="shared" ca="1" si="187"/>
        <v/>
      </c>
      <c r="AF193" s="53" t="str">
        <f t="shared" ca="1" si="187"/>
        <v/>
      </c>
      <c r="AG193" s="53" t="str">
        <f t="shared" ca="1" si="187"/>
        <v/>
      </c>
      <c r="AH193" s="53" t="str">
        <f t="shared" ca="1" si="187"/>
        <v/>
      </c>
      <c r="AI193" s="53" t="str">
        <f t="shared" ca="1" si="187"/>
        <v/>
      </c>
      <c r="AJ193" s="53" t="str">
        <f t="shared" ca="1" si="188"/>
        <v/>
      </c>
      <c r="AK193" s="53" t="str">
        <f t="shared" ca="1" si="188"/>
        <v/>
      </c>
      <c r="AL193" s="53" t="str">
        <f t="shared" ca="1" si="188"/>
        <v/>
      </c>
      <c r="AM193" s="53" t="str">
        <f t="shared" ca="1" si="188"/>
        <v/>
      </c>
      <c r="AN193" s="53" t="str">
        <f t="shared" ca="1" si="188"/>
        <v/>
      </c>
      <c r="AO193" s="53" t="str">
        <f t="shared" ca="1" si="188"/>
        <v/>
      </c>
      <c r="AP193" s="53" t="str">
        <f t="shared" ca="1" si="188"/>
        <v/>
      </c>
      <c r="AQ193" s="53" t="str">
        <f t="shared" ca="1" si="188"/>
        <v/>
      </c>
      <c r="AR193" s="53" t="str">
        <f t="shared" ca="1" si="188"/>
        <v/>
      </c>
      <c r="AS193" s="53" t="str">
        <f t="shared" ca="1" si="188"/>
        <v/>
      </c>
      <c r="AT193" s="53" t="str">
        <f t="shared" ca="1" si="189"/>
        <v/>
      </c>
      <c r="AU193" s="53" t="str">
        <f t="shared" ca="1" si="189"/>
        <v/>
      </c>
      <c r="AV193" s="53" t="str">
        <f t="shared" ca="1" si="189"/>
        <v/>
      </c>
      <c r="AW193" s="53" t="str">
        <f t="shared" ca="1" si="189"/>
        <v/>
      </c>
      <c r="AX193" s="53" t="str">
        <f t="shared" ca="1" si="189"/>
        <v/>
      </c>
      <c r="AY193" s="53" t="str">
        <f t="shared" ca="1" si="189"/>
        <v/>
      </c>
      <c r="AZ193" s="53" t="str">
        <f t="shared" ca="1" si="189"/>
        <v/>
      </c>
      <c r="BA193" s="53" t="str">
        <f t="shared" ca="1" si="189"/>
        <v/>
      </c>
      <c r="BB193" s="53" t="str">
        <f t="shared" ca="1" si="189"/>
        <v/>
      </c>
      <c r="BC193" s="53" t="str">
        <f t="shared" ca="1" si="189"/>
        <v/>
      </c>
      <c r="BD193" s="53" t="str">
        <f t="shared" ca="1" si="190"/>
        <v/>
      </c>
      <c r="BE193" s="53" t="str">
        <f t="shared" ca="1" si="190"/>
        <v/>
      </c>
      <c r="BF193" s="53" t="str">
        <f t="shared" ca="1" si="190"/>
        <v/>
      </c>
      <c r="BG193" s="53" t="str">
        <f t="shared" ca="1" si="190"/>
        <v/>
      </c>
      <c r="BH193" s="53" t="str">
        <f t="shared" ca="1" si="190"/>
        <v/>
      </c>
      <c r="BI193" s="53" t="str">
        <f t="shared" ca="1" si="190"/>
        <v/>
      </c>
      <c r="BJ193" s="53" t="str">
        <f t="shared" ca="1" si="190"/>
        <v/>
      </c>
      <c r="BK193" s="53" t="str">
        <f t="shared" ca="1" si="190"/>
        <v/>
      </c>
      <c r="BL193" s="53" t="str">
        <f t="shared" ca="1" si="190"/>
        <v/>
      </c>
      <c r="BM193" s="53" t="str">
        <f t="shared" ca="1" si="190"/>
        <v/>
      </c>
      <c r="BN193" s="53" t="str">
        <f t="shared" ca="1" si="191"/>
        <v/>
      </c>
      <c r="BO193" s="53" t="str">
        <f t="shared" ca="1" si="191"/>
        <v/>
      </c>
      <c r="BP193" s="53" t="str">
        <f t="shared" ca="1" si="191"/>
        <v/>
      </c>
      <c r="BQ193" s="53" t="str">
        <f t="shared" ca="1" si="191"/>
        <v/>
      </c>
      <c r="BR193" s="53" t="str">
        <f t="shared" ca="1" si="191"/>
        <v/>
      </c>
      <c r="BS193" s="53" t="str">
        <f t="shared" ca="1" si="191"/>
        <v/>
      </c>
      <c r="BT193" s="53" t="str">
        <f t="shared" ca="1" si="191"/>
        <v/>
      </c>
      <c r="BU193" s="53" t="str">
        <f t="shared" ca="1" si="191"/>
        <v/>
      </c>
      <c r="BV193" s="53" t="str">
        <f t="shared" ca="1" si="191"/>
        <v/>
      </c>
      <c r="BW193" s="53" t="str">
        <f t="shared" ca="1" si="191"/>
        <v/>
      </c>
      <c r="BX193" s="53" t="str">
        <f t="shared" ca="1" si="192"/>
        <v/>
      </c>
      <c r="BY193" s="53" t="str">
        <f t="shared" ca="1" si="192"/>
        <v/>
      </c>
      <c r="BZ193" s="53" t="str">
        <f t="shared" ca="1" si="192"/>
        <v/>
      </c>
      <c r="CA193" s="53" t="str">
        <f t="shared" ca="1" si="192"/>
        <v/>
      </c>
      <c r="CB193" s="53" t="str">
        <f t="shared" ca="1" si="192"/>
        <v/>
      </c>
      <c r="CC193" s="53" t="str">
        <f t="shared" ca="1" si="192"/>
        <v/>
      </c>
      <c r="CD193" s="53" t="str">
        <f t="shared" ca="1" si="192"/>
        <v/>
      </c>
      <c r="CE193" s="53" t="str">
        <f t="shared" ca="1" si="192"/>
        <v/>
      </c>
      <c r="CF193" s="53" t="str">
        <f t="shared" ca="1" si="192"/>
        <v/>
      </c>
      <c r="CG193" s="53" t="str">
        <f t="shared" ca="1" si="192"/>
        <v/>
      </c>
      <c r="CH193" s="53" t="str">
        <f t="shared" ca="1" si="193"/>
        <v/>
      </c>
      <c r="CI193" s="53" t="str">
        <f t="shared" ca="1" si="193"/>
        <v/>
      </c>
      <c r="CJ193" s="53" t="str">
        <f t="shared" ca="1" si="193"/>
        <v/>
      </c>
      <c r="CK193" s="53" t="str">
        <f t="shared" ca="1" si="193"/>
        <v/>
      </c>
      <c r="CL193" s="53" t="str">
        <f t="shared" ca="1" si="193"/>
        <v/>
      </c>
      <c r="CM193" s="53" t="str">
        <f t="shared" ca="1" si="193"/>
        <v/>
      </c>
      <c r="CN193" s="53" t="str">
        <f t="shared" ca="1" si="193"/>
        <v/>
      </c>
      <c r="CO193" s="53" t="str">
        <f t="shared" ca="1" si="193"/>
        <v/>
      </c>
      <c r="CP193" s="53" t="str">
        <f t="shared" ca="1" si="193"/>
        <v/>
      </c>
      <c r="CQ193" s="53" t="str">
        <f t="shared" ca="1" si="193"/>
        <v/>
      </c>
      <c r="CR193" s="53" t="str">
        <f t="shared" ca="1" si="194"/>
        <v/>
      </c>
      <c r="CS193" s="53" t="str">
        <f t="shared" ca="1" si="194"/>
        <v/>
      </c>
      <c r="CT193" s="53" t="str">
        <f t="shared" ca="1" si="194"/>
        <v/>
      </c>
      <c r="CU193" s="53" t="str">
        <f t="shared" ca="1" si="194"/>
        <v/>
      </c>
      <c r="CV193" s="53" t="str">
        <f t="shared" ca="1" si="194"/>
        <v/>
      </c>
      <c r="CW193" s="53" t="str">
        <f t="shared" ca="1" si="194"/>
        <v/>
      </c>
      <c r="CX193" s="53" t="str">
        <f t="shared" ca="1" si="194"/>
        <v/>
      </c>
      <c r="CY193" s="53" t="str">
        <f t="shared" ca="1" si="194"/>
        <v/>
      </c>
      <c r="CZ193" s="53" t="str">
        <f t="shared" ca="1" si="194"/>
        <v/>
      </c>
      <c r="DA193" s="53" t="str">
        <f t="shared" ca="1" si="194"/>
        <v/>
      </c>
      <c r="DB193" s="53" t="str">
        <f t="shared" ca="1" si="194"/>
        <v/>
      </c>
    </row>
    <row r="194" spans="1:106">
      <c r="A194" s="40"/>
      <c r="B194" s="42"/>
      <c r="C194" s="41"/>
      <c r="D194" s="42" t="str">
        <f ca="1">IFERROR(IF($B194="","",SUM(B194,OFFSET(Système!$M$1,MATCH($C194,L_F,0),1))),IF(C194&lt;&gt;"",SUM(B194,C194),""))</f>
        <v/>
      </c>
      <c r="E194" s="43" t="str">
        <f t="shared" si="144"/>
        <v/>
      </c>
      <c r="F194" s="53" t="str">
        <f t="shared" ref="F194:O200" ca="1" si="195">IFERROR(IF(MOD((F$13-$B194),IFERROR(OFFSET(_F,MATCH($C194,L_F,0),1),$C194))=0,IFERROR(OFFSET(_F,MATCH($C194,L_F,0),2),"E"),""),"")</f>
        <v/>
      </c>
      <c r="G194" s="53" t="str">
        <f t="shared" ca="1" si="195"/>
        <v/>
      </c>
      <c r="H194" s="53" t="str">
        <f t="shared" ca="1" si="195"/>
        <v/>
      </c>
      <c r="I194" s="53" t="str">
        <f t="shared" ca="1" si="195"/>
        <v/>
      </c>
      <c r="J194" s="53" t="str">
        <f t="shared" ca="1" si="195"/>
        <v/>
      </c>
      <c r="K194" s="53" t="str">
        <f t="shared" ca="1" si="195"/>
        <v/>
      </c>
      <c r="L194" s="53" t="str">
        <f t="shared" ca="1" si="195"/>
        <v/>
      </c>
      <c r="M194" s="53" t="str">
        <f t="shared" ca="1" si="195"/>
        <v/>
      </c>
      <c r="N194" s="53" t="str">
        <f t="shared" ca="1" si="195"/>
        <v/>
      </c>
      <c r="O194" s="53" t="str">
        <f t="shared" ca="1" si="195"/>
        <v/>
      </c>
      <c r="P194" s="53" t="str">
        <f t="shared" ref="P194:Y200" ca="1" si="196">IFERROR(IF(MOD((P$13-$B194),IFERROR(OFFSET(_F,MATCH($C194,L_F,0),1),$C194))=0,IFERROR(OFFSET(_F,MATCH($C194,L_F,0),2),"E"),""),"")</f>
        <v/>
      </c>
      <c r="Q194" s="53" t="str">
        <f t="shared" ca="1" si="196"/>
        <v/>
      </c>
      <c r="R194" s="53" t="str">
        <f t="shared" ca="1" si="196"/>
        <v/>
      </c>
      <c r="S194" s="53" t="str">
        <f t="shared" ca="1" si="196"/>
        <v/>
      </c>
      <c r="T194" s="53" t="str">
        <f t="shared" ca="1" si="196"/>
        <v/>
      </c>
      <c r="U194" s="53" t="str">
        <f t="shared" ca="1" si="196"/>
        <v/>
      </c>
      <c r="V194" s="53" t="str">
        <f t="shared" ca="1" si="196"/>
        <v/>
      </c>
      <c r="W194" s="53" t="str">
        <f t="shared" ca="1" si="196"/>
        <v/>
      </c>
      <c r="X194" s="53" t="str">
        <f t="shared" ca="1" si="196"/>
        <v/>
      </c>
      <c r="Y194" s="53" t="str">
        <f t="shared" ca="1" si="196"/>
        <v/>
      </c>
      <c r="Z194" s="53" t="str">
        <f t="shared" ref="Z194:AI200" ca="1" si="197">IFERROR(IF(MOD((Z$13-$B194),IFERROR(OFFSET(_F,MATCH($C194,L_F,0),1),$C194))=0,IFERROR(OFFSET(_F,MATCH($C194,L_F,0),2),"E"),""),"")</f>
        <v/>
      </c>
      <c r="AA194" s="53" t="str">
        <f t="shared" ca="1" si="197"/>
        <v/>
      </c>
      <c r="AB194" s="53" t="str">
        <f t="shared" ca="1" si="197"/>
        <v/>
      </c>
      <c r="AC194" s="53" t="str">
        <f t="shared" ca="1" si="197"/>
        <v/>
      </c>
      <c r="AD194" s="53" t="str">
        <f t="shared" ca="1" si="197"/>
        <v/>
      </c>
      <c r="AE194" s="53" t="str">
        <f t="shared" ca="1" si="197"/>
        <v/>
      </c>
      <c r="AF194" s="53" t="str">
        <f t="shared" ca="1" si="197"/>
        <v/>
      </c>
      <c r="AG194" s="53" t="str">
        <f t="shared" ca="1" si="197"/>
        <v/>
      </c>
      <c r="AH194" s="53" t="str">
        <f t="shared" ca="1" si="197"/>
        <v/>
      </c>
      <c r="AI194" s="53" t="str">
        <f t="shared" ca="1" si="197"/>
        <v/>
      </c>
      <c r="AJ194" s="53" t="str">
        <f t="shared" ref="AJ194:AS200" ca="1" si="198">IFERROR(IF(MOD((AJ$13-$B194),IFERROR(OFFSET(_F,MATCH($C194,L_F,0),1),$C194))=0,IFERROR(OFFSET(_F,MATCH($C194,L_F,0),2),"E"),""),"")</f>
        <v/>
      </c>
      <c r="AK194" s="53" t="str">
        <f t="shared" ca="1" si="198"/>
        <v/>
      </c>
      <c r="AL194" s="53" t="str">
        <f t="shared" ca="1" si="198"/>
        <v/>
      </c>
      <c r="AM194" s="53" t="str">
        <f t="shared" ca="1" si="198"/>
        <v/>
      </c>
      <c r="AN194" s="53" t="str">
        <f t="shared" ca="1" si="198"/>
        <v/>
      </c>
      <c r="AO194" s="53" t="str">
        <f t="shared" ca="1" si="198"/>
        <v/>
      </c>
      <c r="AP194" s="53" t="str">
        <f t="shared" ca="1" si="198"/>
        <v/>
      </c>
      <c r="AQ194" s="53" t="str">
        <f t="shared" ca="1" si="198"/>
        <v/>
      </c>
      <c r="AR194" s="53" t="str">
        <f t="shared" ca="1" si="198"/>
        <v/>
      </c>
      <c r="AS194" s="53" t="str">
        <f t="shared" ca="1" si="198"/>
        <v/>
      </c>
      <c r="AT194" s="53" t="str">
        <f t="shared" ref="AT194:BC200" ca="1" si="199">IFERROR(IF(MOD((AT$13-$B194),IFERROR(OFFSET(_F,MATCH($C194,L_F,0),1),$C194))=0,IFERROR(OFFSET(_F,MATCH($C194,L_F,0),2),"E"),""),"")</f>
        <v/>
      </c>
      <c r="AU194" s="53" t="str">
        <f t="shared" ca="1" si="199"/>
        <v/>
      </c>
      <c r="AV194" s="53" t="str">
        <f t="shared" ca="1" si="199"/>
        <v/>
      </c>
      <c r="AW194" s="53" t="str">
        <f t="shared" ca="1" si="199"/>
        <v/>
      </c>
      <c r="AX194" s="53" t="str">
        <f t="shared" ca="1" si="199"/>
        <v/>
      </c>
      <c r="AY194" s="53" t="str">
        <f t="shared" ca="1" si="199"/>
        <v/>
      </c>
      <c r="AZ194" s="53" t="str">
        <f t="shared" ca="1" si="199"/>
        <v/>
      </c>
      <c r="BA194" s="53" t="str">
        <f t="shared" ca="1" si="199"/>
        <v/>
      </c>
      <c r="BB194" s="53" t="str">
        <f t="shared" ca="1" si="199"/>
        <v/>
      </c>
      <c r="BC194" s="53" t="str">
        <f t="shared" ca="1" si="199"/>
        <v/>
      </c>
      <c r="BD194" s="53" t="str">
        <f t="shared" ref="BD194:BM200" ca="1" si="200">IFERROR(IF(MOD((BD$13-$B194),IFERROR(OFFSET(_F,MATCH($C194,L_F,0),1),$C194))=0,IFERROR(OFFSET(_F,MATCH($C194,L_F,0),2),"E"),""),"")</f>
        <v/>
      </c>
      <c r="BE194" s="53" t="str">
        <f t="shared" ca="1" si="200"/>
        <v/>
      </c>
      <c r="BF194" s="53" t="str">
        <f t="shared" ca="1" si="200"/>
        <v/>
      </c>
      <c r="BG194" s="53" t="str">
        <f t="shared" ca="1" si="200"/>
        <v/>
      </c>
      <c r="BH194" s="53" t="str">
        <f t="shared" ca="1" si="200"/>
        <v/>
      </c>
      <c r="BI194" s="53" t="str">
        <f t="shared" ca="1" si="200"/>
        <v/>
      </c>
      <c r="BJ194" s="53" t="str">
        <f t="shared" ca="1" si="200"/>
        <v/>
      </c>
      <c r="BK194" s="53" t="str">
        <f t="shared" ca="1" si="200"/>
        <v/>
      </c>
      <c r="BL194" s="53" t="str">
        <f t="shared" ca="1" si="200"/>
        <v/>
      </c>
      <c r="BM194" s="53" t="str">
        <f t="shared" ca="1" si="200"/>
        <v/>
      </c>
      <c r="BN194" s="53" t="str">
        <f t="shared" ref="BN194:BW200" ca="1" si="201">IFERROR(IF(MOD((BN$13-$B194),IFERROR(OFFSET(_F,MATCH($C194,L_F,0),1),$C194))=0,IFERROR(OFFSET(_F,MATCH($C194,L_F,0),2),"E"),""),"")</f>
        <v/>
      </c>
      <c r="BO194" s="53" t="str">
        <f t="shared" ca="1" si="201"/>
        <v/>
      </c>
      <c r="BP194" s="53" t="str">
        <f t="shared" ca="1" si="201"/>
        <v/>
      </c>
      <c r="BQ194" s="53" t="str">
        <f t="shared" ca="1" si="201"/>
        <v/>
      </c>
      <c r="BR194" s="53" t="str">
        <f t="shared" ca="1" si="201"/>
        <v/>
      </c>
      <c r="BS194" s="53" t="str">
        <f t="shared" ca="1" si="201"/>
        <v/>
      </c>
      <c r="BT194" s="53" t="str">
        <f t="shared" ca="1" si="201"/>
        <v/>
      </c>
      <c r="BU194" s="53" t="str">
        <f t="shared" ca="1" si="201"/>
        <v/>
      </c>
      <c r="BV194" s="53" t="str">
        <f t="shared" ca="1" si="201"/>
        <v/>
      </c>
      <c r="BW194" s="53" t="str">
        <f t="shared" ca="1" si="201"/>
        <v/>
      </c>
      <c r="BX194" s="53" t="str">
        <f t="shared" ref="BX194:CG200" ca="1" si="202">IFERROR(IF(MOD((BX$13-$B194),IFERROR(OFFSET(_F,MATCH($C194,L_F,0),1),$C194))=0,IFERROR(OFFSET(_F,MATCH($C194,L_F,0),2),"E"),""),"")</f>
        <v/>
      </c>
      <c r="BY194" s="53" t="str">
        <f t="shared" ca="1" si="202"/>
        <v/>
      </c>
      <c r="BZ194" s="53" t="str">
        <f t="shared" ca="1" si="202"/>
        <v/>
      </c>
      <c r="CA194" s="53" t="str">
        <f t="shared" ca="1" si="202"/>
        <v/>
      </c>
      <c r="CB194" s="53" t="str">
        <f t="shared" ca="1" si="202"/>
        <v/>
      </c>
      <c r="CC194" s="53" t="str">
        <f t="shared" ca="1" si="202"/>
        <v/>
      </c>
      <c r="CD194" s="53" t="str">
        <f t="shared" ca="1" si="202"/>
        <v/>
      </c>
      <c r="CE194" s="53" t="str">
        <f t="shared" ca="1" si="202"/>
        <v/>
      </c>
      <c r="CF194" s="53" t="str">
        <f t="shared" ca="1" si="202"/>
        <v/>
      </c>
      <c r="CG194" s="53" t="str">
        <f t="shared" ca="1" si="202"/>
        <v/>
      </c>
      <c r="CH194" s="53" t="str">
        <f t="shared" ref="CH194:CQ200" ca="1" si="203">IFERROR(IF(MOD((CH$13-$B194),IFERROR(OFFSET(_F,MATCH($C194,L_F,0),1),$C194))=0,IFERROR(OFFSET(_F,MATCH($C194,L_F,0),2),"E"),""),"")</f>
        <v/>
      </c>
      <c r="CI194" s="53" t="str">
        <f t="shared" ca="1" si="203"/>
        <v/>
      </c>
      <c r="CJ194" s="53" t="str">
        <f t="shared" ca="1" si="203"/>
        <v/>
      </c>
      <c r="CK194" s="53" t="str">
        <f t="shared" ca="1" si="203"/>
        <v/>
      </c>
      <c r="CL194" s="53" t="str">
        <f t="shared" ca="1" si="203"/>
        <v/>
      </c>
      <c r="CM194" s="53" t="str">
        <f t="shared" ca="1" si="203"/>
        <v/>
      </c>
      <c r="CN194" s="53" t="str">
        <f t="shared" ca="1" si="203"/>
        <v/>
      </c>
      <c r="CO194" s="53" t="str">
        <f t="shared" ca="1" si="203"/>
        <v/>
      </c>
      <c r="CP194" s="53" t="str">
        <f t="shared" ca="1" si="203"/>
        <v/>
      </c>
      <c r="CQ194" s="53" t="str">
        <f t="shared" ca="1" si="203"/>
        <v/>
      </c>
      <c r="CR194" s="53" t="str">
        <f t="shared" ref="CR194:DB200" ca="1" si="204">IFERROR(IF(MOD((CR$13-$B194),IFERROR(OFFSET(_F,MATCH($C194,L_F,0),1),$C194))=0,IFERROR(OFFSET(_F,MATCH($C194,L_F,0),2),"E"),""),"")</f>
        <v/>
      </c>
      <c r="CS194" s="53" t="str">
        <f t="shared" ca="1" si="204"/>
        <v/>
      </c>
      <c r="CT194" s="53" t="str">
        <f t="shared" ca="1" si="204"/>
        <v/>
      </c>
      <c r="CU194" s="53" t="str">
        <f t="shared" ca="1" si="204"/>
        <v/>
      </c>
      <c r="CV194" s="53" t="str">
        <f t="shared" ca="1" si="204"/>
        <v/>
      </c>
      <c r="CW194" s="53" t="str">
        <f t="shared" ca="1" si="204"/>
        <v/>
      </c>
      <c r="CX194" s="53" t="str">
        <f t="shared" ca="1" si="204"/>
        <v/>
      </c>
      <c r="CY194" s="53" t="str">
        <f t="shared" ca="1" si="204"/>
        <v/>
      </c>
      <c r="CZ194" s="53" t="str">
        <f t="shared" ca="1" si="204"/>
        <v/>
      </c>
      <c r="DA194" s="53" t="str">
        <f t="shared" ca="1" si="204"/>
        <v/>
      </c>
      <c r="DB194" s="53" t="str">
        <f t="shared" ca="1" si="204"/>
        <v/>
      </c>
    </row>
    <row r="195" spans="1:106">
      <c r="A195" s="40"/>
      <c r="B195" s="42"/>
      <c r="C195" s="41"/>
      <c r="D195" s="42" t="str">
        <f ca="1">IFERROR(IF($B195="","",SUM(B195,OFFSET(Système!$M$1,MATCH($C195,L_F,0),1))),IF(C195&lt;&gt;"",SUM(B195,C195),""))</f>
        <v/>
      </c>
      <c r="E195" s="43" t="str">
        <f t="shared" si="144"/>
        <v/>
      </c>
      <c r="F195" s="53" t="str">
        <f t="shared" ca="1" si="195"/>
        <v/>
      </c>
      <c r="G195" s="53" t="str">
        <f t="shared" ca="1" si="195"/>
        <v/>
      </c>
      <c r="H195" s="53" t="str">
        <f t="shared" ca="1" si="195"/>
        <v/>
      </c>
      <c r="I195" s="53" t="str">
        <f t="shared" ca="1" si="195"/>
        <v/>
      </c>
      <c r="J195" s="53" t="str">
        <f t="shared" ca="1" si="195"/>
        <v/>
      </c>
      <c r="K195" s="53" t="str">
        <f t="shared" ca="1" si="195"/>
        <v/>
      </c>
      <c r="L195" s="53" t="str">
        <f t="shared" ca="1" si="195"/>
        <v/>
      </c>
      <c r="M195" s="53" t="str">
        <f t="shared" ca="1" si="195"/>
        <v/>
      </c>
      <c r="N195" s="53" t="str">
        <f t="shared" ca="1" si="195"/>
        <v/>
      </c>
      <c r="O195" s="53" t="str">
        <f t="shared" ca="1" si="195"/>
        <v/>
      </c>
      <c r="P195" s="53" t="str">
        <f t="shared" ca="1" si="196"/>
        <v/>
      </c>
      <c r="Q195" s="53" t="str">
        <f t="shared" ca="1" si="196"/>
        <v/>
      </c>
      <c r="R195" s="53" t="str">
        <f t="shared" ca="1" si="196"/>
        <v/>
      </c>
      <c r="S195" s="53" t="str">
        <f t="shared" ca="1" si="196"/>
        <v/>
      </c>
      <c r="T195" s="53" t="str">
        <f t="shared" ca="1" si="196"/>
        <v/>
      </c>
      <c r="U195" s="53" t="str">
        <f t="shared" ca="1" si="196"/>
        <v/>
      </c>
      <c r="V195" s="53" t="str">
        <f t="shared" ca="1" si="196"/>
        <v/>
      </c>
      <c r="W195" s="53" t="str">
        <f t="shared" ca="1" si="196"/>
        <v/>
      </c>
      <c r="X195" s="53" t="str">
        <f t="shared" ca="1" si="196"/>
        <v/>
      </c>
      <c r="Y195" s="53" t="str">
        <f t="shared" ca="1" si="196"/>
        <v/>
      </c>
      <c r="Z195" s="53" t="str">
        <f t="shared" ca="1" si="197"/>
        <v/>
      </c>
      <c r="AA195" s="53" t="str">
        <f t="shared" ca="1" si="197"/>
        <v/>
      </c>
      <c r="AB195" s="53" t="str">
        <f t="shared" ca="1" si="197"/>
        <v/>
      </c>
      <c r="AC195" s="53" t="str">
        <f t="shared" ca="1" si="197"/>
        <v/>
      </c>
      <c r="AD195" s="53" t="str">
        <f t="shared" ca="1" si="197"/>
        <v/>
      </c>
      <c r="AE195" s="53" t="str">
        <f t="shared" ca="1" si="197"/>
        <v/>
      </c>
      <c r="AF195" s="53" t="str">
        <f t="shared" ca="1" si="197"/>
        <v/>
      </c>
      <c r="AG195" s="53" t="str">
        <f t="shared" ca="1" si="197"/>
        <v/>
      </c>
      <c r="AH195" s="53" t="str">
        <f t="shared" ca="1" si="197"/>
        <v/>
      </c>
      <c r="AI195" s="53" t="str">
        <f t="shared" ca="1" si="197"/>
        <v/>
      </c>
      <c r="AJ195" s="53" t="str">
        <f t="shared" ca="1" si="198"/>
        <v/>
      </c>
      <c r="AK195" s="53" t="str">
        <f t="shared" ca="1" si="198"/>
        <v/>
      </c>
      <c r="AL195" s="53" t="str">
        <f t="shared" ca="1" si="198"/>
        <v/>
      </c>
      <c r="AM195" s="53" t="str">
        <f t="shared" ca="1" si="198"/>
        <v/>
      </c>
      <c r="AN195" s="53" t="str">
        <f t="shared" ca="1" si="198"/>
        <v/>
      </c>
      <c r="AO195" s="53" t="str">
        <f t="shared" ca="1" si="198"/>
        <v/>
      </c>
      <c r="AP195" s="53" t="str">
        <f t="shared" ca="1" si="198"/>
        <v/>
      </c>
      <c r="AQ195" s="53" t="str">
        <f t="shared" ca="1" si="198"/>
        <v/>
      </c>
      <c r="AR195" s="53" t="str">
        <f t="shared" ca="1" si="198"/>
        <v/>
      </c>
      <c r="AS195" s="53" t="str">
        <f t="shared" ca="1" si="198"/>
        <v/>
      </c>
      <c r="AT195" s="53" t="str">
        <f t="shared" ca="1" si="199"/>
        <v/>
      </c>
      <c r="AU195" s="53" t="str">
        <f t="shared" ca="1" si="199"/>
        <v/>
      </c>
      <c r="AV195" s="53" t="str">
        <f t="shared" ca="1" si="199"/>
        <v/>
      </c>
      <c r="AW195" s="53" t="str">
        <f t="shared" ca="1" si="199"/>
        <v/>
      </c>
      <c r="AX195" s="53" t="str">
        <f t="shared" ca="1" si="199"/>
        <v/>
      </c>
      <c r="AY195" s="53" t="str">
        <f t="shared" ca="1" si="199"/>
        <v/>
      </c>
      <c r="AZ195" s="53" t="str">
        <f t="shared" ca="1" si="199"/>
        <v/>
      </c>
      <c r="BA195" s="53" t="str">
        <f t="shared" ca="1" si="199"/>
        <v/>
      </c>
      <c r="BB195" s="53" t="str">
        <f t="shared" ca="1" si="199"/>
        <v/>
      </c>
      <c r="BC195" s="53" t="str">
        <f t="shared" ca="1" si="199"/>
        <v/>
      </c>
      <c r="BD195" s="53" t="str">
        <f t="shared" ca="1" si="200"/>
        <v/>
      </c>
      <c r="BE195" s="53" t="str">
        <f t="shared" ca="1" si="200"/>
        <v/>
      </c>
      <c r="BF195" s="53" t="str">
        <f t="shared" ca="1" si="200"/>
        <v/>
      </c>
      <c r="BG195" s="53" t="str">
        <f t="shared" ca="1" si="200"/>
        <v/>
      </c>
      <c r="BH195" s="53" t="str">
        <f t="shared" ca="1" si="200"/>
        <v/>
      </c>
      <c r="BI195" s="53" t="str">
        <f t="shared" ca="1" si="200"/>
        <v/>
      </c>
      <c r="BJ195" s="53" t="str">
        <f t="shared" ca="1" si="200"/>
        <v/>
      </c>
      <c r="BK195" s="53" t="str">
        <f t="shared" ca="1" si="200"/>
        <v/>
      </c>
      <c r="BL195" s="53" t="str">
        <f t="shared" ca="1" si="200"/>
        <v/>
      </c>
      <c r="BM195" s="53" t="str">
        <f t="shared" ca="1" si="200"/>
        <v/>
      </c>
      <c r="BN195" s="53" t="str">
        <f t="shared" ca="1" si="201"/>
        <v/>
      </c>
      <c r="BO195" s="53" t="str">
        <f t="shared" ca="1" si="201"/>
        <v/>
      </c>
      <c r="BP195" s="53" t="str">
        <f t="shared" ca="1" si="201"/>
        <v/>
      </c>
      <c r="BQ195" s="53" t="str">
        <f t="shared" ca="1" si="201"/>
        <v/>
      </c>
      <c r="BR195" s="53" t="str">
        <f t="shared" ca="1" si="201"/>
        <v/>
      </c>
      <c r="BS195" s="53" t="str">
        <f t="shared" ca="1" si="201"/>
        <v/>
      </c>
      <c r="BT195" s="53" t="str">
        <f t="shared" ca="1" si="201"/>
        <v/>
      </c>
      <c r="BU195" s="53" t="str">
        <f t="shared" ca="1" si="201"/>
        <v/>
      </c>
      <c r="BV195" s="53" t="str">
        <f t="shared" ca="1" si="201"/>
        <v/>
      </c>
      <c r="BW195" s="53" t="str">
        <f t="shared" ca="1" si="201"/>
        <v/>
      </c>
      <c r="BX195" s="53" t="str">
        <f t="shared" ca="1" si="202"/>
        <v/>
      </c>
      <c r="BY195" s="53" t="str">
        <f t="shared" ca="1" si="202"/>
        <v/>
      </c>
      <c r="BZ195" s="53" t="str">
        <f t="shared" ca="1" si="202"/>
        <v/>
      </c>
      <c r="CA195" s="53" t="str">
        <f t="shared" ca="1" si="202"/>
        <v/>
      </c>
      <c r="CB195" s="53" t="str">
        <f t="shared" ca="1" si="202"/>
        <v/>
      </c>
      <c r="CC195" s="53" t="str">
        <f t="shared" ca="1" si="202"/>
        <v/>
      </c>
      <c r="CD195" s="53" t="str">
        <f t="shared" ca="1" si="202"/>
        <v/>
      </c>
      <c r="CE195" s="53" t="str">
        <f t="shared" ca="1" si="202"/>
        <v/>
      </c>
      <c r="CF195" s="53" t="str">
        <f t="shared" ca="1" si="202"/>
        <v/>
      </c>
      <c r="CG195" s="53" t="str">
        <f t="shared" ca="1" si="202"/>
        <v/>
      </c>
      <c r="CH195" s="53" t="str">
        <f t="shared" ca="1" si="203"/>
        <v/>
      </c>
      <c r="CI195" s="53" t="str">
        <f t="shared" ca="1" si="203"/>
        <v/>
      </c>
      <c r="CJ195" s="53" t="str">
        <f t="shared" ca="1" si="203"/>
        <v/>
      </c>
      <c r="CK195" s="53" t="str">
        <f t="shared" ca="1" si="203"/>
        <v/>
      </c>
      <c r="CL195" s="53" t="str">
        <f t="shared" ca="1" si="203"/>
        <v/>
      </c>
      <c r="CM195" s="53" t="str">
        <f t="shared" ca="1" si="203"/>
        <v/>
      </c>
      <c r="CN195" s="53" t="str">
        <f t="shared" ca="1" si="203"/>
        <v/>
      </c>
      <c r="CO195" s="53" t="str">
        <f t="shared" ca="1" si="203"/>
        <v/>
      </c>
      <c r="CP195" s="53" t="str">
        <f t="shared" ca="1" si="203"/>
        <v/>
      </c>
      <c r="CQ195" s="53" t="str">
        <f t="shared" ca="1" si="203"/>
        <v/>
      </c>
      <c r="CR195" s="53" t="str">
        <f t="shared" ca="1" si="204"/>
        <v/>
      </c>
      <c r="CS195" s="53" t="str">
        <f t="shared" ca="1" si="204"/>
        <v/>
      </c>
      <c r="CT195" s="53" t="str">
        <f t="shared" ca="1" si="204"/>
        <v/>
      </c>
      <c r="CU195" s="53" t="str">
        <f t="shared" ca="1" si="204"/>
        <v/>
      </c>
      <c r="CV195" s="53" t="str">
        <f t="shared" ca="1" si="204"/>
        <v/>
      </c>
      <c r="CW195" s="53" t="str">
        <f t="shared" ca="1" si="204"/>
        <v/>
      </c>
      <c r="CX195" s="53" t="str">
        <f t="shared" ca="1" si="204"/>
        <v/>
      </c>
      <c r="CY195" s="53" t="str">
        <f t="shared" ca="1" si="204"/>
        <v/>
      </c>
      <c r="CZ195" s="53" t="str">
        <f t="shared" ca="1" si="204"/>
        <v/>
      </c>
      <c r="DA195" s="53" t="str">
        <f t="shared" ca="1" si="204"/>
        <v/>
      </c>
      <c r="DB195" s="53" t="str">
        <f t="shared" ca="1" si="204"/>
        <v/>
      </c>
    </row>
    <row r="196" spans="1:106">
      <c r="A196" s="40"/>
      <c r="B196" s="42"/>
      <c r="C196" s="41"/>
      <c r="D196" s="42" t="str">
        <f ca="1">IFERROR(IF($B196="","",SUM(B196,OFFSET(Système!$M$1,MATCH($C196,L_F,0),1))),IF(C196&lt;&gt;"",SUM(B196,C196),""))</f>
        <v/>
      </c>
      <c r="E196" s="43" t="str">
        <f t="shared" si="144"/>
        <v/>
      </c>
      <c r="F196" s="53" t="str">
        <f t="shared" ca="1" si="195"/>
        <v/>
      </c>
      <c r="G196" s="53" t="str">
        <f t="shared" ca="1" si="195"/>
        <v/>
      </c>
      <c r="H196" s="53" t="str">
        <f t="shared" ca="1" si="195"/>
        <v/>
      </c>
      <c r="I196" s="53" t="str">
        <f t="shared" ca="1" si="195"/>
        <v/>
      </c>
      <c r="J196" s="53" t="str">
        <f t="shared" ca="1" si="195"/>
        <v/>
      </c>
      <c r="K196" s="53" t="str">
        <f t="shared" ca="1" si="195"/>
        <v/>
      </c>
      <c r="L196" s="53" t="str">
        <f t="shared" ca="1" si="195"/>
        <v/>
      </c>
      <c r="M196" s="53" t="str">
        <f t="shared" ca="1" si="195"/>
        <v/>
      </c>
      <c r="N196" s="53" t="str">
        <f t="shared" ca="1" si="195"/>
        <v/>
      </c>
      <c r="O196" s="53" t="str">
        <f t="shared" ca="1" si="195"/>
        <v/>
      </c>
      <c r="P196" s="53" t="str">
        <f t="shared" ca="1" si="196"/>
        <v/>
      </c>
      <c r="Q196" s="53" t="str">
        <f t="shared" ca="1" si="196"/>
        <v/>
      </c>
      <c r="R196" s="53" t="str">
        <f t="shared" ca="1" si="196"/>
        <v/>
      </c>
      <c r="S196" s="53" t="str">
        <f t="shared" ca="1" si="196"/>
        <v/>
      </c>
      <c r="T196" s="53" t="str">
        <f t="shared" ca="1" si="196"/>
        <v/>
      </c>
      <c r="U196" s="53" t="str">
        <f t="shared" ca="1" si="196"/>
        <v/>
      </c>
      <c r="V196" s="53" t="str">
        <f t="shared" ca="1" si="196"/>
        <v/>
      </c>
      <c r="W196" s="53" t="str">
        <f t="shared" ca="1" si="196"/>
        <v/>
      </c>
      <c r="X196" s="53" t="str">
        <f t="shared" ca="1" si="196"/>
        <v/>
      </c>
      <c r="Y196" s="53" t="str">
        <f t="shared" ca="1" si="196"/>
        <v/>
      </c>
      <c r="Z196" s="53" t="str">
        <f t="shared" ca="1" si="197"/>
        <v/>
      </c>
      <c r="AA196" s="53" t="str">
        <f t="shared" ca="1" si="197"/>
        <v/>
      </c>
      <c r="AB196" s="53" t="str">
        <f t="shared" ca="1" si="197"/>
        <v/>
      </c>
      <c r="AC196" s="53" t="str">
        <f t="shared" ca="1" si="197"/>
        <v/>
      </c>
      <c r="AD196" s="53" t="str">
        <f t="shared" ca="1" si="197"/>
        <v/>
      </c>
      <c r="AE196" s="53" t="str">
        <f t="shared" ca="1" si="197"/>
        <v/>
      </c>
      <c r="AF196" s="53" t="str">
        <f t="shared" ca="1" si="197"/>
        <v/>
      </c>
      <c r="AG196" s="53" t="str">
        <f t="shared" ca="1" si="197"/>
        <v/>
      </c>
      <c r="AH196" s="53" t="str">
        <f t="shared" ca="1" si="197"/>
        <v/>
      </c>
      <c r="AI196" s="53" t="str">
        <f t="shared" ca="1" si="197"/>
        <v/>
      </c>
      <c r="AJ196" s="53" t="str">
        <f t="shared" ca="1" si="198"/>
        <v/>
      </c>
      <c r="AK196" s="53" t="str">
        <f t="shared" ca="1" si="198"/>
        <v/>
      </c>
      <c r="AL196" s="53" t="str">
        <f t="shared" ca="1" si="198"/>
        <v/>
      </c>
      <c r="AM196" s="53" t="str">
        <f t="shared" ca="1" si="198"/>
        <v/>
      </c>
      <c r="AN196" s="53" t="str">
        <f t="shared" ca="1" si="198"/>
        <v/>
      </c>
      <c r="AO196" s="53" t="str">
        <f t="shared" ca="1" si="198"/>
        <v/>
      </c>
      <c r="AP196" s="53" t="str">
        <f t="shared" ca="1" si="198"/>
        <v/>
      </c>
      <c r="AQ196" s="53" t="str">
        <f t="shared" ca="1" si="198"/>
        <v/>
      </c>
      <c r="AR196" s="53" t="str">
        <f t="shared" ca="1" si="198"/>
        <v/>
      </c>
      <c r="AS196" s="53" t="str">
        <f t="shared" ca="1" si="198"/>
        <v/>
      </c>
      <c r="AT196" s="53" t="str">
        <f t="shared" ca="1" si="199"/>
        <v/>
      </c>
      <c r="AU196" s="53" t="str">
        <f t="shared" ca="1" si="199"/>
        <v/>
      </c>
      <c r="AV196" s="53" t="str">
        <f t="shared" ca="1" si="199"/>
        <v/>
      </c>
      <c r="AW196" s="53" t="str">
        <f t="shared" ca="1" si="199"/>
        <v/>
      </c>
      <c r="AX196" s="53" t="str">
        <f t="shared" ca="1" si="199"/>
        <v/>
      </c>
      <c r="AY196" s="53" t="str">
        <f t="shared" ca="1" si="199"/>
        <v/>
      </c>
      <c r="AZ196" s="53" t="str">
        <f t="shared" ca="1" si="199"/>
        <v/>
      </c>
      <c r="BA196" s="53" t="str">
        <f t="shared" ca="1" si="199"/>
        <v/>
      </c>
      <c r="BB196" s="53" t="str">
        <f t="shared" ca="1" si="199"/>
        <v/>
      </c>
      <c r="BC196" s="53" t="str">
        <f t="shared" ca="1" si="199"/>
        <v/>
      </c>
      <c r="BD196" s="53" t="str">
        <f t="shared" ca="1" si="200"/>
        <v/>
      </c>
      <c r="BE196" s="53" t="str">
        <f t="shared" ca="1" si="200"/>
        <v/>
      </c>
      <c r="BF196" s="53" t="str">
        <f t="shared" ca="1" si="200"/>
        <v/>
      </c>
      <c r="BG196" s="53" t="str">
        <f t="shared" ca="1" si="200"/>
        <v/>
      </c>
      <c r="BH196" s="53" t="str">
        <f t="shared" ca="1" si="200"/>
        <v/>
      </c>
      <c r="BI196" s="53" t="str">
        <f t="shared" ca="1" si="200"/>
        <v/>
      </c>
      <c r="BJ196" s="53" t="str">
        <f t="shared" ca="1" si="200"/>
        <v/>
      </c>
      <c r="BK196" s="53" t="str">
        <f t="shared" ca="1" si="200"/>
        <v/>
      </c>
      <c r="BL196" s="53" t="str">
        <f t="shared" ca="1" si="200"/>
        <v/>
      </c>
      <c r="BM196" s="53" t="str">
        <f t="shared" ca="1" si="200"/>
        <v/>
      </c>
      <c r="BN196" s="53" t="str">
        <f t="shared" ca="1" si="201"/>
        <v/>
      </c>
      <c r="BO196" s="53" t="str">
        <f t="shared" ca="1" si="201"/>
        <v/>
      </c>
      <c r="BP196" s="53" t="str">
        <f t="shared" ca="1" si="201"/>
        <v/>
      </c>
      <c r="BQ196" s="53" t="str">
        <f t="shared" ca="1" si="201"/>
        <v/>
      </c>
      <c r="BR196" s="53" t="str">
        <f t="shared" ca="1" si="201"/>
        <v/>
      </c>
      <c r="BS196" s="53" t="str">
        <f t="shared" ca="1" si="201"/>
        <v/>
      </c>
      <c r="BT196" s="53" t="str">
        <f t="shared" ca="1" si="201"/>
        <v/>
      </c>
      <c r="BU196" s="53" t="str">
        <f t="shared" ca="1" si="201"/>
        <v/>
      </c>
      <c r="BV196" s="53" t="str">
        <f t="shared" ca="1" si="201"/>
        <v/>
      </c>
      <c r="BW196" s="53" t="str">
        <f t="shared" ca="1" si="201"/>
        <v/>
      </c>
      <c r="BX196" s="53" t="str">
        <f t="shared" ca="1" si="202"/>
        <v/>
      </c>
      <c r="BY196" s="53" t="str">
        <f t="shared" ca="1" si="202"/>
        <v/>
      </c>
      <c r="BZ196" s="53" t="str">
        <f t="shared" ca="1" si="202"/>
        <v/>
      </c>
      <c r="CA196" s="53" t="str">
        <f t="shared" ca="1" si="202"/>
        <v/>
      </c>
      <c r="CB196" s="53" t="str">
        <f t="shared" ca="1" si="202"/>
        <v/>
      </c>
      <c r="CC196" s="53" t="str">
        <f t="shared" ca="1" si="202"/>
        <v/>
      </c>
      <c r="CD196" s="53" t="str">
        <f t="shared" ca="1" si="202"/>
        <v/>
      </c>
      <c r="CE196" s="53" t="str">
        <f t="shared" ca="1" si="202"/>
        <v/>
      </c>
      <c r="CF196" s="53" t="str">
        <f t="shared" ca="1" si="202"/>
        <v/>
      </c>
      <c r="CG196" s="53" t="str">
        <f t="shared" ca="1" si="202"/>
        <v/>
      </c>
      <c r="CH196" s="53" t="str">
        <f t="shared" ca="1" si="203"/>
        <v/>
      </c>
      <c r="CI196" s="53" t="str">
        <f t="shared" ca="1" si="203"/>
        <v/>
      </c>
      <c r="CJ196" s="53" t="str">
        <f t="shared" ca="1" si="203"/>
        <v/>
      </c>
      <c r="CK196" s="53" t="str">
        <f t="shared" ca="1" si="203"/>
        <v/>
      </c>
      <c r="CL196" s="53" t="str">
        <f t="shared" ca="1" si="203"/>
        <v/>
      </c>
      <c r="CM196" s="53" t="str">
        <f t="shared" ca="1" si="203"/>
        <v/>
      </c>
      <c r="CN196" s="53" t="str">
        <f t="shared" ca="1" si="203"/>
        <v/>
      </c>
      <c r="CO196" s="53" t="str">
        <f t="shared" ca="1" si="203"/>
        <v/>
      </c>
      <c r="CP196" s="53" t="str">
        <f t="shared" ca="1" si="203"/>
        <v/>
      </c>
      <c r="CQ196" s="53" t="str">
        <f t="shared" ca="1" si="203"/>
        <v/>
      </c>
      <c r="CR196" s="53" t="str">
        <f t="shared" ca="1" si="204"/>
        <v/>
      </c>
      <c r="CS196" s="53" t="str">
        <f t="shared" ca="1" si="204"/>
        <v/>
      </c>
      <c r="CT196" s="53" t="str">
        <f t="shared" ca="1" si="204"/>
        <v/>
      </c>
      <c r="CU196" s="53" t="str">
        <f t="shared" ca="1" si="204"/>
        <v/>
      </c>
      <c r="CV196" s="53" t="str">
        <f t="shared" ca="1" si="204"/>
        <v/>
      </c>
      <c r="CW196" s="53" t="str">
        <f t="shared" ca="1" si="204"/>
        <v/>
      </c>
      <c r="CX196" s="53" t="str">
        <f t="shared" ca="1" si="204"/>
        <v/>
      </c>
      <c r="CY196" s="53" t="str">
        <f t="shared" ca="1" si="204"/>
        <v/>
      </c>
      <c r="CZ196" s="53" t="str">
        <f t="shared" ca="1" si="204"/>
        <v/>
      </c>
      <c r="DA196" s="53" t="str">
        <f t="shared" ca="1" si="204"/>
        <v/>
      </c>
      <c r="DB196" s="53" t="str">
        <f t="shared" ca="1" si="204"/>
        <v/>
      </c>
    </row>
    <row r="197" spans="1:106">
      <c r="A197" s="40"/>
      <c r="B197" s="42"/>
      <c r="C197" s="41"/>
      <c r="D197" s="42" t="str">
        <f ca="1">IFERROR(IF($B197="","",SUM(B197,OFFSET(Système!$M$1,MATCH($C197,L_F,0),1))),IF(C197&lt;&gt;"",SUM(B197,C197),""))</f>
        <v/>
      </c>
      <c r="E197" s="43" t="str">
        <f t="shared" si="144"/>
        <v/>
      </c>
      <c r="F197" s="53" t="str">
        <f t="shared" ca="1" si="195"/>
        <v/>
      </c>
      <c r="G197" s="53" t="str">
        <f t="shared" ca="1" si="195"/>
        <v/>
      </c>
      <c r="H197" s="53" t="str">
        <f t="shared" ca="1" si="195"/>
        <v/>
      </c>
      <c r="I197" s="53" t="str">
        <f t="shared" ca="1" si="195"/>
        <v/>
      </c>
      <c r="J197" s="53" t="str">
        <f t="shared" ca="1" si="195"/>
        <v/>
      </c>
      <c r="K197" s="53" t="str">
        <f t="shared" ca="1" si="195"/>
        <v/>
      </c>
      <c r="L197" s="53" t="str">
        <f t="shared" ca="1" si="195"/>
        <v/>
      </c>
      <c r="M197" s="53" t="str">
        <f t="shared" ca="1" si="195"/>
        <v/>
      </c>
      <c r="N197" s="53" t="str">
        <f t="shared" ca="1" si="195"/>
        <v/>
      </c>
      <c r="O197" s="53" t="str">
        <f t="shared" ca="1" si="195"/>
        <v/>
      </c>
      <c r="P197" s="53" t="str">
        <f t="shared" ca="1" si="196"/>
        <v/>
      </c>
      <c r="Q197" s="53" t="str">
        <f t="shared" ca="1" si="196"/>
        <v/>
      </c>
      <c r="R197" s="53" t="str">
        <f t="shared" ca="1" si="196"/>
        <v/>
      </c>
      <c r="S197" s="53" t="str">
        <f t="shared" ca="1" si="196"/>
        <v/>
      </c>
      <c r="T197" s="53" t="str">
        <f t="shared" ca="1" si="196"/>
        <v/>
      </c>
      <c r="U197" s="53" t="str">
        <f t="shared" ca="1" si="196"/>
        <v/>
      </c>
      <c r="V197" s="53" t="str">
        <f t="shared" ca="1" si="196"/>
        <v/>
      </c>
      <c r="W197" s="53" t="str">
        <f t="shared" ca="1" si="196"/>
        <v/>
      </c>
      <c r="X197" s="53" t="str">
        <f t="shared" ca="1" si="196"/>
        <v/>
      </c>
      <c r="Y197" s="53" t="str">
        <f t="shared" ca="1" si="196"/>
        <v/>
      </c>
      <c r="Z197" s="53" t="str">
        <f t="shared" ca="1" si="197"/>
        <v/>
      </c>
      <c r="AA197" s="53" t="str">
        <f t="shared" ca="1" si="197"/>
        <v/>
      </c>
      <c r="AB197" s="53" t="str">
        <f t="shared" ca="1" si="197"/>
        <v/>
      </c>
      <c r="AC197" s="53" t="str">
        <f t="shared" ca="1" si="197"/>
        <v/>
      </c>
      <c r="AD197" s="53" t="str">
        <f t="shared" ca="1" si="197"/>
        <v/>
      </c>
      <c r="AE197" s="53" t="str">
        <f t="shared" ca="1" si="197"/>
        <v/>
      </c>
      <c r="AF197" s="53" t="str">
        <f t="shared" ca="1" si="197"/>
        <v/>
      </c>
      <c r="AG197" s="53" t="str">
        <f t="shared" ca="1" si="197"/>
        <v/>
      </c>
      <c r="AH197" s="53" t="str">
        <f t="shared" ca="1" si="197"/>
        <v/>
      </c>
      <c r="AI197" s="53" t="str">
        <f t="shared" ca="1" si="197"/>
        <v/>
      </c>
      <c r="AJ197" s="53" t="str">
        <f t="shared" ca="1" si="198"/>
        <v/>
      </c>
      <c r="AK197" s="53" t="str">
        <f t="shared" ca="1" si="198"/>
        <v/>
      </c>
      <c r="AL197" s="53" t="str">
        <f t="shared" ca="1" si="198"/>
        <v/>
      </c>
      <c r="AM197" s="53" t="str">
        <f t="shared" ca="1" si="198"/>
        <v/>
      </c>
      <c r="AN197" s="53" t="str">
        <f t="shared" ca="1" si="198"/>
        <v/>
      </c>
      <c r="AO197" s="53" t="str">
        <f t="shared" ca="1" si="198"/>
        <v/>
      </c>
      <c r="AP197" s="53" t="str">
        <f t="shared" ca="1" si="198"/>
        <v/>
      </c>
      <c r="AQ197" s="53" t="str">
        <f t="shared" ca="1" si="198"/>
        <v/>
      </c>
      <c r="AR197" s="53" t="str">
        <f t="shared" ca="1" si="198"/>
        <v/>
      </c>
      <c r="AS197" s="53" t="str">
        <f t="shared" ca="1" si="198"/>
        <v/>
      </c>
      <c r="AT197" s="53" t="str">
        <f t="shared" ca="1" si="199"/>
        <v/>
      </c>
      <c r="AU197" s="53" t="str">
        <f t="shared" ca="1" si="199"/>
        <v/>
      </c>
      <c r="AV197" s="53" t="str">
        <f t="shared" ca="1" si="199"/>
        <v/>
      </c>
      <c r="AW197" s="53" t="str">
        <f t="shared" ca="1" si="199"/>
        <v/>
      </c>
      <c r="AX197" s="53" t="str">
        <f t="shared" ca="1" si="199"/>
        <v/>
      </c>
      <c r="AY197" s="53" t="str">
        <f t="shared" ca="1" si="199"/>
        <v/>
      </c>
      <c r="AZ197" s="53" t="str">
        <f t="shared" ca="1" si="199"/>
        <v/>
      </c>
      <c r="BA197" s="53" t="str">
        <f t="shared" ca="1" si="199"/>
        <v/>
      </c>
      <c r="BB197" s="53" t="str">
        <f t="shared" ca="1" si="199"/>
        <v/>
      </c>
      <c r="BC197" s="53" t="str">
        <f t="shared" ca="1" si="199"/>
        <v/>
      </c>
      <c r="BD197" s="53" t="str">
        <f t="shared" ca="1" si="200"/>
        <v/>
      </c>
      <c r="BE197" s="53" t="str">
        <f t="shared" ca="1" si="200"/>
        <v/>
      </c>
      <c r="BF197" s="53" t="str">
        <f t="shared" ca="1" si="200"/>
        <v/>
      </c>
      <c r="BG197" s="53" t="str">
        <f t="shared" ca="1" si="200"/>
        <v/>
      </c>
      <c r="BH197" s="53" t="str">
        <f t="shared" ca="1" si="200"/>
        <v/>
      </c>
      <c r="BI197" s="53" t="str">
        <f t="shared" ca="1" si="200"/>
        <v/>
      </c>
      <c r="BJ197" s="53" t="str">
        <f t="shared" ca="1" si="200"/>
        <v/>
      </c>
      <c r="BK197" s="53" t="str">
        <f t="shared" ca="1" si="200"/>
        <v/>
      </c>
      <c r="BL197" s="53" t="str">
        <f t="shared" ca="1" si="200"/>
        <v/>
      </c>
      <c r="BM197" s="53" t="str">
        <f t="shared" ca="1" si="200"/>
        <v/>
      </c>
      <c r="BN197" s="53" t="str">
        <f t="shared" ca="1" si="201"/>
        <v/>
      </c>
      <c r="BO197" s="53" t="str">
        <f t="shared" ca="1" si="201"/>
        <v/>
      </c>
      <c r="BP197" s="53" t="str">
        <f t="shared" ca="1" si="201"/>
        <v/>
      </c>
      <c r="BQ197" s="53" t="str">
        <f t="shared" ca="1" si="201"/>
        <v/>
      </c>
      <c r="BR197" s="53" t="str">
        <f t="shared" ca="1" si="201"/>
        <v/>
      </c>
      <c r="BS197" s="53" t="str">
        <f t="shared" ca="1" si="201"/>
        <v/>
      </c>
      <c r="BT197" s="53" t="str">
        <f t="shared" ca="1" si="201"/>
        <v/>
      </c>
      <c r="BU197" s="53" t="str">
        <f t="shared" ca="1" si="201"/>
        <v/>
      </c>
      <c r="BV197" s="53" t="str">
        <f t="shared" ca="1" si="201"/>
        <v/>
      </c>
      <c r="BW197" s="53" t="str">
        <f t="shared" ca="1" si="201"/>
        <v/>
      </c>
      <c r="BX197" s="53" t="str">
        <f t="shared" ca="1" si="202"/>
        <v/>
      </c>
      <c r="BY197" s="53" t="str">
        <f t="shared" ca="1" si="202"/>
        <v/>
      </c>
      <c r="BZ197" s="53" t="str">
        <f t="shared" ca="1" si="202"/>
        <v/>
      </c>
      <c r="CA197" s="53" t="str">
        <f t="shared" ca="1" si="202"/>
        <v/>
      </c>
      <c r="CB197" s="53" t="str">
        <f t="shared" ca="1" si="202"/>
        <v/>
      </c>
      <c r="CC197" s="53" t="str">
        <f t="shared" ca="1" si="202"/>
        <v/>
      </c>
      <c r="CD197" s="53" t="str">
        <f t="shared" ca="1" si="202"/>
        <v/>
      </c>
      <c r="CE197" s="53" t="str">
        <f t="shared" ca="1" si="202"/>
        <v/>
      </c>
      <c r="CF197" s="53" t="str">
        <f t="shared" ca="1" si="202"/>
        <v/>
      </c>
      <c r="CG197" s="53" t="str">
        <f t="shared" ca="1" si="202"/>
        <v/>
      </c>
      <c r="CH197" s="53" t="str">
        <f t="shared" ca="1" si="203"/>
        <v/>
      </c>
      <c r="CI197" s="53" t="str">
        <f t="shared" ca="1" si="203"/>
        <v/>
      </c>
      <c r="CJ197" s="53" t="str">
        <f t="shared" ca="1" si="203"/>
        <v/>
      </c>
      <c r="CK197" s="53" t="str">
        <f t="shared" ca="1" si="203"/>
        <v/>
      </c>
      <c r="CL197" s="53" t="str">
        <f t="shared" ca="1" si="203"/>
        <v/>
      </c>
      <c r="CM197" s="53" t="str">
        <f t="shared" ca="1" si="203"/>
        <v/>
      </c>
      <c r="CN197" s="53" t="str">
        <f t="shared" ca="1" si="203"/>
        <v/>
      </c>
      <c r="CO197" s="53" t="str">
        <f t="shared" ca="1" si="203"/>
        <v/>
      </c>
      <c r="CP197" s="53" t="str">
        <f t="shared" ca="1" si="203"/>
        <v/>
      </c>
      <c r="CQ197" s="53" t="str">
        <f t="shared" ca="1" si="203"/>
        <v/>
      </c>
      <c r="CR197" s="53" t="str">
        <f t="shared" ca="1" si="204"/>
        <v/>
      </c>
      <c r="CS197" s="53" t="str">
        <f t="shared" ca="1" si="204"/>
        <v/>
      </c>
      <c r="CT197" s="53" t="str">
        <f t="shared" ca="1" si="204"/>
        <v/>
      </c>
      <c r="CU197" s="53" t="str">
        <f t="shared" ca="1" si="204"/>
        <v/>
      </c>
      <c r="CV197" s="53" t="str">
        <f t="shared" ca="1" si="204"/>
        <v/>
      </c>
      <c r="CW197" s="53" t="str">
        <f t="shared" ca="1" si="204"/>
        <v/>
      </c>
      <c r="CX197" s="53" t="str">
        <f t="shared" ca="1" si="204"/>
        <v/>
      </c>
      <c r="CY197" s="53" t="str">
        <f t="shared" ca="1" si="204"/>
        <v/>
      </c>
      <c r="CZ197" s="53" t="str">
        <f t="shared" ca="1" si="204"/>
        <v/>
      </c>
      <c r="DA197" s="53" t="str">
        <f t="shared" ca="1" si="204"/>
        <v/>
      </c>
      <c r="DB197" s="53" t="str">
        <f t="shared" ca="1" si="204"/>
        <v/>
      </c>
    </row>
    <row r="198" spans="1:106">
      <c r="A198" s="40"/>
      <c r="B198" s="42"/>
      <c r="C198" s="41"/>
      <c r="D198" s="42" t="str">
        <f ca="1">IFERROR(IF($B198="","",SUM(B198,OFFSET(Système!$M$1,MATCH($C198,L_F,0),1))),IF(C198&lt;&gt;"",SUM(B198,C198),""))</f>
        <v/>
      </c>
      <c r="E198" s="43" t="str">
        <f t="shared" si="144"/>
        <v/>
      </c>
      <c r="F198" s="53" t="str">
        <f t="shared" ca="1" si="195"/>
        <v/>
      </c>
      <c r="G198" s="53" t="str">
        <f t="shared" ca="1" si="195"/>
        <v/>
      </c>
      <c r="H198" s="53" t="str">
        <f t="shared" ca="1" si="195"/>
        <v/>
      </c>
      <c r="I198" s="53" t="str">
        <f t="shared" ca="1" si="195"/>
        <v/>
      </c>
      <c r="J198" s="53" t="str">
        <f t="shared" ca="1" si="195"/>
        <v/>
      </c>
      <c r="K198" s="53" t="str">
        <f t="shared" ca="1" si="195"/>
        <v/>
      </c>
      <c r="L198" s="53" t="str">
        <f t="shared" ca="1" si="195"/>
        <v/>
      </c>
      <c r="M198" s="53" t="str">
        <f t="shared" ca="1" si="195"/>
        <v/>
      </c>
      <c r="N198" s="53" t="str">
        <f t="shared" ca="1" si="195"/>
        <v/>
      </c>
      <c r="O198" s="53" t="str">
        <f t="shared" ca="1" si="195"/>
        <v/>
      </c>
      <c r="P198" s="53" t="str">
        <f t="shared" ca="1" si="196"/>
        <v/>
      </c>
      <c r="Q198" s="53" t="str">
        <f t="shared" ca="1" si="196"/>
        <v/>
      </c>
      <c r="R198" s="53" t="str">
        <f t="shared" ca="1" si="196"/>
        <v/>
      </c>
      <c r="S198" s="53" t="str">
        <f t="shared" ca="1" si="196"/>
        <v/>
      </c>
      <c r="T198" s="53" t="str">
        <f t="shared" ca="1" si="196"/>
        <v/>
      </c>
      <c r="U198" s="53" t="str">
        <f t="shared" ca="1" si="196"/>
        <v/>
      </c>
      <c r="V198" s="53" t="str">
        <f t="shared" ca="1" si="196"/>
        <v/>
      </c>
      <c r="W198" s="53" t="str">
        <f t="shared" ca="1" si="196"/>
        <v/>
      </c>
      <c r="X198" s="53" t="str">
        <f t="shared" ca="1" si="196"/>
        <v/>
      </c>
      <c r="Y198" s="53" t="str">
        <f t="shared" ca="1" si="196"/>
        <v/>
      </c>
      <c r="Z198" s="53" t="str">
        <f t="shared" ca="1" si="197"/>
        <v/>
      </c>
      <c r="AA198" s="53" t="str">
        <f t="shared" ca="1" si="197"/>
        <v/>
      </c>
      <c r="AB198" s="53" t="str">
        <f t="shared" ca="1" si="197"/>
        <v/>
      </c>
      <c r="AC198" s="53" t="str">
        <f t="shared" ca="1" si="197"/>
        <v/>
      </c>
      <c r="AD198" s="53" t="str">
        <f t="shared" ca="1" si="197"/>
        <v/>
      </c>
      <c r="AE198" s="53" t="str">
        <f t="shared" ca="1" si="197"/>
        <v/>
      </c>
      <c r="AF198" s="53" t="str">
        <f t="shared" ca="1" si="197"/>
        <v/>
      </c>
      <c r="AG198" s="53" t="str">
        <f t="shared" ca="1" si="197"/>
        <v/>
      </c>
      <c r="AH198" s="53" t="str">
        <f t="shared" ca="1" si="197"/>
        <v/>
      </c>
      <c r="AI198" s="53" t="str">
        <f t="shared" ca="1" si="197"/>
        <v/>
      </c>
      <c r="AJ198" s="53" t="str">
        <f t="shared" ca="1" si="198"/>
        <v/>
      </c>
      <c r="AK198" s="53" t="str">
        <f t="shared" ca="1" si="198"/>
        <v/>
      </c>
      <c r="AL198" s="53" t="str">
        <f t="shared" ca="1" si="198"/>
        <v/>
      </c>
      <c r="AM198" s="53" t="str">
        <f t="shared" ca="1" si="198"/>
        <v/>
      </c>
      <c r="AN198" s="53" t="str">
        <f t="shared" ca="1" si="198"/>
        <v/>
      </c>
      <c r="AO198" s="53" t="str">
        <f t="shared" ca="1" si="198"/>
        <v/>
      </c>
      <c r="AP198" s="53" t="str">
        <f t="shared" ca="1" si="198"/>
        <v/>
      </c>
      <c r="AQ198" s="53" t="str">
        <f t="shared" ca="1" si="198"/>
        <v/>
      </c>
      <c r="AR198" s="53" t="str">
        <f t="shared" ca="1" si="198"/>
        <v/>
      </c>
      <c r="AS198" s="53" t="str">
        <f t="shared" ca="1" si="198"/>
        <v/>
      </c>
      <c r="AT198" s="53" t="str">
        <f t="shared" ca="1" si="199"/>
        <v/>
      </c>
      <c r="AU198" s="53" t="str">
        <f t="shared" ca="1" si="199"/>
        <v/>
      </c>
      <c r="AV198" s="53" t="str">
        <f t="shared" ca="1" si="199"/>
        <v/>
      </c>
      <c r="AW198" s="53" t="str">
        <f t="shared" ca="1" si="199"/>
        <v/>
      </c>
      <c r="AX198" s="53" t="str">
        <f t="shared" ca="1" si="199"/>
        <v/>
      </c>
      <c r="AY198" s="53" t="str">
        <f t="shared" ca="1" si="199"/>
        <v/>
      </c>
      <c r="AZ198" s="53" t="str">
        <f t="shared" ca="1" si="199"/>
        <v/>
      </c>
      <c r="BA198" s="53" t="str">
        <f t="shared" ca="1" si="199"/>
        <v/>
      </c>
      <c r="BB198" s="53" t="str">
        <f t="shared" ca="1" si="199"/>
        <v/>
      </c>
      <c r="BC198" s="53" t="str">
        <f t="shared" ca="1" si="199"/>
        <v/>
      </c>
      <c r="BD198" s="53" t="str">
        <f t="shared" ca="1" si="200"/>
        <v/>
      </c>
      <c r="BE198" s="53" t="str">
        <f t="shared" ca="1" si="200"/>
        <v/>
      </c>
      <c r="BF198" s="53" t="str">
        <f t="shared" ca="1" si="200"/>
        <v/>
      </c>
      <c r="BG198" s="53" t="str">
        <f t="shared" ca="1" si="200"/>
        <v/>
      </c>
      <c r="BH198" s="53" t="str">
        <f t="shared" ca="1" si="200"/>
        <v/>
      </c>
      <c r="BI198" s="53" t="str">
        <f t="shared" ca="1" si="200"/>
        <v/>
      </c>
      <c r="BJ198" s="53" t="str">
        <f t="shared" ca="1" si="200"/>
        <v/>
      </c>
      <c r="BK198" s="53" t="str">
        <f t="shared" ca="1" si="200"/>
        <v/>
      </c>
      <c r="BL198" s="53" t="str">
        <f t="shared" ca="1" si="200"/>
        <v/>
      </c>
      <c r="BM198" s="53" t="str">
        <f t="shared" ca="1" si="200"/>
        <v/>
      </c>
      <c r="BN198" s="53" t="str">
        <f t="shared" ca="1" si="201"/>
        <v/>
      </c>
      <c r="BO198" s="53" t="str">
        <f t="shared" ca="1" si="201"/>
        <v/>
      </c>
      <c r="BP198" s="53" t="str">
        <f t="shared" ca="1" si="201"/>
        <v/>
      </c>
      <c r="BQ198" s="53" t="str">
        <f t="shared" ca="1" si="201"/>
        <v/>
      </c>
      <c r="BR198" s="53" t="str">
        <f t="shared" ca="1" si="201"/>
        <v/>
      </c>
      <c r="BS198" s="53" t="str">
        <f t="shared" ca="1" si="201"/>
        <v/>
      </c>
      <c r="BT198" s="53" t="str">
        <f t="shared" ca="1" si="201"/>
        <v/>
      </c>
      <c r="BU198" s="53" t="str">
        <f t="shared" ca="1" si="201"/>
        <v/>
      </c>
      <c r="BV198" s="53" t="str">
        <f t="shared" ca="1" si="201"/>
        <v/>
      </c>
      <c r="BW198" s="53" t="str">
        <f t="shared" ca="1" si="201"/>
        <v/>
      </c>
      <c r="BX198" s="53" t="str">
        <f t="shared" ca="1" si="202"/>
        <v/>
      </c>
      <c r="BY198" s="53" t="str">
        <f t="shared" ca="1" si="202"/>
        <v/>
      </c>
      <c r="BZ198" s="53" t="str">
        <f t="shared" ca="1" si="202"/>
        <v/>
      </c>
      <c r="CA198" s="53" t="str">
        <f t="shared" ca="1" si="202"/>
        <v/>
      </c>
      <c r="CB198" s="53" t="str">
        <f t="shared" ca="1" si="202"/>
        <v/>
      </c>
      <c r="CC198" s="53" t="str">
        <f t="shared" ca="1" si="202"/>
        <v/>
      </c>
      <c r="CD198" s="53" t="str">
        <f t="shared" ca="1" si="202"/>
        <v/>
      </c>
      <c r="CE198" s="53" t="str">
        <f t="shared" ca="1" si="202"/>
        <v/>
      </c>
      <c r="CF198" s="53" t="str">
        <f t="shared" ca="1" si="202"/>
        <v/>
      </c>
      <c r="CG198" s="53" t="str">
        <f t="shared" ca="1" si="202"/>
        <v/>
      </c>
      <c r="CH198" s="53" t="str">
        <f t="shared" ca="1" si="203"/>
        <v/>
      </c>
      <c r="CI198" s="53" t="str">
        <f t="shared" ca="1" si="203"/>
        <v/>
      </c>
      <c r="CJ198" s="53" t="str">
        <f t="shared" ca="1" si="203"/>
        <v/>
      </c>
      <c r="CK198" s="53" t="str">
        <f t="shared" ca="1" si="203"/>
        <v/>
      </c>
      <c r="CL198" s="53" t="str">
        <f t="shared" ca="1" si="203"/>
        <v/>
      </c>
      <c r="CM198" s="53" t="str">
        <f t="shared" ca="1" si="203"/>
        <v/>
      </c>
      <c r="CN198" s="53" t="str">
        <f t="shared" ca="1" si="203"/>
        <v/>
      </c>
      <c r="CO198" s="53" t="str">
        <f t="shared" ca="1" si="203"/>
        <v/>
      </c>
      <c r="CP198" s="53" t="str">
        <f t="shared" ca="1" si="203"/>
        <v/>
      </c>
      <c r="CQ198" s="53" t="str">
        <f t="shared" ca="1" si="203"/>
        <v/>
      </c>
      <c r="CR198" s="53" t="str">
        <f t="shared" ca="1" si="204"/>
        <v/>
      </c>
      <c r="CS198" s="53" t="str">
        <f t="shared" ca="1" si="204"/>
        <v/>
      </c>
      <c r="CT198" s="53" t="str">
        <f t="shared" ca="1" si="204"/>
        <v/>
      </c>
      <c r="CU198" s="53" t="str">
        <f t="shared" ca="1" si="204"/>
        <v/>
      </c>
      <c r="CV198" s="53" t="str">
        <f t="shared" ca="1" si="204"/>
        <v/>
      </c>
      <c r="CW198" s="53" t="str">
        <f t="shared" ca="1" si="204"/>
        <v/>
      </c>
      <c r="CX198" s="53" t="str">
        <f t="shared" ca="1" si="204"/>
        <v/>
      </c>
      <c r="CY198" s="53" t="str">
        <f t="shared" ca="1" si="204"/>
        <v/>
      </c>
      <c r="CZ198" s="53" t="str">
        <f t="shared" ca="1" si="204"/>
        <v/>
      </c>
      <c r="DA198" s="53" t="str">
        <f t="shared" ca="1" si="204"/>
        <v/>
      </c>
      <c r="DB198" s="53" t="str">
        <f t="shared" ca="1" si="204"/>
        <v/>
      </c>
    </row>
    <row r="199" spans="1:106">
      <c r="A199" s="40"/>
      <c r="B199" s="42"/>
      <c r="C199" s="41"/>
      <c r="D199" s="42" t="str">
        <f ca="1">IFERROR(IF($B199="","",SUM(B199,OFFSET(Système!$M$1,MATCH($C199,L_F,0),1))),IF(C199&lt;&gt;"",SUM(B199,C199),""))</f>
        <v/>
      </c>
      <c r="E199" s="43" t="str">
        <f t="shared" si="144"/>
        <v/>
      </c>
      <c r="F199" s="53" t="str">
        <f t="shared" ca="1" si="195"/>
        <v/>
      </c>
      <c r="G199" s="53" t="str">
        <f t="shared" ca="1" si="195"/>
        <v/>
      </c>
      <c r="H199" s="53" t="str">
        <f t="shared" ca="1" si="195"/>
        <v/>
      </c>
      <c r="I199" s="53" t="str">
        <f t="shared" ca="1" si="195"/>
        <v/>
      </c>
      <c r="J199" s="53" t="str">
        <f t="shared" ca="1" si="195"/>
        <v/>
      </c>
      <c r="K199" s="53" t="str">
        <f t="shared" ca="1" si="195"/>
        <v/>
      </c>
      <c r="L199" s="53" t="str">
        <f t="shared" ca="1" si="195"/>
        <v/>
      </c>
      <c r="M199" s="53" t="str">
        <f t="shared" ca="1" si="195"/>
        <v/>
      </c>
      <c r="N199" s="53" t="str">
        <f t="shared" ca="1" si="195"/>
        <v/>
      </c>
      <c r="O199" s="53" t="str">
        <f t="shared" ca="1" si="195"/>
        <v/>
      </c>
      <c r="P199" s="53" t="str">
        <f t="shared" ca="1" si="196"/>
        <v/>
      </c>
      <c r="Q199" s="53" t="str">
        <f t="shared" ca="1" si="196"/>
        <v/>
      </c>
      <c r="R199" s="53" t="str">
        <f t="shared" ca="1" si="196"/>
        <v/>
      </c>
      <c r="S199" s="53" t="str">
        <f t="shared" ca="1" si="196"/>
        <v/>
      </c>
      <c r="T199" s="53" t="str">
        <f t="shared" ca="1" si="196"/>
        <v/>
      </c>
      <c r="U199" s="53" t="str">
        <f t="shared" ca="1" si="196"/>
        <v/>
      </c>
      <c r="V199" s="53" t="str">
        <f t="shared" ca="1" si="196"/>
        <v/>
      </c>
      <c r="W199" s="53" t="str">
        <f t="shared" ca="1" si="196"/>
        <v/>
      </c>
      <c r="X199" s="53" t="str">
        <f t="shared" ca="1" si="196"/>
        <v/>
      </c>
      <c r="Y199" s="53" t="str">
        <f t="shared" ca="1" si="196"/>
        <v/>
      </c>
      <c r="Z199" s="53" t="str">
        <f t="shared" ca="1" si="197"/>
        <v/>
      </c>
      <c r="AA199" s="53" t="str">
        <f t="shared" ca="1" si="197"/>
        <v/>
      </c>
      <c r="AB199" s="53" t="str">
        <f t="shared" ca="1" si="197"/>
        <v/>
      </c>
      <c r="AC199" s="53" t="str">
        <f t="shared" ca="1" si="197"/>
        <v/>
      </c>
      <c r="AD199" s="53" t="str">
        <f t="shared" ca="1" si="197"/>
        <v/>
      </c>
      <c r="AE199" s="53" t="str">
        <f t="shared" ca="1" si="197"/>
        <v/>
      </c>
      <c r="AF199" s="53" t="str">
        <f t="shared" ca="1" si="197"/>
        <v/>
      </c>
      <c r="AG199" s="53" t="str">
        <f t="shared" ca="1" si="197"/>
        <v/>
      </c>
      <c r="AH199" s="53" t="str">
        <f t="shared" ca="1" si="197"/>
        <v/>
      </c>
      <c r="AI199" s="53" t="str">
        <f t="shared" ca="1" si="197"/>
        <v/>
      </c>
      <c r="AJ199" s="53" t="str">
        <f t="shared" ca="1" si="198"/>
        <v/>
      </c>
      <c r="AK199" s="53" t="str">
        <f t="shared" ca="1" si="198"/>
        <v/>
      </c>
      <c r="AL199" s="53" t="str">
        <f t="shared" ca="1" si="198"/>
        <v/>
      </c>
      <c r="AM199" s="53" t="str">
        <f t="shared" ca="1" si="198"/>
        <v/>
      </c>
      <c r="AN199" s="53" t="str">
        <f t="shared" ca="1" si="198"/>
        <v/>
      </c>
      <c r="AO199" s="53" t="str">
        <f t="shared" ca="1" si="198"/>
        <v/>
      </c>
      <c r="AP199" s="53" t="str">
        <f t="shared" ca="1" si="198"/>
        <v/>
      </c>
      <c r="AQ199" s="53" t="str">
        <f t="shared" ca="1" si="198"/>
        <v/>
      </c>
      <c r="AR199" s="53" t="str">
        <f t="shared" ca="1" si="198"/>
        <v/>
      </c>
      <c r="AS199" s="53" t="str">
        <f t="shared" ca="1" si="198"/>
        <v/>
      </c>
      <c r="AT199" s="53" t="str">
        <f t="shared" ca="1" si="199"/>
        <v/>
      </c>
      <c r="AU199" s="53" t="str">
        <f t="shared" ca="1" si="199"/>
        <v/>
      </c>
      <c r="AV199" s="53" t="str">
        <f t="shared" ca="1" si="199"/>
        <v/>
      </c>
      <c r="AW199" s="53" t="str">
        <f t="shared" ca="1" si="199"/>
        <v/>
      </c>
      <c r="AX199" s="53" t="str">
        <f t="shared" ca="1" si="199"/>
        <v/>
      </c>
      <c r="AY199" s="53" t="str">
        <f t="shared" ca="1" si="199"/>
        <v/>
      </c>
      <c r="AZ199" s="53" t="str">
        <f t="shared" ca="1" si="199"/>
        <v/>
      </c>
      <c r="BA199" s="53" t="str">
        <f t="shared" ca="1" si="199"/>
        <v/>
      </c>
      <c r="BB199" s="53" t="str">
        <f t="shared" ca="1" si="199"/>
        <v/>
      </c>
      <c r="BC199" s="53" t="str">
        <f t="shared" ca="1" si="199"/>
        <v/>
      </c>
      <c r="BD199" s="53" t="str">
        <f t="shared" ca="1" si="200"/>
        <v/>
      </c>
      <c r="BE199" s="53" t="str">
        <f t="shared" ca="1" si="200"/>
        <v/>
      </c>
      <c r="BF199" s="53" t="str">
        <f t="shared" ca="1" si="200"/>
        <v/>
      </c>
      <c r="BG199" s="53" t="str">
        <f t="shared" ca="1" si="200"/>
        <v/>
      </c>
      <c r="BH199" s="53" t="str">
        <f t="shared" ca="1" si="200"/>
        <v/>
      </c>
      <c r="BI199" s="53" t="str">
        <f t="shared" ca="1" si="200"/>
        <v/>
      </c>
      <c r="BJ199" s="53" t="str">
        <f t="shared" ca="1" si="200"/>
        <v/>
      </c>
      <c r="BK199" s="53" t="str">
        <f t="shared" ca="1" si="200"/>
        <v/>
      </c>
      <c r="BL199" s="53" t="str">
        <f t="shared" ca="1" si="200"/>
        <v/>
      </c>
      <c r="BM199" s="53" t="str">
        <f t="shared" ca="1" si="200"/>
        <v/>
      </c>
      <c r="BN199" s="53" t="str">
        <f t="shared" ca="1" si="201"/>
        <v/>
      </c>
      <c r="BO199" s="53" t="str">
        <f t="shared" ca="1" si="201"/>
        <v/>
      </c>
      <c r="BP199" s="53" t="str">
        <f t="shared" ca="1" si="201"/>
        <v/>
      </c>
      <c r="BQ199" s="53" t="str">
        <f t="shared" ca="1" si="201"/>
        <v/>
      </c>
      <c r="BR199" s="53" t="str">
        <f t="shared" ca="1" si="201"/>
        <v/>
      </c>
      <c r="BS199" s="53" t="str">
        <f t="shared" ca="1" si="201"/>
        <v/>
      </c>
      <c r="BT199" s="53" t="str">
        <f t="shared" ca="1" si="201"/>
        <v/>
      </c>
      <c r="BU199" s="53" t="str">
        <f t="shared" ca="1" si="201"/>
        <v/>
      </c>
      <c r="BV199" s="53" t="str">
        <f t="shared" ca="1" si="201"/>
        <v/>
      </c>
      <c r="BW199" s="53" t="str">
        <f t="shared" ca="1" si="201"/>
        <v/>
      </c>
      <c r="BX199" s="53" t="str">
        <f t="shared" ca="1" si="202"/>
        <v/>
      </c>
      <c r="BY199" s="53" t="str">
        <f t="shared" ca="1" si="202"/>
        <v/>
      </c>
      <c r="BZ199" s="53" t="str">
        <f t="shared" ca="1" si="202"/>
        <v/>
      </c>
      <c r="CA199" s="53" t="str">
        <f t="shared" ca="1" si="202"/>
        <v/>
      </c>
      <c r="CB199" s="53" t="str">
        <f t="shared" ca="1" si="202"/>
        <v/>
      </c>
      <c r="CC199" s="53" t="str">
        <f t="shared" ca="1" si="202"/>
        <v/>
      </c>
      <c r="CD199" s="53" t="str">
        <f t="shared" ca="1" si="202"/>
        <v/>
      </c>
      <c r="CE199" s="53" t="str">
        <f t="shared" ca="1" si="202"/>
        <v/>
      </c>
      <c r="CF199" s="53" t="str">
        <f t="shared" ca="1" si="202"/>
        <v/>
      </c>
      <c r="CG199" s="53" t="str">
        <f t="shared" ca="1" si="202"/>
        <v/>
      </c>
      <c r="CH199" s="53" t="str">
        <f t="shared" ca="1" si="203"/>
        <v/>
      </c>
      <c r="CI199" s="53" t="str">
        <f t="shared" ca="1" si="203"/>
        <v/>
      </c>
      <c r="CJ199" s="53" t="str">
        <f t="shared" ca="1" si="203"/>
        <v/>
      </c>
      <c r="CK199" s="53" t="str">
        <f t="shared" ca="1" si="203"/>
        <v/>
      </c>
      <c r="CL199" s="53" t="str">
        <f t="shared" ca="1" si="203"/>
        <v/>
      </c>
      <c r="CM199" s="53" t="str">
        <f t="shared" ca="1" si="203"/>
        <v/>
      </c>
      <c r="CN199" s="53" t="str">
        <f t="shared" ca="1" si="203"/>
        <v/>
      </c>
      <c r="CO199" s="53" t="str">
        <f t="shared" ca="1" si="203"/>
        <v/>
      </c>
      <c r="CP199" s="53" t="str">
        <f t="shared" ca="1" si="203"/>
        <v/>
      </c>
      <c r="CQ199" s="53" t="str">
        <f t="shared" ca="1" si="203"/>
        <v/>
      </c>
      <c r="CR199" s="53" t="str">
        <f t="shared" ca="1" si="204"/>
        <v/>
      </c>
      <c r="CS199" s="53" t="str">
        <f t="shared" ca="1" si="204"/>
        <v/>
      </c>
      <c r="CT199" s="53" t="str">
        <f t="shared" ca="1" si="204"/>
        <v/>
      </c>
      <c r="CU199" s="53" t="str">
        <f t="shared" ca="1" si="204"/>
        <v/>
      </c>
      <c r="CV199" s="53" t="str">
        <f t="shared" ca="1" si="204"/>
        <v/>
      </c>
      <c r="CW199" s="53" t="str">
        <f t="shared" ca="1" si="204"/>
        <v/>
      </c>
      <c r="CX199" s="53" t="str">
        <f t="shared" ca="1" si="204"/>
        <v/>
      </c>
      <c r="CY199" s="53" t="str">
        <f t="shared" ca="1" si="204"/>
        <v/>
      </c>
      <c r="CZ199" s="53" t="str">
        <f t="shared" ca="1" si="204"/>
        <v/>
      </c>
      <c r="DA199" s="53" t="str">
        <f t="shared" ca="1" si="204"/>
        <v/>
      </c>
      <c r="DB199" s="53" t="str">
        <f t="shared" ca="1" si="204"/>
        <v/>
      </c>
    </row>
    <row r="200" spans="1:106">
      <c r="A200" s="40"/>
      <c r="B200" s="42"/>
      <c r="C200" s="41"/>
      <c r="D200" s="42" t="str">
        <f ca="1">IFERROR(IF($B200="","",SUM(B200,OFFSET(Système!$M$1,MATCH($C200,L_F,0),1))),IF(C200&lt;&gt;"",SUM(B200,C200),""))</f>
        <v/>
      </c>
      <c r="E200" s="43" t="str">
        <f t="shared" si="144"/>
        <v/>
      </c>
      <c r="F200" s="53" t="str">
        <f t="shared" ca="1" si="195"/>
        <v/>
      </c>
      <c r="G200" s="53" t="str">
        <f t="shared" ca="1" si="195"/>
        <v/>
      </c>
      <c r="H200" s="53" t="str">
        <f t="shared" ca="1" si="195"/>
        <v/>
      </c>
      <c r="I200" s="53" t="str">
        <f t="shared" ca="1" si="195"/>
        <v/>
      </c>
      <c r="J200" s="53" t="str">
        <f t="shared" ca="1" si="195"/>
        <v/>
      </c>
      <c r="K200" s="53" t="str">
        <f t="shared" ca="1" si="195"/>
        <v/>
      </c>
      <c r="L200" s="53" t="str">
        <f t="shared" ca="1" si="195"/>
        <v/>
      </c>
      <c r="M200" s="53" t="str">
        <f t="shared" ca="1" si="195"/>
        <v/>
      </c>
      <c r="N200" s="53" t="str">
        <f t="shared" ca="1" si="195"/>
        <v/>
      </c>
      <c r="O200" s="53" t="str">
        <f t="shared" ca="1" si="195"/>
        <v/>
      </c>
      <c r="P200" s="53" t="str">
        <f t="shared" ca="1" si="196"/>
        <v/>
      </c>
      <c r="Q200" s="53" t="str">
        <f t="shared" ca="1" si="196"/>
        <v/>
      </c>
      <c r="R200" s="53" t="str">
        <f t="shared" ca="1" si="196"/>
        <v/>
      </c>
      <c r="S200" s="53" t="str">
        <f t="shared" ca="1" si="196"/>
        <v/>
      </c>
      <c r="T200" s="53" t="str">
        <f t="shared" ca="1" si="196"/>
        <v/>
      </c>
      <c r="U200" s="53" t="str">
        <f t="shared" ca="1" si="196"/>
        <v/>
      </c>
      <c r="V200" s="53" t="str">
        <f t="shared" ca="1" si="196"/>
        <v/>
      </c>
      <c r="W200" s="53" t="str">
        <f t="shared" ca="1" si="196"/>
        <v/>
      </c>
      <c r="X200" s="53" t="str">
        <f t="shared" ca="1" si="196"/>
        <v/>
      </c>
      <c r="Y200" s="53" t="str">
        <f t="shared" ca="1" si="196"/>
        <v/>
      </c>
      <c r="Z200" s="53" t="str">
        <f t="shared" ca="1" si="197"/>
        <v/>
      </c>
      <c r="AA200" s="53" t="str">
        <f t="shared" ca="1" si="197"/>
        <v/>
      </c>
      <c r="AB200" s="53" t="str">
        <f t="shared" ca="1" si="197"/>
        <v/>
      </c>
      <c r="AC200" s="53" t="str">
        <f t="shared" ca="1" si="197"/>
        <v/>
      </c>
      <c r="AD200" s="53" t="str">
        <f t="shared" ca="1" si="197"/>
        <v/>
      </c>
      <c r="AE200" s="53" t="str">
        <f t="shared" ca="1" si="197"/>
        <v/>
      </c>
      <c r="AF200" s="53" t="str">
        <f t="shared" ca="1" si="197"/>
        <v/>
      </c>
      <c r="AG200" s="53" t="str">
        <f t="shared" ca="1" si="197"/>
        <v/>
      </c>
      <c r="AH200" s="53" t="str">
        <f t="shared" ca="1" si="197"/>
        <v/>
      </c>
      <c r="AI200" s="53" t="str">
        <f t="shared" ca="1" si="197"/>
        <v/>
      </c>
      <c r="AJ200" s="53" t="str">
        <f t="shared" ca="1" si="198"/>
        <v/>
      </c>
      <c r="AK200" s="53" t="str">
        <f t="shared" ca="1" si="198"/>
        <v/>
      </c>
      <c r="AL200" s="53" t="str">
        <f t="shared" ca="1" si="198"/>
        <v/>
      </c>
      <c r="AM200" s="53" t="str">
        <f t="shared" ca="1" si="198"/>
        <v/>
      </c>
      <c r="AN200" s="53" t="str">
        <f t="shared" ca="1" si="198"/>
        <v/>
      </c>
      <c r="AO200" s="53" t="str">
        <f t="shared" ca="1" si="198"/>
        <v/>
      </c>
      <c r="AP200" s="53" t="str">
        <f t="shared" ca="1" si="198"/>
        <v/>
      </c>
      <c r="AQ200" s="53" t="str">
        <f t="shared" ca="1" si="198"/>
        <v/>
      </c>
      <c r="AR200" s="53" t="str">
        <f t="shared" ca="1" si="198"/>
        <v/>
      </c>
      <c r="AS200" s="53" t="str">
        <f t="shared" ca="1" si="198"/>
        <v/>
      </c>
      <c r="AT200" s="53" t="str">
        <f t="shared" ca="1" si="199"/>
        <v/>
      </c>
      <c r="AU200" s="53" t="str">
        <f t="shared" ca="1" si="199"/>
        <v/>
      </c>
      <c r="AV200" s="53" t="str">
        <f t="shared" ca="1" si="199"/>
        <v/>
      </c>
      <c r="AW200" s="53" t="str">
        <f t="shared" ca="1" si="199"/>
        <v/>
      </c>
      <c r="AX200" s="53" t="str">
        <f t="shared" ca="1" si="199"/>
        <v/>
      </c>
      <c r="AY200" s="53" t="str">
        <f t="shared" ca="1" si="199"/>
        <v/>
      </c>
      <c r="AZ200" s="53" t="str">
        <f t="shared" ca="1" si="199"/>
        <v/>
      </c>
      <c r="BA200" s="53" t="str">
        <f t="shared" ca="1" si="199"/>
        <v/>
      </c>
      <c r="BB200" s="53" t="str">
        <f t="shared" ca="1" si="199"/>
        <v/>
      </c>
      <c r="BC200" s="53" t="str">
        <f t="shared" ca="1" si="199"/>
        <v/>
      </c>
      <c r="BD200" s="53" t="str">
        <f t="shared" ca="1" si="200"/>
        <v/>
      </c>
      <c r="BE200" s="53" t="str">
        <f t="shared" ca="1" si="200"/>
        <v/>
      </c>
      <c r="BF200" s="53" t="str">
        <f t="shared" ca="1" si="200"/>
        <v/>
      </c>
      <c r="BG200" s="53" t="str">
        <f t="shared" ca="1" si="200"/>
        <v/>
      </c>
      <c r="BH200" s="53" t="str">
        <f t="shared" ca="1" si="200"/>
        <v/>
      </c>
      <c r="BI200" s="53" t="str">
        <f t="shared" ca="1" si="200"/>
        <v/>
      </c>
      <c r="BJ200" s="53" t="str">
        <f t="shared" ca="1" si="200"/>
        <v/>
      </c>
      <c r="BK200" s="53" t="str">
        <f t="shared" ca="1" si="200"/>
        <v/>
      </c>
      <c r="BL200" s="53" t="str">
        <f t="shared" ca="1" si="200"/>
        <v/>
      </c>
      <c r="BM200" s="53" t="str">
        <f t="shared" ca="1" si="200"/>
        <v/>
      </c>
      <c r="BN200" s="53" t="str">
        <f t="shared" ca="1" si="201"/>
        <v/>
      </c>
      <c r="BO200" s="53" t="str">
        <f t="shared" ca="1" si="201"/>
        <v/>
      </c>
      <c r="BP200" s="53" t="str">
        <f t="shared" ca="1" si="201"/>
        <v/>
      </c>
      <c r="BQ200" s="53" t="str">
        <f t="shared" ca="1" si="201"/>
        <v/>
      </c>
      <c r="BR200" s="53" t="str">
        <f t="shared" ca="1" si="201"/>
        <v/>
      </c>
      <c r="BS200" s="53" t="str">
        <f t="shared" ca="1" si="201"/>
        <v/>
      </c>
      <c r="BT200" s="53" t="str">
        <f t="shared" ca="1" si="201"/>
        <v/>
      </c>
      <c r="BU200" s="53" t="str">
        <f t="shared" ca="1" si="201"/>
        <v/>
      </c>
      <c r="BV200" s="53" t="str">
        <f t="shared" ca="1" si="201"/>
        <v/>
      </c>
      <c r="BW200" s="53" t="str">
        <f t="shared" ca="1" si="201"/>
        <v/>
      </c>
      <c r="BX200" s="53" t="str">
        <f t="shared" ca="1" si="202"/>
        <v/>
      </c>
      <c r="BY200" s="53" t="str">
        <f t="shared" ca="1" si="202"/>
        <v/>
      </c>
      <c r="BZ200" s="53" t="str">
        <f t="shared" ca="1" si="202"/>
        <v/>
      </c>
      <c r="CA200" s="53" t="str">
        <f t="shared" ca="1" si="202"/>
        <v/>
      </c>
      <c r="CB200" s="53" t="str">
        <f t="shared" ca="1" si="202"/>
        <v/>
      </c>
      <c r="CC200" s="53" t="str">
        <f t="shared" ca="1" si="202"/>
        <v/>
      </c>
      <c r="CD200" s="53" t="str">
        <f t="shared" ca="1" si="202"/>
        <v/>
      </c>
      <c r="CE200" s="53" t="str">
        <f t="shared" ca="1" si="202"/>
        <v/>
      </c>
      <c r="CF200" s="53" t="str">
        <f t="shared" ca="1" si="202"/>
        <v/>
      </c>
      <c r="CG200" s="53" t="str">
        <f t="shared" ca="1" si="202"/>
        <v/>
      </c>
      <c r="CH200" s="53" t="str">
        <f t="shared" ca="1" si="203"/>
        <v/>
      </c>
      <c r="CI200" s="53" t="str">
        <f t="shared" ca="1" si="203"/>
        <v/>
      </c>
      <c r="CJ200" s="53" t="str">
        <f t="shared" ca="1" si="203"/>
        <v/>
      </c>
      <c r="CK200" s="53" t="str">
        <f t="shared" ca="1" si="203"/>
        <v/>
      </c>
      <c r="CL200" s="53" t="str">
        <f t="shared" ca="1" si="203"/>
        <v/>
      </c>
      <c r="CM200" s="53" t="str">
        <f t="shared" ca="1" si="203"/>
        <v/>
      </c>
      <c r="CN200" s="53" t="str">
        <f t="shared" ca="1" si="203"/>
        <v/>
      </c>
      <c r="CO200" s="53" t="str">
        <f t="shared" ca="1" si="203"/>
        <v/>
      </c>
      <c r="CP200" s="53" t="str">
        <f t="shared" ca="1" si="203"/>
        <v/>
      </c>
      <c r="CQ200" s="53" t="str">
        <f t="shared" ca="1" si="203"/>
        <v/>
      </c>
      <c r="CR200" s="53" t="str">
        <f t="shared" ca="1" si="204"/>
        <v/>
      </c>
      <c r="CS200" s="53" t="str">
        <f t="shared" ca="1" si="204"/>
        <v/>
      </c>
      <c r="CT200" s="53" t="str">
        <f t="shared" ca="1" si="204"/>
        <v/>
      </c>
      <c r="CU200" s="53" t="str">
        <f t="shared" ca="1" si="204"/>
        <v/>
      </c>
      <c r="CV200" s="53" t="str">
        <f t="shared" ca="1" si="204"/>
        <v/>
      </c>
      <c r="CW200" s="53" t="str">
        <f t="shared" ca="1" si="204"/>
        <v/>
      </c>
      <c r="CX200" s="53" t="str">
        <f t="shared" ca="1" si="204"/>
        <v/>
      </c>
      <c r="CY200" s="53" t="str">
        <f t="shared" ca="1" si="204"/>
        <v/>
      </c>
      <c r="CZ200" s="53" t="str">
        <f t="shared" ca="1" si="204"/>
        <v/>
      </c>
      <c r="DA200" s="53" t="str">
        <f t="shared" ca="1" si="204"/>
        <v/>
      </c>
      <c r="DB200" s="53" t="str">
        <f t="shared" ca="1" si="204"/>
        <v/>
      </c>
    </row>
  </sheetData>
  <mergeCells count="311">
    <mergeCell ref="DA4:DA5"/>
    <mergeCell ref="DB4:DB5"/>
    <mergeCell ref="CU4:CU5"/>
    <mergeCell ref="CV4:CV5"/>
    <mergeCell ref="CW4:CW5"/>
    <mergeCell ref="CX4:CX5"/>
    <mergeCell ref="CY4:CY5"/>
    <mergeCell ref="CZ4:CZ5"/>
    <mergeCell ref="CO4:CO5"/>
    <mergeCell ref="CP4:CP5"/>
    <mergeCell ref="CQ4:CQ5"/>
    <mergeCell ref="CR4:CR5"/>
    <mergeCell ref="CS4:CS5"/>
    <mergeCell ref="CT4:CT5"/>
    <mergeCell ref="CI4:CI5"/>
    <mergeCell ref="CJ4:CJ5"/>
    <mergeCell ref="CK4:CK5"/>
    <mergeCell ref="CL4:CL5"/>
    <mergeCell ref="CM4:CM5"/>
    <mergeCell ref="CN4:CN5"/>
    <mergeCell ref="CC4:CC5"/>
    <mergeCell ref="CD4:CD5"/>
    <mergeCell ref="CE4:CE5"/>
    <mergeCell ref="CF4:CF5"/>
    <mergeCell ref="CG4:CG5"/>
    <mergeCell ref="CH4:CH5"/>
    <mergeCell ref="BW4:BW5"/>
    <mergeCell ref="BX4:BX5"/>
    <mergeCell ref="BY4:BY5"/>
    <mergeCell ref="BZ4:BZ5"/>
    <mergeCell ref="CA4:CA5"/>
    <mergeCell ref="CB4:CB5"/>
    <mergeCell ref="BQ4:BQ5"/>
    <mergeCell ref="BR4:BR5"/>
    <mergeCell ref="BS4:BS5"/>
    <mergeCell ref="BT4:BT5"/>
    <mergeCell ref="BU4:BU5"/>
    <mergeCell ref="BV4:BV5"/>
    <mergeCell ref="CY6:CY9"/>
    <mergeCell ref="CZ6:CZ9"/>
    <mergeCell ref="BI4:BI5"/>
    <mergeCell ref="BJ4:BJ5"/>
    <mergeCell ref="BK4:BK5"/>
    <mergeCell ref="BL4:BL5"/>
    <mergeCell ref="BM4:BM5"/>
    <mergeCell ref="BN4:BN5"/>
    <mergeCell ref="BO4:BO5"/>
    <mergeCell ref="BP4:BP5"/>
    <mergeCell ref="CS6:CS9"/>
    <mergeCell ref="CT6:CT9"/>
    <mergeCell ref="CU6:CU9"/>
    <mergeCell ref="CV6:CV9"/>
    <mergeCell ref="CW6:CW9"/>
    <mergeCell ref="CX6:CX9"/>
    <mergeCell ref="CM6:CM9"/>
    <mergeCell ref="CN6:CN9"/>
    <mergeCell ref="CO6:CO9"/>
    <mergeCell ref="CP6:CP9"/>
    <mergeCell ref="CQ6:CQ9"/>
    <mergeCell ref="CR6:CR9"/>
    <mergeCell ref="CG6:CG9"/>
    <mergeCell ref="CH6:CH9"/>
    <mergeCell ref="CI6:CI9"/>
    <mergeCell ref="CJ6:CJ9"/>
    <mergeCell ref="CK6:CK9"/>
    <mergeCell ref="CL6:CL9"/>
    <mergeCell ref="CA6:CA9"/>
    <mergeCell ref="CB6:CB9"/>
    <mergeCell ref="CC6:CC9"/>
    <mergeCell ref="CD6:CD9"/>
    <mergeCell ref="CE6:CE9"/>
    <mergeCell ref="CF6:CF9"/>
    <mergeCell ref="BU6:BU9"/>
    <mergeCell ref="BV6:BV9"/>
    <mergeCell ref="BW6:BW9"/>
    <mergeCell ref="BX6:BX9"/>
    <mergeCell ref="BY6:BY9"/>
    <mergeCell ref="BZ6:BZ9"/>
    <mergeCell ref="BO6:BO9"/>
    <mergeCell ref="BP6:BP9"/>
    <mergeCell ref="BQ6:BQ9"/>
    <mergeCell ref="BR6:BR9"/>
    <mergeCell ref="BS6:BS9"/>
    <mergeCell ref="BT6:BT9"/>
    <mergeCell ref="BI6:BI9"/>
    <mergeCell ref="BJ6:BJ9"/>
    <mergeCell ref="BK6:BK9"/>
    <mergeCell ref="BL6:BL9"/>
    <mergeCell ref="BM6:BM9"/>
    <mergeCell ref="BN6:BN9"/>
    <mergeCell ref="I4:I5"/>
    <mergeCell ref="J4:J5"/>
    <mergeCell ref="K4:K5"/>
    <mergeCell ref="L4:L5"/>
    <mergeCell ref="M4:M5"/>
    <mergeCell ref="AX6:AX9"/>
    <mergeCell ref="BH6:BH9"/>
    <mergeCell ref="BH4:BH5"/>
    <mergeCell ref="Y6:Y9"/>
    <mergeCell ref="Z6:Z9"/>
    <mergeCell ref="AA6:AA9"/>
    <mergeCell ref="AB6:AB9"/>
    <mergeCell ref="AC6:AC9"/>
    <mergeCell ref="AD6:AD9"/>
    <mergeCell ref="S6:S9"/>
    <mergeCell ref="T6:T9"/>
    <mergeCell ref="U6:U9"/>
    <mergeCell ref="V6:V9"/>
    <mergeCell ref="DB6:DB9"/>
    <mergeCell ref="DA6:DA9"/>
    <mergeCell ref="P6:P9"/>
    <mergeCell ref="Q6:Q9"/>
    <mergeCell ref="R6:R9"/>
    <mergeCell ref="CX10:CX11"/>
    <mergeCell ref="CY10:CY11"/>
    <mergeCell ref="CZ10:CZ11"/>
    <mergeCell ref="DA10:DA11"/>
    <mergeCell ref="DB10:DB11"/>
    <mergeCell ref="CR10:CR11"/>
    <mergeCell ref="CS10:CS11"/>
    <mergeCell ref="CT10:CT11"/>
    <mergeCell ref="CU10:CU11"/>
    <mergeCell ref="CV10:CV11"/>
    <mergeCell ref="CW10:CW11"/>
    <mergeCell ref="CL10:CL11"/>
    <mergeCell ref="CM10:CM11"/>
    <mergeCell ref="CN10:CN11"/>
    <mergeCell ref="CO10:CO11"/>
    <mergeCell ref="CP10:CP11"/>
    <mergeCell ref="CQ10:CQ11"/>
    <mergeCell ref="CF10:CF11"/>
    <mergeCell ref="CG10:CG11"/>
    <mergeCell ref="CH10:CH11"/>
    <mergeCell ref="CI10:CI11"/>
    <mergeCell ref="CJ10:CJ11"/>
    <mergeCell ref="CK10:CK11"/>
    <mergeCell ref="BZ10:BZ11"/>
    <mergeCell ref="CA10:CA11"/>
    <mergeCell ref="CB10:CB11"/>
    <mergeCell ref="CC10:CC11"/>
    <mergeCell ref="CD10:CD11"/>
    <mergeCell ref="CE10:CE11"/>
    <mergeCell ref="BU10:BU11"/>
    <mergeCell ref="BV10:BV11"/>
    <mergeCell ref="BW10:BW11"/>
    <mergeCell ref="BX10:BX11"/>
    <mergeCell ref="BY10:BY11"/>
    <mergeCell ref="BN10:BN11"/>
    <mergeCell ref="BO10:BO11"/>
    <mergeCell ref="BP10:BP11"/>
    <mergeCell ref="BQ10:BQ11"/>
    <mergeCell ref="BR10:BR11"/>
    <mergeCell ref="BS10:BS11"/>
    <mergeCell ref="BI10:BI11"/>
    <mergeCell ref="BJ10:BJ11"/>
    <mergeCell ref="BK10:BK11"/>
    <mergeCell ref="BL10:BL11"/>
    <mergeCell ref="BM10:BM11"/>
    <mergeCell ref="BA10:BA11"/>
    <mergeCell ref="AZ10:AZ11"/>
    <mergeCell ref="BG10:BG11"/>
    <mergeCell ref="BT10:BT11"/>
    <mergeCell ref="AY10:AY11"/>
    <mergeCell ref="AX10:AX11"/>
    <mergeCell ref="AY6:AY9"/>
    <mergeCell ref="A2:E3"/>
    <mergeCell ref="A5:E11"/>
    <mergeCell ref="D12:D13"/>
    <mergeCell ref="E12:E13"/>
    <mergeCell ref="A12:A13"/>
    <mergeCell ref="BH10:BH11"/>
    <mergeCell ref="B12:B13"/>
    <mergeCell ref="C12:C13"/>
    <mergeCell ref="BB10:BB11"/>
    <mergeCell ref="BC10:BC11"/>
    <mergeCell ref="BD10:BD11"/>
    <mergeCell ref="BE10:BE11"/>
    <mergeCell ref="BF10:BF11"/>
    <mergeCell ref="AV10:AV11"/>
    <mergeCell ref="AW10:AW11"/>
    <mergeCell ref="AP10:AP11"/>
    <mergeCell ref="AQ10:AQ11"/>
    <mergeCell ref="AR10:AR11"/>
    <mergeCell ref="AS10:AS11"/>
    <mergeCell ref="AT10:AT11"/>
    <mergeCell ref="AU10:AU11"/>
    <mergeCell ref="AJ10:AJ11"/>
    <mergeCell ref="AK10:AK11"/>
    <mergeCell ref="AL10:AL11"/>
    <mergeCell ref="AM10:AM11"/>
    <mergeCell ref="AN10:AN11"/>
    <mergeCell ref="AO10:AO11"/>
    <mergeCell ref="AD10:AD11"/>
    <mergeCell ref="AF10:AF11"/>
    <mergeCell ref="AG10:AG11"/>
    <mergeCell ref="AH10:AH11"/>
    <mergeCell ref="AI10:AI11"/>
    <mergeCell ref="AE10:AE11"/>
    <mergeCell ref="X10:X11"/>
    <mergeCell ref="Y10:Y11"/>
    <mergeCell ref="Z10:Z11"/>
    <mergeCell ref="AA10:AA11"/>
    <mergeCell ref="AB10:AB11"/>
    <mergeCell ref="AC10:AC11"/>
    <mergeCell ref="V10:V11"/>
    <mergeCell ref="W10:W11"/>
    <mergeCell ref="L10:L11"/>
    <mergeCell ref="M10:M11"/>
    <mergeCell ref="N10:N11"/>
    <mergeCell ref="O10:O11"/>
    <mergeCell ref="P10:P11"/>
    <mergeCell ref="Q10:Q11"/>
    <mergeCell ref="G10:G11"/>
    <mergeCell ref="H10:H11"/>
    <mergeCell ref="I10:I11"/>
    <mergeCell ref="J10:J11"/>
    <mergeCell ref="K10:K11"/>
    <mergeCell ref="R10:R11"/>
    <mergeCell ref="S10:S11"/>
    <mergeCell ref="T10:T11"/>
    <mergeCell ref="U10:U11"/>
    <mergeCell ref="W6:W9"/>
    <mergeCell ref="X6:X9"/>
    <mergeCell ref="M6:M9"/>
    <mergeCell ref="N6:N9"/>
    <mergeCell ref="O6:O9"/>
    <mergeCell ref="BD4:BD5"/>
    <mergeCell ref="BE4:BE5"/>
    <mergeCell ref="BF4:BF5"/>
    <mergeCell ref="BG4:BG5"/>
    <mergeCell ref="BA4:BA5"/>
    <mergeCell ref="BB4:BB5"/>
    <mergeCell ref="BC4:BC5"/>
    <mergeCell ref="AI4:AI5"/>
    <mergeCell ref="AJ4:AJ5"/>
    <mergeCell ref="AK4:AK5"/>
    <mergeCell ref="Z4:Z5"/>
    <mergeCell ref="AA4:AA5"/>
    <mergeCell ref="AB4:AB5"/>
    <mergeCell ref="AC4:AC5"/>
    <mergeCell ref="AD4:AD5"/>
    <mergeCell ref="AE4:AE5"/>
    <mergeCell ref="T4:T5"/>
    <mergeCell ref="U4:U5"/>
    <mergeCell ref="V4:V5"/>
    <mergeCell ref="G6:G9"/>
    <mergeCell ref="H6:H9"/>
    <mergeCell ref="I6:I9"/>
    <mergeCell ref="J6:J9"/>
    <mergeCell ref="K6:K9"/>
    <mergeCell ref="L6:L9"/>
    <mergeCell ref="AX4:AX5"/>
    <mergeCell ref="AY4:AY5"/>
    <mergeCell ref="AZ4:AZ5"/>
    <mergeCell ref="AR4:AR5"/>
    <mergeCell ref="AS4:AS5"/>
    <mergeCell ref="AT4:AT5"/>
    <mergeCell ref="AU4:AU5"/>
    <mergeCell ref="AV4:AV5"/>
    <mergeCell ref="AW4:AW5"/>
    <mergeCell ref="AL4:AL5"/>
    <mergeCell ref="AM4:AM5"/>
    <mergeCell ref="AN4:AN5"/>
    <mergeCell ref="AO4:AO5"/>
    <mergeCell ref="AP4:AP5"/>
    <mergeCell ref="AQ4:AQ5"/>
    <mergeCell ref="AF4:AF5"/>
    <mergeCell ref="AG4:AG5"/>
    <mergeCell ref="AH4:AH5"/>
    <mergeCell ref="W4:W5"/>
    <mergeCell ref="X4:X5"/>
    <mergeCell ref="Y4:Y5"/>
    <mergeCell ref="N4:N5"/>
    <mergeCell ref="O4:O5"/>
    <mergeCell ref="P4:P5"/>
    <mergeCell ref="Q4:Q5"/>
    <mergeCell ref="R4:R5"/>
    <mergeCell ref="S4:S5"/>
    <mergeCell ref="H4:H5"/>
    <mergeCell ref="B4:C4"/>
    <mergeCell ref="F4:F5"/>
    <mergeCell ref="F6:F9"/>
    <mergeCell ref="F10:F11"/>
    <mergeCell ref="G4:G5"/>
    <mergeCell ref="BG6:BG9"/>
    <mergeCell ref="BF6:BF9"/>
    <mergeCell ref="BE6:BE9"/>
    <mergeCell ref="BD6:BD9"/>
    <mergeCell ref="BC6:BC9"/>
    <mergeCell ref="BB6:BB9"/>
    <mergeCell ref="BA6:BA9"/>
    <mergeCell ref="AZ6:AZ9"/>
    <mergeCell ref="AW6:AW9"/>
    <mergeCell ref="AV6:AV9"/>
    <mergeCell ref="AU6:AU9"/>
    <mergeCell ref="AT6:AT9"/>
    <mergeCell ref="AS6:AS9"/>
    <mergeCell ref="AR6:AR9"/>
    <mergeCell ref="AQ6:AQ9"/>
    <mergeCell ref="AP6:AP9"/>
    <mergeCell ref="AO6:AO9"/>
    <mergeCell ref="AN6:AN9"/>
    <mergeCell ref="AM6:AM9"/>
    <mergeCell ref="AL6:AL9"/>
    <mergeCell ref="AK6:AK9"/>
    <mergeCell ref="AJ6:AJ9"/>
    <mergeCell ref="AI6:AI9"/>
    <mergeCell ref="AH6:AH9"/>
    <mergeCell ref="AG6:AG9"/>
    <mergeCell ref="AF6:AF9"/>
    <mergeCell ref="AE6:AE9"/>
  </mergeCells>
  <conditionalFormatting sqref="F12:DB200">
    <cfRule type="expression" dxfId="25" priority="42">
      <formula>AND(F$13=TODAY())</formula>
    </cfRule>
  </conditionalFormatting>
  <conditionalFormatting sqref="G12:BG200 BI12:DB200 H13:DB13">
    <cfRule type="expression" dxfId="24" priority="51">
      <formula>AND(G$10&lt;&gt;F$10)</formula>
    </cfRule>
  </conditionalFormatting>
  <conditionalFormatting sqref="F12:DB200">
    <cfRule type="expression" dxfId="23" priority="47">
      <formula>AND(F$1=0)</formula>
    </cfRule>
  </conditionalFormatting>
  <conditionalFormatting sqref="F12:DB13">
    <cfRule type="expression" dxfId="22" priority="43">
      <formula>AND(F$13=TODAY())</formula>
    </cfRule>
  </conditionalFormatting>
  <conditionalFormatting sqref="F10:DB11">
    <cfRule type="expression" dxfId="21" priority="29">
      <formula>AND(F$13=TODAY())</formula>
    </cfRule>
  </conditionalFormatting>
  <conditionalFormatting sqref="G10:DB11">
    <cfRule type="expression" dxfId="20" priority="30">
      <formula>AND(G$10&lt;&gt;F$10)</formula>
    </cfRule>
  </conditionalFormatting>
  <conditionalFormatting sqref="F10:DB11">
    <cfRule type="expression" dxfId="19" priority="28">
      <formula>AND((RIGHT(F$10,2)*1)/2=INT((RIGHT(F$10,2)*1)/2))</formula>
    </cfRule>
  </conditionalFormatting>
  <conditionalFormatting sqref="G10:DB11">
    <cfRule type="expression" dxfId="18" priority="27">
      <formula>AND(G$10&lt;&gt;F$10)</formula>
    </cfRule>
  </conditionalFormatting>
  <conditionalFormatting sqref="F10:DB11">
    <cfRule type="expression" dxfId="17" priority="26">
      <formula>AND(F$13=TODAY())</formula>
    </cfRule>
  </conditionalFormatting>
  <conditionalFormatting sqref="G10:DB11">
    <cfRule type="expression" dxfId="16" priority="25">
      <formula>AND(G$10&lt;&gt;F$10)</formula>
    </cfRule>
  </conditionalFormatting>
  <conditionalFormatting sqref="F10:DB11">
    <cfRule type="expression" dxfId="15" priority="24">
      <formula>AND((RIGHT(F$10,2)*1)/2=INT((RIGHT(F$10,2)*1)/2))</formula>
    </cfRule>
  </conditionalFormatting>
  <conditionalFormatting sqref="G10:DB11">
    <cfRule type="expression" dxfId="14" priority="23">
      <formula>AND(G$10&lt;&gt;F$10)</formula>
    </cfRule>
  </conditionalFormatting>
  <conditionalFormatting sqref="F4:DB9">
    <cfRule type="expression" dxfId="13" priority="18">
      <formula>AND(F$13=TODAY())</formula>
    </cfRule>
  </conditionalFormatting>
  <conditionalFormatting sqref="G4:DB9">
    <cfRule type="expression" dxfId="12" priority="20">
      <formula>AND(G$6&lt;&gt;F$6)</formula>
    </cfRule>
    <cfRule type="expression" dxfId="11" priority="21">
      <formula>AND(MONTH(G$13)/2=INT(MONTH(G$13)/2))</formula>
    </cfRule>
  </conditionalFormatting>
  <conditionalFormatting sqref="F4:F9">
    <cfRule type="expression" dxfId="10" priority="19">
      <formula>AND(MONTH(F$13)/2=INT(MONTH(F$13)/2))</formula>
    </cfRule>
  </conditionalFormatting>
  <conditionalFormatting sqref="F4:DB9">
    <cfRule type="expression" dxfId="9" priority="17">
      <formula>AND(F$6="TO DAY")</formula>
    </cfRule>
  </conditionalFormatting>
  <conditionalFormatting sqref="F14:DB200">
    <cfRule type="expression" dxfId="8" priority="14">
      <formula>AND(F14="A")</formula>
    </cfRule>
    <cfRule type="expression" dxfId="7" priority="15">
      <formula>AND(F14="M")</formula>
    </cfRule>
    <cfRule type="expression" dxfId="6" priority="16">
      <formula>AND(F14="T")</formula>
    </cfRule>
    <cfRule type="expression" dxfId="5" priority="9">
      <formula>AND(F14="H")</formula>
    </cfRule>
    <cfRule type="expression" dxfId="4" priority="7">
      <formula>AND(F14="S")</formula>
    </cfRule>
    <cfRule type="expression" dxfId="3" priority="5">
      <formula>AND(F14="N")</formula>
    </cfRule>
    <cfRule type="expression" dxfId="2" priority="3">
      <formula>AND(F14="E")</formula>
    </cfRule>
  </conditionalFormatting>
  <conditionalFormatting sqref="C14:C200">
    <cfRule type="expression" dxfId="1" priority="1">
      <formula>AND(ISNUMBER($C14))</formula>
    </cfRule>
  </conditionalFormatting>
  <dataValidations count="4">
    <dataValidation type="list" allowBlank="1" showInputMessage="1" showErrorMessage="1" sqref="C15:C20 C22:C200">
      <formula1>L_F</formula1>
    </dataValidation>
    <dataValidation type="date" operator="notEqual" allowBlank="1" showInputMessage="1" showErrorMessage="1" sqref="B14">
      <formula1>Fériés=Jours_chômés</formula1>
    </dataValidation>
    <dataValidation type="list" allowBlank="1" sqref="C14">
      <formula1>L_F</formula1>
    </dataValidation>
    <dataValidation type="list" errorStyle="information" allowBlank="1" showErrorMessage="1" error="Vous venez de rentrer une valeur numérique. Vérifiez que c'est bien un contrat externe, merci." sqref="C21">
      <formula1>L_F</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3"/>
  <dimension ref="A1:O96"/>
  <sheetViews>
    <sheetView showGridLines="0" topLeftCell="E1" workbookViewId="0">
      <selection activeCell="M2" sqref="M2:M8"/>
    </sheetView>
  </sheetViews>
  <sheetFormatPr baseColWidth="10" defaultRowHeight="15"/>
  <cols>
    <col min="1" max="1" width="29" customWidth="1"/>
    <col min="2" max="2" width="17.5703125" bestFit="1" customWidth="1"/>
    <col min="3" max="3" width="34.140625" customWidth="1"/>
    <col min="4" max="4" width="13.140625" bestFit="1" customWidth="1"/>
    <col min="5" max="5" width="8.7109375" bestFit="1" customWidth="1"/>
    <col min="6" max="6" width="12.85546875" bestFit="1" customWidth="1"/>
    <col min="7" max="7" width="18.42578125" bestFit="1" customWidth="1"/>
    <col min="9" max="10" width="11.42578125" hidden="1" customWidth="1"/>
    <col min="11" max="11" width="22.140625" customWidth="1"/>
    <col min="12" max="12" width="32.28515625" bestFit="1" customWidth="1"/>
    <col min="13" max="13" width="15.85546875" bestFit="1" customWidth="1"/>
  </cols>
  <sheetData>
    <row r="1" spans="1:15" ht="30">
      <c r="A1" s="3" t="s">
        <v>0</v>
      </c>
      <c r="B1" s="3" t="s">
        <v>1</v>
      </c>
      <c r="C1" s="4" t="s">
        <v>2</v>
      </c>
      <c r="D1" s="5" t="str">
        <f>IF(AND(E2:E8),"Erreur !","Jours Chômés")</f>
        <v>Jours Chômés</v>
      </c>
      <c r="E1" s="5" t="s">
        <v>3</v>
      </c>
      <c r="F1" s="6" t="s">
        <v>4</v>
      </c>
      <c r="G1" s="7" t="s">
        <v>5</v>
      </c>
      <c r="H1" s="5" t="s">
        <v>6</v>
      </c>
      <c r="I1" s="5" t="s">
        <v>7</v>
      </c>
      <c r="J1" s="5" t="s">
        <v>8</v>
      </c>
      <c r="K1" s="5" t="s">
        <v>9</v>
      </c>
      <c r="M1" s="55" t="s">
        <v>57</v>
      </c>
      <c r="N1" s="55" t="s">
        <v>58</v>
      </c>
      <c r="O1" s="55" t="s">
        <v>59</v>
      </c>
    </row>
    <row r="2" spans="1:15">
      <c r="A2" s="8" t="s">
        <v>10</v>
      </c>
      <c r="B2" s="9">
        <v>0</v>
      </c>
      <c r="C2" s="10">
        <v>42736</v>
      </c>
      <c r="D2" s="11" t="s">
        <v>11</v>
      </c>
      <c r="E2" s="12" t="b">
        <v>0</v>
      </c>
      <c r="F2" s="13" t="str">
        <f>IF(E2,D2,"")</f>
        <v/>
      </c>
      <c r="G2" s="12">
        <f>IF(MONTH(1&amp;Premier_mois)&lt;&gt;1,An+1,An)</f>
        <v>2017</v>
      </c>
      <c r="H2" s="14">
        <f>IF(I2,J2,"")</f>
        <v>42736</v>
      </c>
      <c r="I2" s="15" t="b">
        <v>1</v>
      </c>
      <c r="J2" s="15">
        <f>DATE(G2,1,1)</f>
        <v>42736</v>
      </c>
      <c r="K2" s="16" t="str">
        <f>"Jour de l'an "&amp;G2</f>
        <v>Jour de l'an 2017</v>
      </c>
      <c r="M2" s="38" t="s">
        <v>71</v>
      </c>
      <c r="N2" s="38">
        <v>7</v>
      </c>
      <c r="O2" s="8" t="s">
        <v>60</v>
      </c>
    </row>
    <row r="3" spans="1:15">
      <c r="A3" s="8" t="s">
        <v>12</v>
      </c>
      <c r="C3" s="5" t="s">
        <v>13</v>
      </c>
      <c r="D3" s="11" t="s">
        <v>14</v>
      </c>
      <c r="E3" s="12" t="b">
        <v>0</v>
      </c>
      <c r="F3" s="13" t="str">
        <f t="shared" ref="F3:F8" si="0">IF(E3,D3,"")</f>
        <v/>
      </c>
      <c r="G3" s="12">
        <f>IF(MONTH(DATE(An,3,29.56+0.979*MOD(204-11*MOD(An,19),30)-WEEKDAY(DATE(An,3,28.56+0.979*MOD(204-11*MOD(An,19),30))))+1)&lt;MONTH(1&amp;Premier_mois),An+1,An)</f>
        <v>2017</v>
      </c>
      <c r="H3" s="14">
        <f t="shared" ref="H3:H23" si="1">IF(I3,J3,"")</f>
        <v>42842</v>
      </c>
      <c r="I3" s="15" t="b">
        <v>1</v>
      </c>
      <c r="J3" s="15">
        <f>DATE(G3,3,29.56+0.979*MOD(204-11*MOD(G3,19),30)-WEEKDAY(DATE(G3,3,28.56+0.979*MOD(204-11*MOD(G3,19),30))))+1</f>
        <v>42842</v>
      </c>
      <c r="K3" s="16" t="s">
        <v>15</v>
      </c>
      <c r="M3" s="38" t="s">
        <v>51</v>
      </c>
      <c r="N3" s="38">
        <v>30</v>
      </c>
      <c r="O3" s="8" t="s">
        <v>61</v>
      </c>
    </row>
    <row r="4" spans="1:15">
      <c r="A4" s="8" t="s">
        <v>16</v>
      </c>
      <c r="C4" s="12" t="str">
        <f>TEXT(_DD,"MMMM")</f>
        <v>janvier</v>
      </c>
      <c r="D4" s="11" t="s">
        <v>17</v>
      </c>
      <c r="E4" s="12" t="b">
        <v>0</v>
      </c>
      <c r="F4" s="13" t="str">
        <f t="shared" si="0"/>
        <v/>
      </c>
      <c r="G4" s="12">
        <f>IF(MONTH(1&amp;Premier_mois)&gt;5,An+1,An)</f>
        <v>2017</v>
      </c>
      <c r="H4" s="14">
        <f t="shared" si="1"/>
        <v>42856</v>
      </c>
      <c r="I4" s="15" t="b">
        <v>1</v>
      </c>
      <c r="J4" s="15">
        <f>DATE(G4,5,1)</f>
        <v>42856</v>
      </c>
      <c r="K4" s="16" t="s">
        <v>18</v>
      </c>
      <c r="M4" s="38" t="s">
        <v>52</v>
      </c>
      <c r="N4" s="38">
        <v>90</v>
      </c>
      <c r="O4" s="8" t="s">
        <v>62</v>
      </c>
    </row>
    <row r="5" spans="1:15">
      <c r="A5" s="8" t="s">
        <v>19</v>
      </c>
      <c r="C5" s="5" t="s">
        <v>20</v>
      </c>
      <c r="D5" s="17" t="s">
        <v>21</v>
      </c>
      <c r="E5" s="18" t="b">
        <v>0</v>
      </c>
      <c r="F5" s="19" t="str">
        <f t="shared" si="0"/>
        <v/>
      </c>
      <c r="G5" s="9">
        <f>IF(MONTH(DATE(An,3,29.56+0.979*MOD(204-11*MOD(An,19),30)-WEEKDAY(DATE(An,3,28.56+0.979*MOD(204-11*MOD(An,19),30))))+1+38)&lt;MONTH(1&amp;Premier_mois),An+1,An)</f>
        <v>2017</v>
      </c>
      <c r="H5" s="14">
        <f t="shared" si="1"/>
        <v>42880</v>
      </c>
      <c r="I5" s="15" t="b">
        <v>1</v>
      </c>
      <c r="J5" s="15">
        <f>DATE(G5,3,29.56+0.979*MOD(204-11*MOD(G5,19),30)-WEEKDAY(DATE(G5,3,28.56+0.979*MOD(204-11*MOD(G5,19),30))))+1+38</f>
        <v>42880</v>
      </c>
      <c r="K5" s="16" t="s">
        <v>22</v>
      </c>
      <c r="M5" s="38" t="s">
        <v>53</v>
      </c>
      <c r="N5" s="38">
        <v>180</v>
      </c>
      <c r="O5" s="8" t="s">
        <v>63</v>
      </c>
    </row>
    <row r="6" spans="1:15">
      <c r="A6" s="8" t="s">
        <v>23</v>
      </c>
      <c r="C6" s="12">
        <f>YEAR(_DD)</f>
        <v>2017</v>
      </c>
      <c r="D6" s="17" t="s">
        <v>24</v>
      </c>
      <c r="E6" s="18" t="b">
        <v>0</v>
      </c>
      <c r="F6" s="19" t="str">
        <f t="shared" si="0"/>
        <v/>
      </c>
      <c r="G6" s="9">
        <f>IF(MONTH(1&amp;Premier_mois)&gt;5,An+1,An)</f>
        <v>2017</v>
      </c>
      <c r="H6" s="14">
        <f t="shared" si="1"/>
        <v>42863</v>
      </c>
      <c r="I6" s="15" t="b">
        <v>1</v>
      </c>
      <c r="J6" s="15">
        <f>DATE(G6,5,8)</f>
        <v>42863</v>
      </c>
      <c r="K6" s="20" t="s">
        <v>25</v>
      </c>
      <c r="M6" s="38" t="s">
        <v>54</v>
      </c>
      <c r="N6" s="38">
        <v>365</v>
      </c>
      <c r="O6" s="8" t="s">
        <v>64</v>
      </c>
    </row>
    <row r="7" spans="1:15">
      <c r="A7" s="8" t="s">
        <v>26</v>
      </c>
      <c r="C7" s="21"/>
      <c r="D7" s="11" t="s">
        <v>27</v>
      </c>
      <c r="E7" s="22" t="b">
        <v>0</v>
      </c>
      <c r="F7" s="23" t="str">
        <f t="shared" si="0"/>
        <v/>
      </c>
      <c r="G7" s="12">
        <f>IF(MONTH(DATE(An,3,29.56+0.979*MOD(204-11*MOD(An,19),30)-WEEKDAY(DATE(An,3,28.56+0.979*MOD(204-11*MOD(An,19),30))))+1+49)&lt;MONTH(1&amp;Premier_mois),An+1,An)</f>
        <v>2017</v>
      </c>
      <c r="H7" s="14">
        <f t="shared" si="1"/>
        <v>42891</v>
      </c>
      <c r="I7" s="15" t="b">
        <v>1</v>
      </c>
      <c r="J7" s="15">
        <f>DATE(G7,3,29.56+0.979*MOD(204-11*MOD(G7,19),30)-WEEKDAY(DATE(G7,3,28.56+0.979*MOD(204-11*MOD(G7,19),30))))+1+49</f>
        <v>42891</v>
      </c>
      <c r="K7" s="16" t="s">
        <v>28</v>
      </c>
      <c r="M7" s="38" t="s">
        <v>55</v>
      </c>
      <c r="N7" s="38">
        <v>545</v>
      </c>
      <c r="O7" s="8" t="s">
        <v>65</v>
      </c>
    </row>
    <row r="8" spans="1:15">
      <c r="A8" s="8" t="s">
        <v>29</v>
      </c>
      <c r="C8" s="21"/>
      <c r="D8" s="11" t="s">
        <v>30</v>
      </c>
      <c r="E8" s="22" t="b">
        <v>1</v>
      </c>
      <c r="F8" s="13" t="str">
        <f t="shared" si="0"/>
        <v>Dimanche</v>
      </c>
      <c r="G8" s="12">
        <f>IF(MONTH(1&amp;Premier_mois)&gt;7,An+1,An)</f>
        <v>2017</v>
      </c>
      <c r="H8" s="14">
        <f t="shared" si="1"/>
        <v>42930</v>
      </c>
      <c r="I8" s="15" t="b">
        <v>1</v>
      </c>
      <c r="J8" s="15">
        <f>DATE(G8,7,14)</f>
        <v>42930</v>
      </c>
      <c r="K8" s="16" t="s">
        <v>31</v>
      </c>
      <c r="M8" s="38" t="s">
        <v>56</v>
      </c>
      <c r="N8" s="38">
        <v>37</v>
      </c>
      <c r="O8" s="8" t="s">
        <v>66</v>
      </c>
    </row>
    <row r="9" spans="1:15">
      <c r="A9" s="8" t="s">
        <v>32</v>
      </c>
      <c r="C9" s="21"/>
      <c r="E9" s="12" t="s">
        <v>33</v>
      </c>
      <c r="F9" s="12">
        <f>MONTH(1&amp;Premier_mois)</f>
        <v>1</v>
      </c>
      <c r="G9" s="12">
        <f>IF(MONTH(1&amp;Premier_mois)&gt;8,An+1,An)</f>
        <v>2017</v>
      </c>
      <c r="H9" s="14">
        <f t="shared" si="1"/>
        <v>42962</v>
      </c>
      <c r="I9" s="15" t="b">
        <v>1</v>
      </c>
      <c r="J9" s="15">
        <f>DATE(G9,8,15)</f>
        <v>42962</v>
      </c>
      <c r="K9" s="16" t="s">
        <v>34</v>
      </c>
    </row>
    <row r="10" spans="1:15">
      <c r="A10" s="8" t="s">
        <v>35</v>
      </c>
      <c r="C10" s="24"/>
      <c r="D10" s="21"/>
      <c r="E10" s="21"/>
      <c r="F10" s="12" t="str">
        <f>CONCATENATE(IF(E2,"1","0"),IF(E3,"1","0"),IF(E4,"1","0"),IF(E5,"1","0"),IF(E6,"1","0"),IF(E7,"1","0"),IF(E8,"1","0"))</f>
        <v>0000001</v>
      </c>
      <c r="G10" s="12">
        <f>IF(MONTH(1&amp;Premier_mois)&gt;11,An+1,An)</f>
        <v>2017</v>
      </c>
      <c r="H10" s="14">
        <f t="shared" si="1"/>
        <v>43040</v>
      </c>
      <c r="I10" s="15" t="b">
        <v>1</v>
      </c>
      <c r="J10" s="15">
        <f>DATE(G10,11,1)</f>
        <v>43040</v>
      </c>
      <c r="K10" s="16" t="s">
        <v>36</v>
      </c>
    </row>
    <row r="11" spans="1:15">
      <c r="A11" s="8" t="s">
        <v>37</v>
      </c>
      <c r="C11" s="21"/>
      <c r="D11" s="21"/>
      <c r="E11" s="21"/>
      <c r="F11" s="21"/>
      <c r="G11" s="12">
        <f>IF(MONTH(1&amp;Premier_mois)&gt;11,An+1,An)</f>
        <v>2017</v>
      </c>
      <c r="H11" s="14">
        <f t="shared" si="1"/>
        <v>43050</v>
      </c>
      <c r="I11" s="15" t="b">
        <v>1</v>
      </c>
      <c r="J11" s="15">
        <f>DATE(G11,11,11)</f>
        <v>43050</v>
      </c>
      <c r="K11" s="16" t="str">
        <f>"Armistice "&amp;G11</f>
        <v>Armistice 2017</v>
      </c>
    </row>
    <row r="12" spans="1:15">
      <c r="A12" s="8" t="s">
        <v>38</v>
      </c>
      <c r="C12" s="21"/>
      <c r="D12" s="21"/>
      <c r="E12" s="21"/>
      <c r="F12" s="21"/>
      <c r="G12" s="21"/>
      <c r="H12" s="14">
        <f t="shared" si="1"/>
        <v>43094</v>
      </c>
      <c r="I12" s="15" t="b">
        <v>1</v>
      </c>
      <c r="J12" s="15">
        <f>DATE(An,12,25)</f>
        <v>43094</v>
      </c>
      <c r="K12" s="16" t="s">
        <v>39</v>
      </c>
    </row>
    <row r="13" spans="1:15">
      <c r="C13" s="21"/>
      <c r="D13" s="21"/>
      <c r="E13" s="21"/>
      <c r="F13" s="21"/>
      <c r="G13" s="21"/>
      <c r="H13" s="14" t="str">
        <f t="shared" si="1"/>
        <v>01/01/2018</v>
      </c>
      <c r="I13" s="15" t="b">
        <v>1</v>
      </c>
      <c r="J13" s="15" t="str">
        <f>"01/01/"&amp;G2+1</f>
        <v>01/01/2018</v>
      </c>
      <c r="K13" s="25" t="str">
        <f>"Jour de l'an "&amp;G2+1</f>
        <v>Jour de l'an 2018</v>
      </c>
    </row>
    <row r="14" spans="1:15">
      <c r="C14" s="21"/>
      <c r="D14" s="21"/>
      <c r="E14" s="21"/>
      <c r="F14" s="21"/>
      <c r="G14" s="21"/>
      <c r="H14" s="14">
        <f t="shared" si="1"/>
        <v>43192</v>
      </c>
      <c r="I14" s="15" t="b">
        <v>1</v>
      </c>
      <c r="J14" s="15">
        <f>DATE(G3+1,3,29.56+0.979*MOD(204-11*MOD(G3+1,19),30)-WEEKDAY(DATE(G3+1,3,28.56+0.979*MOD(204-11*MOD(G3+1,19),30))))+1</f>
        <v>43192</v>
      </c>
      <c r="K14" s="25" t="s">
        <v>15</v>
      </c>
    </row>
    <row r="15" spans="1:15">
      <c r="C15" s="21"/>
      <c r="D15" s="21"/>
      <c r="E15" s="21"/>
      <c r="F15" s="21"/>
      <c r="G15" s="21"/>
      <c r="H15" s="14">
        <f t="shared" si="1"/>
        <v>43221</v>
      </c>
      <c r="I15" s="15" t="b">
        <v>1</v>
      </c>
      <c r="J15" s="15">
        <f>DATE(G4+1,5,1)</f>
        <v>43221</v>
      </c>
      <c r="K15" s="25" t="s">
        <v>18</v>
      </c>
    </row>
    <row r="16" spans="1:15">
      <c r="C16" s="21"/>
      <c r="D16" s="21"/>
      <c r="E16" s="21"/>
      <c r="F16" s="21"/>
      <c r="G16" s="21"/>
      <c r="H16" s="14">
        <f t="shared" si="1"/>
        <v>43230</v>
      </c>
      <c r="I16" s="15" t="b">
        <v>1</v>
      </c>
      <c r="J16" s="15">
        <f>DATE(G5+1,3,29.56+0.979*MOD(204-11*MOD(G5+1,19),30)-WEEKDAY(DATE(G5+1,3,28.56+0.979*MOD(204-11*MOD(G5+1,19),30))))+1+38</f>
        <v>43230</v>
      </c>
      <c r="K16" s="25" t="s">
        <v>22</v>
      </c>
    </row>
    <row r="17" spans="3:11">
      <c r="C17" s="21"/>
      <c r="D17" s="21"/>
      <c r="E17" s="21"/>
      <c r="F17" s="21"/>
      <c r="G17" s="21"/>
      <c r="H17" s="14">
        <f t="shared" si="1"/>
        <v>43228</v>
      </c>
      <c r="I17" s="15" t="b">
        <v>1</v>
      </c>
      <c r="J17" s="15">
        <f>DATE(G6+1,5,8)</f>
        <v>43228</v>
      </c>
      <c r="K17" s="25" t="s">
        <v>25</v>
      </c>
    </row>
    <row r="18" spans="3:11">
      <c r="C18" s="21"/>
      <c r="D18" s="21"/>
      <c r="E18" s="21"/>
      <c r="F18" s="21"/>
      <c r="G18" s="21"/>
      <c r="H18" s="14">
        <f t="shared" si="1"/>
        <v>43241</v>
      </c>
      <c r="I18" s="15" t="b">
        <v>1</v>
      </c>
      <c r="J18" s="15">
        <f>DATE(G7+1,3,29.56+0.979*MOD(204-11*MOD(G7+1,19),30)-WEEKDAY(DATE(G7+18,3,28.56+0.979*MOD(204-11*MOD(G7+1,19),30))))+1+49</f>
        <v>43241</v>
      </c>
      <c r="K18" s="25" t="s">
        <v>28</v>
      </c>
    </row>
    <row r="19" spans="3:11">
      <c r="C19" s="21"/>
      <c r="D19" s="21"/>
      <c r="E19" s="21"/>
      <c r="F19" s="21"/>
      <c r="G19" s="21"/>
      <c r="H19" s="14">
        <f t="shared" si="1"/>
        <v>43295</v>
      </c>
      <c r="I19" s="15" t="b">
        <v>1</v>
      </c>
      <c r="J19" s="15">
        <f>DATE(G8+1,7,14)</f>
        <v>43295</v>
      </c>
      <c r="K19" s="25" t="s">
        <v>31</v>
      </c>
    </row>
    <row r="20" spans="3:11">
      <c r="C20" s="21"/>
      <c r="D20" s="21"/>
      <c r="E20" s="21"/>
      <c r="F20" s="21"/>
      <c r="G20" s="21"/>
      <c r="H20" s="14">
        <f t="shared" si="1"/>
        <v>43327</v>
      </c>
      <c r="I20" s="15" t="b">
        <v>1</v>
      </c>
      <c r="J20" s="15">
        <f>DATE(G9+1,8,15)</f>
        <v>43327</v>
      </c>
      <c r="K20" s="25" t="s">
        <v>34</v>
      </c>
    </row>
    <row r="21" spans="3:11">
      <c r="C21" s="21"/>
      <c r="D21" s="21"/>
      <c r="E21" s="21"/>
      <c r="F21" s="21"/>
      <c r="G21" s="21"/>
      <c r="H21" s="14">
        <f t="shared" si="1"/>
        <v>43405</v>
      </c>
      <c r="I21" s="15" t="b">
        <v>1</v>
      </c>
      <c r="J21" s="15">
        <f>DATE(G10+1,11,1)</f>
        <v>43405</v>
      </c>
      <c r="K21" s="25" t="s">
        <v>36</v>
      </c>
    </row>
    <row r="22" spans="3:11">
      <c r="C22" s="21"/>
      <c r="D22" s="21"/>
      <c r="E22" s="21"/>
      <c r="F22" s="21"/>
      <c r="G22" s="21"/>
      <c r="H22" s="14">
        <f t="shared" si="1"/>
        <v>43415</v>
      </c>
      <c r="I22" s="15" t="b">
        <v>1</v>
      </c>
      <c r="J22" s="15">
        <f>DATE(G11+1,11,11)</f>
        <v>43415</v>
      </c>
      <c r="K22" s="25" t="str">
        <f>"Armistice "&amp;G11+1</f>
        <v>Armistice 2018</v>
      </c>
    </row>
    <row r="23" spans="3:11">
      <c r="C23" s="21"/>
      <c r="D23" s="21"/>
      <c r="E23" s="21"/>
      <c r="F23" s="21"/>
      <c r="G23" s="21"/>
      <c r="H23" s="14">
        <f t="shared" si="1"/>
        <v>43459</v>
      </c>
      <c r="I23" s="15" t="b">
        <v>1</v>
      </c>
      <c r="J23" s="15">
        <f>DATE(An+1,12,25)</f>
        <v>43459</v>
      </c>
      <c r="K23" s="25" t="s">
        <v>39</v>
      </c>
    </row>
    <row r="24" spans="3:11">
      <c r="C24" s="21"/>
      <c r="D24" s="21"/>
      <c r="E24" s="21"/>
      <c r="F24" s="21"/>
      <c r="G24" s="21"/>
      <c r="H24" s="26"/>
      <c r="I24" s="27"/>
      <c r="J24" s="28"/>
      <c r="K24" s="29"/>
    </row>
    <row r="25" spans="3:11">
      <c r="C25" s="21"/>
      <c r="D25" s="21"/>
      <c r="E25" s="21"/>
      <c r="F25" s="21"/>
      <c r="G25" s="21"/>
      <c r="H25" s="26"/>
      <c r="I25" s="30"/>
      <c r="J25" s="31"/>
      <c r="K25" s="29"/>
    </row>
    <row r="26" spans="3:11">
      <c r="C26" s="21"/>
      <c r="D26" s="21"/>
      <c r="E26" s="21"/>
      <c r="F26" s="21"/>
      <c r="G26" s="21"/>
      <c r="H26" s="26"/>
      <c r="I26" s="30"/>
      <c r="J26" s="31"/>
      <c r="K26" s="29"/>
    </row>
    <row r="27" spans="3:11">
      <c r="C27" s="21"/>
      <c r="D27" s="21"/>
      <c r="E27" s="21"/>
      <c r="F27" s="21"/>
      <c r="G27" s="21"/>
      <c r="H27" s="26"/>
      <c r="I27" s="30"/>
      <c r="J27" s="31"/>
      <c r="K27" s="29"/>
    </row>
    <row r="28" spans="3:11">
      <c r="C28" s="21"/>
      <c r="D28" s="21"/>
      <c r="E28" s="21"/>
      <c r="F28" s="21"/>
      <c r="G28" s="21"/>
      <c r="H28" s="26"/>
      <c r="I28" s="30"/>
      <c r="J28" s="31"/>
      <c r="K28" s="29"/>
    </row>
    <row r="29" spans="3:11">
      <c r="C29" s="21"/>
      <c r="D29" s="21"/>
      <c r="E29" s="21"/>
      <c r="F29" s="21"/>
      <c r="G29" s="21"/>
      <c r="H29" s="26"/>
      <c r="I29" s="30"/>
      <c r="J29" s="31"/>
      <c r="K29" s="29"/>
    </row>
    <row r="30" spans="3:11">
      <c r="D30" s="21"/>
      <c r="E30" s="21"/>
      <c r="F30" s="21"/>
      <c r="G30" s="21"/>
      <c r="H30" s="26"/>
      <c r="I30" s="30"/>
      <c r="J30" s="31"/>
      <c r="K30" s="29"/>
    </row>
    <row r="31" spans="3:11">
      <c r="D31" s="21"/>
      <c r="E31" s="21"/>
      <c r="F31" s="21"/>
      <c r="H31" s="26"/>
      <c r="I31" s="30"/>
      <c r="J31" s="31"/>
      <c r="K31" s="29"/>
    </row>
    <row r="32" spans="3:11">
      <c r="H32" s="26"/>
      <c r="I32" s="30"/>
      <c r="J32" s="31"/>
      <c r="K32" s="29"/>
    </row>
    <row r="33" spans="8:11">
      <c r="H33" s="26"/>
      <c r="I33" s="30"/>
      <c r="J33" s="31"/>
      <c r="K33" s="29"/>
    </row>
    <row r="34" spans="8:11">
      <c r="H34" s="26"/>
      <c r="I34" s="30"/>
      <c r="J34" s="31"/>
      <c r="K34" s="29"/>
    </row>
    <row r="35" spans="8:11">
      <c r="H35" s="26"/>
      <c r="I35" s="30"/>
      <c r="J35" s="31"/>
      <c r="K35" s="29"/>
    </row>
    <row r="36" spans="8:11">
      <c r="H36" s="26"/>
      <c r="I36" s="30"/>
      <c r="J36" s="31"/>
      <c r="K36" s="29"/>
    </row>
    <row r="37" spans="8:11">
      <c r="H37" s="26"/>
      <c r="I37" s="30"/>
      <c r="J37" s="31"/>
      <c r="K37" s="29"/>
    </row>
    <row r="38" spans="8:11">
      <c r="H38" s="26"/>
      <c r="I38" s="30"/>
      <c r="J38" s="31"/>
      <c r="K38" s="29"/>
    </row>
    <row r="39" spans="8:11">
      <c r="H39" s="26"/>
      <c r="I39" s="30"/>
      <c r="J39" s="31"/>
      <c r="K39" s="29"/>
    </row>
    <row r="40" spans="8:11">
      <c r="H40" s="26"/>
      <c r="I40" s="30"/>
      <c r="J40" s="31"/>
      <c r="K40" s="29"/>
    </row>
    <row r="41" spans="8:11">
      <c r="H41" s="26"/>
      <c r="I41" s="30"/>
      <c r="J41" s="31"/>
      <c r="K41" s="29"/>
    </row>
    <row r="42" spans="8:11">
      <c r="H42" s="26"/>
      <c r="I42" s="30"/>
      <c r="J42" s="31"/>
      <c r="K42" s="29"/>
    </row>
    <row r="43" spans="8:11">
      <c r="H43" s="26"/>
      <c r="I43" s="30"/>
      <c r="J43" s="31"/>
      <c r="K43" s="29"/>
    </row>
    <row r="44" spans="8:11">
      <c r="H44" s="26"/>
      <c r="I44" s="30"/>
      <c r="J44" s="31"/>
      <c r="K44" s="29"/>
    </row>
    <row r="45" spans="8:11">
      <c r="H45" s="26"/>
      <c r="I45" s="30"/>
      <c r="J45" s="31"/>
      <c r="K45" s="29"/>
    </row>
    <row r="46" spans="8:11">
      <c r="H46" s="26"/>
      <c r="I46" s="30"/>
      <c r="J46" s="31"/>
      <c r="K46" s="29"/>
    </row>
    <row r="47" spans="8:11">
      <c r="H47" s="26"/>
      <c r="I47" s="30"/>
      <c r="J47" s="31"/>
      <c r="K47" s="29"/>
    </row>
    <row r="48" spans="8:11">
      <c r="H48" s="26"/>
      <c r="I48" s="30"/>
      <c r="J48" s="31"/>
      <c r="K48" s="29"/>
    </row>
    <row r="49" spans="8:11">
      <c r="H49" s="26"/>
      <c r="I49" s="30"/>
      <c r="J49" s="31"/>
      <c r="K49" s="29"/>
    </row>
    <row r="50" spans="8:11">
      <c r="H50" s="26"/>
      <c r="I50" s="30"/>
      <c r="J50" s="31"/>
      <c r="K50" s="29"/>
    </row>
    <row r="51" spans="8:11">
      <c r="H51" s="26"/>
      <c r="I51" s="30"/>
      <c r="J51" s="31"/>
      <c r="K51" s="29"/>
    </row>
    <row r="52" spans="8:11">
      <c r="H52" s="26"/>
      <c r="I52" s="30"/>
      <c r="J52" s="31"/>
      <c r="K52" s="29"/>
    </row>
    <row r="53" spans="8:11">
      <c r="H53" s="26"/>
      <c r="I53" s="30"/>
      <c r="J53" s="31"/>
      <c r="K53" s="29"/>
    </row>
    <row r="54" spans="8:11">
      <c r="H54" s="26"/>
      <c r="I54" s="30"/>
      <c r="J54" s="31"/>
      <c r="K54" s="29"/>
    </row>
    <row r="55" spans="8:11">
      <c r="H55" s="26"/>
      <c r="I55" s="30"/>
      <c r="J55" s="31"/>
      <c r="K55" s="29"/>
    </row>
    <row r="56" spans="8:11">
      <c r="H56" s="26"/>
      <c r="I56" s="30"/>
      <c r="J56" s="31"/>
      <c r="K56" s="29"/>
    </row>
    <row r="57" spans="8:11">
      <c r="H57" s="26"/>
      <c r="I57" s="30"/>
      <c r="J57" s="31"/>
      <c r="K57" s="29"/>
    </row>
    <row r="58" spans="8:11">
      <c r="H58" s="26"/>
      <c r="I58" s="30"/>
      <c r="J58" s="31"/>
      <c r="K58" s="29"/>
    </row>
    <row r="59" spans="8:11">
      <c r="H59" s="26"/>
      <c r="I59" s="30"/>
      <c r="J59" s="31"/>
      <c r="K59" s="29"/>
    </row>
    <row r="60" spans="8:11">
      <c r="H60" s="26"/>
      <c r="I60" s="30"/>
      <c r="J60" s="31"/>
      <c r="K60" s="29"/>
    </row>
    <row r="61" spans="8:11">
      <c r="H61" s="26"/>
      <c r="I61" s="30"/>
      <c r="J61" s="31"/>
      <c r="K61" s="29"/>
    </row>
    <row r="62" spans="8:11">
      <c r="H62" s="26"/>
      <c r="I62" s="30"/>
      <c r="J62" s="31"/>
      <c r="K62" s="29"/>
    </row>
    <row r="63" spans="8:11">
      <c r="H63" s="26"/>
      <c r="I63" s="30"/>
      <c r="J63" s="31"/>
      <c r="K63" s="29"/>
    </row>
    <row r="64" spans="8:11">
      <c r="H64" s="26"/>
      <c r="I64" s="30"/>
      <c r="J64" s="31"/>
      <c r="K64" s="29"/>
    </row>
    <row r="65" spans="8:11">
      <c r="H65" s="26"/>
      <c r="I65" s="30"/>
      <c r="J65" s="31"/>
      <c r="K65" s="29"/>
    </row>
    <row r="66" spans="8:11">
      <c r="H66" s="26"/>
      <c r="I66" s="30"/>
      <c r="J66" s="31"/>
      <c r="K66" s="29"/>
    </row>
    <row r="67" spans="8:11">
      <c r="H67" s="26"/>
      <c r="I67" s="30"/>
      <c r="J67" s="31"/>
      <c r="K67" s="29"/>
    </row>
    <row r="68" spans="8:11">
      <c r="H68" s="26"/>
      <c r="I68" s="30"/>
      <c r="J68" s="31"/>
      <c r="K68" s="29"/>
    </row>
    <row r="69" spans="8:11">
      <c r="H69" s="26"/>
      <c r="I69" s="30"/>
      <c r="J69" s="31"/>
      <c r="K69" s="29"/>
    </row>
    <row r="70" spans="8:11">
      <c r="H70" s="26"/>
      <c r="I70" s="30"/>
      <c r="J70" s="31"/>
      <c r="K70" s="29"/>
    </row>
    <row r="71" spans="8:11">
      <c r="H71" s="26"/>
      <c r="I71" s="30"/>
      <c r="J71" s="31"/>
      <c r="K71" s="29"/>
    </row>
    <row r="72" spans="8:11">
      <c r="H72" s="26"/>
      <c r="I72" s="30"/>
      <c r="J72" s="31"/>
      <c r="K72" s="29"/>
    </row>
    <row r="73" spans="8:11">
      <c r="H73" s="26"/>
      <c r="I73" s="30"/>
      <c r="J73" s="31"/>
      <c r="K73" s="29"/>
    </row>
    <row r="74" spans="8:11">
      <c r="H74" s="26"/>
      <c r="I74" s="30"/>
      <c r="J74" s="31"/>
      <c r="K74" s="29"/>
    </row>
    <row r="75" spans="8:11">
      <c r="H75" s="26"/>
      <c r="I75" s="30"/>
      <c r="J75" s="31"/>
      <c r="K75" s="29"/>
    </row>
    <row r="76" spans="8:11">
      <c r="H76" s="26"/>
      <c r="I76" s="30"/>
      <c r="J76" s="31"/>
      <c r="K76" s="29"/>
    </row>
    <row r="77" spans="8:11">
      <c r="H77" s="26"/>
      <c r="I77" s="30"/>
      <c r="J77" s="31"/>
      <c r="K77" s="29"/>
    </row>
    <row r="78" spans="8:11">
      <c r="H78" s="26"/>
      <c r="I78" s="30"/>
      <c r="J78" s="31"/>
      <c r="K78" s="29"/>
    </row>
    <row r="79" spans="8:11">
      <c r="H79" s="26"/>
      <c r="I79" s="30"/>
      <c r="J79" s="31"/>
      <c r="K79" s="29"/>
    </row>
    <row r="80" spans="8:11">
      <c r="H80" s="32"/>
      <c r="I80" s="32"/>
      <c r="J80" s="32"/>
      <c r="K80" s="32"/>
    </row>
    <row r="81" spans="8:11">
      <c r="H81" s="32"/>
      <c r="I81" s="32"/>
      <c r="J81" s="32"/>
      <c r="K81" s="32"/>
    </row>
    <row r="82" spans="8:11">
      <c r="H82" s="32"/>
      <c r="I82" s="32"/>
      <c r="J82" s="32"/>
      <c r="K82" s="32"/>
    </row>
    <row r="83" spans="8:11">
      <c r="H83" s="32"/>
      <c r="I83" s="32"/>
      <c r="J83" s="32"/>
      <c r="K83" s="32"/>
    </row>
    <row r="84" spans="8:11">
      <c r="H84" s="32"/>
      <c r="I84" s="32"/>
      <c r="J84" s="32"/>
      <c r="K84" s="32"/>
    </row>
    <row r="85" spans="8:11">
      <c r="H85" s="32"/>
      <c r="I85" s="32"/>
      <c r="J85" s="32"/>
      <c r="K85" s="32"/>
    </row>
    <row r="86" spans="8:11">
      <c r="H86" s="32"/>
      <c r="I86" s="32"/>
      <c r="J86" s="32"/>
      <c r="K86" s="32"/>
    </row>
    <row r="87" spans="8:11">
      <c r="H87" s="32"/>
      <c r="I87" s="32"/>
      <c r="J87" s="32"/>
      <c r="K87" s="32"/>
    </row>
    <row r="88" spans="8:11">
      <c r="H88" s="32"/>
      <c r="I88" s="32"/>
      <c r="J88" s="32"/>
      <c r="K88" s="32"/>
    </row>
    <row r="89" spans="8:11">
      <c r="H89" s="32"/>
      <c r="I89" s="32"/>
      <c r="J89" s="32"/>
      <c r="K89" s="32"/>
    </row>
    <row r="90" spans="8:11">
      <c r="H90" s="32"/>
      <c r="I90" s="32"/>
      <c r="J90" s="32"/>
      <c r="K90" s="32"/>
    </row>
    <row r="91" spans="8:11">
      <c r="H91" s="32"/>
      <c r="I91" s="32"/>
      <c r="J91" s="32"/>
      <c r="K91" s="32"/>
    </row>
    <row r="92" spans="8:11">
      <c r="H92" s="32"/>
      <c r="I92" s="32"/>
      <c r="J92" s="32"/>
      <c r="K92" s="32"/>
    </row>
    <row r="93" spans="8:11">
      <c r="H93" s="32"/>
      <c r="I93" s="32"/>
      <c r="J93" s="32"/>
      <c r="K93" s="32"/>
    </row>
    <row r="94" spans="8:11">
      <c r="H94" s="32"/>
      <c r="I94" s="32"/>
      <c r="J94" s="32"/>
      <c r="K94" s="32"/>
    </row>
    <row r="95" spans="8:11">
      <c r="H95" s="32"/>
      <c r="I95" s="32"/>
      <c r="J95" s="32"/>
      <c r="K95" s="32"/>
    </row>
    <row r="96" spans="8:11">
      <c r="H96" s="32"/>
      <c r="I96" s="32"/>
      <c r="J96" s="32"/>
      <c r="K96" s="32"/>
    </row>
  </sheetData>
  <conditionalFormatting sqref="D1">
    <cfRule type="expression" dxfId="0" priority="1">
      <formula>AND(D1="Erreur !")</formula>
    </cfRule>
  </conditionalFormatting>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9</vt:i4>
      </vt:variant>
    </vt:vector>
  </HeadingPairs>
  <TitlesOfParts>
    <vt:vector size="11" baseType="lpstr">
      <vt:lpstr>Planning_Automatique</vt:lpstr>
      <vt:lpstr>Système</vt:lpstr>
      <vt:lpstr>_CodeWE</vt:lpstr>
      <vt:lpstr>_DD</vt:lpstr>
      <vt:lpstr>_F</vt:lpstr>
      <vt:lpstr>_SD</vt:lpstr>
      <vt:lpstr>An</vt:lpstr>
      <vt:lpstr>Jours_chômés</vt:lpstr>
      <vt:lpstr>L_F</vt:lpstr>
      <vt:lpstr>Le_Mois</vt:lpstr>
      <vt:lpstr>Premier_mois</vt:lpstr>
    </vt:vector>
  </TitlesOfParts>
  <Company>Panzani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LouReeD</cp:lastModifiedBy>
  <dcterms:created xsi:type="dcterms:W3CDTF">2017-02-16T10:50:51Z</dcterms:created>
  <dcterms:modified xsi:type="dcterms:W3CDTF">2017-03-11T20:53:35Z</dcterms:modified>
</cp:coreProperties>
</file>