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0" yWindow="0" windowWidth="16380" windowHeight="8190" tabRatio="500" activeTab="1"/>
  </bookViews>
  <sheets>
    <sheet name="Mai" sheetId="1" r:id="rId1"/>
    <sheet name="Dernière occurence" sheetId="2" r:id="rId2"/>
  </sheets>
  <calcPr calcId="14562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B3" i="2" l="1" a="1"/>
  <c r="B3" i="2" s="1"/>
  <c r="C3" i="2" a="1"/>
  <c r="C3" i="2" s="1"/>
  <c r="D3" i="2" a="1"/>
  <c r="D3" i="2" s="1"/>
  <c r="E3" i="2" a="1"/>
  <c r="E3" i="2" s="1"/>
  <c r="F3" i="2" a="1"/>
  <c r="F3" i="2" s="1"/>
  <c r="G3" i="2" a="1"/>
  <c r="G3" i="2" s="1"/>
  <c r="H3" i="2" a="1"/>
  <c r="H3" i="2" s="1"/>
  <c r="I3" i="2" a="1"/>
  <c r="I3" i="2" s="1"/>
  <c r="B4" i="2" a="1"/>
  <c r="B4" i="2" s="1"/>
  <c r="C4" i="2" a="1"/>
  <c r="C4" i="2" s="1"/>
  <c r="D4" i="2" a="1"/>
  <c r="D4" i="2" s="1"/>
  <c r="E4" i="2" a="1"/>
  <c r="E4" i="2" s="1"/>
  <c r="F4" i="2" a="1"/>
  <c r="F4" i="2" s="1"/>
  <c r="G4" i="2" a="1"/>
  <c r="G4" i="2" s="1"/>
  <c r="H4" i="2" a="1"/>
  <c r="H4" i="2" s="1"/>
  <c r="I4" i="2" a="1"/>
  <c r="I4" i="2" s="1"/>
  <c r="B5" i="2" a="1"/>
  <c r="B5" i="2" s="1"/>
  <c r="C5" i="2" a="1"/>
  <c r="C5" i="2" s="1"/>
  <c r="D5" i="2" a="1"/>
  <c r="D5" i="2" s="1"/>
  <c r="E5" i="2" a="1"/>
  <c r="E5" i="2" s="1"/>
  <c r="F5" i="2" a="1"/>
  <c r="F5" i="2" s="1"/>
  <c r="G5" i="2" a="1"/>
  <c r="G5" i="2" s="1"/>
  <c r="H5" i="2" a="1"/>
  <c r="H5" i="2" s="1"/>
  <c r="I5" i="2" a="1"/>
  <c r="I5" i="2" s="1"/>
  <c r="B6" i="2" a="1"/>
  <c r="B6" i="2" s="1"/>
  <c r="C6" i="2" a="1"/>
  <c r="C6" i="2" s="1"/>
  <c r="D6" i="2" a="1"/>
  <c r="D6" i="2" s="1"/>
  <c r="E6" i="2" a="1"/>
  <c r="E6" i="2" s="1"/>
  <c r="F6" i="2" a="1"/>
  <c r="F6" i="2" s="1"/>
  <c r="G6" i="2" a="1"/>
  <c r="G6" i="2" s="1"/>
  <c r="H6" i="2" a="1"/>
  <c r="H6" i="2" s="1"/>
  <c r="I6" i="2" a="1"/>
  <c r="I6" i="2" s="1"/>
  <c r="B7" i="2" a="1"/>
  <c r="B7" i="2" s="1"/>
  <c r="C7" i="2" a="1"/>
  <c r="C7" i="2" s="1"/>
  <c r="D7" i="2" a="1"/>
  <c r="D7" i="2" s="1"/>
  <c r="E7" i="2" a="1"/>
  <c r="E7" i="2" s="1"/>
  <c r="F7" i="2" a="1"/>
  <c r="F7" i="2" s="1"/>
  <c r="G7" i="2" a="1"/>
  <c r="G7" i="2" s="1"/>
  <c r="H7" i="2" a="1"/>
  <c r="H7" i="2" s="1"/>
  <c r="I7" i="2" a="1"/>
  <c r="I7" i="2" s="1"/>
  <c r="B8" i="2" a="1"/>
  <c r="B8" i="2" s="1"/>
  <c r="C8" i="2" a="1"/>
  <c r="C8" i="2" s="1"/>
  <c r="D8" i="2" a="1"/>
  <c r="D8" i="2" s="1"/>
  <c r="E8" i="2" a="1"/>
  <c r="E8" i="2" s="1"/>
  <c r="F8" i="2" a="1"/>
  <c r="F8" i="2" s="1"/>
  <c r="G8" i="2" a="1"/>
  <c r="G8" i="2" s="1"/>
  <c r="H8" i="2" a="1"/>
  <c r="H8" i="2" s="1"/>
  <c r="I8" i="2" a="1"/>
  <c r="I8" i="2" s="1"/>
  <c r="B9" i="2" a="1"/>
  <c r="B9" i="2" s="1"/>
  <c r="C9" i="2" a="1"/>
  <c r="C9" i="2" s="1"/>
  <c r="D9" i="2" a="1"/>
  <c r="D9" i="2" s="1"/>
  <c r="E9" i="2" a="1"/>
  <c r="E9" i="2" s="1"/>
  <c r="F9" i="2" a="1"/>
  <c r="F9" i="2" s="1"/>
  <c r="G9" i="2" a="1"/>
  <c r="G9" i="2" s="1"/>
  <c r="H9" i="2" a="1"/>
  <c r="H9" i="2" s="1"/>
  <c r="I9" i="2" a="1"/>
  <c r="I9" i="2" s="1"/>
  <c r="B10" i="2" a="1"/>
  <c r="B10" i="2" s="1"/>
  <c r="C10" i="2" a="1"/>
  <c r="C10" i="2" s="1"/>
  <c r="D10" i="2" a="1"/>
  <c r="D10" i="2" s="1"/>
  <c r="E10" i="2" a="1"/>
  <c r="E10" i="2" s="1"/>
  <c r="F10" i="2" a="1"/>
  <c r="F10" i="2" s="1"/>
  <c r="G10" i="2" a="1"/>
  <c r="G10" i="2" s="1"/>
  <c r="H10" i="2" a="1"/>
  <c r="H10" i="2" s="1"/>
  <c r="I10" i="2" a="1"/>
  <c r="I10" i="2" s="1"/>
  <c r="B11" i="2" a="1"/>
  <c r="B11" i="2" s="1"/>
  <c r="C11" i="2" a="1"/>
  <c r="C11" i="2" s="1"/>
  <c r="D11" i="2" a="1"/>
  <c r="D11" i="2" s="1"/>
  <c r="E11" i="2" a="1"/>
  <c r="E11" i="2" s="1"/>
  <c r="F11" i="2" a="1"/>
  <c r="F11" i="2" s="1"/>
  <c r="G11" i="2" a="1"/>
  <c r="G11" i="2" s="1"/>
  <c r="H11" i="2" a="1"/>
  <c r="H11" i="2" s="1"/>
  <c r="I11" i="2" a="1"/>
  <c r="I11" i="2" s="1"/>
  <c r="B12" i="2" a="1"/>
  <c r="B12" i="2" s="1"/>
  <c r="C12" i="2" a="1"/>
  <c r="C12" i="2" s="1"/>
  <c r="D12" i="2" a="1"/>
  <c r="D12" i="2" s="1"/>
  <c r="E12" i="2" a="1"/>
  <c r="E12" i="2" s="1"/>
  <c r="F12" i="2" a="1"/>
  <c r="F12" i="2" s="1"/>
  <c r="G12" i="2" a="1"/>
  <c r="G12" i="2" s="1"/>
  <c r="H12" i="2" a="1"/>
  <c r="H12" i="2" s="1"/>
  <c r="I12" i="2" a="1"/>
  <c r="I12" i="2" s="1"/>
  <c r="B13" i="2" a="1"/>
  <c r="B13" i="2" s="1"/>
  <c r="C13" i="2" a="1"/>
  <c r="C13" i="2" s="1"/>
  <c r="D13" i="2" a="1"/>
  <c r="D13" i="2" s="1"/>
  <c r="E13" i="2" a="1"/>
  <c r="E13" i="2" s="1"/>
  <c r="F13" i="2" a="1"/>
  <c r="F13" i="2" s="1"/>
  <c r="G13" i="2" a="1"/>
  <c r="G13" i="2" s="1"/>
  <c r="H13" i="2" a="1"/>
  <c r="H13" i="2" s="1"/>
  <c r="I13" i="2" a="1"/>
  <c r="I13" i="2" s="1"/>
  <c r="B14" i="2" a="1"/>
  <c r="B14" i="2" s="1"/>
  <c r="C14" i="2" a="1"/>
  <c r="C14" i="2" s="1"/>
  <c r="D14" i="2" a="1"/>
  <c r="D14" i="2" s="1"/>
  <c r="E14" i="2" a="1"/>
  <c r="E14" i="2" s="1"/>
  <c r="F14" i="2" a="1"/>
  <c r="F14" i="2" s="1"/>
  <c r="G14" i="2" a="1"/>
  <c r="G14" i="2" s="1"/>
  <c r="H14" i="2" a="1"/>
  <c r="H14" i="2" s="1"/>
  <c r="I14" i="2" a="1"/>
  <c r="I14" i="2" s="1"/>
  <c r="B15" i="2" a="1"/>
  <c r="B15" i="2" s="1"/>
  <c r="C15" i="2" a="1"/>
  <c r="C15" i="2" s="1"/>
  <c r="D15" i="2" a="1"/>
  <c r="D15" i="2" s="1"/>
  <c r="E15" i="2" a="1"/>
  <c r="E15" i="2" s="1"/>
  <c r="F15" i="2" a="1"/>
  <c r="F15" i="2" s="1"/>
  <c r="G15" i="2" a="1"/>
  <c r="G15" i="2" s="1"/>
  <c r="H15" i="2" a="1"/>
  <c r="H15" i="2" s="1"/>
  <c r="I15" i="2" a="1"/>
  <c r="I15" i="2" s="1"/>
  <c r="B16" i="2" a="1"/>
  <c r="B16" i="2" s="1"/>
  <c r="C16" i="2" a="1"/>
  <c r="C16" i="2" s="1"/>
  <c r="D16" i="2" a="1"/>
  <c r="D16" i="2" s="1"/>
  <c r="E16" i="2" a="1"/>
  <c r="E16" i="2" s="1"/>
  <c r="F16" i="2" a="1"/>
  <c r="F16" i="2" s="1"/>
  <c r="G16" i="2" a="1"/>
  <c r="G16" i="2" s="1"/>
  <c r="H16" i="2" a="1"/>
  <c r="H16" i="2" s="1"/>
  <c r="I16" i="2" a="1"/>
  <c r="I16" i="2" s="1"/>
  <c r="B17" i="2" a="1"/>
  <c r="B17" i="2" s="1"/>
  <c r="C17" i="2" a="1"/>
  <c r="C17" i="2" s="1"/>
  <c r="D17" i="2" a="1"/>
  <c r="D17" i="2" s="1"/>
  <c r="E17" i="2" a="1"/>
  <c r="E17" i="2" s="1"/>
  <c r="F17" i="2" a="1"/>
  <c r="F17" i="2" s="1"/>
  <c r="G17" i="2" a="1"/>
  <c r="G17" i="2" s="1"/>
  <c r="H17" i="2" a="1"/>
  <c r="H17" i="2" s="1"/>
  <c r="I17" i="2" a="1"/>
  <c r="I17" i="2" s="1"/>
  <c r="B18" i="2" a="1"/>
  <c r="B18" i="2" s="1"/>
  <c r="C18" i="2" a="1"/>
  <c r="C18" i="2" s="1"/>
  <c r="D18" i="2" a="1"/>
  <c r="D18" i="2" s="1"/>
  <c r="E18" i="2" a="1"/>
  <c r="E18" i="2" s="1"/>
  <c r="F18" i="2" a="1"/>
  <c r="F18" i="2" s="1"/>
  <c r="G18" i="2" a="1"/>
  <c r="G18" i="2" s="1"/>
  <c r="H18" i="2" a="1"/>
  <c r="H18" i="2" s="1"/>
  <c r="I18" i="2" a="1"/>
  <c r="I18" i="2" s="1"/>
  <c r="B19" i="2" a="1"/>
  <c r="B19" i="2" s="1"/>
  <c r="C19" i="2" a="1"/>
  <c r="C19" i="2" s="1"/>
  <c r="D19" i="2" a="1"/>
  <c r="D19" i="2" s="1"/>
  <c r="E19" i="2" a="1"/>
  <c r="E19" i="2" s="1"/>
  <c r="F19" i="2" a="1"/>
  <c r="F19" i="2" s="1"/>
  <c r="G19" i="2" a="1"/>
  <c r="G19" i="2" s="1"/>
  <c r="H19" i="2" a="1"/>
  <c r="H19" i="2" s="1"/>
  <c r="I19" i="2" a="1"/>
  <c r="I19" i="2" s="1"/>
  <c r="C2" i="2" a="1"/>
  <c r="C2" i="2" s="1"/>
  <c r="D2" i="2" a="1"/>
  <c r="D2" i="2" s="1"/>
  <c r="E2" i="2" a="1"/>
  <c r="E2" i="2" s="1"/>
  <c r="F2" i="2" a="1"/>
  <c r="F2" i="2" s="1"/>
  <c r="G2" i="2" a="1"/>
  <c r="G2" i="2" s="1"/>
  <c r="H2" i="2" a="1"/>
  <c r="H2" i="2" s="1"/>
  <c r="I2" i="2" a="1"/>
  <c r="I2" i="2" s="1"/>
  <c r="B2" i="2" a="1"/>
  <c r="B2" i="2" s="1"/>
  <c r="A19" i="2"/>
  <c r="A18" i="2"/>
  <c r="A17" i="2"/>
  <c r="A16" i="2"/>
  <c r="A15" i="2"/>
  <c r="A14" i="2"/>
  <c r="A13" i="2"/>
  <c r="A12" i="2"/>
  <c r="A11" i="2"/>
  <c r="A10" i="2"/>
  <c r="A9" i="2"/>
  <c r="A8" i="2"/>
  <c r="A7" i="2"/>
  <c r="A6" i="2"/>
  <c r="A5" i="2"/>
  <c r="A4" i="2"/>
  <c r="A3" i="2"/>
  <c r="A2" i="2"/>
</calcChain>
</file>

<file path=xl/sharedStrings.xml><?xml version="1.0" encoding="utf-8"?>
<sst xmlns="http://schemas.openxmlformats.org/spreadsheetml/2006/main" count="173" uniqueCount="50">
  <si>
    <t>MAI</t>
  </si>
  <si>
    <t>Employé 1</t>
  </si>
  <si>
    <t xml:space="preserve">H </t>
  </si>
  <si>
    <t>V E</t>
  </si>
  <si>
    <t>1</t>
  </si>
  <si>
    <t>P</t>
  </si>
  <si>
    <t>R</t>
  </si>
  <si>
    <t>V 2</t>
  </si>
  <si>
    <t>Employé 2</t>
  </si>
  <si>
    <t>V R</t>
  </si>
  <si>
    <t>AC R</t>
  </si>
  <si>
    <t>Employé 3</t>
  </si>
  <si>
    <t>2 V</t>
  </si>
  <si>
    <t>1 P</t>
  </si>
  <si>
    <t>E V</t>
  </si>
  <si>
    <t>Employé 4</t>
  </si>
  <si>
    <t>R V</t>
  </si>
  <si>
    <t>Employé 5</t>
  </si>
  <si>
    <t>EH</t>
  </si>
  <si>
    <t>Employé 6</t>
  </si>
  <si>
    <t>1 AC</t>
  </si>
  <si>
    <t>R A</t>
  </si>
  <si>
    <t>Employé 7</t>
  </si>
  <si>
    <t>2  1</t>
  </si>
  <si>
    <t>Employé 8</t>
  </si>
  <si>
    <t>2 AC</t>
  </si>
  <si>
    <t>R AC</t>
  </si>
  <si>
    <t>Employé 9</t>
  </si>
  <si>
    <t>12</t>
  </si>
  <si>
    <t>Employé 10</t>
  </si>
  <si>
    <t>E2</t>
  </si>
  <si>
    <t xml:space="preserve">V 1 </t>
  </si>
  <si>
    <t>E</t>
  </si>
  <si>
    <t>V 1</t>
  </si>
  <si>
    <t>Employé 11</t>
  </si>
  <si>
    <t>2V</t>
  </si>
  <si>
    <t>Employé 12</t>
  </si>
  <si>
    <t>1 V</t>
  </si>
  <si>
    <t>Employé 13</t>
  </si>
  <si>
    <t>Employé 14</t>
  </si>
  <si>
    <t>Employé 15</t>
  </si>
  <si>
    <t>Employé 16</t>
  </si>
  <si>
    <t>AC 2</t>
  </si>
  <si>
    <t xml:space="preserve">R  </t>
  </si>
  <si>
    <t>Employé 17</t>
  </si>
  <si>
    <t>Employé 18</t>
  </si>
  <si>
    <t>AC 1</t>
  </si>
  <si>
    <t>V  / AC</t>
  </si>
  <si>
    <t>A</t>
  </si>
  <si>
    <t>2 1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</si>
</sst>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m"/>
  </numFmts>
  <fonts count="9" x14ac:knownFonts="1">
    <font>
      <sz val="11"/>
      <color rgb="FF000000"/>
      <name val="Calibri"/>
      <family val="2"/>
      <charset val="1"/>
    </font>
    <font>
      <b/>
      <sz val="14"/>
      <name val="Arial"/>
      <family val="2"/>
      <charset val="1"/>
    </font>
    <font>
      <sz val="10"/>
      <name val="Arial"/>
      <family val="2"/>
      <charset val="1"/>
    </font>
    <font>
      <b/>
      <sz val="12"/>
      <name val="Arial"/>
      <family val="2"/>
      <charset val="1"/>
    </font>
    <font>
      <b/>
      <sz val="16"/>
      <name val="Arial"/>
      <family val="2"/>
      <charset val="1"/>
    </font>
    <font>
      <sz val="18"/>
      <name val="Arial"/>
      <family val="2"/>
      <charset val="1"/>
    </font>
    <font>
      <sz val="18"/>
      <color rgb="FF000000"/>
      <name val="Arial"/>
      <family val="2"/>
      <charset val="1"/>
    </font>
    <font>
      <b/>
      <sz val="10"/>
      <name val="Arial"/>
      <family val="2"/>
      <charset val="1"/>
    </font>
    <font>
      <b/>
      <sz val="11"/>
      <color rgb="FF000000"/>
      <name val="Calibri"/>
      <family val="2"/>
      <charset val="1"/>
    </font>
  </fonts>
  <fills count="11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CCFFFF"/>
        <bgColor rgb="FFCCFFFF"/>
      </patternFill>
    </fill>
    <fill>
      <patternFill patternType="solid">
        <fgColor rgb="FFFFFFFF"/>
        <bgColor rgb="FFFFFFCC"/>
      </patternFill>
    </fill>
    <fill>
      <patternFill patternType="solid">
        <fgColor rgb="FFFF99CC"/>
        <bgColor rgb="FFFF8080"/>
      </patternFill>
    </fill>
    <fill>
      <patternFill patternType="solid">
        <fgColor rgb="FFFF0000"/>
        <bgColor rgb="FF993300"/>
      </patternFill>
    </fill>
    <fill>
      <patternFill patternType="solid">
        <fgColor rgb="FF00CCFF"/>
        <bgColor rgb="FF33CCCC"/>
      </patternFill>
    </fill>
    <fill>
      <patternFill patternType="solid">
        <fgColor rgb="FF00FF00"/>
        <bgColor rgb="FF33CCCC"/>
      </patternFill>
    </fill>
    <fill>
      <patternFill patternType="solid">
        <fgColor rgb="FFFF6600"/>
        <bgColor rgb="FFFF9900"/>
      </patternFill>
    </fill>
    <fill>
      <patternFill patternType="solid">
        <fgColor rgb="FFFFD320"/>
        <bgColor rgb="FFFFFF00"/>
      </patternFill>
    </fill>
  </fills>
  <borders count="21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hair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hair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2" fillId="0" borderId="0"/>
  </cellStyleXfs>
  <cellXfs count="61">
    <xf numFmtId="0" fontId="0" fillId="0" borderId="0" xfId="0"/>
    <xf numFmtId="0" fontId="1" fillId="2" borderId="1" xfId="1" applyFont="1" applyFill="1" applyBorder="1" applyAlignment="1">
      <alignment horizontal="center" vertical="center"/>
    </xf>
    <xf numFmtId="164" fontId="3" fillId="0" borderId="2" xfId="1" applyNumberFormat="1" applyFont="1" applyBorder="1" applyAlignment="1">
      <alignment horizontal="left" vertical="center" shrinkToFit="1"/>
    </xf>
    <xf numFmtId="164" fontId="3" fillId="0" borderId="3" xfId="1" applyNumberFormat="1" applyFont="1" applyBorder="1" applyAlignment="1">
      <alignment horizontal="left" vertical="center" shrinkToFit="1"/>
    </xf>
    <xf numFmtId="164" fontId="3" fillId="0" borderId="4" xfId="1" applyNumberFormat="1" applyFont="1" applyBorder="1" applyAlignment="1">
      <alignment horizontal="left" vertical="center" shrinkToFit="1"/>
    </xf>
    <xf numFmtId="0" fontId="4" fillId="3" borderId="5" xfId="1" applyFont="1" applyFill="1" applyBorder="1" applyAlignment="1">
      <alignment horizontal="left" vertical="center"/>
    </xf>
    <xf numFmtId="0" fontId="4" fillId="3" borderId="10" xfId="1" applyFont="1" applyFill="1" applyBorder="1" applyAlignment="1">
      <alignment horizontal="left" vertical="center"/>
    </xf>
    <xf numFmtId="0" fontId="4" fillId="3" borderId="17" xfId="1" applyFont="1" applyFill="1" applyBorder="1" applyAlignment="1">
      <alignment horizontal="left" vertical="center"/>
    </xf>
    <xf numFmtId="0" fontId="7" fillId="0" borderId="12" xfId="1" applyFont="1" applyBorder="1" applyAlignment="1">
      <alignment horizontal="left" vertical="center"/>
    </xf>
    <xf numFmtId="0" fontId="7" fillId="3" borderId="12" xfId="1" applyFont="1" applyFill="1" applyBorder="1" applyAlignment="1">
      <alignment horizontal="left" vertical="center"/>
    </xf>
    <xf numFmtId="14" fontId="3" fillId="0" borderId="12" xfId="1" applyNumberFormat="1" applyFont="1" applyBorder="1" applyAlignment="1">
      <alignment horizontal="center" vertical="center" shrinkToFit="1"/>
    </xf>
    <xf numFmtId="0" fontId="5" fillId="4" borderId="6" xfId="1" applyNumberFormat="1" applyFont="1" applyFill="1" applyBorder="1" applyAlignment="1">
      <alignment vertical="center"/>
    </xf>
    <xf numFmtId="0" fontId="5" fillId="5" borderId="7" xfId="1" applyNumberFormat="1" applyFont="1" applyFill="1" applyBorder="1" applyAlignment="1">
      <alignment vertical="center"/>
    </xf>
    <xf numFmtId="0" fontId="5" fillId="6" borderId="7" xfId="1" applyNumberFormat="1" applyFont="1" applyFill="1" applyBorder="1" applyAlignment="1">
      <alignment vertical="center"/>
    </xf>
    <xf numFmtId="0" fontId="5" fillId="7" borderId="7" xfId="1" applyNumberFormat="1" applyFont="1" applyFill="1" applyBorder="1" applyAlignment="1">
      <alignment vertical="center"/>
    </xf>
    <xf numFmtId="0" fontId="5" fillId="4" borderId="7" xfId="1" applyNumberFormat="1" applyFont="1" applyFill="1" applyBorder="1" applyAlignment="1">
      <alignment vertical="center"/>
    </xf>
    <xf numFmtId="0" fontId="5" fillId="8" borderId="7" xfId="1" applyNumberFormat="1" applyFont="1" applyFill="1" applyBorder="1" applyAlignment="1">
      <alignment vertical="center"/>
    </xf>
    <xf numFmtId="0" fontId="5" fillId="0" borderId="7" xfId="1" applyNumberFormat="1" applyFont="1" applyFill="1" applyBorder="1" applyAlignment="1">
      <alignment vertical="center"/>
    </xf>
    <xf numFmtId="0" fontId="5" fillId="9" borderId="7" xfId="1" applyNumberFormat="1" applyFont="1" applyFill="1" applyBorder="1" applyAlignment="1">
      <alignment vertical="center"/>
    </xf>
    <xf numFmtId="0" fontId="5" fillId="7" borderId="8" xfId="1" applyNumberFormat="1" applyFont="1" applyFill="1" applyBorder="1" applyAlignment="1">
      <alignment vertical="center"/>
    </xf>
    <xf numFmtId="0" fontId="6" fillId="4" borderId="7" xfId="1" applyNumberFormat="1" applyFont="1" applyFill="1" applyBorder="1" applyAlignment="1">
      <alignment vertical="center"/>
    </xf>
    <xf numFmtId="0" fontId="5" fillId="4" borderId="9" xfId="1" applyNumberFormat="1" applyFont="1" applyFill="1" applyBorder="1" applyAlignment="1">
      <alignment vertical="center"/>
    </xf>
    <xf numFmtId="0" fontId="5" fillId="4" borderId="11" xfId="1" applyNumberFormat="1" applyFont="1" applyFill="1" applyBorder="1" applyAlignment="1">
      <alignment vertical="center"/>
    </xf>
    <xf numFmtId="0" fontId="5" fillId="4" borderId="12" xfId="1" applyNumberFormat="1" applyFont="1" applyFill="1" applyBorder="1" applyAlignment="1">
      <alignment vertical="center"/>
    </xf>
    <xf numFmtId="0" fontId="5" fillId="7" borderId="12" xfId="1" applyNumberFormat="1" applyFont="1" applyFill="1" applyBorder="1" applyAlignment="1">
      <alignment vertical="center"/>
    </xf>
    <xf numFmtId="0" fontId="5" fillId="9" borderId="13" xfId="1" applyNumberFormat="1" applyFont="1" applyFill="1" applyBorder="1" applyAlignment="1">
      <alignment vertical="center"/>
    </xf>
    <xf numFmtId="0" fontId="5" fillId="5" borderId="12" xfId="1" applyNumberFormat="1" applyFont="1" applyFill="1" applyBorder="1" applyAlignment="1">
      <alignment vertical="center"/>
    </xf>
    <xf numFmtId="0" fontId="5" fillId="6" borderId="12" xfId="1" applyNumberFormat="1" applyFont="1" applyFill="1" applyBorder="1" applyAlignment="1">
      <alignment vertical="center"/>
    </xf>
    <xf numFmtId="0" fontId="6" fillId="4" borderId="12" xfId="1" applyNumberFormat="1" applyFont="1" applyFill="1" applyBorder="1" applyAlignment="1">
      <alignment vertical="center"/>
    </xf>
    <xf numFmtId="0" fontId="5" fillId="4" borderId="14" xfId="1" applyNumberFormat="1" applyFont="1" applyFill="1" applyBorder="1" applyAlignment="1">
      <alignment vertical="center"/>
    </xf>
    <xf numFmtId="0" fontId="8" fillId="10" borderId="12" xfId="0" applyNumberFormat="1" applyFont="1" applyFill="1" applyBorder="1" applyAlignment="1">
      <alignment vertical="center"/>
    </xf>
    <xf numFmtId="0" fontId="5" fillId="9" borderId="12" xfId="1" applyNumberFormat="1" applyFont="1" applyFill="1" applyBorder="1" applyAlignment="1">
      <alignment vertical="center"/>
    </xf>
    <xf numFmtId="0" fontId="5" fillId="5" borderId="13" xfId="1" applyNumberFormat="1" applyFont="1" applyFill="1" applyBorder="1" applyAlignment="1">
      <alignment vertical="center"/>
    </xf>
    <xf numFmtId="0" fontId="5" fillId="4" borderId="15" xfId="1" applyNumberFormat="1" applyFont="1" applyFill="1" applyBorder="1" applyAlignment="1">
      <alignment vertical="center"/>
    </xf>
    <xf numFmtId="0" fontId="5" fillId="8" borderId="12" xfId="1" applyNumberFormat="1" applyFont="1" applyFill="1" applyBorder="1" applyAlignment="1">
      <alignment vertical="center"/>
    </xf>
    <xf numFmtId="0" fontId="5" fillId="0" borderId="12" xfId="1" applyNumberFormat="1" applyFont="1" applyBorder="1" applyAlignment="1">
      <alignment vertical="center"/>
    </xf>
    <xf numFmtId="0" fontId="5" fillId="9" borderId="15" xfId="1" applyNumberFormat="1" applyFont="1" applyFill="1" applyBorder="1" applyAlignment="1">
      <alignment vertical="center"/>
    </xf>
    <xf numFmtId="0" fontId="5" fillId="2" borderId="12" xfId="1" applyNumberFormat="1" applyFont="1" applyFill="1" applyBorder="1" applyAlignment="1">
      <alignment vertical="center"/>
    </xf>
    <xf numFmtId="0" fontId="6" fillId="6" borderId="12" xfId="1" applyNumberFormat="1" applyFont="1" applyFill="1" applyBorder="1" applyAlignment="1">
      <alignment vertical="center"/>
    </xf>
    <xf numFmtId="0" fontId="5" fillId="6" borderId="11" xfId="1" applyNumberFormat="1" applyFont="1" applyFill="1" applyBorder="1" applyAlignment="1">
      <alignment vertical="center"/>
    </xf>
    <xf numFmtId="0" fontId="5" fillId="4" borderId="8" xfId="1" applyNumberFormat="1" applyFont="1" applyFill="1" applyBorder="1" applyAlignment="1">
      <alignment vertical="center"/>
    </xf>
    <xf numFmtId="0" fontId="5" fillId="7" borderId="15" xfId="1" applyNumberFormat="1" applyFont="1" applyFill="1" applyBorder="1" applyAlignment="1">
      <alignment vertical="center"/>
    </xf>
    <xf numFmtId="0" fontId="5" fillId="0" borderId="11" xfId="1" applyNumberFormat="1" applyFont="1" applyBorder="1" applyAlignment="1">
      <alignment vertical="center"/>
    </xf>
    <xf numFmtId="0" fontId="5" fillId="6" borderId="15" xfId="1" applyNumberFormat="1" applyFont="1" applyFill="1" applyBorder="1" applyAlignment="1">
      <alignment vertical="center"/>
    </xf>
    <xf numFmtId="0" fontId="5" fillId="8" borderId="15" xfId="1" applyNumberFormat="1" applyFont="1" applyFill="1" applyBorder="1" applyAlignment="1">
      <alignment vertical="center"/>
    </xf>
    <xf numFmtId="0" fontId="6" fillId="4" borderId="15" xfId="1" applyNumberFormat="1" applyFont="1" applyFill="1" applyBorder="1" applyAlignment="1">
      <alignment vertical="center"/>
    </xf>
    <xf numFmtId="0" fontId="5" fillId="9" borderId="8" xfId="1" applyNumberFormat="1" applyFont="1" applyFill="1" applyBorder="1" applyAlignment="1">
      <alignment vertical="center"/>
    </xf>
    <xf numFmtId="0" fontId="5" fillId="2" borderId="15" xfId="1" applyNumberFormat="1" applyFont="1" applyFill="1" applyBorder="1" applyAlignment="1">
      <alignment vertical="center"/>
    </xf>
    <xf numFmtId="0" fontId="5" fillId="4" borderId="16" xfId="1" applyNumberFormat="1" applyFont="1" applyFill="1" applyBorder="1" applyAlignment="1">
      <alignment vertical="center"/>
    </xf>
    <xf numFmtId="0" fontId="5" fillId="0" borderId="7" xfId="1" applyNumberFormat="1" applyFont="1" applyBorder="1" applyAlignment="1">
      <alignment vertical="center"/>
    </xf>
    <xf numFmtId="0" fontId="5" fillId="5" borderId="11" xfId="1" applyNumberFormat="1" applyFont="1" applyFill="1" applyBorder="1" applyAlignment="1">
      <alignment vertical="center"/>
    </xf>
    <xf numFmtId="0" fontId="5" fillId="0" borderId="15" xfId="1" applyNumberFormat="1" applyFont="1" applyBorder="1" applyAlignment="1">
      <alignment vertical="center"/>
    </xf>
    <xf numFmtId="0" fontId="5" fillId="6" borderId="18" xfId="1" applyNumberFormat="1" applyFont="1" applyFill="1" applyBorder="1" applyAlignment="1">
      <alignment vertical="center"/>
    </xf>
    <xf numFmtId="0" fontId="5" fillId="5" borderId="19" xfId="1" applyNumberFormat="1" applyFont="1" applyFill="1" applyBorder="1" applyAlignment="1">
      <alignment vertical="center"/>
    </xf>
    <xf numFmtId="0" fontId="5" fillId="4" borderId="19" xfId="1" applyNumberFormat="1" applyFont="1" applyFill="1" applyBorder="1" applyAlignment="1">
      <alignment vertical="center"/>
    </xf>
    <xf numFmtId="0" fontId="5" fillId="8" borderId="19" xfId="1" applyNumberFormat="1" applyFont="1" applyFill="1" applyBorder="1" applyAlignment="1">
      <alignment vertical="center"/>
    </xf>
    <xf numFmtId="0" fontId="5" fillId="9" borderId="19" xfId="1" applyNumberFormat="1" applyFont="1" applyFill="1" applyBorder="1" applyAlignment="1">
      <alignment vertical="center"/>
    </xf>
    <xf numFmtId="0" fontId="5" fillId="6" borderId="19" xfId="1" applyNumberFormat="1" applyFont="1" applyFill="1" applyBorder="1" applyAlignment="1">
      <alignment vertical="center"/>
    </xf>
    <xf numFmtId="0" fontId="5" fillId="2" borderId="19" xfId="1" applyNumberFormat="1" applyFont="1" applyFill="1" applyBorder="1" applyAlignment="1">
      <alignment vertical="center"/>
    </xf>
    <xf numFmtId="0" fontId="5" fillId="7" borderId="19" xfId="1" applyNumberFormat="1" applyFont="1" applyFill="1" applyBorder="1" applyAlignment="1">
      <alignment vertical="center"/>
    </xf>
    <xf numFmtId="0" fontId="5" fillId="4" borderId="20" xfId="1" applyNumberFormat="1" applyFont="1" applyFill="1" applyBorder="1" applyAlignment="1">
      <alignment vertical="center"/>
    </xf>
  </cellXfs>
  <cellStyles count="2">
    <cellStyle name="Normal" xfId="0" builtinId="0"/>
    <cellStyle name="Texte explicatif" xfId="1" builtinId="53" customBuiltin="1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D32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14</xdr:col>
      <xdr:colOff>428625</xdr:colOff>
      <xdr:row>35</xdr:row>
      <xdr:rowOff>161925</xdr:rowOff>
    </xdr:to>
    <xdr:sp macro="" textlink="">
      <xdr:nvSpPr>
        <xdr:cNvPr id="1026" name="shapetype_202" hidden="1"/>
        <xdr:cNvSpPr txBox="1">
          <a:spLocks noSelect="1" noChangeArrowheads="1"/>
        </xdr:cNvSpPr>
      </xdr:nvSpPr>
      <xdr:spPr bwMode="auto">
        <a:xfrm>
          <a:off x="0" y="0"/>
          <a:ext cx="9525000" cy="9525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19"/>
  <sheetViews>
    <sheetView zoomScale="80" zoomScaleNormal="80" workbookViewId="0">
      <selection activeCell="AC11" sqref="AC11"/>
    </sheetView>
  </sheetViews>
  <sheetFormatPr baseColWidth="10" defaultColWidth="9.140625" defaultRowHeight="15" x14ac:dyDescent="0.25"/>
  <cols>
    <col min="1" max="1" width="20.28515625" customWidth="1"/>
    <col min="2" max="2" width="9.5703125" customWidth="1"/>
    <col min="3" max="32" width="9.42578125" customWidth="1"/>
    <col min="33" max="1025" width="10.28515625" customWidth="1"/>
  </cols>
  <sheetData>
    <row r="1" spans="1:32" ht="39.75" customHeight="1" x14ac:dyDescent="0.25">
      <c r="A1" s="1" t="s">
        <v>0</v>
      </c>
      <c r="B1" s="2">
        <v>43221</v>
      </c>
      <c r="C1" s="3">
        <v>43222</v>
      </c>
      <c r="D1" s="3">
        <v>43223</v>
      </c>
      <c r="E1" s="3">
        <v>43224</v>
      </c>
      <c r="F1" s="3">
        <v>43225</v>
      </c>
      <c r="G1" s="3">
        <v>43226</v>
      </c>
      <c r="H1" s="3">
        <v>43227</v>
      </c>
      <c r="I1" s="3">
        <v>43228</v>
      </c>
      <c r="J1" s="3">
        <v>43229</v>
      </c>
      <c r="K1" s="3">
        <v>43230</v>
      </c>
      <c r="L1" s="3">
        <v>43231</v>
      </c>
      <c r="M1" s="3">
        <v>43232</v>
      </c>
      <c r="N1" s="3">
        <v>43233</v>
      </c>
      <c r="O1" s="3">
        <v>43234</v>
      </c>
      <c r="P1" s="3">
        <v>43235</v>
      </c>
      <c r="Q1" s="3">
        <v>43236</v>
      </c>
      <c r="R1" s="3">
        <v>43237</v>
      </c>
      <c r="S1" s="3">
        <v>43238</v>
      </c>
      <c r="T1" s="3">
        <v>43239</v>
      </c>
      <c r="U1" s="3">
        <v>43240</v>
      </c>
      <c r="V1" s="3">
        <v>43241</v>
      </c>
      <c r="W1" s="3">
        <v>43242</v>
      </c>
      <c r="X1" s="3">
        <v>43243</v>
      </c>
      <c r="Y1" s="3">
        <v>43244</v>
      </c>
      <c r="Z1" s="3">
        <v>43245</v>
      </c>
      <c r="AA1" s="3">
        <v>43246</v>
      </c>
      <c r="AB1" s="3">
        <v>43247</v>
      </c>
      <c r="AC1" s="3">
        <v>43248</v>
      </c>
      <c r="AD1" s="3">
        <v>43249</v>
      </c>
      <c r="AE1" s="3">
        <v>43250</v>
      </c>
      <c r="AF1" s="4">
        <v>43251</v>
      </c>
    </row>
    <row r="2" spans="1:32" ht="43.5" customHeight="1" x14ac:dyDescent="0.25">
      <c r="A2" s="5" t="s">
        <v>1</v>
      </c>
      <c r="B2" s="11"/>
      <c r="C2" s="12" t="s">
        <v>2</v>
      </c>
      <c r="D2" s="13" t="s">
        <v>3</v>
      </c>
      <c r="E2" s="14">
        <v>1</v>
      </c>
      <c r="F2" s="15"/>
      <c r="G2" s="15"/>
      <c r="H2" s="16" t="s">
        <v>5</v>
      </c>
      <c r="I2" s="17"/>
      <c r="J2" s="15"/>
      <c r="K2" s="18">
        <v>2</v>
      </c>
      <c r="L2" s="16" t="s">
        <v>5</v>
      </c>
      <c r="M2" s="19" t="s">
        <v>6</v>
      </c>
      <c r="N2" s="12" t="s">
        <v>2</v>
      </c>
      <c r="O2" s="15"/>
      <c r="P2" s="15"/>
      <c r="Q2" s="15"/>
      <c r="R2" s="15"/>
      <c r="S2" s="20"/>
      <c r="T2" s="15"/>
      <c r="U2" s="13" t="s">
        <v>7</v>
      </c>
      <c r="V2" s="15"/>
      <c r="W2" s="15"/>
      <c r="X2" s="15"/>
      <c r="Y2" s="15"/>
      <c r="Z2" s="15"/>
      <c r="AA2" s="16" t="s">
        <v>5</v>
      </c>
      <c r="AB2" s="15"/>
      <c r="AC2" s="14">
        <v>2</v>
      </c>
      <c r="AD2" s="15"/>
      <c r="AE2" s="15"/>
      <c r="AF2" s="21"/>
    </row>
    <row r="3" spans="1:32" ht="43.5" customHeight="1" x14ac:dyDescent="0.25">
      <c r="A3" s="6" t="s">
        <v>8</v>
      </c>
      <c r="B3" s="22"/>
      <c r="C3" s="23" t="s">
        <v>6</v>
      </c>
      <c r="D3" s="24">
        <v>1</v>
      </c>
      <c r="E3" s="23"/>
      <c r="F3" s="23"/>
      <c r="G3" s="23"/>
      <c r="H3" s="25">
        <v>2</v>
      </c>
      <c r="I3" s="23"/>
      <c r="J3" s="24" t="s">
        <v>6</v>
      </c>
      <c r="K3" s="23"/>
      <c r="L3" s="23"/>
      <c r="M3" s="26" t="s">
        <v>2</v>
      </c>
      <c r="N3" s="15">
        <v>2</v>
      </c>
      <c r="O3" s="23"/>
      <c r="P3" s="23"/>
      <c r="Q3" s="27" t="s">
        <v>9</v>
      </c>
      <c r="R3" s="23">
        <v>2</v>
      </c>
      <c r="S3" s="28"/>
      <c r="T3" s="23"/>
      <c r="U3" s="23"/>
      <c r="V3" s="23"/>
      <c r="W3" s="27" t="s">
        <v>10</v>
      </c>
      <c r="X3" s="24">
        <v>1</v>
      </c>
      <c r="Y3" s="23"/>
      <c r="Z3" s="23"/>
      <c r="AA3" s="23"/>
      <c r="AB3" s="23"/>
      <c r="AC3" s="23"/>
      <c r="AD3" s="23"/>
      <c r="AE3" s="23"/>
      <c r="AF3" s="29"/>
    </row>
    <row r="4" spans="1:32" ht="43.5" customHeight="1" x14ac:dyDescent="0.25">
      <c r="A4" s="6" t="s">
        <v>11</v>
      </c>
      <c r="B4" s="22"/>
      <c r="C4" s="23"/>
      <c r="D4" s="23">
        <v>1</v>
      </c>
      <c r="E4" s="23" t="s">
        <v>6</v>
      </c>
      <c r="F4" s="23"/>
      <c r="G4" s="23"/>
      <c r="H4" s="23"/>
      <c r="I4" s="23"/>
      <c r="J4" s="23"/>
      <c r="K4" s="31">
        <v>2</v>
      </c>
      <c r="L4" s="24" t="s">
        <v>6</v>
      </c>
      <c r="M4" s="13" t="s">
        <v>12</v>
      </c>
      <c r="N4" s="23" t="s">
        <v>13</v>
      </c>
      <c r="O4" s="23"/>
      <c r="P4" s="23"/>
      <c r="Q4" s="23"/>
      <c r="R4" s="24" t="s">
        <v>6</v>
      </c>
      <c r="S4" s="23"/>
      <c r="T4" s="23"/>
      <c r="U4" s="23"/>
      <c r="V4" s="23">
        <v>2</v>
      </c>
      <c r="W4" s="32" t="s">
        <v>2</v>
      </c>
      <c r="X4" s="24">
        <v>1</v>
      </c>
      <c r="Y4" s="23"/>
      <c r="Z4" s="23"/>
      <c r="AA4" s="27" t="s">
        <v>14</v>
      </c>
      <c r="AB4" s="24" t="s">
        <v>6</v>
      </c>
      <c r="AC4" s="33">
        <v>2</v>
      </c>
      <c r="AD4" s="23"/>
      <c r="AE4" s="23"/>
      <c r="AF4" s="29"/>
    </row>
    <row r="5" spans="1:32" ht="43.5" customHeight="1" x14ac:dyDescent="0.25">
      <c r="A5" s="6" t="s">
        <v>15</v>
      </c>
      <c r="B5" s="22"/>
      <c r="C5" s="23"/>
      <c r="D5" s="23"/>
      <c r="E5" s="31">
        <v>2</v>
      </c>
      <c r="F5" s="23"/>
      <c r="G5" s="23"/>
      <c r="H5" s="23"/>
      <c r="I5" s="23"/>
      <c r="J5" s="23"/>
      <c r="K5" s="34" t="s">
        <v>5</v>
      </c>
      <c r="L5" s="31">
        <v>2</v>
      </c>
      <c r="M5" s="23"/>
      <c r="N5" s="27" t="s">
        <v>16</v>
      </c>
      <c r="O5" s="23"/>
      <c r="P5" s="23"/>
      <c r="Q5" s="23">
        <v>1</v>
      </c>
      <c r="R5" s="23"/>
      <c r="S5" s="28">
        <v>2</v>
      </c>
      <c r="T5" s="23"/>
      <c r="U5" s="24" t="s">
        <v>6</v>
      </c>
      <c r="V5" s="23">
        <v>1</v>
      </c>
      <c r="W5" s="23"/>
      <c r="X5" s="23"/>
      <c r="Y5" s="23"/>
      <c r="Z5" s="23"/>
      <c r="AA5" s="23"/>
      <c r="AB5" s="34" t="s">
        <v>5</v>
      </c>
      <c r="AC5" s="26" t="s">
        <v>2</v>
      </c>
      <c r="AD5" s="23"/>
      <c r="AE5" s="23"/>
      <c r="AF5" s="29"/>
    </row>
    <row r="6" spans="1:32" ht="43.5" customHeight="1" x14ac:dyDescent="0.25">
      <c r="A6" s="6" t="s">
        <v>17</v>
      </c>
      <c r="B6" s="22"/>
      <c r="C6" s="35" t="s">
        <v>6</v>
      </c>
      <c r="D6" s="23"/>
      <c r="E6" s="23"/>
      <c r="F6" s="23"/>
      <c r="G6" s="23"/>
      <c r="H6" s="34" t="s">
        <v>5</v>
      </c>
      <c r="I6" s="34" t="s">
        <v>5</v>
      </c>
      <c r="J6" s="23"/>
      <c r="K6" s="23"/>
      <c r="L6" s="36">
        <v>2</v>
      </c>
      <c r="M6" s="37" t="s">
        <v>18</v>
      </c>
      <c r="N6" s="34" t="s">
        <v>5</v>
      </c>
      <c r="O6" s="23"/>
      <c r="P6" s="23"/>
      <c r="Q6" s="27" t="s">
        <v>12</v>
      </c>
      <c r="R6" s="23" t="s">
        <v>6</v>
      </c>
      <c r="S6" s="28">
        <v>1</v>
      </c>
      <c r="T6" s="23"/>
      <c r="U6" s="23"/>
      <c r="V6" s="34" t="s">
        <v>5</v>
      </c>
      <c r="W6" s="34" t="s">
        <v>5</v>
      </c>
      <c r="X6" s="24" t="s">
        <v>6</v>
      </c>
      <c r="Y6" s="33"/>
      <c r="Z6" s="23"/>
      <c r="AA6" s="24">
        <v>2</v>
      </c>
      <c r="AB6" s="23"/>
      <c r="AC6" s="26" t="s">
        <v>2</v>
      </c>
      <c r="AD6" s="23"/>
      <c r="AE6" s="23"/>
      <c r="AF6" s="29"/>
    </row>
    <row r="7" spans="1:32" ht="43.5" customHeight="1" x14ac:dyDescent="0.25">
      <c r="A7" s="6" t="s">
        <v>19</v>
      </c>
      <c r="B7" s="22"/>
      <c r="C7" s="23"/>
      <c r="D7" s="23">
        <v>2</v>
      </c>
      <c r="E7" s="23" t="s">
        <v>6</v>
      </c>
      <c r="F7" s="23"/>
      <c r="G7" s="23"/>
      <c r="H7" s="23">
        <v>1</v>
      </c>
      <c r="I7" s="27" t="s">
        <v>20</v>
      </c>
      <c r="J7" s="23"/>
      <c r="K7" s="31">
        <v>2</v>
      </c>
      <c r="L7" s="26" t="s">
        <v>2</v>
      </c>
      <c r="M7" s="23"/>
      <c r="N7" s="23" t="s">
        <v>6</v>
      </c>
      <c r="O7" s="23">
        <v>1</v>
      </c>
      <c r="P7" s="23" t="s">
        <v>21</v>
      </c>
      <c r="Q7" s="23"/>
      <c r="R7" s="23">
        <v>2</v>
      </c>
      <c r="S7" s="23">
        <v>1</v>
      </c>
      <c r="T7" s="23"/>
      <c r="U7" s="24" t="s">
        <v>6</v>
      </c>
      <c r="V7" s="33">
        <v>2</v>
      </c>
      <c r="W7" s="27" t="s">
        <v>10</v>
      </c>
      <c r="X7" s="23"/>
      <c r="Y7" s="26" t="s">
        <v>2</v>
      </c>
      <c r="Z7" s="23" t="s">
        <v>4</v>
      </c>
      <c r="AA7" s="23"/>
      <c r="AB7" s="24" t="s">
        <v>6</v>
      </c>
      <c r="AC7" s="15"/>
      <c r="AD7" s="23"/>
      <c r="AE7" s="23"/>
      <c r="AF7" s="29"/>
    </row>
    <row r="8" spans="1:32" ht="43.5" customHeight="1" x14ac:dyDescent="0.25">
      <c r="A8" s="6" t="s">
        <v>22</v>
      </c>
      <c r="B8" s="22"/>
      <c r="C8" s="31">
        <v>2</v>
      </c>
      <c r="D8" s="23">
        <v>1</v>
      </c>
      <c r="E8" s="24" t="s">
        <v>6</v>
      </c>
      <c r="F8" s="23"/>
      <c r="G8" s="23"/>
      <c r="H8" s="31">
        <v>2</v>
      </c>
      <c r="I8" s="23"/>
      <c r="J8" s="23"/>
      <c r="K8" s="23"/>
      <c r="L8" s="26" t="s">
        <v>2</v>
      </c>
      <c r="M8" s="23"/>
      <c r="N8" s="23" t="s">
        <v>23</v>
      </c>
      <c r="O8" s="23"/>
      <c r="P8" s="23"/>
      <c r="Q8" s="23"/>
      <c r="R8" s="23" t="s">
        <v>6</v>
      </c>
      <c r="S8" s="38" t="s">
        <v>12</v>
      </c>
      <c r="T8" s="23"/>
      <c r="U8" s="23">
        <v>1</v>
      </c>
      <c r="V8" s="26" t="s">
        <v>2</v>
      </c>
      <c r="W8" s="23"/>
      <c r="X8" s="23">
        <v>2</v>
      </c>
      <c r="Y8" s="15"/>
      <c r="Z8" s="23"/>
      <c r="AA8" s="24" t="s">
        <v>6</v>
      </c>
      <c r="AB8" s="23">
        <v>1</v>
      </c>
      <c r="AC8" s="27" t="s">
        <v>12</v>
      </c>
      <c r="AD8" s="23"/>
      <c r="AE8" s="23"/>
      <c r="AF8" s="29"/>
    </row>
    <row r="9" spans="1:32" ht="43.5" customHeight="1" x14ac:dyDescent="0.25">
      <c r="A9" s="6" t="s">
        <v>24</v>
      </c>
      <c r="B9" s="39" t="s">
        <v>25</v>
      </c>
      <c r="C9" s="33"/>
      <c r="D9" s="23" t="s">
        <v>6</v>
      </c>
      <c r="E9" s="23">
        <v>1</v>
      </c>
      <c r="F9" s="23"/>
      <c r="G9" s="23"/>
      <c r="H9" s="31">
        <v>2</v>
      </c>
      <c r="I9" s="27" t="s">
        <v>10</v>
      </c>
      <c r="J9" s="23"/>
      <c r="K9" s="23"/>
      <c r="L9" s="40">
        <v>1</v>
      </c>
      <c r="M9" s="23"/>
      <c r="N9" s="23"/>
      <c r="O9" s="23"/>
      <c r="P9" s="23"/>
      <c r="Q9" s="23">
        <v>2</v>
      </c>
      <c r="R9" s="35"/>
      <c r="S9" s="35"/>
      <c r="T9" s="23"/>
      <c r="U9" s="23"/>
      <c r="V9" s="15"/>
      <c r="W9" s="27" t="s">
        <v>26</v>
      </c>
      <c r="X9" s="26" t="s">
        <v>2</v>
      </c>
      <c r="Y9" s="23"/>
      <c r="Z9" s="23"/>
      <c r="AA9" s="24">
        <v>1</v>
      </c>
      <c r="AB9" s="23">
        <v>2</v>
      </c>
      <c r="AC9" s="23" t="s">
        <v>6</v>
      </c>
      <c r="AD9" s="23"/>
      <c r="AE9" s="23"/>
      <c r="AF9" s="29"/>
    </row>
    <row r="10" spans="1:32" ht="43.5" customHeight="1" x14ac:dyDescent="0.25">
      <c r="A10" s="6" t="s">
        <v>27</v>
      </c>
      <c r="B10" s="22"/>
      <c r="C10" s="26" t="s">
        <v>2</v>
      </c>
      <c r="D10" s="24" t="s">
        <v>6</v>
      </c>
      <c r="E10" s="24">
        <v>1</v>
      </c>
      <c r="F10" s="23"/>
      <c r="G10" s="23"/>
      <c r="H10" s="31">
        <v>2</v>
      </c>
      <c r="I10" s="23"/>
      <c r="J10" s="23"/>
      <c r="K10" s="23"/>
      <c r="L10" s="26" t="s">
        <v>2</v>
      </c>
      <c r="M10" s="27" t="s">
        <v>9</v>
      </c>
      <c r="N10" s="23">
        <v>1</v>
      </c>
      <c r="O10" s="23"/>
      <c r="P10" s="23"/>
      <c r="Q10" s="24">
        <v>2</v>
      </c>
      <c r="R10" s="23" t="s">
        <v>6</v>
      </c>
      <c r="S10" s="23" t="s">
        <v>28</v>
      </c>
      <c r="T10" s="23"/>
      <c r="U10" s="23"/>
      <c r="V10" s="23"/>
      <c r="W10" s="27" t="s">
        <v>26</v>
      </c>
      <c r="X10" s="26" t="s">
        <v>2</v>
      </c>
      <c r="Y10" s="23"/>
      <c r="Z10" s="23"/>
      <c r="AA10" s="41" t="s">
        <v>6</v>
      </c>
      <c r="AB10" s="24">
        <v>1</v>
      </c>
      <c r="AC10" s="24">
        <v>2</v>
      </c>
      <c r="AD10" s="23"/>
      <c r="AE10" s="23"/>
      <c r="AF10" s="29"/>
    </row>
    <row r="11" spans="1:32" ht="43.5" customHeight="1" x14ac:dyDescent="0.25">
      <c r="A11" s="6" t="s">
        <v>29</v>
      </c>
      <c r="B11" s="42"/>
      <c r="C11" s="24" t="s">
        <v>6</v>
      </c>
      <c r="D11" s="23">
        <v>2</v>
      </c>
      <c r="E11" s="23">
        <v>1</v>
      </c>
      <c r="F11" s="23"/>
      <c r="G11" s="23"/>
      <c r="H11" s="26" t="s">
        <v>2</v>
      </c>
      <c r="I11" s="23"/>
      <c r="J11" s="23"/>
      <c r="K11" s="23"/>
      <c r="L11" s="15"/>
      <c r="M11" s="37" t="s">
        <v>30</v>
      </c>
      <c r="N11" s="27" t="s">
        <v>31</v>
      </c>
      <c r="O11" s="23" t="s">
        <v>6</v>
      </c>
      <c r="P11" s="23"/>
      <c r="Q11" s="23">
        <v>2</v>
      </c>
      <c r="R11" s="24">
        <v>1</v>
      </c>
      <c r="S11" s="28">
        <v>2</v>
      </c>
      <c r="T11" s="23"/>
      <c r="U11" s="23"/>
      <c r="V11" s="23"/>
      <c r="W11" s="37" t="s">
        <v>32</v>
      </c>
      <c r="X11" s="23"/>
      <c r="Y11" s="23"/>
      <c r="Z11" s="27" t="s">
        <v>33</v>
      </c>
      <c r="AA11" s="26" t="s">
        <v>2</v>
      </c>
      <c r="AB11" s="23" t="s">
        <v>49</v>
      </c>
      <c r="AC11" s="23"/>
      <c r="AD11" s="23"/>
      <c r="AE11" s="23"/>
      <c r="AF11" s="29"/>
    </row>
    <row r="12" spans="1:32" ht="43.5" customHeight="1" x14ac:dyDescent="0.25">
      <c r="A12" s="6" t="s">
        <v>34</v>
      </c>
      <c r="B12" s="22"/>
      <c r="C12" s="31">
        <v>2</v>
      </c>
      <c r="D12" s="34" t="s">
        <v>5</v>
      </c>
      <c r="E12" s="43" t="s">
        <v>35</v>
      </c>
      <c r="F12" s="23"/>
      <c r="G12" s="23"/>
      <c r="H12" s="26" t="s">
        <v>2</v>
      </c>
      <c r="I12" s="23"/>
      <c r="J12" s="44" t="s">
        <v>5</v>
      </c>
      <c r="K12" s="24">
        <v>1</v>
      </c>
      <c r="L12" s="23"/>
      <c r="M12" s="31">
        <v>2</v>
      </c>
      <c r="N12" s="27" t="s">
        <v>9</v>
      </c>
      <c r="O12" s="34" t="s">
        <v>5</v>
      </c>
      <c r="P12" s="23"/>
      <c r="Q12" s="23">
        <v>1</v>
      </c>
      <c r="R12" s="23">
        <v>2</v>
      </c>
      <c r="S12" s="45" t="s">
        <v>6</v>
      </c>
      <c r="T12" s="23"/>
      <c r="U12" s="34" t="s">
        <v>5</v>
      </c>
      <c r="V12" s="23">
        <v>1</v>
      </c>
      <c r="W12" s="32" t="s">
        <v>2</v>
      </c>
      <c r="X12" s="23"/>
      <c r="Y12" s="23"/>
      <c r="Z12" s="34" t="s">
        <v>5</v>
      </c>
      <c r="AA12" s="14">
        <v>2</v>
      </c>
      <c r="AB12" s="27" t="s">
        <v>16</v>
      </c>
      <c r="AC12" s="23"/>
      <c r="AD12" s="23"/>
      <c r="AE12" s="23"/>
      <c r="AF12" s="29"/>
    </row>
    <row r="13" spans="1:32" ht="43.5" customHeight="1" x14ac:dyDescent="0.25">
      <c r="A13" s="6" t="s">
        <v>36</v>
      </c>
      <c r="B13" s="22"/>
      <c r="C13" s="31">
        <v>2</v>
      </c>
      <c r="D13" s="27" t="s">
        <v>37</v>
      </c>
      <c r="E13" s="26" t="s">
        <v>2</v>
      </c>
      <c r="F13" s="23"/>
      <c r="G13" s="23"/>
      <c r="H13" s="46">
        <v>2</v>
      </c>
      <c r="I13" s="23"/>
      <c r="J13" s="26" t="s">
        <v>2</v>
      </c>
      <c r="K13" s="23" t="s">
        <v>6</v>
      </c>
      <c r="L13" s="23"/>
      <c r="M13" s="24">
        <v>1</v>
      </c>
      <c r="N13" s="31">
        <v>2</v>
      </c>
      <c r="O13" s="23" t="s">
        <v>6</v>
      </c>
      <c r="P13" s="23"/>
      <c r="Q13" s="23"/>
      <c r="R13" s="27" t="s">
        <v>33</v>
      </c>
      <c r="S13" s="26" t="s">
        <v>2</v>
      </c>
      <c r="T13" s="23"/>
      <c r="U13" s="23"/>
      <c r="V13" s="24">
        <v>2</v>
      </c>
      <c r="W13" s="23">
        <v>1</v>
      </c>
      <c r="X13" s="23"/>
      <c r="Y13" s="23"/>
      <c r="Z13" s="24" t="s">
        <v>6</v>
      </c>
      <c r="AA13" s="33">
        <v>2</v>
      </c>
      <c r="AB13" s="23"/>
      <c r="AC13" s="23"/>
      <c r="AD13" s="23"/>
      <c r="AE13" s="23"/>
      <c r="AF13" s="29"/>
    </row>
    <row r="14" spans="1:32" ht="43.5" customHeight="1" x14ac:dyDescent="0.25">
      <c r="A14" s="6" t="s">
        <v>38</v>
      </c>
      <c r="B14" s="22"/>
      <c r="C14" s="34" t="s">
        <v>5</v>
      </c>
      <c r="D14" s="23">
        <v>2</v>
      </c>
      <c r="E14" s="23">
        <v>1</v>
      </c>
      <c r="F14" s="23"/>
      <c r="G14" s="23"/>
      <c r="H14" s="26" t="s">
        <v>2</v>
      </c>
      <c r="I14" s="34" t="s">
        <v>5</v>
      </c>
      <c r="J14" s="13" t="s">
        <v>7</v>
      </c>
      <c r="K14" s="23"/>
      <c r="L14" s="23"/>
      <c r="M14" s="47" t="s">
        <v>30</v>
      </c>
      <c r="N14" s="23" t="s">
        <v>6</v>
      </c>
      <c r="O14" s="34" t="s">
        <v>5</v>
      </c>
      <c r="P14" s="23"/>
      <c r="Q14" s="24">
        <v>1</v>
      </c>
      <c r="R14" s="27" t="s">
        <v>12</v>
      </c>
      <c r="S14" s="16" t="s">
        <v>5</v>
      </c>
      <c r="T14" s="23"/>
      <c r="U14" s="23"/>
      <c r="V14" s="23" t="s">
        <v>6</v>
      </c>
      <c r="W14" s="34" t="s">
        <v>5</v>
      </c>
      <c r="X14" s="23"/>
      <c r="Y14" s="23"/>
      <c r="Z14" s="34" t="s">
        <v>5</v>
      </c>
      <c r="AA14" s="26" t="s">
        <v>2</v>
      </c>
      <c r="AB14" s="24">
        <v>1</v>
      </c>
      <c r="AC14" s="23"/>
      <c r="AD14" s="23"/>
      <c r="AE14" s="23"/>
      <c r="AF14" s="29"/>
    </row>
    <row r="15" spans="1:32" ht="43.5" customHeight="1" x14ac:dyDescent="0.25">
      <c r="A15" s="6" t="s">
        <v>39</v>
      </c>
      <c r="B15" s="48"/>
      <c r="C15" s="35"/>
      <c r="D15" s="23"/>
      <c r="E15" s="23"/>
      <c r="F15" s="23"/>
      <c r="G15" s="23"/>
      <c r="H15" s="13" t="s">
        <v>7</v>
      </c>
      <c r="I15" s="33"/>
      <c r="J15" s="23"/>
      <c r="K15" s="23"/>
      <c r="L15" s="23"/>
      <c r="M15" s="26" t="s">
        <v>2</v>
      </c>
      <c r="N15" s="44" t="s">
        <v>5</v>
      </c>
      <c r="O15" s="24">
        <v>2</v>
      </c>
      <c r="P15" s="23"/>
      <c r="Q15" s="23" t="s">
        <v>6</v>
      </c>
      <c r="R15" s="24">
        <v>2</v>
      </c>
      <c r="S15" s="34" t="s">
        <v>5</v>
      </c>
      <c r="T15" s="23"/>
      <c r="U15" s="23"/>
      <c r="V15" s="23"/>
      <c r="W15" s="35"/>
      <c r="X15" s="35"/>
      <c r="Y15" s="23"/>
      <c r="Z15" s="23"/>
      <c r="AA15" s="49"/>
      <c r="AB15" s="34" t="s">
        <v>5</v>
      </c>
      <c r="AC15" s="23"/>
      <c r="AD15" s="23"/>
      <c r="AE15" s="23"/>
      <c r="AF15" s="29"/>
    </row>
    <row r="16" spans="1:32" ht="43.5" customHeight="1" x14ac:dyDescent="0.25">
      <c r="A16" s="6" t="s">
        <v>40</v>
      </c>
      <c r="B16" s="50" t="s">
        <v>2</v>
      </c>
      <c r="C16" s="27" t="s">
        <v>12</v>
      </c>
      <c r="D16" s="43" t="s">
        <v>37</v>
      </c>
      <c r="E16" s="23"/>
      <c r="F16" s="23"/>
      <c r="G16" s="23"/>
      <c r="H16" s="24" t="s">
        <v>6</v>
      </c>
      <c r="I16" s="26" t="s">
        <v>2</v>
      </c>
      <c r="J16" s="31">
        <v>2</v>
      </c>
      <c r="K16" s="23"/>
      <c r="L16" s="23"/>
      <c r="M16" s="15">
        <v>1</v>
      </c>
      <c r="N16" s="26" t="s">
        <v>2</v>
      </c>
      <c r="O16" s="33"/>
      <c r="P16" s="23"/>
      <c r="Q16" s="23" t="s">
        <v>6</v>
      </c>
      <c r="R16" s="27" t="s">
        <v>7</v>
      </c>
      <c r="S16" s="24">
        <v>1</v>
      </c>
      <c r="T16" s="23"/>
      <c r="U16" s="23"/>
      <c r="V16" s="24" t="s">
        <v>6</v>
      </c>
      <c r="W16" s="23">
        <v>2</v>
      </c>
      <c r="X16" s="23"/>
      <c r="Y16" s="23"/>
      <c r="Z16" s="23"/>
      <c r="AA16" s="24">
        <v>1</v>
      </c>
      <c r="AB16" s="27" t="s">
        <v>16</v>
      </c>
      <c r="AC16" s="23"/>
      <c r="AD16" s="23"/>
      <c r="AE16" s="23"/>
      <c r="AF16" s="29"/>
    </row>
    <row r="17" spans="1:32" ht="43.5" customHeight="1" x14ac:dyDescent="0.25">
      <c r="A17" s="6" t="s">
        <v>41</v>
      </c>
      <c r="B17" s="22"/>
      <c r="C17" s="23" t="s">
        <v>6</v>
      </c>
      <c r="D17" s="26" t="s">
        <v>2</v>
      </c>
      <c r="E17" s="31">
        <v>2</v>
      </c>
      <c r="F17" s="23"/>
      <c r="G17" s="23"/>
      <c r="H17" s="23" t="s">
        <v>6</v>
      </c>
      <c r="I17" s="13" t="s">
        <v>42</v>
      </c>
      <c r="J17" s="24">
        <v>1</v>
      </c>
      <c r="K17" s="23" t="s">
        <v>6</v>
      </c>
      <c r="L17" s="23"/>
      <c r="M17" s="31">
        <v>2</v>
      </c>
      <c r="N17" s="15" t="s">
        <v>43</v>
      </c>
      <c r="O17" s="26" t="s">
        <v>2</v>
      </c>
      <c r="P17" s="23"/>
      <c r="Q17" s="24">
        <v>1</v>
      </c>
      <c r="R17" s="23">
        <v>2</v>
      </c>
      <c r="S17" s="38" t="s">
        <v>9</v>
      </c>
      <c r="T17" s="23"/>
      <c r="U17" s="23">
        <v>2</v>
      </c>
      <c r="V17" s="23">
        <v>1</v>
      </c>
      <c r="W17" s="23"/>
      <c r="X17" s="23"/>
      <c r="Y17" s="23"/>
      <c r="Z17" s="23"/>
      <c r="AA17" s="23"/>
      <c r="AB17" s="23"/>
      <c r="AC17" s="23"/>
      <c r="AD17" s="23"/>
      <c r="AE17" s="23"/>
      <c r="AF17" s="29"/>
    </row>
    <row r="18" spans="1:32" ht="43.5" customHeight="1" x14ac:dyDescent="0.25">
      <c r="A18" s="6" t="s">
        <v>44</v>
      </c>
      <c r="B18" s="22"/>
      <c r="C18" s="51"/>
      <c r="D18" s="23"/>
      <c r="E18" s="23"/>
      <c r="F18" s="23"/>
      <c r="G18" s="23"/>
      <c r="H18" s="23">
        <v>1</v>
      </c>
      <c r="I18" s="23"/>
      <c r="J18" s="31">
        <v>2</v>
      </c>
      <c r="K18" s="23"/>
      <c r="L18" s="23"/>
      <c r="M18" s="35"/>
      <c r="N18" s="35"/>
      <c r="O18" s="15" t="s">
        <v>6</v>
      </c>
      <c r="P18" s="23"/>
      <c r="Q18" s="23"/>
      <c r="R18" s="23">
        <v>1</v>
      </c>
      <c r="S18" s="45"/>
      <c r="T18" s="23"/>
      <c r="U18" s="23"/>
      <c r="V18" s="23"/>
      <c r="W18" s="23">
        <v>1</v>
      </c>
      <c r="X18" s="23"/>
      <c r="Y18" s="23"/>
      <c r="Z18" s="23" t="s">
        <v>6</v>
      </c>
      <c r="AA18" s="23">
        <v>1</v>
      </c>
      <c r="AB18" s="23" t="s">
        <v>6</v>
      </c>
      <c r="AC18" s="23"/>
      <c r="AD18" s="23"/>
      <c r="AE18" s="23"/>
      <c r="AF18" s="29"/>
    </row>
    <row r="19" spans="1:32" ht="43.5" customHeight="1" x14ac:dyDescent="0.25">
      <c r="A19" s="7" t="s">
        <v>45</v>
      </c>
      <c r="B19" s="52" t="s">
        <v>46</v>
      </c>
      <c r="C19" s="53" t="s">
        <v>2</v>
      </c>
      <c r="D19" s="54">
        <v>2</v>
      </c>
      <c r="E19" s="55" t="s">
        <v>5</v>
      </c>
      <c r="F19" s="54"/>
      <c r="G19" s="54"/>
      <c r="H19" s="54"/>
      <c r="I19" s="54"/>
      <c r="J19" s="54"/>
      <c r="K19" s="54"/>
      <c r="L19" s="54"/>
      <c r="M19" s="55" t="s">
        <v>5</v>
      </c>
      <c r="N19" s="56">
        <v>2</v>
      </c>
      <c r="O19" s="54">
        <v>1</v>
      </c>
      <c r="P19" s="54"/>
      <c r="Q19" s="57" t="s">
        <v>7</v>
      </c>
      <c r="R19" s="55" t="s">
        <v>5</v>
      </c>
      <c r="S19" s="53" t="s">
        <v>2</v>
      </c>
      <c r="T19" s="54"/>
      <c r="U19" s="54" t="s">
        <v>6</v>
      </c>
      <c r="V19" s="54">
        <v>1</v>
      </c>
      <c r="W19" s="58" t="s">
        <v>32</v>
      </c>
      <c r="X19" s="59" t="s">
        <v>6</v>
      </c>
      <c r="Y19" s="54"/>
      <c r="Z19" s="54"/>
      <c r="AA19" s="54"/>
      <c r="AB19" s="54"/>
      <c r="AC19" s="54"/>
      <c r="AD19" s="54"/>
      <c r="AE19" s="54"/>
      <c r="AF19" s="60"/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9"/>
  <sheetViews>
    <sheetView tabSelected="1" zoomScaleNormal="100" workbookViewId="0">
      <selection activeCell="N16" sqref="N16"/>
    </sheetView>
  </sheetViews>
  <sheetFormatPr baseColWidth="10" defaultColWidth="9.140625" defaultRowHeight="15" x14ac:dyDescent="0.25"/>
  <cols>
    <col min="1" max="1" width="11.42578125" bestFit="1" customWidth="1"/>
    <col min="2" max="1024" width="9" customWidth="1"/>
  </cols>
  <sheetData>
    <row r="1" spans="1:9" ht="22.15" customHeight="1" x14ac:dyDescent="0.25">
      <c r="A1" s="8"/>
      <c r="B1" s="30" t="s">
        <v>5</v>
      </c>
      <c r="C1" s="30" t="s">
        <v>47</v>
      </c>
      <c r="D1" s="30" t="s">
        <v>2</v>
      </c>
      <c r="E1" s="30" t="s">
        <v>6</v>
      </c>
      <c r="F1" s="30">
        <v>1</v>
      </c>
      <c r="G1" s="30">
        <v>2</v>
      </c>
      <c r="H1" s="30" t="s">
        <v>48</v>
      </c>
      <c r="I1" s="30" t="s">
        <v>32</v>
      </c>
    </row>
    <row r="2" spans="1:9" ht="24.75" customHeight="1" x14ac:dyDescent="0.25">
      <c r="A2" s="9" t="str">
        <f>Mai!A2</f>
        <v>Employé 1</v>
      </c>
      <c r="B2" s="10">
        <f t="array" ref="B2">IF(COUNTIF(Mai!$B2:$AF2,'Dernière occurence'!B$1),MAX(IF((Mai!$B2:$AF2='Dernière occurence'!B$1),Mai!$B$1:$AF$1)),"")</f>
        <v>43246</v>
      </c>
      <c r="C2" s="10" t="str">
        <f t="array" ref="C2">IF(COUNTIF(Mai!$B2:$AF2,'Dernière occurence'!C$1),MAX(IF((Mai!$B2:$AF2='Dernière occurence'!C$1),Mai!$B$1:$AF$1)),"")</f>
        <v/>
      </c>
      <c r="D2" s="10">
        <f t="array" ref="D2">IF(COUNTIF(Mai!$B2:$AF2,'Dernière occurence'!D$1),MAX(IF((Mai!$B2:$AF2='Dernière occurence'!D$1),Mai!$B$1:$AF$1)),"")</f>
        <v>43233</v>
      </c>
      <c r="E2" s="10">
        <f t="array" ref="E2">IF(COUNTIF(Mai!$B2:$AF2,'Dernière occurence'!E$1),MAX(IF((Mai!$B2:$AF2='Dernière occurence'!E$1),Mai!$B$1:$AF$1)),"")</f>
        <v>43232</v>
      </c>
      <c r="F2" s="10">
        <f t="array" ref="F2">IF(COUNTIF(Mai!$B2:$AF2,'Dernière occurence'!F$1),MAX(IF((Mai!$B2:$AF2='Dernière occurence'!F$1),Mai!$B$1:$AF$1)),"")</f>
        <v>43224</v>
      </c>
      <c r="G2" s="10">
        <f t="array" ref="G2">IF(COUNTIF(Mai!$B2:$AF2,'Dernière occurence'!G$1),MAX(IF((Mai!$B2:$AF2='Dernière occurence'!G$1),Mai!$B$1:$AF$1)),"")</f>
        <v>43248</v>
      </c>
      <c r="H2" s="10" t="str">
        <f t="array" ref="H2">IF(COUNTIF(Mai!$B2:$AF2,'Dernière occurence'!H$1),MAX(IF((Mai!$B2:$AF2='Dernière occurence'!H$1),Mai!$B$1:$AF$1)),"")</f>
        <v/>
      </c>
      <c r="I2" s="10" t="str">
        <f t="array" ref="I2">IF(COUNTIF(Mai!$B2:$AF2,'Dernière occurence'!I$1),MAX(IF((Mai!$B2:$AF2='Dernière occurence'!I$1),Mai!$B$1:$AF$1)),"")</f>
        <v/>
      </c>
    </row>
    <row r="3" spans="1:9" ht="24.75" customHeight="1" x14ac:dyDescent="0.25">
      <c r="A3" s="9" t="str">
        <f>Mai!A3</f>
        <v>Employé 2</v>
      </c>
      <c r="B3" s="10" t="str">
        <f t="array" ref="B3">IF(COUNTIF(Mai!$B3:$AF3,'Dernière occurence'!B$1),MAX(IF((Mai!$B3:$AF3='Dernière occurence'!B$1),Mai!$B$1:$AF$1)),"")</f>
        <v/>
      </c>
      <c r="C3" s="10" t="str">
        <f t="array" ref="C3">IF(COUNTIF(Mai!$B3:$AF3,'Dernière occurence'!C$1),MAX(IF((Mai!$B3:$AF3='Dernière occurence'!C$1),Mai!$B$1:$AF$1)),"")</f>
        <v/>
      </c>
      <c r="D3" s="10">
        <f t="array" ref="D3">IF(COUNTIF(Mai!$B3:$AF3,'Dernière occurence'!D$1),MAX(IF((Mai!$B3:$AF3='Dernière occurence'!D$1),Mai!$B$1:$AF$1)),"")</f>
        <v>43232</v>
      </c>
      <c r="E3" s="10">
        <f t="array" ref="E3">IF(COUNTIF(Mai!$B3:$AF3,'Dernière occurence'!E$1),MAX(IF((Mai!$B3:$AF3='Dernière occurence'!E$1),Mai!$B$1:$AF$1)),"")</f>
        <v>43229</v>
      </c>
      <c r="F3" s="10">
        <f t="array" ref="F3">IF(COUNTIF(Mai!$B3:$AF3,'Dernière occurence'!F$1),MAX(IF((Mai!$B3:$AF3='Dernière occurence'!F$1),Mai!$B$1:$AF$1)),"")</f>
        <v>43243</v>
      </c>
      <c r="G3" s="10">
        <f t="array" ref="G3">IF(COUNTIF(Mai!$B3:$AF3,'Dernière occurence'!G$1),MAX(IF((Mai!$B3:$AF3='Dernière occurence'!G$1),Mai!$B$1:$AF$1)),"")</f>
        <v>43237</v>
      </c>
      <c r="H3" s="10" t="str">
        <f t="array" ref="H3">IF(COUNTIF(Mai!$B3:$AF3,'Dernière occurence'!H$1),MAX(IF((Mai!$B3:$AF3='Dernière occurence'!H$1),Mai!$B$1:$AF$1)),"")</f>
        <v/>
      </c>
      <c r="I3" s="10" t="str">
        <f t="array" ref="I3">IF(COUNTIF(Mai!$B3:$AF3,'Dernière occurence'!I$1),MAX(IF((Mai!$B3:$AF3='Dernière occurence'!I$1),Mai!$B$1:$AF$1)),"")</f>
        <v/>
      </c>
    </row>
    <row r="4" spans="1:9" ht="24.75" customHeight="1" x14ac:dyDescent="0.25">
      <c r="A4" s="9" t="str">
        <f>Mai!A4</f>
        <v>Employé 3</v>
      </c>
      <c r="B4" s="10" t="str">
        <f t="array" ref="B4">IF(COUNTIF(Mai!$B4:$AF4,'Dernière occurence'!B$1),MAX(IF((Mai!$B4:$AF4='Dernière occurence'!B$1),Mai!$B$1:$AF$1)),"")</f>
        <v/>
      </c>
      <c r="C4" s="10" t="str">
        <f t="array" ref="C4">IF(COUNTIF(Mai!$B4:$AF4,'Dernière occurence'!C$1),MAX(IF((Mai!$B4:$AF4='Dernière occurence'!C$1),Mai!$B$1:$AF$1)),"")</f>
        <v/>
      </c>
      <c r="D4" s="10">
        <f t="array" ref="D4">IF(COUNTIF(Mai!$B4:$AF4,'Dernière occurence'!D$1),MAX(IF((Mai!$B4:$AF4='Dernière occurence'!D$1),Mai!$B$1:$AF$1)),"")</f>
        <v>43242</v>
      </c>
      <c r="E4" s="10">
        <f t="array" ref="E4">IF(COUNTIF(Mai!$B4:$AF4,'Dernière occurence'!E$1),MAX(IF((Mai!$B4:$AF4='Dernière occurence'!E$1),Mai!$B$1:$AF$1)),"")</f>
        <v>43247</v>
      </c>
      <c r="F4" s="10">
        <f t="array" ref="F4">IF(COUNTIF(Mai!$B4:$AF4,'Dernière occurence'!F$1),MAX(IF((Mai!$B4:$AF4='Dernière occurence'!F$1),Mai!$B$1:$AF$1)),"")</f>
        <v>43243</v>
      </c>
      <c r="G4" s="10">
        <f t="array" ref="G4">IF(COUNTIF(Mai!$B4:$AF4,'Dernière occurence'!G$1),MAX(IF((Mai!$B4:$AF4='Dernière occurence'!G$1),Mai!$B$1:$AF$1)),"")</f>
        <v>43248</v>
      </c>
      <c r="H4" s="10" t="str">
        <f t="array" ref="H4">IF(COUNTIF(Mai!$B4:$AF4,'Dernière occurence'!H$1),MAX(IF((Mai!$B4:$AF4='Dernière occurence'!H$1),Mai!$B$1:$AF$1)),"")</f>
        <v/>
      </c>
      <c r="I4" s="10" t="str">
        <f t="array" ref="I4">IF(COUNTIF(Mai!$B4:$AF4,'Dernière occurence'!I$1),MAX(IF((Mai!$B4:$AF4='Dernière occurence'!I$1),Mai!$B$1:$AF$1)),"")</f>
        <v/>
      </c>
    </row>
    <row r="5" spans="1:9" ht="24.75" customHeight="1" x14ac:dyDescent="0.25">
      <c r="A5" s="9" t="str">
        <f>Mai!A5</f>
        <v>Employé 4</v>
      </c>
      <c r="B5" s="10">
        <f t="array" ref="B5">IF(COUNTIF(Mai!$B5:$AF5,'Dernière occurence'!B$1),MAX(IF((Mai!$B5:$AF5='Dernière occurence'!B$1),Mai!$B$1:$AF$1)),"")</f>
        <v>43247</v>
      </c>
      <c r="C5" s="10" t="str">
        <f t="array" ref="C5">IF(COUNTIF(Mai!$B5:$AF5,'Dernière occurence'!C$1),MAX(IF((Mai!$B5:$AF5='Dernière occurence'!C$1),Mai!$B$1:$AF$1)),"")</f>
        <v/>
      </c>
      <c r="D5" s="10">
        <f t="array" ref="D5">IF(COUNTIF(Mai!$B5:$AF5,'Dernière occurence'!D$1),MAX(IF((Mai!$B5:$AF5='Dernière occurence'!D$1),Mai!$B$1:$AF$1)),"")</f>
        <v>43248</v>
      </c>
      <c r="E5" s="10">
        <f t="array" ref="E5">IF(COUNTIF(Mai!$B5:$AF5,'Dernière occurence'!E$1),MAX(IF((Mai!$B5:$AF5='Dernière occurence'!E$1),Mai!$B$1:$AF$1)),"")</f>
        <v>43240</v>
      </c>
      <c r="F5" s="10">
        <f t="array" ref="F5">IF(COUNTIF(Mai!$B5:$AF5,'Dernière occurence'!F$1),MAX(IF((Mai!$B5:$AF5='Dernière occurence'!F$1),Mai!$B$1:$AF$1)),"")</f>
        <v>43241</v>
      </c>
      <c r="G5" s="10">
        <f t="array" ref="G5">IF(COUNTIF(Mai!$B5:$AF5,'Dernière occurence'!G$1),MAX(IF((Mai!$B5:$AF5='Dernière occurence'!G$1),Mai!$B$1:$AF$1)),"")</f>
        <v>43238</v>
      </c>
      <c r="H5" s="10" t="str">
        <f t="array" ref="H5">IF(COUNTIF(Mai!$B5:$AF5,'Dernière occurence'!H$1),MAX(IF((Mai!$B5:$AF5='Dernière occurence'!H$1),Mai!$B$1:$AF$1)),"")</f>
        <v/>
      </c>
      <c r="I5" s="10" t="str">
        <f t="array" ref="I5">IF(COUNTIF(Mai!$B5:$AF5,'Dernière occurence'!I$1),MAX(IF((Mai!$B5:$AF5='Dernière occurence'!I$1),Mai!$B$1:$AF$1)),"")</f>
        <v/>
      </c>
    </row>
    <row r="6" spans="1:9" ht="24.75" customHeight="1" x14ac:dyDescent="0.25">
      <c r="A6" s="9" t="str">
        <f>Mai!A6</f>
        <v>Employé 5</v>
      </c>
      <c r="B6" s="10">
        <f t="array" ref="B6">IF(COUNTIF(Mai!$B6:$AF6,'Dernière occurence'!B$1),MAX(IF((Mai!$B6:$AF6='Dernière occurence'!B$1),Mai!$B$1:$AF$1)),"")</f>
        <v>43242</v>
      </c>
      <c r="C6" s="10" t="str">
        <f t="array" ref="C6">IF(COUNTIF(Mai!$B6:$AF6,'Dernière occurence'!C$1),MAX(IF((Mai!$B6:$AF6='Dernière occurence'!C$1),Mai!$B$1:$AF$1)),"")</f>
        <v/>
      </c>
      <c r="D6" s="10">
        <f t="array" ref="D6">IF(COUNTIF(Mai!$B6:$AF6,'Dernière occurence'!D$1),MAX(IF((Mai!$B6:$AF6='Dernière occurence'!D$1),Mai!$B$1:$AF$1)),"")</f>
        <v>43248</v>
      </c>
      <c r="E6" s="10">
        <f t="array" ref="E6">IF(COUNTIF(Mai!$B6:$AF6,'Dernière occurence'!E$1),MAX(IF((Mai!$B6:$AF6='Dernière occurence'!E$1),Mai!$B$1:$AF$1)),"")</f>
        <v>43243</v>
      </c>
      <c r="F6" s="10">
        <f t="array" ref="F6">IF(COUNTIF(Mai!$B6:$AF6,'Dernière occurence'!F$1),MAX(IF((Mai!$B6:$AF6='Dernière occurence'!F$1),Mai!$B$1:$AF$1)),"")</f>
        <v>43238</v>
      </c>
      <c r="G6" s="10">
        <f t="array" ref="G6">IF(COUNTIF(Mai!$B6:$AF6,'Dernière occurence'!G$1),MAX(IF((Mai!$B6:$AF6='Dernière occurence'!G$1),Mai!$B$1:$AF$1)),"")</f>
        <v>43246</v>
      </c>
      <c r="H6" s="10" t="str">
        <f t="array" ref="H6">IF(COUNTIF(Mai!$B6:$AF6,'Dernière occurence'!H$1),MAX(IF((Mai!$B6:$AF6='Dernière occurence'!H$1),Mai!$B$1:$AF$1)),"")</f>
        <v/>
      </c>
      <c r="I6" s="10" t="str">
        <f t="array" ref="I6">IF(COUNTIF(Mai!$B6:$AF6,'Dernière occurence'!I$1),MAX(IF((Mai!$B6:$AF6='Dernière occurence'!I$1),Mai!$B$1:$AF$1)),"")</f>
        <v/>
      </c>
    </row>
    <row r="7" spans="1:9" ht="24.75" customHeight="1" x14ac:dyDescent="0.25">
      <c r="A7" s="9" t="str">
        <f>Mai!A7</f>
        <v>Employé 6</v>
      </c>
      <c r="B7" s="10" t="str">
        <f t="array" ref="B7">IF(COUNTIF(Mai!$B7:$AF7,'Dernière occurence'!B$1),MAX(IF((Mai!$B7:$AF7='Dernière occurence'!B$1),Mai!$B$1:$AF$1)),"")</f>
        <v/>
      </c>
      <c r="C7" s="10" t="str">
        <f t="array" ref="C7">IF(COUNTIF(Mai!$B7:$AF7,'Dernière occurence'!C$1),MAX(IF((Mai!$B7:$AF7='Dernière occurence'!C$1),Mai!$B$1:$AF$1)),"")</f>
        <v/>
      </c>
      <c r="D7" s="10">
        <f t="array" ref="D7">IF(COUNTIF(Mai!$B7:$AF7,'Dernière occurence'!D$1),MAX(IF((Mai!$B7:$AF7='Dernière occurence'!D$1),Mai!$B$1:$AF$1)),"")</f>
        <v>43244</v>
      </c>
      <c r="E7" s="10">
        <f t="array" ref="E7">IF(COUNTIF(Mai!$B7:$AF7,'Dernière occurence'!E$1),MAX(IF((Mai!$B7:$AF7='Dernière occurence'!E$1),Mai!$B$1:$AF$1)),"")</f>
        <v>43247</v>
      </c>
      <c r="F7" s="10">
        <f t="array" ref="F7">IF(COUNTIF(Mai!$B7:$AF7,'Dernière occurence'!F$1),MAX(IF((Mai!$B7:$AF7='Dernière occurence'!F$1),Mai!$B$1:$AF$1)),"")</f>
        <v>43238</v>
      </c>
      <c r="G7" s="10">
        <f t="array" ref="G7">IF(COUNTIF(Mai!$B7:$AF7,'Dernière occurence'!G$1),MAX(IF((Mai!$B7:$AF7='Dernière occurence'!G$1),Mai!$B$1:$AF$1)),"")</f>
        <v>43241</v>
      </c>
      <c r="H7" s="10" t="str">
        <f t="array" ref="H7">IF(COUNTIF(Mai!$B7:$AF7,'Dernière occurence'!H$1),MAX(IF((Mai!$B7:$AF7='Dernière occurence'!H$1),Mai!$B$1:$AF$1)),"")</f>
        <v/>
      </c>
      <c r="I7" s="10" t="str">
        <f t="array" ref="I7">IF(COUNTIF(Mai!$B7:$AF7,'Dernière occurence'!I$1),MAX(IF((Mai!$B7:$AF7='Dernière occurence'!I$1),Mai!$B$1:$AF$1)),"")</f>
        <v/>
      </c>
    </row>
    <row r="8" spans="1:9" ht="24.75" customHeight="1" x14ac:dyDescent="0.25">
      <c r="A8" s="9" t="str">
        <f>Mai!A8</f>
        <v>Employé 7</v>
      </c>
      <c r="B8" s="10" t="str">
        <f t="array" ref="B8">IF(COUNTIF(Mai!$B8:$AF8,'Dernière occurence'!B$1),MAX(IF((Mai!$B8:$AF8='Dernière occurence'!B$1),Mai!$B$1:$AF$1)),"")</f>
        <v/>
      </c>
      <c r="C8" s="10" t="str">
        <f t="array" ref="C8">IF(COUNTIF(Mai!$B8:$AF8,'Dernière occurence'!C$1),MAX(IF((Mai!$B8:$AF8='Dernière occurence'!C$1),Mai!$B$1:$AF$1)),"")</f>
        <v/>
      </c>
      <c r="D8" s="10">
        <f t="array" ref="D8">IF(COUNTIF(Mai!$B8:$AF8,'Dernière occurence'!D$1),MAX(IF((Mai!$B8:$AF8='Dernière occurence'!D$1),Mai!$B$1:$AF$1)),"")</f>
        <v>43241</v>
      </c>
      <c r="E8" s="10">
        <f t="array" ref="E8">IF(COUNTIF(Mai!$B8:$AF8,'Dernière occurence'!E$1),MAX(IF((Mai!$B8:$AF8='Dernière occurence'!E$1),Mai!$B$1:$AF$1)),"")</f>
        <v>43246</v>
      </c>
      <c r="F8" s="10">
        <f t="array" ref="F8">IF(COUNTIF(Mai!$B8:$AF8,'Dernière occurence'!F$1),MAX(IF((Mai!$B8:$AF8='Dernière occurence'!F$1),Mai!$B$1:$AF$1)),"")</f>
        <v>43247</v>
      </c>
      <c r="G8" s="10">
        <f t="array" ref="G8">IF(COUNTIF(Mai!$B8:$AF8,'Dernière occurence'!G$1),MAX(IF((Mai!$B8:$AF8='Dernière occurence'!G$1),Mai!$B$1:$AF$1)),"")</f>
        <v>43243</v>
      </c>
      <c r="H8" s="10" t="str">
        <f t="array" ref="H8">IF(COUNTIF(Mai!$B8:$AF8,'Dernière occurence'!H$1),MAX(IF((Mai!$B8:$AF8='Dernière occurence'!H$1),Mai!$B$1:$AF$1)),"")</f>
        <v/>
      </c>
      <c r="I8" s="10" t="str">
        <f t="array" ref="I8">IF(COUNTIF(Mai!$B8:$AF8,'Dernière occurence'!I$1),MAX(IF((Mai!$B8:$AF8='Dernière occurence'!I$1),Mai!$B$1:$AF$1)),"")</f>
        <v/>
      </c>
    </row>
    <row r="9" spans="1:9" ht="24.75" customHeight="1" x14ac:dyDescent="0.25">
      <c r="A9" s="9" t="str">
        <f>Mai!A9</f>
        <v>Employé 8</v>
      </c>
      <c r="B9" s="10" t="str">
        <f t="array" ref="B9">IF(COUNTIF(Mai!$B9:$AF9,'Dernière occurence'!B$1),MAX(IF((Mai!$B9:$AF9='Dernière occurence'!B$1),Mai!$B$1:$AF$1)),"")</f>
        <v/>
      </c>
      <c r="C9" s="10" t="str">
        <f t="array" ref="C9">IF(COUNTIF(Mai!$B9:$AF9,'Dernière occurence'!C$1),MAX(IF((Mai!$B9:$AF9='Dernière occurence'!C$1),Mai!$B$1:$AF$1)),"")</f>
        <v/>
      </c>
      <c r="D9" s="10">
        <f t="array" ref="D9">IF(COUNTIF(Mai!$B9:$AF9,'Dernière occurence'!D$1),MAX(IF((Mai!$B9:$AF9='Dernière occurence'!D$1),Mai!$B$1:$AF$1)),"")</f>
        <v>43243</v>
      </c>
      <c r="E9" s="10">
        <f t="array" ref="E9">IF(COUNTIF(Mai!$B9:$AF9,'Dernière occurence'!E$1),MAX(IF((Mai!$B9:$AF9='Dernière occurence'!E$1),Mai!$B$1:$AF$1)),"")</f>
        <v>43248</v>
      </c>
      <c r="F9" s="10">
        <f t="array" ref="F9">IF(COUNTIF(Mai!$B9:$AF9,'Dernière occurence'!F$1),MAX(IF((Mai!$B9:$AF9='Dernière occurence'!F$1),Mai!$B$1:$AF$1)),"")</f>
        <v>43246</v>
      </c>
      <c r="G9" s="10">
        <f t="array" ref="G9">IF(COUNTIF(Mai!$B9:$AF9,'Dernière occurence'!G$1),MAX(IF((Mai!$B9:$AF9='Dernière occurence'!G$1),Mai!$B$1:$AF$1)),"")</f>
        <v>43247</v>
      </c>
      <c r="H9" s="10" t="str">
        <f t="array" ref="H9">IF(COUNTIF(Mai!$B9:$AF9,'Dernière occurence'!H$1),MAX(IF((Mai!$B9:$AF9='Dernière occurence'!H$1),Mai!$B$1:$AF$1)),"")</f>
        <v/>
      </c>
      <c r="I9" s="10" t="str">
        <f t="array" ref="I9">IF(COUNTIF(Mai!$B9:$AF9,'Dernière occurence'!I$1),MAX(IF((Mai!$B9:$AF9='Dernière occurence'!I$1),Mai!$B$1:$AF$1)),"")</f>
        <v/>
      </c>
    </row>
    <row r="10" spans="1:9" ht="24.75" customHeight="1" x14ac:dyDescent="0.25">
      <c r="A10" s="9" t="str">
        <f>Mai!A10</f>
        <v>Employé 9</v>
      </c>
      <c r="B10" s="10" t="str">
        <f t="array" ref="B10">IF(COUNTIF(Mai!$B10:$AF10,'Dernière occurence'!B$1),MAX(IF((Mai!$B10:$AF10='Dernière occurence'!B$1),Mai!$B$1:$AF$1)),"")</f>
        <v/>
      </c>
      <c r="C10" s="10" t="str">
        <f t="array" ref="C10">IF(COUNTIF(Mai!$B10:$AF10,'Dernière occurence'!C$1),MAX(IF((Mai!$B10:$AF10='Dernière occurence'!C$1),Mai!$B$1:$AF$1)),"")</f>
        <v/>
      </c>
      <c r="D10" s="10">
        <f t="array" ref="D10">IF(COUNTIF(Mai!$B10:$AF10,'Dernière occurence'!D$1),MAX(IF((Mai!$B10:$AF10='Dernière occurence'!D$1),Mai!$B$1:$AF$1)),"")</f>
        <v>43243</v>
      </c>
      <c r="E10" s="10">
        <f t="array" ref="E10">IF(COUNTIF(Mai!$B10:$AF10,'Dernière occurence'!E$1),MAX(IF((Mai!$B10:$AF10='Dernière occurence'!E$1),Mai!$B$1:$AF$1)),"")</f>
        <v>43246</v>
      </c>
      <c r="F10" s="10">
        <f t="array" ref="F10">IF(COUNTIF(Mai!$B10:$AF10,'Dernière occurence'!F$1),MAX(IF((Mai!$B10:$AF10='Dernière occurence'!F$1),Mai!$B$1:$AF$1)),"")</f>
        <v>43247</v>
      </c>
      <c r="G10" s="10">
        <f t="array" ref="G10">IF(COUNTIF(Mai!$B10:$AF10,'Dernière occurence'!G$1),MAX(IF((Mai!$B10:$AF10='Dernière occurence'!G$1),Mai!$B$1:$AF$1)),"")</f>
        <v>43248</v>
      </c>
      <c r="H10" s="10" t="str">
        <f t="array" ref="H10">IF(COUNTIF(Mai!$B10:$AF10,'Dernière occurence'!H$1),MAX(IF((Mai!$B10:$AF10='Dernière occurence'!H$1),Mai!$B$1:$AF$1)),"")</f>
        <v/>
      </c>
      <c r="I10" s="10" t="str">
        <f t="array" ref="I10">IF(COUNTIF(Mai!$B10:$AF10,'Dernière occurence'!I$1),MAX(IF((Mai!$B10:$AF10='Dernière occurence'!I$1),Mai!$B$1:$AF$1)),"")</f>
        <v/>
      </c>
    </row>
    <row r="11" spans="1:9" ht="24.75" customHeight="1" x14ac:dyDescent="0.25">
      <c r="A11" s="9" t="str">
        <f>Mai!A11</f>
        <v>Employé 10</v>
      </c>
      <c r="B11" s="10" t="str">
        <f t="array" ref="B11">IF(COUNTIF(Mai!$B11:$AF11,'Dernière occurence'!B$1),MAX(IF((Mai!$B11:$AF11='Dernière occurence'!B$1),Mai!$B$1:$AF$1)),"")</f>
        <v/>
      </c>
      <c r="C11" s="10" t="str">
        <f t="array" ref="C11">IF(COUNTIF(Mai!$B11:$AF11,'Dernière occurence'!C$1),MAX(IF((Mai!$B11:$AF11='Dernière occurence'!C$1),Mai!$B$1:$AF$1)),"")</f>
        <v/>
      </c>
      <c r="D11" s="10">
        <f t="array" ref="D11">IF(COUNTIF(Mai!$B11:$AF11,'Dernière occurence'!D$1),MAX(IF((Mai!$B11:$AF11='Dernière occurence'!D$1),Mai!$B$1:$AF$1)),"")</f>
        <v>43246</v>
      </c>
      <c r="E11" s="10">
        <f t="array" ref="E11">IF(COUNTIF(Mai!$B11:$AF11,'Dernière occurence'!E$1),MAX(IF((Mai!$B11:$AF11='Dernière occurence'!E$1),Mai!$B$1:$AF$1)),"")</f>
        <v>43234</v>
      </c>
      <c r="F11" s="10">
        <f t="array" ref="F11">IF(COUNTIF(Mai!$B11:$AF11,'Dernière occurence'!F$1),MAX(IF((Mai!$B11:$AF11='Dernière occurence'!F$1),Mai!$B$1:$AF$1)),"")</f>
        <v>43237</v>
      </c>
      <c r="G11" s="10">
        <f t="array" ref="G11">IF(COUNTIF(Mai!$B11:$AF11,'Dernière occurence'!G$1),MAX(IF((Mai!$B11:$AF11='Dernière occurence'!G$1),Mai!$B$1:$AF$1)),"")</f>
        <v>43238</v>
      </c>
      <c r="H11" s="10" t="str">
        <f t="array" ref="H11">IF(COUNTIF(Mai!$B11:$AF11,'Dernière occurence'!H$1),MAX(IF((Mai!$B11:$AF11='Dernière occurence'!H$1),Mai!$B$1:$AF$1)),"")</f>
        <v/>
      </c>
      <c r="I11" s="10">
        <f t="array" ref="I11">IF(COUNTIF(Mai!$B11:$AF11,'Dernière occurence'!I$1),MAX(IF((Mai!$B11:$AF11='Dernière occurence'!I$1),Mai!$B$1:$AF$1)),"")</f>
        <v>43242</v>
      </c>
    </row>
    <row r="12" spans="1:9" ht="24.75" customHeight="1" x14ac:dyDescent="0.25">
      <c r="A12" s="9" t="str">
        <f>Mai!A12</f>
        <v>Employé 11</v>
      </c>
      <c r="B12" s="10">
        <f t="array" ref="B12">IF(COUNTIF(Mai!$B12:$AF12,'Dernière occurence'!B$1),MAX(IF((Mai!$B12:$AF12='Dernière occurence'!B$1),Mai!$B$1:$AF$1)),"")</f>
        <v>43245</v>
      </c>
      <c r="C12" s="10" t="str">
        <f t="array" ref="C12">IF(COUNTIF(Mai!$B12:$AF12,'Dernière occurence'!C$1),MAX(IF((Mai!$B12:$AF12='Dernière occurence'!C$1),Mai!$B$1:$AF$1)),"")</f>
        <v/>
      </c>
      <c r="D12" s="10">
        <f t="array" ref="D12">IF(COUNTIF(Mai!$B12:$AF12,'Dernière occurence'!D$1),MAX(IF((Mai!$B12:$AF12='Dernière occurence'!D$1),Mai!$B$1:$AF$1)),"")</f>
        <v>43242</v>
      </c>
      <c r="E12" s="10">
        <f t="array" ref="E12">IF(COUNTIF(Mai!$B12:$AF12,'Dernière occurence'!E$1),MAX(IF((Mai!$B12:$AF12='Dernière occurence'!E$1),Mai!$B$1:$AF$1)),"")</f>
        <v>43238</v>
      </c>
      <c r="F12" s="10">
        <f t="array" ref="F12">IF(COUNTIF(Mai!$B12:$AF12,'Dernière occurence'!F$1),MAX(IF((Mai!$B12:$AF12='Dernière occurence'!F$1),Mai!$B$1:$AF$1)),"")</f>
        <v>43241</v>
      </c>
      <c r="G12" s="10">
        <f t="array" ref="G12">IF(COUNTIF(Mai!$B12:$AF12,'Dernière occurence'!G$1),MAX(IF((Mai!$B12:$AF12='Dernière occurence'!G$1),Mai!$B$1:$AF$1)),"")</f>
        <v>43246</v>
      </c>
      <c r="H12" s="10" t="str">
        <f t="array" ref="H12">IF(COUNTIF(Mai!$B12:$AF12,'Dernière occurence'!H$1),MAX(IF((Mai!$B12:$AF12='Dernière occurence'!H$1),Mai!$B$1:$AF$1)),"")</f>
        <v/>
      </c>
      <c r="I12" s="10" t="str">
        <f t="array" ref="I12">IF(COUNTIF(Mai!$B12:$AF12,'Dernière occurence'!I$1),MAX(IF((Mai!$B12:$AF12='Dernière occurence'!I$1),Mai!$B$1:$AF$1)),"")</f>
        <v/>
      </c>
    </row>
    <row r="13" spans="1:9" ht="24.75" customHeight="1" x14ac:dyDescent="0.25">
      <c r="A13" s="9" t="str">
        <f>Mai!A13</f>
        <v>Employé 12</v>
      </c>
      <c r="B13" s="10" t="str">
        <f t="array" ref="B13">IF(COUNTIF(Mai!$B13:$AF13,'Dernière occurence'!B$1),MAX(IF((Mai!$B13:$AF13='Dernière occurence'!B$1),Mai!$B$1:$AF$1)),"")</f>
        <v/>
      </c>
      <c r="C13" s="10" t="str">
        <f t="array" ref="C13">IF(COUNTIF(Mai!$B13:$AF13,'Dernière occurence'!C$1),MAX(IF((Mai!$B13:$AF13='Dernière occurence'!C$1),Mai!$B$1:$AF$1)),"")</f>
        <v/>
      </c>
      <c r="D13" s="10">
        <f t="array" ref="D13">IF(COUNTIF(Mai!$B13:$AF13,'Dernière occurence'!D$1),MAX(IF((Mai!$B13:$AF13='Dernière occurence'!D$1),Mai!$B$1:$AF$1)),"")</f>
        <v>43238</v>
      </c>
      <c r="E13" s="10">
        <f t="array" ref="E13">IF(COUNTIF(Mai!$B13:$AF13,'Dernière occurence'!E$1),MAX(IF((Mai!$B13:$AF13='Dernière occurence'!E$1),Mai!$B$1:$AF$1)),"")</f>
        <v>43245</v>
      </c>
      <c r="F13" s="10">
        <f t="array" ref="F13">IF(COUNTIF(Mai!$B13:$AF13,'Dernière occurence'!F$1),MAX(IF((Mai!$B13:$AF13='Dernière occurence'!F$1),Mai!$B$1:$AF$1)),"")</f>
        <v>43242</v>
      </c>
      <c r="G13" s="10">
        <f t="array" ref="G13">IF(COUNTIF(Mai!$B13:$AF13,'Dernière occurence'!G$1),MAX(IF((Mai!$B13:$AF13='Dernière occurence'!G$1),Mai!$B$1:$AF$1)),"")</f>
        <v>43246</v>
      </c>
      <c r="H13" s="10" t="str">
        <f t="array" ref="H13">IF(COUNTIF(Mai!$B13:$AF13,'Dernière occurence'!H$1),MAX(IF((Mai!$B13:$AF13='Dernière occurence'!H$1),Mai!$B$1:$AF$1)),"")</f>
        <v/>
      </c>
      <c r="I13" s="10" t="str">
        <f t="array" ref="I13">IF(COUNTIF(Mai!$B13:$AF13,'Dernière occurence'!I$1),MAX(IF((Mai!$B13:$AF13='Dernière occurence'!I$1),Mai!$B$1:$AF$1)),"")</f>
        <v/>
      </c>
    </row>
    <row r="14" spans="1:9" ht="24.75" customHeight="1" x14ac:dyDescent="0.25">
      <c r="A14" s="9" t="str">
        <f>Mai!A14</f>
        <v>Employé 13</v>
      </c>
      <c r="B14" s="10">
        <f t="array" ref="B14">IF(COUNTIF(Mai!$B14:$AF14,'Dernière occurence'!B$1),MAX(IF((Mai!$B14:$AF14='Dernière occurence'!B$1),Mai!$B$1:$AF$1)),"")</f>
        <v>43245</v>
      </c>
      <c r="C14" s="10" t="str">
        <f t="array" ref="C14">IF(COUNTIF(Mai!$B14:$AF14,'Dernière occurence'!C$1),MAX(IF((Mai!$B14:$AF14='Dernière occurence'!C$1),Mai!$B$1:$AF$1)),"")</f>
        <v/>
      </c>
      <c r="D14" s="10">
        <f t="array" ref="D14">IF(COUNTIF(Mai!$B14:$AF14,'Dernière occurence'!D$1),MAX(IF((Mai!$B14:$AF14='Dernière occurence'!D$1),Mai!$B$1:$AF$1)),"")</f>
        <v>43246</v>
      </c>
      <c r="E14" s="10">
        <f t="array" ref="E14">IF(COUNTIF(Mai!$B14:$AF14,'Dernière occurence'!E$1),MAX(IF((Mai!$B14:$AF14='Dernière occurence'!E$1),Mai!$B$1:$AF$1)),"")</f>
        <v>43241</v>
      </c>
      <c r="F14" s="10">
        <f t="array" ref="F14">IF(COUNTIF(Mai!$B14:$AF14,'Dernière occurence'!F$1),MAX(IF((Mai!$B14:$AF14='Dernière occurence'!F$1),Mai!$B$1:$AF$1)),"")</f>
        <v>43247</v>
      </c>
      <c r="G14" s="10">
        <f t="array" ref="G14">IF(COUNTIF(Mai!$B14:$AF14,'Dernière occurence'!G$1),MAX(IF((Mai!$B14:$AF14='Dernière occurence'!G$1),Mai!$B$1:$AF$1)),"")</f>
        <v>43223</v>
      </c>
      <c r="H14" s="10" t="str">
        <f t="array" ref="H14">IF(COUNTIF(Mai!$B14:$AF14,'Dernière occurence'!H$1),MAX(IF((Mai!$B14:$AF14='Dernière occurence'!H$1),Mai!$B$1:$AF$1)),"")</f>
        <v/>
      </c>
      <c r="I14" s="10" t="str">
        <f t="array" ref="I14">IF(COUNTIF(Mai!$B14:$AF14,'Dernière occurence'!I$1),MAX(IF((Mai!$B14:$AF14='Dernière occurence'!I$1),Mai!$B$1:$AF$1)),"")</f>
        <v/>
      </c>
    </row>
    <row r="15" spans="1:9" ht="24.75" customHeight="1" x14ac:dyDescent="0.25">
      <c r="A15" s="9" t="str">
        <f>Mai!A15</f>
        <v>Employé 14</v>
      </c>
      <c r="B15" s="10">
        <f t="array" ref="B15">IF(COUNTIF(Mai!$B15:$AF15,'Dernière occurence'!B$1),MAX(IF((Mai!$B15:$AF15='Dernière occurence'!B$1),Mai!$B$1:$AF$1)),"")</f>
        <v>43247</v>
      </c>
      <c r="C15" s="10" t="str">
        <f t="array" ref="C15">IF(COUNTIF(Mai!$B15:$AF15,'Dernière occurence'!C$1),MAX(IF((Mai!$B15:$AF15='Dernière occurence'!C$1),Mai!$B$1:$AF$1)),"")</f>
        <v/>
      </c>
      <c r="D15" s="10">
        <f t="array" ref="D15">IF(COUNTIF(Mai!$B15:$AF15,'Dernière occurence'!D$1),MAX(IF((Mai!$B15:$AF15='Dernière occurence'!D$1),Mai!$B$1:$AF$1)),"")</f>
        <v>43232</v>
      </c>
      <c r="E15" s="10">
        <f t="array" ref="E15">IF(COUNTIF(Mai!$B15:$AF15,'Dernière occurence'!E$1),MAX(IF((Mai!$B15:$AF15='Dernière occurence'!E$1),Mai!$B$1:$AF$1)),"")</f>
        <v>43236</v>
      </c>
      <c r="F15" s="10" t="str">
        <f t="array" ref="F15">IF(COUNTIF(Mai!$B15:$AF15,'Dernière occurence'!F$1),MAX(IF((Mai!$B15:$AF15='Dernière occurence'!F$1),Mai!$B$1:$AF$1)),"")</f>
        <v/>
      </c>
      <c r="G15" s="10">
        <f t="array" ref="G15">IF(COUNTIF(Mai!$B15:$AF15,'Dernière occurence'!G$1),MAX(IF((Mai!$B15:$AF15='Dernière occurence'!G$1),Mai!$B$1:$AF$1)),"")</f>
        <v>43237</v>
      </c>
      <c r="H15" s="10" t="str">
        <f t="array" ref="H15">IF(COUNTIF(Mai!$B15:$AF15,'Dernière occurence'!H$1),MAX(IF((Mai!$B15:$AF15='Dernière occurence'!H$1),Mai!$B$1:$AF$1)),"")</f>
        <v/>
      </c>
      <c r="I15" s="10" t="str">
        <f t="array" ref="I15">IF(COUNTIF(Mai!$B15:$AF15,'Dernière occurence'!I$1),MAX(IF((Mai!$B15:$AF15='Dernière occurence'!I$1),Mai!$B$1:$AF$1)),"")</f>
        <v/>
      </c>
    </row>
    <row r="16" spans="1:9" ht="24.75" customHeight="1" x14ac:dyDescent="0.25">
      <c r="A16" s="9" t="str">
        <f>Mai!A16</f>
        <v>Employé 15</v>
      </c>
      <c r="B16" s="10" t="str">
        <f t="array" ref="B16">IF(COUNTIF(Mai!$B16:$AF16,'Dernière occurence'!B$1),MAX(IF((Mai!$B16:$AF16='Dernière occurence'!B$1),Mai!$B$1:$AF$1)),"")</f>
        <v/>
      </c>
      <c r="C16" s="10" t="str">
        <f t="array" ref="C16">IF(COUNTIF(Mai!$B16:$AF16,'Dernière occurence'!C$1),MAX(IF((Mai!$B16:$AF16='Dernière occurence'!C$1),Mai!$B$1:$AF$1)),"")</f>
        <v/>
      </c>
      <c r="D16" s="10">
        <f t="array" ref="D16">IF(COUNTIF(Mai!$B16:$AF16,'Dernière occurence'!D$1),MAX(IF((Mai!$B16:$AF16='Dernière occurence'!D$1),Mai!$B$1:$AF$1)),"")</f>
        <v>43233</v>
      </c>
      <c r="E16" s="10">
        <f t="array" ref="E16">IF(COUNTIF(Mai!$B16:$AF16,'Dernière occurence'!E$1),MAX(IF((Mai!$B16:$AF16='Dernière occurence'!E$1),Mai!$B$1:$AF$1)),"")</f>
        <v>43241</v>
      </c>
      <c r="F16" s="10">
        <f t="array" ref="F16">IF(COUNTIF(Mai!$B16:$AF16,'Dernière occurence'!F$1),MAX(IF((Mai!$B16:$AF16='Dernière occurence'!F$1),Mai!$B$1:$AF$1)),"")</f>
        <v>43246</v>
      </c>
      <c r="G16" s="10">
        <f t="array" ref="G16">IF(COUNTIF(Mai!$B16:$AF16,'Dernière occurence'!G$1),MAX(IF((Mai!$B16:$AF16='Dernière occurence'!G$1),Mai!$B$1:$AF$1)),"")</f>
        <v>43242</v>
      </c>
      <c r="H16" s="10" t="str">
        <f t="array" ref="H16">IF(COUNTIF(Mai!$B16:$AF16,'Dernière occurence'!H$1),MAX(IF((Mai!$B16:$AF16='Dernière occurence'!H$1),Mai!$B$1:$AF$1)),"")</f>
        <v/>
      </c>
      <c r="I16" s="10" t="str">
        <f t="array" ref="I16">IF(COUNTIF(Mai!$B16:$AF16,'Dernière occurence'!I$1),MAX(IF((Mai!$B16:$AF16='Dernière occurence'!I$1),Mai!$B$1:$AF$1)),"")</f>
        <v/>
      </c>
    </row>
    <row r="17" spans="1:9" ht="24.75" customHeight="1" x14ac:dyDescent="0.25">
      <c r="A17" s="9" t="str">
        <f>Mai!A17</f>
        <v>Employé 16</v>
      </c>
      <c r="B17" s="10" t="str">
        <f t="array" ref="B17">IF(COUNTIF(Mai!$B17:$AF17,'Dernière occurence'!B$1),MAX(IF((Mai!$B17:$AF17='Dernière occurence'!B$1),Mai!$B$1:$AF$1)),"")</f>
        <v/>
      </c>
      <c r="C17" s="10" t="str">
        <f t="array" ref="C17">IF(COUNTIF(Mai!$B17:$AF17,'Dernière occurence'!C$1),MAX(IF((Mai!$B17:$AF17='Dernière occurence'!C$1),Mai!$B$1:$AF$1)),"")</f>
        <v/>
      </c>
      <c r="D17" s="10">
        <f t="array" ref="D17">IF(COUNTIF(Mai!$B17:$AF17,'Dernière occurence'!D$1),MAX(IF((Mai!$B17:$AF17='Dernière occurence'!D$1),Mai!$B$1:$AF$1)),"")</f>
        <v>43234</v>
      </c>
      <c r="E17" s="10">
        <f t="array" ref="E17">IF(COUNTIF(Mai!$B17:$AF17,'Dernière occurence'!E$1),MAX(IF((Mai!$B17:$AF17='Dernière occurence'!E$1),Mai!$B$1:$AF$1)),"")</f>
        <v>43230</v>
      </c>
      <c r="F17" s="10">
        <f t="array" ref="F17">IF(COUNTIF(Mai!$B17:$AF17,'Dernière occurence'!F$1),MAX(IF((Mai!$B17:$AF17='Dernière occurence'!F$1),Mai!$B$1:$AF$1)),"")</f>
        <v>43241</v>
      </c>
      <c r="G17" s="10">
        <f t="array" ref="G17">IF(COUNTIF(Mai!$B17:$AF17,'Dernière occurence'!G$1),MAX(IF((Mai!$B17:$AF17='Dernière occurence'!G$1),Mai!$B$1:$AF$1)),"")</f>
        <v>43240</v>
      </c>
      <c r="H17" s="10" t="str">
        <f t="array" ref="H17">IF(COUNTIF(Mai!$B17:$AF17,'Dernière occurence'!H$1),MAX(IF((Mai!$B17:$AF17='Dernière occurence'!H$1),Mai!$B$1:$AF$1)),"")</f>
        <v/>
      </c>
      <c r="I17" s="10" t="str">
        <f t="array" ref="I17">IF(COUNTIF(Mai!$B17:$AF17,'Dernière occurence'!I$1),MAX(IF((Mai!$B17:$AF17='Dernière occurence'!I$1),Mai!$B$1:$AF$1)),"")</f>
        <v/>
      </c>
    </row>
    <row r="18" spans="1:9" ht="24.75" customHeight="1" x14ac:dyDescent="0.25">
      <c r="A18" s="9" t="str">
        <f>Mai!A18</f>
        <v>Employé 17</v>
      </c>
      <c r="B18" s="10" t="str">
        <f t="array" ref="B18">IF(COUNTIF(Mai!$B18:$AF18,'Dernière occurence'!B$1),MAX(IF((Mai!$B18:$AF18='Dernière occurence'!B$1),Mai!$B$1:$AF$1)),"")</f>
        <v/>
      </c>
      <c r="C18" s="10" t="str">
        <f t="array" ref="C18">IF(COUNTIF(Mai!$B18:$AF18,'Dernière occurence'!C$1),MAX(IF((Mai!$B18:$AF18='Dernière occurence'!C$1),Mai!$B$1:$AF$1)),"")</f>
        <v/>
      </c>
      <c r="D18" s="10" t="str">
        <f t="array" ref="D18">IF(COUNTIF(Mai!$B18:$AF18,'Dernière occurence'!D$1),MAX(IF((Mai!$B18:$AF18='Dernière occurence'!D$1),Mai!$B$1:$AF$1)),"")</f>
        <v/>
      </c>
      <c r="E18" s="10">
        <f t="array" ref="E18">IF(COUNTIF(Mai!$B18:$AF18,'Dernière occurence'!E$1),MAX(IF((Mai!$B18:$AF18='Dernière occurence'!E$1),Mai!$B$1:$AF$1)),"")</f>
        <v>43247</v>
      </c>
      <c r="F18" s="10">
        <f t="array" ref="F18">IF(COUNTIF(Mai!$B18:$AF18,'Dernière occurence'!F$1),MAX(IF((Mai!$B18:$AF18='Dernière occurence'!F$1),Mai!$B$1:$AF$1)),"")</f>
        <v>43246</v>
      </c>
      <c r="G18" s="10">
        <f t="array" ref="G18">IF(COUNTIF(Mai!$B18:$AF18,'Dernière occurence'!G$1),MAX(IF((Mai!$B18:$AF18='Dernière occurence'!G$1),Mai!$B$1:$AF$1)),"")</f>
        <v>43229</v>
      </c>
      <c r="H18" s="10" t="str">
        <f t="array" ref="H18">IF(COUNTIF(Mai!$B18:$AF18,'Dernière occurence'!H$1),MAX(IF((Mai!$B18:$AF18='Dernière occurence'!H$1),Mai!$B$1:$AF$1)),"")</f>
        <v/>
      </c>
      <c r="I18" s="10" t="str">
        <f t="array" ref="I18">IF(COUNTIF(Mai!$B18:$AF18,'Dernière occurence'!I$1),MAX(IF((Mai!$B18:$AF18='Dernière occurence'!I$1),Mai!$B$1:$AF$1)),"")</f>
        <v/>
      </c>
    </row>
    <row r="19" spans="1:9" ht="24.75" customHeight="1" x14ac:dyDescent="0.25">
      <c r="A19" s="9" t="str">
        <f>Mai!A19</f>
        <v>Employé 18</v>
      </c>
      <c r="B19" s="10">
        <f t="array" ref="B19">IF(COUNTIF(Mai!$B19:$AF19,'Dernière occurence'!B$1),MAX(IF((Mai!$B19:$AF19='Dernière occurence'!B$1),Mai!$B$1:$AF$1)),"")</f>
        <v>43237</v>
      </c>
      <c r="C19" s="10" t="str">
        <f t="array" ref="C19">IF(COUNTIF(Mai!$B19:$AF19,'Dernière occurence'!C$1),MAX(IF((Mai!$B19:$AF19='Dernière occurence'!C$1),Mai!$B$1:$AF$1)),"")</f>
        <v/>
      </c>
      <c r="D19" s="10">
        <f t="array" ref="D19">IF(COUNTIF(Mai!$B19:$AF19,'Dernière occurence'!D$1),MAX(IF((Mai!$B19:$AF19='Dernière occurence'!D$1),Mai!$B$1:$AF$1)),"")</f>
        <v>43238</v>
      </c>
      <c r="E19" s="10">
        <f t="array" ref="E19">IF(COUNTIF(Mai!$B19:$AF19,'Dernière occurence'!E$1),MAX(IF((Mai!$B19:$AF19='Dernière occurence'!E$1),Mai!$B$1:$AF$1)),"")</f>
        <v>43243</v>
      </c>
      <c r="F19" s="10">
        <f t="array" ref="F19">IF(COUNTIF(Mai!$B19:$AF19,'Dernière occurence'!F$1),MAX(IF((Mai!$B19:$AF19='Dernière occurence'!F$1),Mai!$B$1:$AF$1)),"")</f>
        <v>43241</v>
      </c>
      <c r="G19" s="10">
        <f t="array" ref="G19">IF(COUNTIF(Mai!$B19:$AF19,'Dernière occurence'!G$1),MAX(IF((Mai!$B19:$AF19='Dernière occurence'!G$1),Mai!$B$1:$AF$1)),"")</f>
        <v>43233</v>
      </c>
      <c r="H19" s="10" t="str">
        <f t="array" ref="H19">IF(COUNTIF(Mai!$B19:$AF19,'Dernière occurence'!H$1),MAX(IF((Mai!$B19:$AF19='Dernière occurence'!H$1),Mai!$B$1:$AF$1)),"")</f>
        <v/>
      </c>
      <c r="I19" s="10">
        <f t="array" ref="I19">IF(COUNTIF(Mai!$B19:$AF19,'Dernière occurence'!I$1),MAX(IF((Mai!$B19:$AF19='Dernière occurence'!I$1),Mai!$B$1:$AF$1)),"")</f>
        <v>43242</v>
      </c>
    </row>
  </sheetData>
  <pageMargins left="0.78749999999999998" right="0.78749999999999998" top="1.05277777777778" bottom="1.05277777777778" header="0.78749999999999998" footer="0.78749999999999998"/>
  <pageSetup paperSize="9" firstPageNumber="0" orientation="portrait" horizontalDpi="300" verticalDpi="300" r:id="rId1"/>
  <headerFooter>
    <oddHeader>&amp;C&amp;"Times New Roman,Normal"&amp;12&amp;A</oddHeader>
    <oddFooter>&amp;C&amp;"Times New Roman,Normal"&amp;12Page &amp;P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Mai</vt:lpstr>
      <vt:lpstr>Dernière occurence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JOUQUAND Olivier ADC</dc:creator>
  <cp:lastModifiedBy>Jouquand Olivier ADJ</cp:lastModifiedBy>
  <cp:revision>2</cp:revision>
  <dcterms:created xsi:type="dcterms:W3CDTF">2018-05-31T18:54:59Z</dcterms:created>
  <dcterms:modified xsi:type="dcterms:W3CDTF">2018-06-01T08:06:49Z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