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9440" windowHeight="8010"/>
  </bookViews>
  <sheets>
    <sheet name="Planning" sheetId="1" r:id="rId1"/>
    <sheet name="Parametres" sheetId="2" r:id="rId2"/>
    <sheet name="Feuil3" sheetId="3" r:id="rId3"/>
  </sheets>
  <definedNames>
    <definedName name="service">Parametres!$A$3:$A$14</definedName>
  </definedNames>
  <calcPr calcId="125725"/>
</workbook>
</file>

<file path=xl/calcChain.xml><?xml version="1.0" encoding="utf-8"?>
<calcChain xmlns="http://schemas.openxmlformats.org/spreadsheetml/2006/main">
  <c r="A5" i="1"/>
  <c r="A4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3"/>
</calcChain>
</file>

<file path=xl/sharedStrings.xml><?xml version="1.0" encoding="utf-8"?>
<sst xmlns="http://schemas.openxmlformats.org/spreadsheetml/2006/main" count="274" uniqueCount="199">
  <si>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</si>
  <si>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</si>
  <si>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</si>
  <si>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</si>
  <si>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</si>
  <si>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</si>
  <si>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</si>
  <si>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</si>
  <si>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</si>
  <si>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</si>
  <si>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</si>
  <si>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</si>
  <si>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</si>
  <si>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</si>
  <si>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</si>
  <si>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</si>
  <si>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</si>
  <si>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</si>
  <si>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</si>
  <si>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</si>
  <si>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</si>
  <si>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</si>
  <si>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</si>
  <si>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</si>
  <si>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</si>
  <si>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</si>
  <si>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</si>
  <si>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</si>
  <si>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</si>
  <si>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</si>
  <si>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</si>
  <si>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</si>
  <si>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</si>
  <si>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</si>
  <si>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</si>
  <si>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</si>
  <si>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</si>
  <si>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</si>
  <si>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</si>
  <si>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</si>
  <si>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</si>
  <si>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</si>
  <si>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</si>
  <si>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</si>
  <si>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</si>
  <si>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</si>
  <si>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</si>
  <si>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</si>
  <si>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</si>
  <si>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</si>
  <si>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</si>
  <si>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</si>
  <si>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CCAS</t>
  </si>
  <si>
    <t>service porteur</t>
  </si>
  <si>
    <t>Manifestions évenements</t>
  </si>
  <si>
    <t>Supports</t>
  </si>
  <si>
    <t>Fête des sages</t>
  </si>
  <si>
    <t>Invitation
dépliants
Tickets</t>
  </si>
  <si>
    <t>vœux au personnel</t>
  </si>
  <si>
    <t>sucettes
34*50
cartes
baderoles</t>
  </si>
  <si>
    <t>Cabinet du maire</t>
  </si>
  <si>
    <t>Service enfance</t>
  </si>
  <si>
    <t>MDQ Paderne</t>
  </si>
  <si>
    <t>MDQ Pahin</t>
  </si>
  <si>
    <t>MDQ Quefets</t>
  </si>
  <si>
    <t>Romain Granier (Agenda 21)</t>
  </si>
  <si>
    <t>Comité des fêtes</t>
  </si>
  <si>
    <t>Service des sports</t>
  </si>
  <si>
    <t>Maison de l'emploi</t>
  </si>
  <si>
    <t>Parentalité</t>
  </si>
  <si>
    <t>Private Sub Worksheet_BeforeDoubleClick(ByVal Target As Range, Cancel As Boolean)</t>
  </si>
  <si>
    <t>If Not Intersect(Target, Range("C5:C10")) Is Nothing Then</t>
  </si>
  <si>
    <t>UserForm1.Show</t>
  </si>
  <si>
    <t>End If</t>
  </si>
  <si>
    <t>End Sub</t>
  </si>
  <si>
    <t>DECEMBRE 2016</t>
  </si>
  <si>
    <t>FEVRIER 2017</t>
  </si>
  <si>
    <t>AOUT  2017</t>
  </si>
  <si>
    <t>decembre 2017</t>
  </si>
  <si>
    <t>MDQ</t>
  </si>
  <si>
    <t>Dépliants</t>
  </si>
  <si>
    <t>Diffusion 
à partir du 04/01</t>
  </si>
  <si>
    <t>Graphisme</t>
  </si>
  <si>
    <t>Diffusion à 
partir du 15/12</t>
  </si>
  <si>
    <t>Validation :
07/12
Impression</t>
  </si>
  <si>
    <t>Lancement :
25/11</t>
  </si>
  <si>
    <t>Diffusion à
partir du 15/03</t>
  </si>
  <si>
    <t>Validation :
07/03 
Impression</t>
  </si>
  <si>
    <t>Lancement :
26/02</t>
  </si>
  <si>
    <t>Diffusion :
à partir du 
15/09</t>
  </si>
  <si>
    <t xml:space="preserve">Validation :
5/09 
impression </t>
  </si>
  <si>
    <t>Lancement : 
22/08</t>
  </si>
  <si>
    <t>Vœux Acteurs locaux</t>
  </si>
  <si>
    <t>Sucettes
34x50
cartes
banderoles</t>
  </si>
  <si>
    <t>Diffusion à
partir du 04/01</t>
  </si>
  <si>
    <t>Validation : 
12/12
impression</t>
  </si>
  <si>
    <t>Lancement :
28/11</t>
  </si>
  <si>
    <t xml:space="preserve">Validation : 12/12
Impression </t>
  </si>
  <si>
    <t>Programme Printemps</t>
  </si>
  <si>
    <t>Validation :
06/03
impression</t>
  </si>
  <si>
    <t>Invitations</t>
  </si>
  <si>
    <t>Diffusion
à partir du 01/03</t>
  </si>
  <si>
    <t>Validation :
22/03 impression</t>
  </si>
  <si>
    <t>Lancement :
10/02</t>
  </si>
  <si>
    <t>Semaine du jeu</t>
  </si>
  <si>
    <t>34x50
banderoles
dépliants programme</t>
  </si>
  <si>
    <t xml:space="preserve">Diffusion à
partir du 08/02 </t>
  </si>
  <si>
    <t>Validation : 
30/01 
impression</t>
  </si>
  <si>
    <t>Lancement :
20/01</t>
  </si>
  <si>
    <t>Semaine alternative
aux pesticides</t>
  </si>
  <si>
    <t>banderoles
flyers
34x50</t>
  </si>
  <si>
    <t>Diffusion à
partir du 29/02</t>
  </si>
  <si>
    <t>Validation :
22/02 impression</t>
  </si>
  <si>
    <t>Lancement : 
08/02</t>
  </si>
  <si>
    <t xml:space="preserve">Déportation </t>
  </si>
  <si>
    <t>Journée de l'europe</t>
  </si>
  <si>
    <t>Invitations
banderoles</t>
  </si>
  <si>
    <t>Fêtes MDQ</t>
  </si>
  <si>
    <t>Flyers
34x50</t>
  </si>
  <si>
    <t>Semaine développement
durable</t>
  </si>
  <si>
    <t>sucettes
34x50
flyers
banderoles</t>
  </si>
  <si>
    <t>Diffusion à 
partir du 27/05</t>
  </si>
  <si>
    <t>Validation : 
17/05 
impression</t>
  </si>
  <si>
    <t>Lancement :
03/05</t>
  </si>
  <si>
    <t>Vacances été</t>
  </si>
  <si>
    <t>livret
sucettes
34x50</t>
  </si>
  <si>
    <t>Diffusion à partir
du 06/06</t>
  </si>
  <si>
    <t>Validation :
30/06
impression</t>
  </si>
  <si>
    <t>Lancement :
17/05</t>
  </si>
  <si>
    <t>Fête locale</t>
  </si>
  <si>
    <t>sucettes
flyers
banderoles</t>
  </si>
  <si>
    <t>Diffusion à 
partir du 13/06</t>
  </si>
  <si>
    <t>Validation :
06/06
impression</t>
  </si>
  <si>
    <t>Lancement :
23/05</t>
  </si>
  <si>
    <t>13-14 juillet</t>
  </si>
  <si>
    <t>sucettes
flyers
invitations
banderoles</t>
  </si>
  <si>
    <t>Diffusion à partir
du 27/06</t>
  </si>
  <si>
    <t>Validation :
20/06
impression</t>
  </si>
  <si>
    <t>Lancement :
06/06</t>
  </si>
  <si>
    <t>Forum Assos</t>
  </si>
  <si>
    <t xml:space="preserve">banderoles
</t>
  </si>
  <si>
    <t>Diffusion à partir
du 12/08</t>
  </si>
  <si>
    <t>Validation : 
01/08
impression</t>
  </si>
  <si>
    <t>Lancement :
22/07</t>
  </si>
  <si>
    <t>Linéo</t>
  </si>
  <si>
    <t>banderoles
sucettes</t>
  </si>
  <si>
    <t>Diffusion à partir
du 24/10</t>
  </si>
  <si>
    <t>Validation :
17/10 
impression</t>
  </si>
  <si>
    <t>Lancement :
06/10</t>
  </si>
  <si>
    <t>Nouveaux habitants</t>
  </si>
  <si>
    <t>Diffusion à partir
du 13/05</t>
  </si>
  <si>
    <t>Validation :
03/05
impression</t>
  </si>
  <si>
    <t>Lancement :
22/04</t>
  </si>
  <si>
    <t>Dépliants programme
34x50
invitations</t>
  </si>
  <si>
    <t>Familles en fête
semaine parentalité</t>
  </si>
  <si>
    <t>Diffusion à partir
du 18/03</t>
  </si>
  <si>
    <t>Validation :
07/03
impression</t>
  </si>
  <si>
    <t>Lancement :
25/02</t>
  </si>
  <si>
    <t>Validation :
17/05
impression</t>
  </si>
  <si>
    <t>Lancement :
09/05</t>
  </si>
  <si>
    <t>Diffusion à 
partir du 08/04</t>
  </si>
  <si>
    <t>Programmations
trimestrielles</t>
  </si>
  <si>
    <t>Date évènement
17/01/2016</t>
  </si>
  <si>
    <t>date évènement
23/01/2016</t>
  </si>
  <si>
    <t>Date évènement :
29/04/17</t>
  </si>
  <si>
    <t>date évènement :
08/05</t>
  </si>
  <si>
    <t>Lancement :
18/03</t>
  </si>
  <si>
    <t>Validation :
01/04 
impression</t>
  </si>
  <si>
    <t>Diffusion à
partir du 08/04</t>
  </si>
  <si>
    <t>Validation :
01/04
impression</t>
  </si>
  <si>
    <t>date évènement :
18/06</t>
  </si>
  <si>
    <t>Dernier we 
juillet</t>
  </si>
  <si>
    <t>date évènement :
13-14/07</t>
  </si>
  <si>
    <t>date évènement :
11/11</t>
  </si>
  <si>
    <t>Expositions MDQ</t>
  </si>
  <si>
    <t>Affiches
invitations</t>
  </si>
  <si>
    <t>expo décembre
Lancement :
28/10</t>
  </si>
  <si>
    <t>Expo janvier
Lancement :
01/12</t>
  </si>
  <si>
    <t>expo février
lancement :
06/01</t>
  </si>
  <si>
    <t>Expo mars
lancement : 01/02</t>
  </si>
  <si>
    <t>expo avril
lancement :
01/03</t>
  </si>
  <si>
    <t>expo mai
lancement :
31/03</t>
  </si>
  <si>
    <t>expo juin 
lancement :
02/05</t>
  </si>
  <si>
    <t>expo juillet
lancement : 01/06</t>
  </si>
  <si>
    <t>expo août
lancement :
01/07</t>
  </si>
  <si>
    <t>expo septembre 
lancement : 30/07</t>
  </si>
  <si>
    <t>expo octobre 
lancement :
01/09</t>
  </si>
  <si>
    <t>expo novembre
lancement : 01/10</t>
  </si>
  <si>
    <t>expo décembre 
lancement : 01/11</t>
  </si>
  <si>
    <t>expo janvier 
lancement : 01/12</t>
  </si>
  <si>
    <t>Date évènement
19/03</t>
  </si>
  <si>
    <t>Entrée en maternelle :
Questions de parents</t>
  </si>
  <si>
    <t>Diffusion à 
partir du 09/05</t>
  </si>
  <si>
    <t>Validation :
02/05
impression</t>
  </si>
  <si>
    <t>Lancement : 18/04</t>
  </si>
  <si>
    <t>lancement : 22/09</t>
  </si>
  <si>
    <t>Lancement : le 14/09</t>
  </si>
  <si>
    <t>Validation : le 23/09</t>
  </si>
  <si>
    <t>Colonne de calcul à masquer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</si>
</sst>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3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3" borderId="1" xfId="0" applyFont="1" applyFill="1" applyBorder="1"/>
    <xf numFmtId="16" fontId="1" fillId="2" borderId="1" xfId="0" applyNumberFormat="1" applyFont="1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1" xfId="0" applyFill="1" applyBorder="1"/>
    <xf numFmtId="0" fontId="1" fillId="2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0" borderId="1" xfId="0" applyFont="1" applyBorder="1" applyAlignment="1">
      <alignment horizont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 wrapText="1"/>
    </xf>
    <xf numFmtId="16" fontId="0" fillId="7" borderId="1" xfId="0" applyNumberFormat="1" applyFill="1" applyBorder="1" applyAlignment="1">
      <alignment horizontal="left" vertical="center"/>
    </xf>
    <xf numFmtId="16" fontId="0" fillId="7" borderId="1" xfId="0" applyNumberForma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Border="1"/>
    <xf numFmtId="0" fontId="0" fillId="8" borderId="1" xfId="0" applyFill="1" applyBorder="1"/>
    <xf numFmtId="17" fontId="1" fillId="5" borderId="2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U27"/>
  <sheetViews>
    <sheetView tabSelected="1" workbookViewId="0">
      <pane xSplit="4" ySplit="2" topLeftCell="E3" activePane="bottomRight" state="frozen"/>
      <selection pane="topRight" activeCell="D1" sqref="D1"/>
      <selection pane="bottomLeft" activeCell="A2" sqref="A2"/>
      <selection pane="bottomRight" activeCell="A6" sqref="A6"/>
    </sheetView>
  </sheetViews>
  <sheetFormatPr baseColWidth="10" defaultColWidth="11" defaultRowHeight="15"/>
  <cols>
    <col min="1" max="1" width="26.7109375" style="2" customWidth="1"/>
    <col min="2" max="2" width="24.28515625" style="2" customWidth="1"/>
    <col min="3" max="3" width="26.42578125" style="2" customWidth="1"/>
    <col min="4" max="4" width="21.140625" style="2" customWidth="1"/>
    <col min="5" max="8" width="12.42578125" style="2" customWidth="1"/>
    <col min="9" max="9" width="12.140625" style="2" customWidth="1"/>
    <col min="10" max="10" width="13.5703125" style="2" customWidth="1"/>
    <col min="11" max="11" width="13.42578125" style="2" customWidth="1"/>
    <col min="12" max="12" width="12.5703125" style="2" customWidth="1"/>
    <col min="13" max="16384" width="11" style="2"/>
  </cols>
  <sheetData>
    <row r="1" spans="1:73">
      <c r="E1" s="26">
        <v>42614</v>
      </c>
      <c r="F1" s="27"/>
      <c r="G1" s="27"/>
      <c r="H1" s="28"/>
      <c r="I1" s="26">
        <v>42644</v>
      </c>
      <c r="J1" s="27"/>
      <c r="K1" s="27"/>
      <c r="L1" s="28"/>
      <c r="M1" s="26">
        <v>42675</v>
      </c>
      <c r="N1" s="27"/>
      <c r="O1" s="27"/>
      <c r="P1" s="27"/>
      <c r="Q1" s="27"/>
      <c r="R1" s="29" t="s">
        <v>75</v>
      </c>
      <c r="S1" s="27"/>
      <c r="T1" s="27"/>
      <c r="U1" s="28"/>
      <c r="V1" s="26">
        <v>42736</v>
      </c>
      <c r="W1" s="27"/>
      <c r="X1" s="27"/>
      <c r="Y1" s="28"/>
      <c r="Z1" s="29" t="s">
        <v>76</v>
      </c>
      <c r="AA1" s="27"/>
      <c r="AB1" s="27"/>
      <c r="AC1" s="27"/>
      <c r="AD1" s="28"/>
      <c r="AE1" s="26">
        <v>42795</v>
      </c>
      <c r="AF1" s="27"/>
      <c r="AG1" s="27"/>
      <c r="AH1" s="27"/>
      <c r="AI1" s="26">
        <v>42826</v>
      </c>
      <c r="AJ1" s="27"/>
      <c r="AK1" s="27"/>
      <c r="AL1" s="28"/>
      <c r="AM1" s="26">
        <v>42856</v>
      </c>
      <c r="AN1" s="27"/>
      <c r="AO1" s="27"/>
      <c r="AP1" s="27"/>
      <c r="AQ1" s="28"/>
      <c r="AR1" s="26">
        <v>42887</v>
      </c>
      <c r="AS1" s="27"/>
      <c r="AT1" s="27"/>
      <c r="AU1" s="28"/>
      <c r="AV1" s="26">
        <v>42917</v>
      </c>
      <c r="AW1" s="27"/>
      <c r="AX1" s="27"/>
      <c r="AY1" s="27"/>
      <c r="AZ1" s="28"/>
      <c r="BA1" s="29" t="s">
        <v>77</v>
      </c>
      <c r="BB1" s="27"/>
      <c r="BC1" s="27"/>
      <c r="BD1" s="28"/>
      <c r="BE1" s="26">
        <v>42979</v>
      </c>
      <c r="BF1" s="27"/>
      <c r="BG1" s="27"/>
      <c r="BH1" s="28"/>
      <c r="BI1" s="26">
        <v>43009</v>
      </c>
      <c r="BJ1" s="27"/>
      <c r="BK1" s="27"/>
      <c r="BL1" s="28"/>
      <c r="BM1" s="26">
        <v>43040</v>
      </c>
      <c r="BN1" s="27"/>
      <c r="BO1" s="27"/>
      <c r="BP1" s="27"/>
      <c r="BQ1" s="28"/>
      <c r="BR1" s="29" t="s">
        <v>78</v>
      </c>
      <c r="BS1" s="27"/>
      <c r="BT1" s="27"/>
      <c r="BU1" s="28"/>
    </row>
    <row r="2" spans="1:73">
      <c r="A2" s="25" t="s">
        <v>198</v>
      </c>
      <c r="B2" s="16" t="s">
        <v>54</v>
      </c>
      <c r="C2" s="16" t="s">
        <v>53</v>
      </c>
      <c r="D2" s="17" t="s">
        <v>55</v>
      </c>
      <c r="E2" s="7" t="s">
        <v>35</v>
      </c>
      <c r="F2" s="15" t="s">
        <v>36</v>
      </c>
      <c r="G2" s="7" t="s">
        <v>37</v>
      </c>
      <c r="H2" s="15" t="s">
        <v>38</v>
      </c>
      <c r="I2" s="7" t="s">
        <v>39</v>
      </c>
      <c r="J2" s="15" t="s">
        <v>40</v>
      </c>
      <c r="K2" s="15" t="s">
        <v>41</v>
      </c>
      <c r="L2" s="15" t="s">
        <v>42</v>
      </c>
      <c r="M2" s="2" t="s">
        <v>43</v>
      </c>
      <c r="N2" s="2" t="s">
        <v>44</v>
      </c>
      <c r="O2" s="2" t="s">
        <v>45</v>
      </c>
      <c r="P2" s="2" t="s">
        <v>46</v>
      </c>
      <c r="Q2" s="2" t="s">
        <v>47</v>
      </c>
      <c r="R2" s="2" t="s">
        <v>48</v>
      </c>
      <c r="S2" s="2" t="s">
        <v>49</v>
      </c>
      <c r="T2" s="2" t="s">
        <v>50</v>
      </c>
      <c r="U2" s="2" t="s">
        <v>51</v>
      </c>
      <c r="V2" s="2" t="s">
        <v>0</v>
      </c>
      <c r="W2" s="2" t="s">
        <v>1</v>
      </c>
      <c r="X2" s="2" t="s">
        <v>2</v>
      </c>
      <c r="Y2" s="2" t="s">
        <v>3</v>
      </c>
      <c r="Z2" s="2" t="s">
        <v>4</v>
      </c>
      <c r="AA2" s="2" t="s">
        <v>5</v>
      </c>
      <c r="AB2" s="2" t="s">
        <v>6</v>
      </c>
      <c r="AC2" s="2" t="s">
        <v>7</v>
      </c>
      <c r="AD2" s="2" t="s">
        <v>8</v>
      </c>
      <c r="AE2" s="2" t="s">
        <v>9</v>
      </c>
      <c r="AF2" s="2" t="s">
        <v>10</v>
      </c>
      <c r="AG2" s="2" t="s">
        <v>11</v>
      </c>
      <c r="AH2" s="2" t="s">
        <v>12</v>
      </c>
      <c r="AI2" s="2" t="s">
        <v>13</v>
      </c>
      <c r="AJ2" s="2" t="s">
        <v>14</v>
      </c>
      <c r="AK2" s="2" t="s">
        <v>15</v>
      </c>
      <c r="AL2" s="2" t="s">
        <v>16</v>
      </c>
      <c r="AM2" s="2" t="s">
        <v>17</v>
      </c>
      <c r="AN2" s="2" t="s">
        <v>18</v>
      </c>
      <c r="AO2" s="2" t="s">
        <v>19</v>
      </c>
      <c r="AP2" s="2" t="s">
        <v>20</v>
      </c>
      <c r="AQ2" s="2" t="s">
        <v>21</v>
      </c>
      <c r="AR2" s="2" t="s">
        <v>22</v>
      </c>
      <c r="AS2" s="2" t="s">
        <v>23</v>
      </c>
      <c r="AT2" s="2" t="s">
        <v>24</v>
      </c>
      <c r="AU2" s="2" t="s">
        <v>25</v>
      </c>
      <c r="AV2" s="2" t="s">
        <v>26</v>
      </c>
      <c r="AW2" s="2" t="s">
        <v>27</v>
      </c>
      <c r="AX2" s="2" t="s">
        <v>28</v>
      </c>
      <c r="AY2" s="2" t="s">
        <v>29</v>
      </c>
      <c r="AZ2" s="2" t="s">
        <v>30</v>
      </c>
      <c r="BA2" s="2" t="s">
        <v>31</v>
      </c>
      <c r="BB2" s="2" t="s">
        <v>32</v>
      </c>
      <c r="BC2" s="2" t="s">
        <v>33</v>
      </c>
      <c r="BD2" s="2" t="s">
        <v>34</v>
      </c>
      <c r="BE2" s="2" t="s">
        <v>35</v>
      </c>
      <c r="BF2" s="2" t="s">
        <v>36</v>
      </c>
      <c r="BG2" s="2" t="s">
        <v>37</v>
      </c>
      <c r="BH2" s="2" t="s">
        <v>38</v>
      </c>
      <c r="BI2" s="2" t="s">
        <v>39</v>
      </c>
      <c r="BJ2" s="2" t="s">
        <v>40</v>
      </c>
      <c r="BK2" s="2" t="s">
        <v>41</v>
      </c>
      <c r="BL2" s="2" t="s">
        <v>42</v>
      </c>
      <c r="BM2" s="2" t="s">
        <v>43</v>
      </c>
      <c r="BN2" s="2" t="s">
        <v>44</v>
      </c>
      <c r="BO2" s="2" t="s">
        <v>45</v>
      </c>
      <c r="BP2" s="2" t="s">
        <v>46</v>
      </c>
      <c r="BQ2" s="2" t="s">
        <v>47</v>
      </c>
      <c r="BR2" s="2" t="s">
        <v>48</v>
      </c>
      <c r="BS2" s="2" t="s">
        <v>49</v>
      </c>
      <c r="BT2" s="2" t="s">
        <v>50</v>
      </c>
      <c r="BU2" s="2" t="s">
        <v>51</v>
      </c>
    </row>
    <row r="3" spans="1:73" ht="50.1" customHeight="1">
      <c r="A3" s="24" t="str">
        <f ca="1">IFERROR(DATEVALUE(MID(HLOOKUP("S"&amp;TEXT(INT(MOD(INT((TODAY()-2)/7)+0.6,52+5/28))+1,"00"),D$2:BU$26,ROW()-1,FALSE),SEARCH("/",HLOOKUP("S"&amp;TEXT(INT(MOD(INT((TODAY()-2)/7)+0.6,52+5/28))+1,"00"),D$2:BU$26,ROW()-1,FALSE))-2,5)&amp;"/"&amp;YEAR(TODAY())),"")</f>
        <v/>
      </c>
      <c r="B3" s="18" t="s">
        <v>56</v>
      </c>
      <c r="C3" s="18" t="s">
        <v>52</v>
      </c>
      <c r="D3" s="19" t="s">
        <v>57</v>
      </c>
      <c r="E3" s="22"/>
      <c r="F3" s="22"/>
      <c r="G3" s="22"/>
      <c r="H3" s="22"/>
      <c r="I3" s="8"/>
      <c r="J3" s="8"/>
      <c r="K3" s="8"/>
      <c r="L3" s="8"/>
      <c r="T3" s="5"/>
      <c r="U3" s="5"/>
      <c r="W3" s="4"/>
      <c r="AA3" s="5"/>
      <c r="AB3" s="5"/>
      <c r="AI3" s="5"/>
      <c r="AJ3" s="5"/>
      <c r="AR3" s="4"/>
      <c r="AS3" s="4"/>
    </row>
    <row r="4" spans="1:73" ht="60">
      <c r="A4" s="24">
        <f ca="1">IFERROR(DATEVALUE(MID(HLOOKUP("S"&amp;TEXT(INT(MOD(INT((TODAY()-2)/7)+0.6,52+5/28))+1,"00"),D$2:BU$26,ROW()-1,FALSE),SEARCH("/",HLOOKUP("S"&amp;TEXT(INT(MOD(INT((TODAY()-2)/7)+0.6,52+5/28))+1,"00"),D$2:BU$26,ROW()-1,FALSE))-2,5)&amp;"/"&amp;YEAR(TODAY())),"")</f>
        <v>42635</v>
      </c>
      <c r="B4" s="18" t="s">
        <v>58</v>
      </c>
      <c r="C4" s="18" t="s">
        <v>60</v>
      </c>
      <c r="D4" s="19" t="s">
        <v>59</v>
      </c>
      <c r="E4" s="22"/>
      <c r="F4" s="22"/>
      <c r="G4" s="22" t="s">
        <v>195</v>
      </c>
      <c r="H4" s="22"/>
      <c r="I4" s="8"/>
      <c r="J4" s="8"/>
      <c r="K4" s="8"/>
      <c r="L4" s="8"/>
      <c r="Q4" s="11" t="s">
        <v>96</v>
      </c>
      <c r="R4" s="12" t="s">
        <v>82</v>
      </c>
      <c r="S4" s="11" t="s">
        <v>97</v>
      </c>
      <c r="T4" s="6"/>
      <c r="U4" s="5"/>
      <c r="V4" s="11" t="s">
        <v>81</v>
      </c>
      <c r="W4" s="4"/>
      <c r="X4" s="10" t="s">
        <v>162</v>
      </c>
      <c r="AA4" s="5"/>
      <c r="AB4" s="5"/>
      <c r="AI4" s="5"/>
      <c r="AJ4" s="5"/>
      <c r="AR4" s="4"/>
      <c r="AS4" s="4"/>
    </row>
    <row r="5" spans="1:73" ht="60">
      <c r="A5" s="24" t="str">
        <f ca="1">IFERROR(DATEVALUE(MID(HLOOKUP("S"&amp;TEXT(INT(MOD(INT((TODAY()-2)/7)+0.6,52+5/28))+1,"00"),D$2:BU$26,ROW()-1,FALSE),SEARCH("/",HLOOKUP("S"&amp;TEXT(INT(MOD(INT((TODAY()-2)/7)+0.6,52+5/28))+1,"00"),D$2:BU$26,ROW()-1,FALSE))-2,5)&amp;"/"&amp;YEAR(TODAY())),"")</f>
        <v/>
      </c>
      <c r="B5" s="19" t="s">
        <v>161</v>
      </c>
      <c r="C5" s="18" t="s">
        <v>79</v>
      </c>
      <c r="D5" s="18" t="s">
        <v>80</v>
      </c>
      <c r="E5" s="23"/>
      <c r="F5" s="23"/>
      <c r="G5" s="23"/>
      <c r="H5" s="23"/>
      <c r="I5" s="7"/>
      <c r="J5" s="7"/>
      <c r="K5" s="7"/>
      <c r="L5" s="7"/>
      <c r="P5" s="11" t="s">
        <v>85</v>
      </c>
      <c r="Q5" s="12" t="s">
        <v>82</v>
      </c>
      <c r="R5" s="11" t="s">
        <v>84</v>
      </c>
      <c r="S5" s="11" t="s">
        <v>83</v>
      </c>
      <c r="T5" s="5"/>
      <c r="U5" s="5"/>
      <c r="X5" s="9"/>
      <c r="AA5" s="5"/>
      <c r="AB5" s="5"/>
      <c r="AC5" s="11" t="s">
        <v>88</v>
      </c>
      <c r="AD5" s="12" t="s">
        <v>82</v>
      </c>
      <c r="AE5" s="11" t="s">
        <v>87</v>
      </c>
      <c r="AF5" s="11" t="s">
        <v>86</v>
      </c>
      <c r="AI5" s="5"/>
      <c r="AJ5" s="5"/>
      <c r="AR5" s="4"/>
      <c r="AS5" s="4"/>
      <c r="BC5" s="3" t="s">
        <v>91</v>
      </c>
      <c r="BD5" s="2" t="s">
        <v>82</v>
      </c>
      <c r="BE5" s="3" t="s">
        <v>90</v>
      </c>
      <c r="BF5" s="3" t="s">
        <v>89</v>
      </c>
    </row>
    <row r="6" spans="1:73" ht="60">
      <c r="A6" s="24">
        <f t="shared" ref="A5:A26" ca="1" si="0">IFERROR(DATEVALUE(MID(HLOOKUP("S"&amp;TEXT(INT(MOD(INT((TODAY()-2)/7)+0.6,52+5/28))+1,"00"),D$2:BU$26,ROW()-1,FALSE),SEARCH("/",HLOOKUP("S"&amp;TEXT(INT(MOD(INT((TODAY()-2)/7)+0.6,52+5/28))+1,"00"),D$2:BU$26,ROW()-1,FALSE))-2,5)&amp;"/"&amp;YEAR(TODAY())),"")</f>
        <v>42636</v>
      </c>
      <c r="B6" s="18" t="s">
        <v>92</v>
      </c>
      <c r="C6" s="18" t="s">
        <v>60</v>
      </c>
      <c r="D6" s="19" t="s">
        <v>93</v>
      </c>
      <c r="E6" s="22"/>
      <c r="F6" s="22" t="s">
        <v>196</v>
      </c>
      <c r="G6" s="22" t="s">
        <v>197</v>
      </c>
      <c r="H6" s="22"/>
      <c r="I6" s="8"/>
      <c r="J6" s="8"/>
      <c r="K6" s="8"/>
      <c r="L6" s="8"/>
      <c r="Q6" s="11" t="s">
        <v>96</v>
      </c>
      <c r="R6" s="12" t="s">
        <v>82</v>
      </c>
      <c r="S6" s="11" t="s">
        <v>95</v>
      </c>
      <c r="T6" s="5"/>
      <c r="U6" s="5"/>
      <c r="V6" s="11" t="s">
        <v>94</v>
      </c>
      <c r="Y6" s="10" t="s">
        <v>163</v>
      </c>
      <c r="AA6" s="5"/>
      <c r="AB6" s="5"/>
      <c r="AF6" s="3"/>
      <c r="AI6" s="5"/>
      <c r="AJ6" s="5"/>
      <c r="AR6" s="4"/>
      <c r="AS6" s="4"/>
    </row>
    <row r="7" spans="1:73" ht="60">
      <c r="A7" s="24" t="str">
        <f t="shared" ca="1" si="0"/>
        <v/>
      </c>
      <c r="B7" s="18" t="s">
        <v>98</v>
      </c>
      <c r="C7" s="18" t="s">
        <v>61</v>
      </c>
      <c r="D7" s="18" t="s">
        <v>80</v>
      </c>
      <c r="E7" s="23"/>
      <c r="F7" s="23"/>
      <c r="G7" s="23"/>
      <c r="H7" s="23"/>
      <c r="I7" s="7"/>
      <c r="J7" s="7"/>
      <c r="K7" s="7"/>
      <c r="L7" s="7"/>
      <c r="T7" s="5"/>
      <c r="U7" s="5"/>
      <c r="AA7" s="5"/>
      <c r="AB7" s="5"/>
      <c r="AC7" s="11" t="s">
        <v>88</v>
      </c>
      <c r="AD7" s="12" t="s">
        <v>82</v>
      </c>
      <c r="AE7" s="11" t="s">
        <v>99</v>
      </c>
      <c r="AF7" s="11" t="s">
        <v>86</v>
      </c>
      <c r="AI7" s="5"/>
      <c r="AJ7" s="5"/>
      <c r="AR7" s="4"/>
      <c r="AS7" s="4"/>
    </row>
    <row r="8" spans="1:73" ht="60">
      <c r="A8" s="24" t="str">
        <f t="shared" ca="1" si="0"/>
        <v/>
      </c>
      <c r="B8" s="20">
        <v>42448</v>
      </c>
      <c r="C8" s="18" t="s">
        <v>60</v>
      </c>
      <c r="D8" s="18" t="s">
        <v>100</v>
      </c>
      <c r="E8" s="23"/>
      <c r="F8" s="23"/>
      <c r="G8" s="23"/>
      <c r="H8" s="23"/>
      <c r="I8" s="7"/>
      <c r="J8" s="7"/>
      <c r="K8" s="7"/>
      <c r="L8" s="7"/>
      <c r="T8" s="5"/>
      <c r="U8" s="5"/>
      <c r="Y8" s="11" t="s">
        <v>103</v>
      </c>
      <c r="Z8" s="12" t="s">
        <v>82</v>
      </c>
      <c r="AA8" s="6"/>
      <c r="AB8" s="5"/>
      <c r="AC8" s="11" t="s">
        <v>102</v>
      </c>
      <c r="AD8" s="11" t="s">
        <v>101</v>
      </c>
      <c r="AF8" s="13" t="s">
        <v>190</v>
      </c>
      <c r="AI8" s="5"/>
      <c r="AJ8" s="5"/>
      <c r="AR8" s="4"/>
      <c r="AS8" s="4"/>
    </row>
    <row r="9" spans="1:73" ht="60">
      <c r="A9" s="24" t="str">
        <f t="shared" ca="1" si="0"/>
        <v/>
      </c>
      <c r="B9" s="18" t="s">
        <v>104</v>
      </c>
      <c r="C9" s="18" t="s">
        <v>79</v>
      </c>
      <c r="D9" s="19" t="s">
        <v>105</v>
      </c>
      <c r="E9" s="22"/>
      <c r="F9" s="22"/>
      <c r="G9" s="22"/>
      <c r="H9" s="22"/>
      <c r="I9" s="8"/>
      <c r="J9" s="8"/>
      <c r="K9" s="8"/>
      <c r="L9" s="8"/>
      <c r="T9" s="5"/>
      <c r="U9" s="5"/>
      <c r="X9" s="11" t="s">
        <v>108</v>
      </c>
      <c r="Y9" s="12" t="s">
        <v>82</v>
      </c>
      <c r="Z9" s="11" t="s">
        <v>107</v>
      </c>
      <c r="AA9" s="11" t="s">
        <v>106</v>
      </c>
      <c r="AB9" s="5"/>
      <c r="AI9" s="5"/>
      <c r="AJ9" s="5"/>
      <c r="AR9" s="4"/>
      <c r="AS9" s="4"/>
    </row>
    <row r="10" spans="1:73" ht="60">
      <c r="A10" s="24" t="str">
        <f t="shared" ca="1" si="0"/>
        <v/>
      </c>
      <c r="B10" s="19" t="s">
        <v>109</v>
      </c>
      <c r="C10" s="18" t="s">
        <v>65</v>
      </c>
      <c r="D10" s="19" t="s">
        <v>110</v>
      </c>
      <c r="E10" s="22"/>
      <c r="F10" s="22"/>
      <c r="G10" s="22"/>
      <c r="H10" s="22"/>
      <c r="I10" s="8"/>
      <c r="J10" s="8"/>
      <c r="K10" s="8"/>
      <c r="L10" s="8"/>
      <c r="T10" s="5"/>
      <c r="U10" s="5"/>
      <c r="Y10" s="11" t="s">
        <v>113</v>
      </c>
      <c r="Z10" s="12" t="s">
        <v>82</v>
      </c>
      <c r="AA10" s="6"/>
      <c r="AB10" s="5"/>
      <c r="AC10" s="11" t="s">
        <v>112</v>
      </c>
      <c r="AD10" s="11" t="s">
        <v>111</v>
      </c>
      <c r="AI10" s="5"/>
      <c r="AJ10" s="5"/>
      <c r="AR10" s="4"/>
      <c r="AS10" s="4"/>
    </row>
    <row r="11" spans="1:73" ht="60">
      <c r="A11" s="24" t="str">
        <f t="shared" ca="1" si="0"/>
        <v/>
      </c>
      <c r="B11" s="18" t="s">
        <v>114</v>
      </c>
      <c r="C11" s="18" t="s">
        <v>60</v>
      </c>
      <c r="D11" s="18" t="s">
        <v>100</v>
      </c>
      <c r="E11" s="23"/>
      <c r="F11" s="23"/>
      <c r="G11" s="23"/>
      <c r="H11" s="23"/>
      <c r="I11" s="7"/>
      <c r="J11" s="7"/>
      <c r="K11" s="7"/>
      <c r="L11" s="7"/>
      <c r="T11" s="5"/>
      <c r="U11" s="5"/>
      <c r="AA11" s="5"/>
      <c r="AB11" s="5"/>
      <c r="AF11" s="11" t="s">
        <v>166</v>
      </c>
      <c r="AG11" s="12" t="s">
        <v>82</v>
      </c>
      <c r="AH11" s="11" t="s">
        <v>167</v>
      </c>
      <c r="AI11" s="11" t="s">
        <v>168</v>
      </c>
      <c r="AJ11" s="6"/>
      <c r="AL11" s="13" t="s">
        <v>164</v>
      </c>
      <c r="AR11" s="4"/>
      <c r="AS11" s="4"/>
    </row>
    <row r="12" spans="1:73" ht="60">
      <c r="A12" s="24" t="str">
        <f t="shared" ca="1" si="0"/>
        <v/>
      </c>
      <c r="B12" s="18" t="s">
        <v>115</v>
      </c>
      <c r="C12" s="18"/>
      <c r="D12" s="19" t="s">
        <v>116</v>
      </c>
      <c r="E12" s="22"/>
      <c r="F12" s="22"/>
      <c r="G12" s="22"/>
      <c r="H12" s="22"/>
      <c r="I12" s="8"/>
      <c r="J12" s="8"/>
      <c r="K12" s="8"/>
      <c r="L12" s="8"/>
      <c r="T12" s="5"/>
      <c r="U12" s="5"/>
      <c r="AA12" s="5"/>
      <c r="AB12" s="5"/>
      <c r="AF12" s="11" t="s">
        <v>166</v>
      </c>
      <c r="AG12" s="11" t="s">
        <v>82</v>
      </c>
      <c r="AH12" s="11" t="s">
        <v>169</v>
      </c>
      <c r="AI12" s="11" t="s">
        <v>160</v>
      </c>
      <c r="AJ12" s="5"/>
      <c r="AR12" s="4"/>
      <c r="AS12" s="4"/>
    </row>
    <row r="13" spans="1:73" ht="60">
      <c r="A13" s="24" t="str">
        <f t="shared" ca="1" si="0"/>
        <v/>
      </c>
      <c r="B13" s="20">
        <v>42498</v>
      </c>
      <c r="C13" s="18" t="s">
        <v>60</v>
      </c>
      <c r="D13" s="18" t="s">
        <v>100</v>
      </c>
      <c r="E13" s="23"/>
      <c r="F13" s="23"/>
      <c r="G13" s="23"/>
      <c r="H13" s="23"/>
      <c r="I13" s="7"/>
      <c r="J13" s="7"/>
      <c r="K13" s="7"/>
      <c r="L13" s="7"/>
      <c r="T13" s="5"/>
      <c r="U13" s="5"/>
      <c r="AA13" s="5"/>
      <c r="AB13" s="5"/>
      <c r="AF13" s="11" t="s">
        <v>166</v>
      </c>
      <c r="AG13" s="12" t="s">
        <v>82</v>
      </c>
      <c r="AH13" s="11" t="s">
        <v>169</v>
      </c>
      <c r="AI13" s="11" t="s">
        <v>168</v>
      </c>
      <c r="AJ13" s="6"/>
      <c r="AK13" s="14"/>
      <c r="AM13" s="13" t="s">
        <v>165</v>
      </c>
      <c r="AR13" s="4"/>
      <c r="AS13" s="4"/>
    </row>
    <row r="14" spans="1:73" ht="60">
      <c r="A14" s="24" t="str">
        <f t="shared" ca="1" si="0"/>
        <v/>
      </c>
      <c r="B14" s="21" t="s">
        <v>191</v>
      </c>
      <c r="C14" s="18" t="s">
        <v>69</v>
      </c>
      <c r="D14" s="19" t="s">
        <v>118</v>
      </c>
      <c r="E14" s="22"/>
      <c r="F14" s="22"/>
      <c r="G14" s="22"/>
      <c r="H14" s="22"/>
      <c r="I14" s="7"/>
      <c r="J14" s="7"/>
      <c r="K14" s="7"/>
      <c r="L14" s="7"/>
      <c r="T14" s="5"/>
      <c r="U14" s="5"/>
      <c r="AA14" s="5"/>
      <c r="AB14" s="5"/>
      <c r="AF14" s="14"/>
      <c r="AG14" s="4"/>
      <c r="AH14" s="14"/>
      <c r="AI14" s="6"/>
      <c r="AJ14" s="6"/>
      <c r="AK14" s="11" t="s">
        <v>194</v>
      </c>
      <c r="AL14" s="11" t="s">
        <v>82</v>
      </c>
      <c r="AM14" s="11" t="s">
        <v>193</v>
      </c>
      <c r="AN14" s="11" t="s">
        <v>192</v>
      </c>
      <c r="AR14" s="4"/>
      <c r="AS14" s="4"/>
    </row>
    <row r="15" spans="1:73" ht="60">
      <c r="A15" s="24" t="str">
        <f t="shared" ca="1" si="0"/>
        <v/>
      </c>
      <c r="B15" s="18" t="s">
        <v>117</v>
      </c>
      <c r="C15" s="18" t="s">
        <v>79</v>
      </c>
      <c r="D15" s="19" t="s">
        <v>118</v>
      </c>
      <c r="E15" s="22"/>
      <c r="F15" s="22"/>
      <c r="G15" s="22"/>
      <c r="H15" s="22"/>
      <c r="I15" s="8"/>
      <c r="J15" s="8"/>
      <c r="K15" s="8"/>
      <c r="L15" s="8"/>
      <c r="T15" s="5"/>
      <c r="U15" s="5"/>
      <c r="AA15" s="5"/>
      <c r="AB15" s="5"/>
      <c r="AI15" s="5"/>
      <c r="AJ15" s="5"/>
      <c r="AM15" s="11" t="s">
        <v>159</v>
      </c>
      <c r="AN15" s="12" t="s">
        <v>82</v>
      </c>
      <c r="AO15" s="11" t="s">
        <v>158</v>
      </c>
      <c r="AP15" s="11" t="s">
        <v>121</v>
      </c>
      <c r="AR15" s="4"/>
      <c r="AS15" s="4"/>
    </row>
    <row r="16" spans="1:73" ht="60">
      <c r="A16" s="24" t="str">
        <f t="shared" ca="1" si="0"/>
        <v/>
      </c>
      <c r="B16" s="19" t="s">
        <v>154</v>
      </c>
      <c r="C16" s="18" t="s">
        <v>69</v>
      </c>
      <c r="D16" s="19" t="s">
        <v>153</v>
      </c>
      <c r="E16" s="22"/>
      <c r="F16" s="22"/>
      <c r="G16" s="22"/>
      <c r="H16" s="22"/>
      <c r="I16" s="8"/>
      <c r="J16" s="8"/>
      <c r="K16" s="8"/>
      <c r="L16" s="8"/>
      <c r="T16" s="5"/>
      <c r="U16" s="5"/>
      <c r="AA16" s="5"/>
      <c r="AB16" s="5"/>
      <c r="AC16" s="11" t="s">
        <v>157</v>
      </c>
      <c r="AD16" s="12" t="s">
        <v>82</v>
      </c>
      <c r="AE16" s="11" t="s">
        <v>156</v>
      </c>
      <c r="AF16" s="11" t="s">
        <v>155</v>
      </c>
      <c r="AI16" s="5"/>
      <c r="AJ16" s="5"/>
      <c r="AR16" s="4"/>
      <c r="AS16" s="4"/>
    </row>
    <row r="17" spans="1:70" ht="60">
      <c r="A17" s="24" t="str">
        <f t="shared" ca="1" si="0"/>
        <v/>
      </c>
      <c r="B17" s="19" t="s">
        <v>119</v>
      </c>
      <c r="C17" s="18" t="s">
        <v>65</v>
      </c>
      <c r="D17" s="19" t="s">
        <v>120</v>
      </c>
      <c r="E17" s="22"/>
      <c r="F17" s="22"/>
      <c r="G17" s="22"/>
      <c r="H17" s="22"/>
      <c r="I17" s="8"/>
      <c r="J17" s="8"/>
      <c r="K17" s="8"/>
      <c r="L17" s="8"/>
      <c r="T17" s="5"/>
      <c r="U17" s="5"/>
      <c r="AA17" s="5"/>
      <c r="AB17" s="5"/>
      <c r="AI17" s="5"/>
      <c r="AJ17" s="5"/>
      <c r="AK17" s="11" t="s">
        <v>152</v>
      </c>
      <c r="AL17" s="12" t="s">
        <v>82</v>
      </c>
      <c r="AM17" s="11" t="s">
        <v>151</v>
      </c>
      <c r="AN17" s="11" t="s">
        <v>150</v>
      </c>
      <c r="AR17" s="4"/>
      <c r="AS17" s="4"/>
    </row>
    <row r="18" spans="1:70" ht="60">
      <c r="A18" s="24" t="str">
        <f t="shared" ca="1" si="0"/>
        <v/>
      </c>
      <c r="B18" s="20">
        <v>42539</v>
      </c>
      <c r="C18" s="18" t="s">
        <v>60</v>
      </c>
      <c r="D18" s="18" t="s">
        <v>100</v>
      </c>
      <c r="E18" s="23"/>
      <c r="F18" s="23"/>
      <c r="G18" s="23"/>
      <c r="H18" s="23"/>
      <c r="I18" s="7"/>
      <c r="J18" s="7"/>
      <c r="K18" s="7"/>
      <c r="L18" s="7"/>
      <c r="T18" s="5"/>
      <c r="U18" s="5"/>
      <c r="AA18" s="5"/>
      <c r="AB18" s="5"/>
      <c r="AI18" s="5"/>
      <c r="AJ18" s="5"/>
      <c r="AM18" s="11" t="s">
        <v>123</v>
      </c>
      <c r="AN18" s="12" t="s">
        <v>82</v>
      </c>
      <c r="AO18" s="11" t="s">
        <v>122</v>
      </c>
      <c r="AP18" s="11" t="s">
        <v>121</v>
      </c>
      <c r="AR18" s="4"/>
      <c r="AS18" s="13" t="s">
        <v>170</v>
      </c>
    </row>
    <row r="19" spans="1:70" ht="60">
      <c r="A19" s="24" t="str">
        <f t="shared" ca="1" si="0"/>
        <v/>
      </c>
      <c r="B19" s="18" t="s">
        <v>124</v>
      </c>
      <c r="C19" s="18" t="s">
        <v>61</v>
      </c>
      <c r="D19" s="19" t="s">
        <v>125</v>
      </c>
      <c r="E19" s="22"/>
      <c r="F19" s="22"/>
      <c r="G19" s="22"/>
      <c r="H19" s="22"/>
      <c r="I19" s="8"/>
      <c r="J19" s="8"/>
      <c r="K19" s="8"/>
      <c r="L19" s="8"/>
      <c r="T19" s="5"/>
      <c r="U19" s="5"/>
      <c r="AA19" s="5"/>
      <c r="AB19" s="5"/>
      <c r="AI19" s="5"/>
      <c r="AJ19" s="5"/>
      <c r="AO19" s="11" t="s">
        <v>128</v>
      </c>
      <c r="AP19" s="12" t="s">
        <v>82</v>
      </c>
      <c r="AQ19" s="11" t="s">
        <v>127</v>
      </c>
      <c r="AR19" s="11" t="s">
        <v>126</v>
      </c>
      <c r="AS19" s="4"/>
    </row>
    <row r="20" spans="1:70" ht="60">
      <c r="A20" s="24" t="str">
        <f t="shared" ca="1" si="0"/>
        <v/>
      </c>
      <c r="B20" s="18" t="s">
        <v>129</v>
      </c>
      <c r="C20" s="18" t="s">
        <v>66</v>
      </c>
      <c r="D20" s="19" t="s">
        <v>130</v>
      </c>
      <c r="E20" s="22"/>
      <c r="F20" s="22"/>
      <c r="G20" s="22"/>
      <c r="H20" s="22"/>
      <c r="I20" s="8"/>
      <c r="J20" s="8"/>
      <c r="K20" s="8"/>
      <c r="L20" s="8"/>
      <c r="T20" s="5"/>
      <c r="U20" s="5"/>
      <c r="AA20" s="5"/>
      <c r="AB20" s="5"/>
      <c r="AI20" s="5"/>
      <c r="AJ20" s="5"/>
      <c r="AP20" s="11" t="s">
        <v>133</v>
      </c>
      <c r="AQ20" s="12" t="s">
        <v>82</v>
      </c>
      <c r="AR20" s="11" t="s">
        <v>132</v>
      </c>
      <c r="AS20" s="11" t="s">
        <v>131</v>
      </c>
      <c r="AU20" s="13" t="s">
        <v>171</v>
      </c>
    </row>
    <row r="21" spans="1:70" ht="60">
      <c r="A21" s="24" t="str">
        <f t="shared" ca="1" si="0"/>
        <v/>
      </c>
      <c r="B21" s="18" t="s">
        <v>134</v>
      </c>
      <c r="C21" s="18" t="s">
        <v>60</v>
      </c>
      <c r="D21" s="19" t="s">
        <v>135</v>
      </c>
      <c r="E21" s="22"/>
      <c r="F21" s="22"/>
      <c r="G21" s="22"/>
      <c r="H21" s="22"/>
      <c r="I21" s="8"/>
      <c r="J21" s="8"/>
      <c r="K21" s="8"/>
      <c r="L21" s="8"/>
      <c r="T21" s="5"/>
      <c r="U21" s="5"/>
      <c r="AA21" s="5"/>
      <c r="AB21" s="5"/>
      <c r="AI21" s="5"/>
      <c r="AJ21" s="5"/>
      <c r="AR21" s="11" t="s">
        <v>138</v>
      </c>
      <c r="AS21" s="12" t="s">
        <v>82</v>
      </c>
      <c r="AT21" s="11" t="s">
        <v>137</v>
      </c>
      <c r="AU21" s="11" t="s">
        <v>136</v>
      </c>
      <c r="AW21" s="13" t="s">
        <v>172</v>
      </c>
    </row>
    <row r="22" spans="1:70" ht="60">
      <c r="A22" s="24" t="str">
        <f t="shared" ca="1" si="0"/>
        <v/>
      </c>
      <c r="B22" s="18" t="s">
        <v>139</v>
      </c>
      <c r="C22" s="18" t="s">
        <v>60</v>
      </c>
      <c r="D22" s="19" t="s">
        <v>140</v>
      </c>
      <c r="E22" s="22"/>
      <c r="F22" s="22"/>
      <c r="G22" s="22"/>
      <c r="H22" s="22"/>
      <c r="I22" s="8"/>
      <c r="J22" s="8"/>
      <c r="K22" s="8"/>
      <c r="L22" s="8"/>
      <c r="T22" s="5"/>
      <c r="U22" s="5"/>
      <c r="AA22" s="5"/>
      <c r="AB22" s="5"/>
      <c r="AI22" s="5"/>
      <c r="AJ22" s="5"/>
      <c r="AR22" s="4"/>
      <c r="AS22" s="4"/>
      <c r="AX22" s="11" t="s">
        <v>143</v>
      </c>
      <c r="AY22" s="12" t="s">
        <v>82</v>
      </c>
      <c r="AZ22" s="11" t="s">
        <v>142</v>
      </c>
      <c r="BA22" s="11" t="s">
        <v>141</v>
      </c>
    </row>
    <row r="23" spans="1:70" ht="30">
      <c r="A23" s="24" t="str">
        <f t="shared" ca="1" si="0"/>
        <v/>
      </c>
      <c r="B23" s="18" t="s">
        <v>144</v>
      </c>
      <c r="C23" s="18" t="s">
        <v>60</v>
      </c>
      <c r="D23" s="19" t="s">
        <v>145</v>
      </c>
      <c r="E23" s="22"/>
      <c r="F23" s="22"/>
      <c r="G23" s="22"/>
      <c r="H23" s="22"/>
      <c r="I23" s="8"/>
      <c r="J23" s="8"/>
      <c r="K23" s="8"/>
      <c r="L23" s="8"/>
      <c r="T23" s="5"/>
      <c r="U23" s="5"/>
      <c r="AA23" s="5"/>
      <c r="AB23" s="5"/>
      <c r="AI23" s="5"/>
      <c r="AJ23" s="5"/>
      <c r="AR23" s="4"/>
      <c r="AS23" s="4"/>
    </row>
    <row r="24" spans="1:70" ht="60">
      <c r="A24" s="24" t="str">
        <f t="shared" ca="1" si="0"/>
        <v/>
      </c>
      <c r="B24" s="20">
        <v>42685</v>
      </c>
      <c r="C24" s="18" t="s">
        <v>60</v>
      </c>
      <c r="D24" s="18" t="s">
        <v>100</v>
      </c>
      <c r="E24" s="23"/>
      <c r="F24" s="23"/>
      <c r="G24" s="23"/>
      <c r="H24" s="23"/>
      <c r="I24" s="7"/>
      <c r="J24" s="7"/>
      <c r="K24" s="7"/>
      <c r="L24" s="7"/>
      <c r="T24" s="5"/>
      <c r="U24" s="5"/>
      <c r="AA24" s="5"/>
      <c r="AB24" s="5"/>
      <c r="AI24" s="5"/>
      <c r="AJ24" s="5"/>
      <c r="AR24" s="4"/>
      <c r="AS24" s="4"/>
      <c r="BI24" s="11" t="s">
        <v>148</v>
      </c>
      <c r="BJ24" s="12" t="s">
        <v>82</v>
      </c>
      <c r="BK24" s="11" t="s">
        <v>147</v>
      </c>
      <c r="BL24" s="11" t="s">
        <v>146</v>
      </c>
      <c r="BN24" s="13" t="s">
        <v>173</v>
      </c>
    </row>
    <row r="25" spans="1:70">
      <c r="A25" s="24" t="str">
        <f t="shared" ca="1" si="0"/>
        <v/>
      </c>
      <c r="B25" s="18" t="s">
        <v>149</v>
      </c>
      <c r="C25" s="18" t="s">
        <v>60</v>
      </c>
      <c r="D25" s="18"/>
      <c r="E25" s="23"/>
      <c r="F25" s="23"/>
      <c r="G25" s="23"/>
      <c r="H25" s="23"/>
      <c r="I25" s="7"/>
      <c r="J25" s="7"/>
      <c r="K25" s="7"/>
      <c r="L25" s="7"/>
      <c r="T25" s="5"/>
      <c r="U25" s="5"/>
      <c r="AA25" s="5"/>
      <c r="AB25" s="5"/>
      <c r="AI25" s="5"/>
      <c r="AJ25" s="5"/>
      <c r="AR25" s="4"/>
      <c r="AS25" s="4"/>
    </row>
    <row r="26" spans="1:70" ht="75">
      <c r="A26" s="24" t="str">
        <f t="shared" ca="1" si="0"/>
        <v/>
      </c>
      <c r="B26" s="18" t="s">
        <v>174</v>
      </c>
      <c r="C26" s="18" t="s">
        <v>79</v>
      </c>
      <c r="D26" s="19" t="s">
        <v>175</v>
      </c>
      <c r="E26" s="22"/>
      <c r="F26" s="22"/>
      <c r="G26" s="22"/>
      <c r="H26" s="22"/>
      <c r="I26" s="3"/>
      <c r="J26" s="3"/>
      <c r="K26" s="3"/>
      <c r="L26" s="11" t="s">
        <v>176</v>
      </c>
      <c r="M26" s="4"/>
      <c r="N26" s="14"/>
      <c r="O26" s="14"/>
      <c r="Q26" s="11" t="s">
        <v>177</v>
      </c>
      <c r="R26" s="4"/>
      <c r="S26" s="14"/>
      <c r="T26" s="6"/>
      <c r="U26" s="5"/>
      <c r="V26" s="11" t="s">
        <v>178</v>
      </c>
      <c r="W26" s="4"/>
      <c r="X26" s="14"/>
      <c r="Y26" s="14"/>
      <c r="Z26" s="11" t="s">
        <v>179</v>
      </c>
      <c r="AA26" s="5"/>
      <c r="AB26" s="5"/>
      <c r="AE26" s="11" t="s">
        <v>180</v>
      </c>
      <c r="AH26" s="11" t="s">
        <v>181</v>
      </c>
      <c r="AI26" s="5"/>
      <c r="AJ26" s="5"/>
      <c r="AM26" s="11" t="s">
        <v>182</v>
      </c>
      <c r="AR26" s="11" t="s">
        <v>183</v>
      </c>
      <c r="AV26" s="11" t="s">
        <v>184</v>
      </c>
      <c r="AZ26" s="11" t="s">
        <v>185</v>
      </c>
      <c r="BE26" s="11" t="s">
        <v>186</v>
      </c>
      <c r="BI26" s="11" t="s">
        <v>187</v>
      </c>
      <c r="BM26" s="11" t="s">
        <v>188</v>
      </c>
      <c r="BR26" s="11" t="s">
        <v>189</v>
      </c>
    </row>
    <row r="27" spans="1:70">
      <c r="T27" s="5"/>
      <c r="U27" s="5"/>
    </row>
  </sheetData>
  <mergeCells count="16">
    <mergeCell ref="E1:H1"/>
    <mergeCell ref="I1:L1"/>
    <mergeCell ref="BR1:BU1"/>
    <mergeCell ref="M1:Q1"/>
    <mergeCell ref="R1:U1"/>
    <mergeCell ref="V1:Y1"/>
    <mergeCell ref="Z1:AD1"/>
    <mergeCell ref="AE1:AH1"/>
    <mergeCell ref="AI1:AL1"/>
    <mergeCell ref="AM1:AQ1"/>
    <mergeCell ref="AR1:AU1"/>
    <mergeCell ref="AV1:AZ1"/>
    <mergeCell ref="BA1:BD1"/>
    <mergeCell ref="BE1:BH1"/>
    <mergeCell ref="BI1:BL1"/>
    <mergeCell ref="BM1:BQ1"/>
  </mergeCells>
  <conditionalFormatting sqref="B3:B26">
    <cfRule type="expression" dxfId="0" priority="1">
      <formula>AND($A3&lt;&gt;"",$A3=TODAY())</formula>
    </cfRule>
  </conditionalFormatting>
  <dataValidations count="1">
    <dataValidation type="list" allowBlank="1" showInputMessage="1" showErrorMessage="1" sqref="C1:C1048576">
      <formula1>service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E15"/>
  <sheetViews>
    <sheetView workbookViewId="0">
      <selection activeCell="E8" sqref="E8"/>
    </sheetView>
  </sheetViews>
  <sheetFormatPr baseColWidth="10" defaultRowHeight="15"/>
  <sheetData>
    <row r="3" spans="1:5">
      <c r="A3" t="s">
        <v>52</v>
      </c>
      <c r="E3" t="s">
        <v>70</v>
      </c>
    </row>
    <row r="4" spans="1:5">
      <c r="A4" t="s">
        <v>60</v>
      </c>
      <c r="E4" t="s">
        <v>71</v>
      </c>
    </row>
    <row r="5" spans="1:5">
      <c r="A5" t="s">
        <v>79</v>
      </c>
    </row>
    <row r="6" spans="1:5">
      <c r="A6" t="s">
        <v>62</v>
      </c>
      <c r="E6" t="s">
        <v>72</v>
      </c>
    </row>
    <row r="7" spans="1:5">
      <c r="A7" t="s">
        <v>63</v>
      </c>
      <c r="E7" t="s">
        <v>73</v>
      </c>
    </row>
    <row r="8" spans="1:5">
      <c r="A8" t="s">
        <v>64</v>
      </c>
      <c r="E8" t="s">
        <v>74</v>
      </c>
    </row>
    <row r="9" spans="1:5">
      <c r="A9" t="s">
        <v>61</v>
      </c>
    </row>
    <row r="10" spans="1:5">
      <c r="A10" t="s">
        <v>65</v>
      </c>
    </row>
    <row r="11" spans="1:5">
      <c r="A11" t="s">
        <v>66</v>
      </c>
    </row>
    <row r="12" spans="1:5">
      <c r="A12" t="s">
        <v>67</v>
      </c>
    </row>
    <row r="13" spans="1:5">
      <c r="A13" t="s">
        <v>68</v>
      </c>
    </row>
    <row r="14" spans="1:5">
      <c r="A14" t="s">
        <v>69</v>
      </c>
    </row>
    <row r="15" spans="1:5">
      <c r="A15" s="1"/>
    </row>
  </sheetData>
  <dataValidations count="1">
    <dataValidation type="list" allowBlank="1" showInputMessage="1" showErrorMessage="1" sqref="A3:A14">
      <formula1>$A$3:$A$14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Parametres</vt:lpstr>
      <vt:lpstr>Feuil3</vt:lpstr>
      <vt:lpstr>service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charlène yerle</dc:creator>
  <cp:lastModifiedBy>LouReeD</cp:lastModifiedBy>
  <cp:lastPrinted>2016-09-20T12:26:17Z</cp:lastPrinted>
  <dcterms:created xsi:type="dcterms:W3CDTF">2016-09-15T17:23:48Z</dcterms:created>
  <dcterms:modified xsi:type="dcterms:W3CDTF">2016-09-23T19:55:45Z</dcterms:modified>
</cp:coreProperties>
</file>