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95" windowWidth="20115" windowHeight="7875" tabRatio="670"/>
  </bookViews>
  <sheets>
    <sheet name="LV" sheetId="7" r:id="rId1"/>
    <sheet name="MP" sheetId="10" r:id="rId2"/>
    <sheet name="AK" sheetId="11" r:id="rId3"/>
    <sheet name="Table" sheetId="5" state="hidden" r:id="rId4"/>
  </sheets>
  <definedNames>
    <definedName name="ouinon">Table!$D$1:$D$2</definedName>
    <definedName name="semaine">Table!$A$1:$B$7</definedName>
    <definedName name="_xlnm.Print_Area" localSheetId="2">AK!$A$1:$BO$55</definedName>
    <definedName name="_xlnm.Print_Area" localSheetId="0">LV!$A$1:$DS$55</definedName>
    <definedName name="_xlnm.Print_Area" localSheetId="1">MP!$A$1:$BO$55</definedName>
  </definedNames>
  <calcPr calcId="145621"/>
</workbook>
</file>

<file path=xl/calcChain.xml><?xml version="1.0" encoding="utf-8"?>
<calcChain xmlns="http://schemas.openxmlformats.org/spreadsheetml/2006/main">
  <c r="G13" i="7" l="1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12" i="7"/>
  <c r="L7" i="7" l="1"/>
  <c r="L8" i="7" l="1"/>
  <c r="M7" i="7"/>
  <c r="N7" i="7" s="1"/>
  <c r="O7" i="7" s="1"/>
  <c r="P7" i="7" s="1"/>
  <c r="Q7" i="7" s="1"/>
  <c r="R7" i="7" s="1"/>
  <c r="S7" i="7" s="1"/>
  <c r="T7" i="7" s="1"/>
  <c r="U7" i="7" s="1"/>
  <c r="V7" i="7" s="1"/>
  <c r="W7" i="7" s="1"/>
  <c r="X7" i="7" s="1"/>
  <c r="Y7" i="7" s="1"/>
  <c r="Z7" i="7" s="1"/>
  <c r="AA7" i="7" s="1"/>
  <c r="AB7" i="7" s="1"/>
  <c r="AC7" i="7" s="1"/>
  <c r="AD7" i="7" s="1"/>
  <c r="AE7" i="7" s="1"/>
  <c r="AF7" i="7" s="1"/>
  <c r="AG7" i="7" s="1"/>
  <c r="AH7" i="7" s="1"/>
  <c r="AI7" i="7" s="1"/>
  <c r="AJ7" i="7" s="1"/>
  <c r="AK7" i="7" s="1"/>
  <c r="AL7" i="7" s="1"/>
  <c r="AM7" i="7" s="1"/>
  <c r="AN7" i="7" s="1"/>
  <c r="AO7" i="7" s="1"/>
  <c r="AP7" i="7" s="1"/>
  <c r="AQ7" i="7" s="1"/>
  <c r="AR7" i="7" s="1"/>
  <c r="AS7" i="7" s="1"/>
  <c r="AT7" i="7" s="1"/>
  <c r="AU7" i="7" s="1"/>
  <c r="AV7" i="7" s="1"/>
  <c r="AW7" i="7" s="1"/>
  <c r="AX7" i="7" s="1"/>
  <c r="AY7" i="7" s="1"/>
  <c r="AZ7" i="7" s="1"/>
  <c r="BA7" i="7" s="1"/>
  <c r="BB7" i="7" s="1"/>
  <c r="BC7" i="7" s="1"/>
  <c r="BD7" i="7" s="1"/>
  <c r="BE7" i="7" s="1"/>
  <c r="BF7" i="7" s="1"/>
  <c r="BG7" i="7" s="1"/>
  <c r="BH7" i="7" s="1"/>
  <c r="BI7" i="7" s="1"/>
  <c r="BJ7" i="7" s="1"/>
  <c r="BK7" i="7" s="1"/>
  <c r="BL7" i="7" s="1"/>
  <c r="BM7" i="7" s="1"/>
  <c r="BN7" i="7" s="1"/>
  <c r="BO7" i="7" s="1"/>
  <c r="BP7" i="7" s="1"/>
  <c r="BQ7" i="7" s="1"/>
  <c r="BR7" i="7" s="1"/>
  <c r="BS7" i="7" s="1"/>
  <c r="BT7" i="7" s="1"/>
  <c r="BU7" i="7" s="1"/>
  <c r="BV7" i="7" s="1"/>
  <c r="BW7" i="7" s="1"/>
  <c r="BX7" i="7" s="1"/>
  <c r="BY7" i="7" s="1"/>
  <c r="BZ7" i="7" s="1"/>
  <c r="CA7" i="7" s="1"/>
  <c r="CB7" i="7" s="1"/>
  <c r="CC7" i="7" s="1"/>
  <c r="CD7" i="7" s="1"/>
  <c r="CE7" i="7" s="1"/>
  <c r="CF7" i="7" s="1"/>
  <c r="CG7" i="7" s="1"/>
  <c r="CH7" i="7" s="1"/>
  <c r="CI7" i="7" s="1"/>
  <c r="CJ7" i="7" s="1"/>
  <c r="CK7" i="7" s="1"/>
  <c r="CL7" i="7" s="1"/>
  <c r="CM7" i="7" s="1"/>
  <c r="CN7" i="7" s="1"/>
  <c r="CO7" i="7" s="1"/>
  <c r="CP7" i="7" s="1"/>
  <c r="CQ7" i="7" s="1"/>
  <c r="CR7" i="7" s="1"/>
  <c r="CS7" i="7" s="1"/>
  <c r="CT7" i="7" s="1"/>
  <c r="CU7" i="7" s="1"/>
  <c r="CV7" i="7" s="1"/>
  <c r="CW7" i="7" s="1"/>
  <c r="CX7" i="7" s="1"/>
  <c r="CY7" i="7" s="1"/>
  <c r="CZ7" i="7" s="1"/>
  <c r="DA7" i="7" s="1"/>
  <c r="DB7" i="7" s="1"/>
  <c r="DC7" i="7" s="1"/>
  <c r="DD7" i="7" s="1"/>
  <c r="DE7" i="7" s="1"/>
  <c r="DF7" i="7" s="1"/>
  <c r="DG7" i="7" s="1"/>
  <c r="DH7" i="7" s="1"/>
  <c r="DI7" i="7" s="1"/>
  <c r="DJ7" i="7" s="1"/>
  <c r="DK7" i="7" s="1"/>
  <c r="DL7" i="7" s="1"/>
  <c r="DM7" i="7" s="1"/>
  <c r="DN7" i="7" s="1"/>
  <c r="DO7" i="7" s="1"/>
  <c r="DP7" i="7" s="1"/>
  <c r="DQ7" i="7" s="1"/>
  <c r="DR7" i="7" s="1"/>
  <c r="DS7" i="7" s="1"/>
  <c r="DT7" i="7" s="1"/>
  <c r="DU7" i="7" s="1"/>
  <c r="DV7" i="7" s="1"/>
  <c r="DW7" i="7" s="1"/>
  <c r="DX7" i="7" s="1"/>
  <c r="DY7" i="7" s="1"/>
  <c r="DZ7" i="7" s="1"/>
  <c r="EA7" i="7" s="1"/>
  <c r="E96" i="11"/>
  <c r="E95" i="11"/>
  <c r="E94" i="11"/>
  <c r="E93" i="11"/>
  <c r="E92" i="11"/>
  <c r="E91" i="11"/>
  <c r="E90" i="11"/>
  <c r="E89" i="11"/>
  <c r="E88" i="11"/>
  <c r="E87" i="11"/>
  <c r="E86" i="11"/>
  <c r="E85" i="11"/>
  <c r="E84" i="11"/>
  <c r="E83" i="11"/>
  <c r="E82" i="11"/>
  <c r="E81" i="11"/>
  <c r="E80" i="11"/>
  <c r="E79" i="11"/>
  <c r="E78" i="11"/>
  <c r="E77" i="11"/>
  <c r="E76" i="11"/>
  <c r="E75" i="11"/>
  <c r="E74" i="11"/>
  <c r="E73" i="11"/>
  <c r="E72" i="11"/>
  <c r="E71" i="11"/>
  <c r="E70" i="11"/>
  <c r="E69" i="11"/>
  <c r="E68" i="11"/>
  <c r="E67" i="11"/>
  <c r="E66" i="11"/>
  <c r="E65" i="11"/>
  <c r="E64" i="11"/>
  <c r="E63" i="11"/>
  <c r="E62" i="11"/>
  <c r="E61" i="11"/>
  <c r="E60" i="11"/>
  <c r="E59" i="11"/>
  <c r="E58" i="11"/>
  <c r="E57" i="11"/>
  <c r="E56" i="11"/>
  <c r="E55" i="11"/>
  <c r="E54" i="11"/>
  <c r="E53" i="11"/>
  <c r="E52" i="11"/>
  <c r="E51" i="11"/>
  <c r="E50" i="11"/>
  <c r="E49" i="11"/>
  <c r="E48" i="11"/>
  <c r="E47" i="11"/>
  <c r="E46" i="11"/>
  <c r="E45" i="11"/>
  <c r="E44" i="11"/>
  <c r="E43" i="11"/>
  <c r="E41" i="11"/>
  <c r="G41" i="11" s="1"/>
  <c r="E40" i="11"/>
  <c r="G40" i="11" s="1"/>
  <c r="E39" i="11"/>
  <c r="G39" i="11" s="1"/>
  <c r="E38" i="11"/>
  <c r="G38" i="11" s="1"/>
  <c r="E37" i="11"/>
  <c r="G37" i="11" s="1"/>
  <c r="E36" i="11"/>
  <c r="G36" i="11" s="1"/>
  <c r="E35" i="11"/>
  <c r="G35" i="11" s="1"/>
  <c r="E34" i="11"/>
  <c r="G34" i="11" s="1"/>
  <c r="E33" i="11"/>
  <c r="G33" i="11" s="1"/>
  <c r="E32" i="11"/>
  <c r="G32" i="11" s="1"/>
  <c r="E31" i="11"/>
  <c r="G31" i="11" s="1"/>
  <c r="E30" i="11"/>
  <c r="G30" i="11" s="1"/>
  <c r="E29" i="11"/>
  <c r="G29" i="11" s="1"/>
  <c r="E28" i="11"/>
  <c r="G28" i="11" s="1"/>
  <c r="E27" i="11"/>
  <c r="G27" i="11" s="1"/>
  <c r="E26" i="11"/>
  <c r="G26" i="11" s="1"/>
  <c r="E25" i="11"/>
  <c r="G25" i="11" s="1"/>
  <c r="E24" i="11"/>
  <c r="G24" i="11" s="1"/>
  <c r="E23" i="11"/>
  <c r="G23" i="11" s="1"/>
  <c r="E22" i="11"/>
  <c r="G22" i="11" s="1"/>
  <c r="E21" i="11"/>
  <c r="G21" i="11" s="1"/>
  <c r="E20" i="11"/>
  <c r="G20" i="11" s="1"/>
  <c r="E19" i="11"/>
  <c r="G19" i="11" s="1"/>
  <c r="E18" i="11"/>
  <c r="G18" i="11" s="1"/>
  <c r="E17" i="11"/>
  <c r="G17" i="11" s="1"/>
  <c r="E16" i="11"/>
  <c r="G16" i="11" s="1"/>
  <c r="E15" i="11"/>
  <c r="G15" i="11" s="1"/>
  <c r="E14" i="11"/>
  <c r="G14" i="11" s="1"/>
  <c r="E13" i="11"/>
  <c r="G13" i="11" s="1"/>
  <c r="E12" i="11"/>
  <c r="G12" i="11" s="1"/>
  <c r="L7" i="11"/>
  <c r="L8" i="11" s="1"/>
  <c r="H1" i="11"/>
  <c r="E96" i="10"/>
  <c r="E95" i="10"/>
  <c r="E94" i="10"/>
  <c r="E93" i="10"/>
  <c r="E92" i="10"/>
  <c r="E91" i="10"/>
  <c r="E90" i="10"/>
  <c r="E89" i="10"/>
  <c r="E88" i="10"/>
  <c r="E87" i="10"/>
  <c r="E86" i="10"/>
  <c r="E85" i="10"/>
  <c r="E84" i="10"/>
  <c r="E83" i="10"/>
  <c r="E82" i="10"/>
  <c r="E81" i="10"/>
  <c r="E80" i="10"/>
  <c r="E79" i="10"/>
  <c r="E78" i="10"/>
  <c r="E77" i="10"/>
  <c r="E76" i="10"/>
  <c r="E75" i="10"/>
  <c r="E74" i="10"/>
  <c r="E73" i="10"/>
  <c r="E72" i="10"/>
  <c r="E71" i="10"/>
  <c r="E70" i="10"/>
  <c r="E69" i="10"/>
  <c r="E68" i="10"/>
  <c r="E67" i="10"/>
  <c r="E66" i="10"/>
  <c r="E65" i="10"/>
  <c r="E64" i="10"/>
  <c r="E63" i="10"/>
  <c r="E62" i="10"/>
  <c r="E61" i="10"/>
  <c r="E60" i="10"/>
  <c r="E59" i="10"/>
  <c r="E58" i="10"/>
  <c r="E57" i="10"/>
  <c r="E56" i="10"/>
  <c r="E55" i="10"/>
  <c r="E54" i="10"/>
  <c r="E53" i="10"/>
  <c r="E52" i="10"/>
  <c r="E51" i="10"/>
  <c r="E50" i="10"/>
  <c r="E49" i="10"/>
  <c r="E48" i="10"/>
  <c r="E47" i="10"/>
  <c r="E46" i="10"/>
  <c r="E45" i="10"/>
  <c r="E44" i="10"/>
  <c r="E43" i="10"/>
  <c r="E41" i="10"/>
  <c r="G41" i="10" s="1"/>
  <c r="E40" i="10"/>
  <c r="G40" i="10" s="1"/>
  <c r="E39" i="10"/>
  <c r="G39" i="10" s="1"/>
  <c r="E38" i="10"/>
  <c r="G38" i="10" s="1"/>
  <c r="E37" i="10"/>
  <c r="G37" i="10" s="1"/>
  <c r="E36" i="10"/>
  <c r="G36" i="10" s="1"/>
  <c r="E35" i="10"/>
  <c r="G35" i="10" s="1"/>
  <c r="E34" i="10"/>
  <c r="G34" i="10" s="1"/>
  <c r="E33" i="10"/>
  <c r="G33" i="10" s="1"/>
  <c r="E32" i="10"/>
  <c r="G32" i="10" s="1"/>
  <c r="E31" i="10"/>
  <c r="G31" i="10" s="1"/>
  <c r="E30" i="10"/>
  <c r="G30" i="10" s="1"/>
  <c r="E29" i="10"/>
  <c r="G29" i="10" s="1"/>
  <c r="E28" i="10"/>
  <c r="G28" i="10" s="1"/>
  <c r="E27" i="10"/>
  <c r="G27" i="10" s="1"/>
  <c r="E26" i="10"/>
  <c r="G26" i="10" s="1"/>
  <c r="E25" i="10"/>
  <c r="G25" i="10" s="1"/>
  <c r="E24" i="10"/>
  <c r="G24" i="10" s="1"/>
  <c r="E23" i="10"/>
  <c r="G23" i="10" s="1"/>
  <c r="E22" i="10"/>
  <c r="G22" i="10" s="1"/>
  <c r="E21" i="10"/>
  <c r="G21" i="10" s="1"/>
  <c r="E20" i="10"/>
  <c r="G20" i="10" s="1"/>
  <c r="E19" i="10"/>
  <c r="G19" i="10" s="1"/>
  <c r="E18" i="10"/>
  <c r="G18" i="10" s="1"/>
  <c r="E17" i="10"/>
  <c r="G17" i="10" s="1"/>
  <c r="E16" i="10"/>
  <c r="G16" i="10" s="1"/>
  <c r="E15" i="10"/>
  <c r="G15" i="10" s="1"/>
  <c r="E14" i="10"/>
  <c r="G14" i="10" s="1"/>
  <c r="E13" i="10"/>
  <c r="G13" i="10" s="1"/>
  <c r="E12" i="10"/>
  <c r="G12" i="10" s="1"/>
  <c r="L7" i="10"/>
  <c r="L10" i="10" s="1"/>
  <c r="H1" i="10"/>
  <c r="M7" i="10" l="1"/>
  <c r="M9" i="10" s="1"/>
  <c r="M8" i="10" s="1"/>
  <c r="L9" i="11"/>
  <c r="L10" i="11"/>
  <c r="M7" i="11"/>
  <c r="M10" i="10"/>
  <c r="N7" i="10"/>
  <c r="L8" i="10"/>
  <c r="L9" i="10"/>
  <c r="E96" i="7"/>
  <c r="E95" i="7"/>
  <c r="E94" i="7"/>
  <c r="E93" i="7"/>
  <c r="E92" i="7"/>
  <c r="E91" i="7"/>
  <c r="E90" i="7"/>
  <c r="E89" i="7"/>
  <c r="E88" i="7"/>
  <c r="E87" i="7"/>
  <c r="E86" i="7"/>
  <c r="E85" i="7"/>
  <c r="E84" i="7"/>
  <c r="E83" i="7"/>
  <c r="E82" i="7"/>
  <c r="E81" i="7"/>
  <c r="E80" i="7"/>
  <c r="E79" i="7"/>
  <c r="E78" i="7"/>
  <c r="E77" i="7"/>
  <c r="E76" i="7"/>
  <c r="E75" i="7"/>
  <c r="E74" i="7"/>
  <c r="E73" i="7"/>
  <c r="E72" i="7"/>
  <c r="E71" i="7"/>
  <c r="E70" i="7"/>
  <c r="E69" i="7"/>
  <c r="E68" i="7"/>
  <c r="E67" i="7"/>
  <c r="E66" i="7"/>
  <c r="E65" i="7"/>
  <c r="E64" i="7"/>
  <c r="E63" i="7"/>
  <c r="E62" i="7"/>
  <c r="E61" i="7"/>
  <c r="E60" i="7"/>
  <c r="E59" i="7"/>
  <c r="E58" i="7"/>
  <c r="E57" i="7"/>
  <c r="E56" i="7"/>
  <c r="E55" i="7"/>
  <c r="E54" i="7"/>
  <c r="E53" i="7"/>
  <c r="E52" i="7"/>
  <c r="E51" i="7"/>
  <c r="E50" i="7"/>
  <c r="E49" i="7"/>
  <c r="E48" i="7"/>
  <c r="E47" i="7"/>
  <c r="E46" i="7"/>
  <c r="E45" i="7"/>
  <c r="E44" i="7"/>
  <c r="E43" i="7"/>
  <c r="M8" i="7"/>
  <c r="H1" i="7"/>
  <c r="O8" i="7" l="1"/>
  <c r="L9" i="7"/>
  <c r="N8" i="7"/>
  <c r="L10" i="7"/>
  <c r="N7" i="11"/>
  <c r="M10" i="11"/>
  <c r="M9" i="11"/>
  <c r="M8" i="11" s="1"/>
  <c r="N10" i="10"/>
  <c r="N9" i="10"/>
  <c r="N8" i="10" s="1"/>
  <c r="O7" i="10"/>
  <c r="M10" i="7"/>
  <c r="M9" i="7"/>
  <c r="O10" i="7" l="1"/>
  <c r="O9" i="7"/>
  <c r="N9" i="7"/>
  <c r="N10" i="7"/>
  <c r="N10" i="11"/>
  <c r="N9" i="11"/>
  <c r="N8" i="11" s="1"/>
  <c r="O7" i="11"/>
  <c r="P7" i="10"/>
  <c r="O9" i="10"/>
  <c r="O8" i="10" s="1"/>
  <c r="O10" i="10"/>
  <c r="R8" i="7" l="1"/>
  <c r="Q8" i="7"/>
  <c r="P9" i="7"/>
  <c r="P8" i="7"/>
  <c r="Q10" i="7"/>
  <c r="P10" i="7"/>
  <c r="Q9" i="7"/>
  <c r="O10" i="11"/>
  <c r="P7" i="11"/>
  <c r="O9" i="11"/>
  <c r="O8" i="11" s="1"/>
  <c r="P10" i="10"/>
  <c r="P9" i="10"/>
  <c r="P8" i="10" s="1"/>
  <c r="Q7" i="10"/>
  <c r="R9" i="7" l="1"/>
  <c r="S8" i="7"/>
  <c r="S10" i="7"/>
  <c r="R10" i="7"/>
  <c r="S9" i="7"/>
  <c r="T8" i="7"/>
  <c r="P9" i="11"/>
  <c r="P8" i="11" s="1"/>
  <c r="Q7" i="11"/>
  <c r="P10" i="11"/>
  <c r="Q10" i="10"/>
  <c r="R7" i="10"/>
  <c r="Q9" i="10"/>
  <c r="Q8" i="10" s="1"/>
  <c r="U9" i="7" l="1"/>
  <c r="U8" i="7"/>
  <c r="V8" i="7"/>
  <c r="U10" i="7"/>
  <c r="T9" i="7"/>
  <c r="T10" i="7"/>
  <c r="R7" i="11"/>
  <c r="Q10" i="11"/>
  <c r="Q9" i="11"/>
  <c r="Q8" i="11" s="1"/>
  <c r="R10" i="10"/>
  <c r="R9" i="10"/>
  <c r="R8" i="10" s="1"/>
  <c r="S7" i="10"/>
  <c r="V9" i="7" l="1"/>
  <c r="W8" i="7"/>
  <c r="W9" i="7"/>
  <c r="V10" i="7"/>
  <c r="X8" i="7"/>
  <c r="W10" i="7"/>
  <c r="Z8" i="7"/>
  <c r="R10" i="11"/>
  <c r="R9" i="11"/>
  <c r="R8" i="11" s="1"/>
  <c r="S7" i="11"/>
  <c r="T7" i="10"/>
  <c r="S10" i="10"/>
  <c r="S9" i="10"/>
  <c r="S8" i="10" s="1"/>
  <c r="X10" i="7" l="1"/>
  <c r="Y8" i="7"/>
  <c r="Y10" i="7"/>
  <c r="X9" i="7"/>
  <c r="Y9" i="7"/>
  <c r="S10" i="11"/>
  <c r="T7" i="11"/>
  <c r="S9" i="11"/>
  <c r="S8" i="11" s="1"/>
  <c r="U7" i="10"/>
  <c r="T10" i="10"/>
  <c r="T9" i="10"/>
  <c r="T8" i="10" s="1"/>
  <c r="Z10" i="7" l="1"/>
  <c r="AA8" i="7"/>
  <c r="AA10" i="7"/>
  <c r="Z9" i="7"/>
  <c r="AB8" i="7"/>
  <c r="AA9" i="7"/>
  <c r="T10" i="11"/>
  <c r="T9" i="11"/>
  <c r="T8" i="11" s="1"/>
  <c r="U7" i="11"/>
  <c r="U10" i="10"/>
  <c r="U9" i="10"/>
  <c r="U8" i="10" s="1"/>
  <c r="V7" i="10"/>
  <c r="AD8" i="7" l="1"/>
  <c r="AC8" i="7"/>
  <c r="AC10" i="7"/>
  <c r="AB10" i="7"/>
  <c r="AC9" i="7"/>
  <c r="AB9" i="7"/>
  <c r="U10" i="11"/>
  <c r="V7" i="11"/>
  <c r="U9" i="11"/>
  <c r="U8" i="11" s="1"/>
  <c r="V10" i="10"/>
  <c r="V9" i="10"/>
  <c r="V8" i="10" s="1"/>
  <c r="W7" i="10"/>
  <c r="AD9" i="7" l="1"/>
  <c r="AE8" i="7"/>
  <c r="AF8" i="7"/>
  <c r="AE9" i="7"/>
  <c r="AD10" i="7"/>
  <c r="AE10" i="7"/>
  <c r="V10" i="11"/>
  <c r="V9" i="11"/>
  <c r="V8" i="11" s="1"/>
  <c r="W7" i="11"/>
  <c r="X7" i="10"/>
  <c r="W9" i="10"/>
  <c r="W8" i="10" s="1"/>
  <c r="W10" i="10"/>
  <c r="AH8" i="7" l="1"/>
  <c r="AG8" i="7"/>
  <c r="AG10" i="7"/>
  <c r="AF10" i="7"/>
  <c r="AG9" i="7"/>
  <c r="AF9" i="7"/>
  <c r="W10" i="11"/>
  <c r="W9" i="11"/>
  <c r="W8" i="11" s="1"/>
  <c r="X7" i="11"/>
  <c r="X10" i="10"/>
  <c r="X9" i="10"/>
  <c r="X8" i="10" s="1"/>
  <c r="Y7" i="10"/>
  <c r="AH9" i="7" l="1"/>
  <c r="AI8" i="7"/>
  <c r="AJ8" i="7"/>
  <c r="AI10" i="7"/>
  <c r="AH10" i="7"/>
  <c r="AI9" i="7"/>
  <c r="AK10" i="7"/>
  <c r="X10" i="11"/>
  <c r="X9" i="11"/>
  <c r="X8" i="11" s="1"/>
  <c r="Y7" i="11"/>
  <c r="Y10" i="10"/>
  <c r="Z7" i="10"/>
  <c r="Y9" i="10"/>
  <c r="Y8" i="10" s="1"/>
  <c r="AJ10" i="7" l="1"/>
  <c r="AK8" i="7"/>
  <c r="AL8" i="7"/>
  <c r="AJ9" i="7"/>
  <c r="AK9" i="7"/>
  <c r="AL9" i="7"/>
  <c r="Z7" i="11"/>
  <c r="Y10" i="11"/>
  <c r="Y9" i="11"/>
  <c r="Y8" i="11" s="1"/>
  <c r="Z10" i="10"/>
  <c r="Z9" i="10"/>
  <c r="Z8" i="10" s="1"/>
  <c r="AA7" i="10"/>
  <c r="AL10" i="7" l="1"/>
  <c r="AM8" i="7"/>
  <c r="AM9" i="7"/>
  <c r="AN8" i="7"/>
  <c r="AM10" i="7"/>
  <c r="Z10" i="11"/>
  <c r="Z9" i="11"/>
  <c r="Z8" i="11" s="1"/>
  <c r="AA7" i="11"/>
  <c r="AB7" i="10"/>
  <c r="AA10" i="10"/>
  <c r="AA9" i="10"/>
  <c r="AA8" i="10" s="1"/>
  <c r="AP8" i="7" l="1"/>
  <c r="AO8" i="7"/>
  <c r="AO9" i="7"/>
  <c r="AN10" i="7"/>
  <c r="AO10" i="7"/>
  <c r="AN9" i="7"/>
  <c r="AA10" i="11"/>
  <c r="AA9" i="11"/>
  <c r="AA8" i="11" s="1"/>
  <c r="AB7" i="11"/>
  <c r="AC7" i="10"/>
  <c r="AB10" i="10"/>
  <c r="AB9" i="10"/>
  <c r="AB8" i="10" s="1"/>
  <c r="AP9" i="7" l="1"/>
  <c r="AQ8" i="7"/>
  <c r="AR8" i="7"/>
  <c r="AQ10" i="7"/>
  <c r="AP10" i="7"/>
  <c r="AQ9" i="7"/>
  <c r="AC7" i="11"/>
  <c r="AB10" i="11"/>
  <c r="AB9" i="11"/>
  <c r="AB8" i="11" s="1"/>
  <c r="AC10" i="10"/>
  <c r="AD7" i="10"/>
  <c r="AC9" i="10"/>
  <c r="AC8" i="10" s="1"/>
  <c r="AT8" i="7" l="1"/>
  <c r="AS8" i="7"/>
  <c r="AU8" i="7"/>
  <c r="AS10" i="7"/>
  <c r="AR9" i="7"/>
  <c r="AS9" i="7"/>
  <c r="AR10" i="7"/>
  <c r="AC10" i="11"/>
  <c r="AD7" i="11"/>
  <c r="AC9" i="11"/>
  <c r="AC8" i="11" s="1"/>
  <c r="AD10" i="10"/>
  <c r="AD9" i="10"/>
  <c r="AD8" i="10" s="1"/>
  <c r="AE7" i="10"/>
  <c r="AU10" i="7" l="1"/>
  <c r="AW8" i="7"/>
  <c r="AT9" i="7"/>
  <c r="AU9" i="7"/>
  <c r="AT10" i="7"/>
  <c r="AV8" i="7"/>
  <c r="AD10" i="11"/>
  <c r="AD9" i="11"/>
  <c r="AD8" i="11" s="1"/>
  <c r="AE7" i="11"/>
  <c r="AF7" i="10"/>
  <c r="AE9" i="10"/>
  <c r="AE8" i="10" s="1"/>
  <c r="AE10" i="10"/>
  <c r="AY8" i="7" l="1"/>
  <c r="AW10" i="7"/>
  <c r="AV9" i="7"/>
  <c r="AW9" i="7"/>
  <c r="AV10" i="7"/>
  <c r="AX8" i="7"/>
  <c r="AZ8" i="7"/>
  <c r="AE10" i="11"/>
  <c r="AE9" i="11"/>
  <c r="AE8" i="11" s="1"/>
  <c r="AF7" i="11"/>
  <c r="AF10" i="10"/>
  <c r="AF9" i="10"/>
  <c r="AF8" i="10" s="1"/>
  <c r="AG7" i="10"/>
  <c r="AY10" i="7" l="1"/>
  <c r="AX10" i="7"/>
  <c r="AY9" i="7"/>
  <c r="BA8" i="7"/>
  <c r="AX9" i="7"/>
  <c r="BB8" i="7"/>
  <c r="AF10" i="11"/>
  <c r="AF9" i="11"/>
  <c r="AF8" i="11" s="1"/>
  <c r="AG7" i="11"/>
  <c r="AG10" i="10"/>
  <c r="AG9" i="10"/>
  <c r="AG8" i="10" s="1"/>
  <c r="AH7" i="10"/>
  <c r="BA9" i="7" l="1"/>
  <c r="AZ9" i="7"/>
  <c r="BA10" i="7"/>
  <c r="BC8" i="7"/>
  <c r="AZ10" i="7"/>
  <c r="BD8" i="7"/>
  <c r="AG9" i="11"/>
  <c r="AG8" i="11" s="1"/>
  <c r="AH7" i="11"/>
  <c r="AG10" i="11"/>
  <c r="AH10" i="10"/>
  <c r="AH9" i="10"/>
  <c r="AH8" i="10" s="1"/>
  <c r="AI7" i="10"/>
  <c r="BC9" i="7" l="1"/>
  <c r="BB9" i="7"/>
  <c r="BE8" i="7"/>
  <c r="BC10" i="7"/>
  <c r="BB10" i="7"/>
  <c r="AH10" i="11"/>
  <c r="AH9" i="11"/>
  <c r="AH8" i="11" s="1"/>
  <c r="AI7" i="11"/>
  <c r="AJ7" i="10"/>
  <c r="AI10" i="10"/>
  <c r="AI9" i="10"/>
  <c r="AI8" i="10" s="1"/>
  <c r="BG8" i="7" l="1"/>
  <c r="BE9" i="7"/>
  <c r="BD10" i="7"/>
  <c r="BE10" i="7"/>
  <c r="BD9" i="7"/>
  <c r="BF8" i="7"/>
  <c r="BH8" i="7"/>
  <c r="AI10" i="11"/>
  <c r="AJ7" i="11"/>
  <c r="AI9" i="11"/>
  <c r="AI8" i="11" s="1"/>
  <c r="AK7" i="10"/>
  <c r="AJ10" i="10"/>
  <c r="AJ9" i="10"/>
  <c r="AJ8" i="10" s="1"/>
  <c r="BG10" i="7" l="1"/>
  <c r="BF9" i="7"/>
  <c r="BG9" i="7"/>
  <c r="BI8" i="7"/>
  <c r="BF10" i="7"/>
  <c r="BJ8" i="7"/>
  <c r="AJ10" i="11"/>
  <c r="AJ9" i="11"/>
  <c r="AJ8" i="11" s="1"/>
  <c r="AK7" i="11"/>
  <c r="AK10" i="10"/>
  <c r="AL7" i="10"/>
  <c r="AK9" i="10"/>
  <c r="AK8" i="10" s="1"/>
  <c r="BI10" i="7" l="1"/>
  <c r="BH9" i="7"/>
  <c r="BI9" i="7"/>
  <c r="BK8" i="7"/>
  <c r="BH10" i="7"/>
  <c r="BL8" i="7"/>
  <c r="AL7" i="11"/>
  <c r="AK10" i="11"/>
  <c r="AK9" i="11"/>
  <c r="AK8" i="11" s="1"/>
  <c r="AL10" i="10"/>
  <c r="AL9" i="10"/>
  <c r="AL8" i="10" s="1"/>
  <c r="AM7" i="10"/>
  <c r="BM8" i="7" l="1"/>
  <c r="BK10" i="7"/>
  <c r="BK9" i="7"/>
  <c r="BJ9" i="7"/>
  <c r="BJ10" i="7"/>
  <c r="AL10" i="11"/>
  <c r="AL9" i="11"/>
  <c r="AL8" i="11" s="1"/>
  <c r="AM7" i="11"/>
  <c r="AN7" i="10"/>
  <c r="AM9" i="10"/>
  <c r="AM8" i="10" s="1"/>
  <c r="AM10" i="10"/>
  <c r="BM10" i="7" l="1"/>
  <c r="BL9" i="7"/>
  <c r="BM9" i="7"/>
  <c r="BO8" i="7"/>
  <c r="BL10" i="7"/>
  <c r="BN8" i="7"/>
  <c r="AM10" i="11"/>
  <c r="AN7" i="11"/>
  <c r="AM9" i="11"/>
  <c r="AM8" i="11" s="1"/>
  <c r="AN10" i="10"/>
  <c r="AN9" i="10"/>
  <c r="AN8" i="10" s="1"/>
  <c r="AO7" i="10"/>
  <c r="BQ8" i="7" l="1"/>
  <c r="BO9" i="7"/>
  <c r="BN9" i="7"/>
  <c r="BO10" i="7"/>
  <c r="BN10" i="7"/>
  <c r="BP8" i="7"/>
  <c r="BR8" i="7"/>
  <c r="AN10" i="11"/>
  <c r="AN9" i="11"/>
  <c r="AN8" i="11" s="1"/>
  <c r="AO7" i="11"/>
  <c r="AO10" i="10"/>
  <c r="AO9" i="10"/>
  <c r="AO8" i="10" s="1"/>
  <c r="AP7" i="10"/>
  <c r="BQ9" i="7" l="1"/>
  <c r="BP9" i="7"/>
  <c r="BQ10" i="7"/>
  <c r="BS8" i="7"/>
  <c r="BP10" i="7"/>
  <c r="AO10" i="11"/>
  <c r="AO9" i="11"/>
  <c r="AO8" i="11" s="1"/>
  <c r="AP7" i="11"/>
  <c r="AP10" i="10"/>
  <c r="AP9" i="10"/>
  <c r="AP8" i="10" s="1"/>
  <c r="AQ7" i="10"/>
  <c r="BT8" i="7" l="1"/>
  <c r="BS9" i="7"/>
  <c r="BR9" i="7"/>
  <c r="BU8" i="7"/>
  <c r="BS10" i="7"/>
  <c r="BR10" i="7"/>
  <c r="BV8" i="7"/>
  <c r="BT9" i="7"/>
  <c r="BT10" i="7"/>
  <c r="AP10" i="11"/>
  <c r="AP9" i="11"/>
  <c r="AP8" i="11" s="1"/>
  <c r="AQ7" i="11"/>
  <c r="AR7" i="10"/>
  <c r="AQ10" i="10"/>
  <c r="AQ9" i="10"/>
  <c r="AQ8" i="10" s="1"/>
  <c r="BW8" i="7"/>
  <c r="BU9" i="7"/>
  <c r="BU10" i="7"/>
  <c r="BX8" i="7" l="1"/>
  <c r="BV10" i="7"/>
  <c r="BV9" i="7"/>
  <c r="AQ10" i="11"/>
  <c r="AQ9" i="11"/>
  <c r="AQ8" i="11" s="1"/>
  <c r="AR7" i="11"/>
  <c r="AR10" i="10"/>
  <c r="AR9" i="10"/>
  <c r="AR8" i="10" s="1"/>
  <c r="AS7" i="10"/>
  <c r="BY8" i="7"/>
  <c r="BW10" i="7"/>
  <c r="BW9" i="7"/>
  <c r="BZ8" i="7" l="1"/>
  <c r="BX10" i="7"/>
  <c r="BX9" i="7"/>
  <c r="AR10" i="11"/>
  <c r="AS7" i="11"/>
  <c r="AR9" i="11"/>
  <c r="AR8" i="11" s="1"/>
  <c r="AS10" i="10"/>
  <c r="AT7" i="10"/>
  <c r="AS9" i="10"/>
  <c r="AS8" i="10" s="1"/>
  <c r="CA8" i="7"/>
  <c r="BY10" i="7"/>
  <c r="BY9" i="7"/>
  <c r="CB8" i="7" l="1"/>
  <c r="BZ9" i="7"/>
  <c r="BZ10" i="7"/>
  <c r="AT7" i="11"/>
  <c r="AS10" i="11"/>
  <c r="AS9" i="11"/>
  <c r="AS8" i="11" s="1"/>
  <c r="AT10" i="10"/>
  <c r="AT9" i="10"/>
  <c r="AT8" i="10" s="1"/>
  <c r="AU7" i="10"/>
  <c r="CA10" i="7"/>
  <c r="CA9" i="7"/>
  <c r="CC8" i="7"/>
  <c r="CD8" i="7" l="1"/>
  <c r="CB10" i="7"/>
  <c r="CB9" i="7"/>
  <c r="AT10" i="11"/>
  <c r="AT9" i="11"/>
  <c r="AT8" i="11" s="1"/>
  <c r="AU7" i="11"/>
  <c r="AV7" i="10"/>
  <c r="AU10" i="10"/>
  <c r="AU9" i="10"/>
  <c r="AU8" i="10" s="1"/>
  <c r="CE8" i="7"/>
  <c r="CC10" i="7"/>
  <c r="CC9" i="7"/>
  <c r="CF8" i="7" l="1"/>
  <c r="CD10" i="7"/>
  <c r="CD9" i="7"/>
  <c r="AU10" i="11"/>
  <c r="AU9" i="11"/>
  <c r="AU8" i="11" s="1"/>
  <c r="AV7" i="11"/>
  <c r="AW7" i="10"/>
  <c r="AV10" i="10"/>
  <c r="AV9" i="10"/>
  <c r="AV8" i="10" s="1"/>
  <c r="CG8" i="7"/>
  <c r="CE10" i="7"/>
  <c r="CE9" i="7"/>
  <c r="CH8" i="7" l="1"/>
  <c r="CF10" i="7"/>
  <c r="CF9" i="7"/>
  <c r="AV9" i="11"/>
  <c r="AV8" i="11" s="1"/>
  <c r="AW7" i="11"/>
  <c r="AV10" i="11"/>
  <c r="AW10" i="10"/>
  <c r="AX7" i="10"/>
  <c r="AW9" i="10"/>
  <c r="AW8" i="10" s="1"/>
  <c r="CI8" i="7"/>
  <c r="CG9" i="7"/>
  <c r="CG10" i="7"/>
  <c r="CJ8" i="7" l="1"/>
  <c r="CH9" i="7"/>
  <c r="CH10" i="7"/>
  <c r="AW10" i="11"/>
  <c r="AX7" i="11"/>
  <c r="AW9" i="11"/>
  <c r="AW8" i="11" s="1"/>
  <c r="AX10" i="10"/>
  <c r="AX9" i="10"/>
  <c r="AX8" i="10" s="1"/>
  <c r="AY7" i="10"/>
  <c r="CI10" i="7"/>
  <c r="CI9" i="7"/>
  <c r="CK8" i="7"/>
  <c r="CL8" i="7" l="1"/>
  <c r="CJ10" i="7"/>
  <c r="CJ9" i="7"/>
  <c r="AX10" i="11"/>
  <c r="AX9" i="11"/>
  <c r="AX8" i="11" s="1"/>
  <c r="AY7" i="11"/>
  <c r="AZ7" i="10"/>
  <c r="AY9" i="10"/>
  <c r="AY8" i="10" s="1"/>
  <c r="AY10" i="10"/>
  <c r="CM8" i="7"/>
  <c r="CK9" i="7"/>
  <c r="CK10" i="7"/>
  <c r="CN8" i="7" l="1"/>
  <c r="CL10" i="7"/>
  <c r="CL9" i="7"/>
  <c r="AY10" i="11"/>
  <c r="AY9" i="11"/>
  <c r="AY8" i="11" s="1"/>
  <c r="AZ7" i="11"/>
  <c r="AZ10" i="10"/>
  <c r="AZ9" i="10"/>
  <c r="AZ8" i="10" s="1"/>
  <c r="BA7" i="10"/>
  <c r="CO8" i="7"/>
  <c r="CM10" i="7"/>
  <c r="CM9" i="7"/>
  <c r="CP8" i="7" l="1"/>
  <c r="CN10" i="7"/>
  <c r="CN9" i="7"/>
  <c r="AZ10" i="11"/>
  <c r="AZ9" i="11"/>
  <c r="AZ8" i="11" s="1"/>
  <c r="BA7" i="11"/>
  <c r="BA10" i="10"/>
  <c r="BA9" i="10"/>
  <c r="BA8" i="10" s="1"/>
  <c r="BB7" i="10"/>
  <c r="CQ8" i="7"/>
  <c r="CO9" i="7"/>
  <c r="CO10" i="7"/>
  <c r="CR8" i="7" l="1"/>
  <c r="CP10" i="7"/>
  <c r="CP9" i="7"/>
  <c r="BA9" i="11"/>
  <c r="BA8" i="11" s="1"/>
  <c r="BB7" i="11"/>
  <c r="BA10" i="11"/>
  <c r="BB10" i="10"/>
  <c r="BB9" i="10"/>
  <c r="BB8" i="10" s="1"/>
  <c r="BC7" i="10"/>
  <c r="CQ10" i="7"/>
  <c r="CQ9" i="7"/>
  <c r="CS8" i="7"/>
  <c r="CT8" i="7" l="1"/>
  <c r="CR10" i="7"/>
  <c r="CR9" i="7"/>
  <c r="BB10" i="11"/>
  <c r="BB9" i="11"/>
  <c r="BB8" i="11" s="1"/>
  <c r="BC7" i="11"/>
  <c r="BD7" i="10"/>
  <c r="BC10" i="10"/>
  <c r="BC9" i="10"/>
  <c r="BC8" i="10" s="1"/>
  <c r="CU8" i="7"/>
  <c r="CS9" i="7"/>
  <c r="CS10" i="7"/>
  <c r="CV8" i="7" l="1"/>
  <c r="CT9" i="7"/>
  <c r="CT10" i="7"/>
  <c r="BC10" i="11"/>
  <c r="BD7" i="11"/>
  <c r="BC9" i="11"/>
  <c r="BC8" i="11" s="1"/>
  <c r="BE7" i="10"/>
  <c r="BD10" i="10"/>
  <c r="BD9" i="10"/>
  <c r="BD8" i="10" s="1"/>
  <c r="CW8" i="7"/>
  <c r="CU10" i="7"/>
  <c r="CU9" i="7"/>
  <c r="CX8" i="7" l="1"/>
  <c r="CV9" i="7"/>
  <c r="CV10" i="7"/>
  <c r="BE7" i="11"/>
  <c r="BD10" i="11"/>
  <c r="BD9" i="11"/>
  <c r="BD8" i="11" s="1"/>
  <c r="BE10" i="10"/>
  <c r="BF7" i="10"/>
  <c r="BE9" i="10"/>
  <c r="BE8" i="10" s="1"/>
  <c r="CY8" i="7"/>
  <c r="CW10" i="7"/>
  <c r="CW9" i="7"/>
  <c r="CZ8" i="7" l="1"/>
  <c r="CX10" i="7"/>
  <c r="CX9" i="7"/>
  <c r="BF7" i="11"/>
  <c r="BE10" i="11"/>
  <c r="BE9" i="11"/>
  <c r="BE8" i="11" s="1"/>
  <c r="BF10" i="10"/>
  <c r="BF9" i="10"/>
  <c r="BF8" i="10" s="1"/>
  <c r="BG7" i="10"/>
  <c r="CY10" i="7"/>
  <c r="CY9" i="7"/>
  <c r="DA8" i="7"/>
  <c r="DB8" i="7" l="1"/>
  <c r="CZ9" i="7"/>
  <c r="CZ10" i="7"/>
  <c r="BF10" i="11"/>
  <c r="BF9" i="11"/>
  <c r="BF8" i="11" s="1"/>
  <c r="BG7" i="11"/>
  <c r="BH7" i="10"/>
  <c r="BG10" i="10"/>
  <c r="BG9" i="10"/>
  <c r="BG8" i="10" s="1"/>
  <c r="DC8" i="7"/>
  <c r="DA10" i="7"/>
  <c r="DA9" i="7"/>
  <c r="DD8" i="7" l="1"/>
  <c r="DB9" i="7"/>
  <c r="DB10" i="7"/>
  <c r="BG10" i="11"/>
  <c r="BG9" i="11"/>
  <c r="BG8" i="11" s="1"/>
  <c r="BH7" i="11"/>
  <c r="BH10" i="10"/>
  <c r="BH9" i="10"/>
  <c r="BH8" i="10" s="1"/>
  <c r="BI7" i="10"/>
  <c r="DE8" i="7"/>
  <c r="DC10" i="7"/>
  <c r="DC9" i="7"/>
  <c r="DF8" i="7" l="1"/>
  <c r="DD10" i="7"/>
  <c r="DD9" i="7"/>
  <c r="BH10" i="11"/>
  <c r="BI7" i="11"/>
  <c r="BH9" i="11"/>
  <c r="BH8" i="11" s="1"/>
  <c r="BI10" i="10"/>
  <c r="BI9" i="10"/>
  <c r="BI8" i="10" s="1"/>
  <c r="BJ7" i="10"/>
  <c r="DG8" i="7"/>
  <c r="DE9" i="7"/>
  <c r="DE10" i="7"/>
  <c r="DH8" i="7" l="1"/>
  <c r="DF10" i="7"/>
  <c r="DF9" i="7"/>
  <c r="BI10" i="11"/>
  <c r="BI9" i="11"/>
  <c r="BI8" i="11" s="1"/>
  <c r="BJ7" i="11"/>
  <c r="BJ10" i="10"/>
  <c r="BJ9" i="10"/>
  <c r="BJ8" i="10" s="1"/>
  <c r="BK7" i="10"/>
  <c r="DG10" i="7"/>
  <c r="DG9" i="7"/>
  <c r="DI8" i="7"/>
  <c r="DJ8" i="7" l="1"/>
  <c r="DH10" i="7"/>
  <c r="DH9" i="7"/>
  <c r="BJ10" i="11"/>
  <c r="BJ9" i="11"/>
  <c r="BJ8" i="11" s="1"/>
  <c r="BK7" i="11"/>
  <c r="BL7" i="10"/>
  <c r="BK10" i="10"/>
  <c r="BK9" i="10"/>
  <c r="BK8" i="10" s="1"/>
  <c r="DK8" i="7"/>
  <c r="DI9" i="7"/>
  <c r="DI10" i="7"/>
  <c r="DL8" i="7" l="1"/>
  <c r="DJ10" i="7"/>
  <c r="DJ9" i="7"/>
  <c r="BK10" i="11"/>
  <c r="BK9" i="11"/>
  <c r="BK8" i="11" s="1"/>
  <c r="BL7" i="11"/>
  <c r="BL10" i="10"/>
  <c r="BL9" i="10"/>
  <c r="BL8" i="10" s="1"/>
  <c r="BM7" i="10"/>
  <c r="DM8" i="7"/>
  <c r="DK10" i="7"/>
  <c r="DK9" i="7"/>
  <c r="DN8" i="7" l="1"/>
  <c r="DL9" i="7"/>
  <c r="DL10" i="7"/>
  <c r="BL9" i="11"/>
  <c r="BL8" i="11" s="1"/>
  <c r="BM7" i="11"/>
  <c r="BL10" i="11"/>
  <c r="BM10" i="10"/>
  <c r="BM9" i="10"/>
  <c r="BM8" i="10" s="1"/>
  <c r="BN7" i="10"/>
  <c r="DO8" i="7"/>
  <c r="DM10" i="7"/>
  <c r="DM9" i="7"/>
  <c r="DP8" i="7" l="1"/>
  <c r="DN10" i="7"/>
  <c r="DN9" i="7"/>
  <c r="BN7" i="11"/>
  <c r="BM10" i="11"/>
  <c r="BM9" i="11"/>
  <c r="BM8" i="11" s="1"/>
  <c r="BN10" i="10"/>
  <c r="BN9" i="10"/>
  <c r="BN8" i="10" s="1"/>
  <c r="BO7" i="10"/>
  <c r="DO10" i="7"/>
  <c r="DO9" i="7"/>
  <c r="DQ8" i="7"/>
  <c r="DR8" i="7" l="1"/>
  <c r="DP10" i="7"/>
  <c r="DP9" i="7"/>
  <c r="BN10" i="11"/>
  <c r="BN9" i="11"/>
  <c r="BN8" i="11" s="1"/>
  <c r="BO7" i="11"/>
  <c r="BP7" i="10"/>
  <c r="BO10" i="10"/>
  <c r="BO9" i="10"/>
  <c r="BO8" i="10" s="1"/>
  <c r="DS8" i="7"/>
  <c r="DQ10" i="7"/>
  <c r="DQ9" i="7"/>
  <c r="DT8" i="7" l="1"/>
  <c r="DR10" i="7"/>
  <c r="DR9" i="7"/>
  <c r="BO10" i="11"/>
  <c r="BO9" i="11"/>
  <c r="BO8" i="11" s="1"/>
  <c r="BP7" i="11"/>
  <c r="BQ7" i="10"/>
  <c r="BP10" i="10"/>
  <c r="BP9" i="10"/>
  <c r="BP8" i="10" s="1"/>
  <c r="DU8" i="7"/>
  <c r="DS10" i="7"/>
  <c r="DS9" i="7"/>
  <c r="DV8" i="7" l="1"/>
  <c r="DT9" i="7"/>
  <c r="DT10" i="7"/>
  <c r="BP9" i="11"/>
  <c r="BP8" i="11" s="1"/>
  <c r="BP10" i="11"/>
  <c r="BQ7" i="11"/>
  <c r="BQ10" i="10"/>
  <c r="BQ9" i="10"/>
  <c r="BQ8" i="10" s="1"/>
  <c r="BR7" i="10"/>
  <c r="DW8" i="7"/>
  <c r="DU9" i="7"/>
  <c r="DU10" i="7"/>
  <c r="DX8" i="7" l="1"/>
  <c r="DV9" i="7"/>
  <c r="DV10" i="7"/>
  <c r="BQ9" i="11"/>
  <c r="BQ8" i="11" s="1"/>
  <c r="BR7" i="11"/>
  <c r="BQ10" i="11"/>
  <c r="BR10" i="10"/>
  <c r="BR9" i="10"/>
  <c r="BR8" i="10" s="1"/>
  <c r="BS7" i="10"/>
  <c r="DW10" i="7"/>
  <c r="DW9" i="7"/>
  <c r="DY8" i="7"/>
  <c r="DZ8" i="7" l="1"/>
  <c r="DX9" i="7"/>
  <c r="DX10" i="7"/>
  <c r="BR10" i="11"/>
  <c r="BR9" i="11"/>
  <c r="BR8" i="11" s="1"/>
  <c r="BS7" i="11"/>
  <c r="BS10" i="10"/>
  <c r="BS9" i="10"/>
  <c r="BS8" i="10" s="1"/>
  <c r="EA8" i="7"/>
  <c r="DY9" i="7"/>
  <c r="DY10" i="7"/>
  <c r="DZ10" i="7" l="1"/>
  <c r="DZ9" i="7"/>
  <c r="BS10" i="11"/>
  <c r="BS9" i="11"/>
  <c r="BS8" i="11" s="1"/>
  <c r="EA10" i="7"/>
  <c r="EA9" i="7"/>
</calcChain>
</file>

<file path=xl/sharedStrings.xml><?xml version="1.0" encoding="utf-8"?>
<sst xmlns="http://schemas.openxmlformats.org/spreadsheetml/2006/main" count="142" uniqueCount="53">
  <si>
    <t>Date de début</t>
  </si>
  <si>
    <t>Durée</t>
  </si>
  <si>
    <t>Date de fin</t>
  </si>
  <si>
    <t>L</t>
  </si>
  <si>
    <t>M</t>
  </si>
  <si>
    <t>J</t>
  </si>
  <si>
    <t>V</t>
  </si>
  <si>
    <t>S</t>
  </si>
  <si>
    <t>D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</si>
  <si>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</si>
  <si>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</si>
  <si>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</si>
  <si>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</si>
  <si>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</si>
  <si>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</si>
  <si>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</si>
  <si>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</si>
  <si>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</si>
  <si>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</si>
  <si>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</si>
  <si>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</si>
  <si>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</si>
  <si>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</si>
  <si>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</si>
  <si>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</si>
  <si>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</si>
  <si>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</si>
  <si>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</si>
  <si>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</si>
  <si>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</si>
  <si>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</si>
  <si>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</si>
  <si>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</si>
  <si>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</si>
  <si>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</si>
  <si>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</si>
  <si>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</si>
  <si>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</si>
  <si>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</si>
  <si>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Jours ouvrés uniquement</t>
  </si>
  <si>
    <t>OUI</t>
  </si>
  <si>
    <t>NON</t>
  </si>
  <si>
    <t>RA</t>
  </si>
  <si>
    <t>N°
Fiche</t>
  </si>
  <si>
    <t>N°étude
N°affaire</t>
  </si>
  <si>
    <t xml:space="preserve">Etudié par </t>
  </si>
  <si>
    <t>Détails</t>
  </si>
  <si>
    <t>Tâches à effectuer</t>
  </si>
  <si>
    <t>Réalisé (%)</t>
  </si>
  <si>
    <t>LV</t>
  </si>
  <si>
    <t>MP</t>
  </si>
  <si>
    <t>AK</t>
  </si>
  <si>
    <t>date et heure du % effectué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</si>
</sst>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4">
    <border>
      <left/>
      <right/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9" fillId="0" borderId="0"/>
  </cellStyleXfs>
  <cellXfs count="95">
    <xf numFmtId="0" fontId="0" fillId="0" borderId="0" xfId="0"/>
    <xf numFmtId="14" fontId="2" fillId="0" borderId="8" xfId="0" quotePrefix="1" applyNumberFormat="1" applyFont="1" applyFill="1" applyBorder="1" applyAlignment="1" applyProtection="1">
      <alignment horizontal="left"/>
    </xf>
    <xf numFmtId="9" fontId="2" fillId="0" borderId="0" xfId="1" applyFont="1" applyBorder="1" applyAlignment="1" applyProtection="1">
      <alignment horizontal="left"/>
      <protection locked="0"/>
    </xf>
    <xf numFmtId="9" fontId="2" fillId="0" borderId="0" xfId="1" applyFont="1" applyProtection="1">
      <protection locked="0"/>
    </xf>
    <xf numFmtId="0" fontId="2" fillId="0" borderId="0" xfId="0" applyFont="1" applyProtection="1">
      <protection locked="0"/>
    </xf>
    <xf numFmtId="0" fontId="2" fillId="0" borderId="0" xfId="0" applyNumberFormat="1" applyFont="1" applyProtection="1">
      <protection locked="0"/>
    </xf>
    <xf numFmtId="9" fontId="4" fillId="2" borderId="0" xfId="1" applyFont="1" applyFill="1" applyBorder="1" applyAlignment="1" applyProtection="1">
      <alignment horizontal="left"/>
      <protection locked="0"/>
    </xf>
    <xf numFmtId="9" fontId="4" fillId="2" borderId="0" xfId="1" applyFont="1" applyFill="1" applyProtection="1">
      <protection locked="0"/>
    </xf>
    <xf numFmtId="0" fontId="10" fillId="2" borderId="0" xfId="2" applyFont="1" applyFill="1" applyBorder="1" applyAlignment="1" applyProtection="1">
      <alignment vertical="center"/>
      <protection locked="0"/>
    </xf>
    <xf numFmtId="0" fontId="10" fillId="2" borderId="0" xfId="2" applyFont="1" applyFill="1" applyBorder="1" applyAlignment="1" applyProtection="1">
      <alignment vertical="center" wrapText="1"/>
      <protection locked="0"/>
    </xf>
    <xf numFmtId="0" fontId="10" fillId="2" borderId="12" xfId="2" applyFont="1" applyFill="1" applyBorder="1" applyAlignment="1" applyProtection="1">
      <alignment vertical="center" wrapText="1"/>
      <protection locked="0"/>
    </xf>
    <xf numFmtId="0" fontId="2" fillId="2" borderId="0" xfId="0" applyNumberFormat="1" applyFont="1" applyFill="1" applyProtection="1">
      <protection locked="0"/>
    </xf>
    <xf numFmtId="0" fontId="5" fillId="2" borderId="0" xfId="0" applyNumberFormat="1" applyFont="1" applyFill="1" applyBorder="1" applyAlignment="1" applyProtection="1">
      <alignment horizontal="center"/>
      <protection locked="0"/>
    </xf>
    <xf numFmtId="9" fontId="2" fillId="0" borderId="8" xfId="1" applyFont="1" applyFill="1" applyBorder="1" applyAlignment="1" applyProtection="1">
      <alignment horizontal="left"/>
      <protection locked="0"/>
    </xf>
    <xf numFmtId="14" fontId="2" fillId="0" borderId="8" xfId="1" applyNumberFormat="1" applyFont="1" applyFill="1" applyBorder="1" applyProtection="1">
      <protection locked="0"/>
    </xf>
    <xf numFmtId="0" fontId="10" fillId="0" borderId="8" xfId="2" applyFont="1" applyBorder="1" applyAlignment="1" applyProtection="1">
      <alignment vertical="center"/>
      <protection locked="0"/>
    </xf>
    <xf numFmtId="0" fontId="10" fillId="0" borderId="8" xfId="2" applyFont="1" applyBorder="1" applyAlignment="1" applyProtection="1">
      <alignment vertical="center" wrapText="1"/>
      <protection locked="0"/>
    </xf>
    <xf numFmtId="0" fontId="2" fillId="0" borderId="11" xfId="0" applyFont="1" applyBorder="1" applyProtection="1">
      <protection locked="0"/>
    </xf>
    <xf numFmtId="0" fontId="2" fillId="0" borderId="8" xfId="0" applyFont="1" applyBorder="1" applyProtection="1">
      <protection locked="0"/>
    </xf>
    <xf numFmtId="14" fontId="2" fillId="0" borderId="8" xfId="0" applyNumberFormat="1" applyFont="1" applyBorder="1" applyProtection="1">
      <protection locked="0"/>
    </xf>
    <xf numFmtId="9" fontId="2" fillId="0" borderId="8" xfId="1" applyFont="1" applyBorder="1" applyAlignment="1" applyProtection="1">
      <alignment horizontal="left"/>
      <protection locked="0"/>
    </xf>
    <xf numFmtId="164" fontId="7" fillId="0" borderId="5" xfId="0" applyNumberFormat="1" applyFont="1" applyBorder="1" applyAlignment="1" applyProtection="1">
      <alignment vertical="top"/>
    </xf>
    <xf numFmtId="0" fontId="2" fillId="0" borderId="0" xfId="0" applyFont="1" applyAlignment="1" applyProtection="1">
      <alignment horizontal="left"/>
    </xf>
    <xf numFmtId="0" fontId="2" fillId="0" borderId="0" xfId="0" applyNumberFormat="1" applyFont="1" applyAlignment="1" applyProtection="1">
      <alignment horizontal="left"/>
    </xf>
    <xf numFmtId="0" fontId="2" fillId="0" borderId="0" xfId="0" applyFont="1" applyProtection="1"/>
    <xf numFmtId="0" fontId="2" fillId="0" borderId="0" xfId="0" applyNumberFormat="1" applyFont="1" applyProtection="1"/>
    <xf numFmtId="164" fontId="3" fillId="0" borderId="0" xfId="0" applyNumberFormat="1" applyFont="1" applyAlignment="1" applyProtection="1">
      <alignment horizontal="left"/>
    </xf>
    <xf numFmtId="0" fontId="4" fillId="2" borderId="0" xfId="0" applyFont="1" applyFill="1" applyAlignment="1" applyProtection="1">
      <alignment horizontal="left"/>
    </xf>
    <xf numFmtId="0" fontId="4" fillId="2" borderId="0" xfId="0" applyFont="1" applyFill="1" applyProtection="1"/>
    <xf numFmtId="0" fontId="4" fillId="2" borderId="0" xfId="0" applyNumberFormat="1" applyFont="1" applyFill="1" applyProtection="1"/>
    <xf numFmtId="0" fontId="2" fillId="0" borderId="8" xfId="0" applyFont="1" applyFill="1" applyBorder="1" applyProtection="1"/>
    <xf numFmtId="14" fontId="2" fillId="0" borderId="8" xfId="0" applyNumberFormat="1" applyFont="1" applyFill="1" applyBorder="1" applyAlignment="1" applyProtection="1">
      <alignment horizontal="left"/>
    </xf>
    <xf numFmtId="0" fontId="2" fillId="0" borderId="8" xfId="0" applyNumberFormat="1" applyFont="1" applyFill="1" applyBorder="1" applyAlignment="1" applyProtection="1">
      <alignment horizontal="center"/>
    </xf>
    <xf numFmtId="0" fontId="2" fillId="0" borderId="8" xfId="0" applyNumberFormat="1" applyFont="1" applyBorder="1" applyAlignment="1" applyProtection="1">
      <alignment horizontal="center"/>
    </xf>
    <xf numFmtId="14" fontId="2" fillId="0" borderId="8" xfId="0" applyNumberFormat="1" applyFont="1" applyBorder="1" applyAlignment="1" applyProtection="1">
      <alignment horizontal="left"/>
    </xf>
    <xf numFmtId="14" fontId="2" fillId="0" borderId="0" xfId="0" quotePrefix="1" applyNumberFormat="1" applyFont="1" applyFill="1" applyAlignment="1" applyProtection="1">
      <alignment horizontal="left"/>
    </xf>
    <xf numFmtId="9" fontId="2" fillId="0" borderId="0" xfId="1" applyFont="1" applyBorder="1" applyAlignment="1" applyProtection="1">
      <alignment horizontal="left"/>
    </xf>
    <xf numFmtId="9" fontId="2" fillId="0" borderId="0" xfId="1" applyFont="1" applyProtection="1"/>
    <xf numFmtId="14" fontId="2" fillId="0" borderId="0" xfId="0" applyNumberFormat="1" applyFont="1" applyProtection="1"/>
    <xf numFmtId="9" fontId="3" fillId="0" borderId="0" xfId="1" applyFont="1" applyBorder="1" applyAlignment="1" applyProtection="1">
      <alignment horizontal="left"/>
    </xf>
    <xf numFmtId="9" fontId="3" fillId="0" borderId="0" xfId="1" applyFont="1" applyAlignment="1" applyProtection="1">
      <alignment horizontal="left"/>
    </xf>
    <xf numFmtId="164" fontId="3" fillId="0" borderId="1" xfId="0" applyNumberFormat="1" applyFont="1" applyBorder="1" applyAlignment="1" applyProtection="1">
      <alignment horizontal="left" textRotation="90"/>
    </xf>
    <xf numFmtId="164" fontId="3" fillId="0" borderId="0" xfId="0" applyNumberFormat="1" applyFont="1" applyAlignment="1" applyProtection="1">
      <alignment horizontal="left" textRotation="90"/>
    </xf>
    <xf numFmtId="9" fontId="2" fillId="0" borderId="0" xfId="1" applyFont="1" applyAlignment="1" applyProtection="1">
      <alignment horizontal="left"/>
    </xf>
    <xf numFmtId="2" fontId="2" fillId="0" borderId="0" xfId="0" applyNumberFormat="1" applyFont="1" applyAlignment="1" applyProtection="1">
      <alignment horizontal="left" vertical="top" textRotation="90"/>
    </xf>
    <xf numFmtId="0" fontId="2" fillId="0" borderId="2" xfId="0" applyNumberFormat="1" applyFont="1" applyBorder="1" applyAlignment="1" applyProtection="1">
      <alignment horizontal="center"/>
    </xf>
    <xf numFmtId="164" fontId="7" fillId="0" borderId="13" xfId="0" applyNumberFormat="1" applyFont="1" applyBorder="1" applyAlignment="1" applyProtection="1">
      <alignment vertical="top"/>
    </xf>
    <xf numFmtId="14" fontId="12" fillId="2" borderId="0" xfId="0" applyNumberFormat="1" applyFont="1" applyFill="1" applyProtection="1"/>
    <xf numFmtId="14" fontId="2" fillId="0" borderId="8" xfId="0" applyNumberFormat="1" applyFont="1" applyFill="1" applyBorder="1" applyProtection="1">
      <protection locked="0"/>
    </xf>
    <xf numFmtId="0" fontId="2" fillId="0" borderId="1" xfId="0" applyNumberFormat="1" applyFont="1" applyBorder="1" applyAlignment="1" applyProtection="1">
      <alignment horizontal="center"/>
    </xf>
    <xf numFmtId="9" fontId="7" fillId="0" borderId="8" xfId="1" applyFont="1" applyFill="1" applyBorder="1" applyAlignment="1" applyProtection="1">
      <alignment horizontal="left" vertical="top" wrapText="1"/>
    </xf>
    <xf numFmtId="9" fontId="7" fillId="0" borderId="9" xfId="1" applyFont="1" applyFill="1" applyBorder="1" applyAlignment="1" applyProtection="1">
      <alignment horizontal="left" vertical="top" wrapText="1"/>
    </xf>
    <xf numFmtId="9" fontId="7" fillId="0" borderId="10" xfId="1" applyFont="1" applyFill="1" applyBorder="1" applyAlignment="1" applyProtection="1">
      <alignment horizontal="left" vertical="top" wrapText="1"/>
    </xf>
    <xf numFmtId="0" fontId="11" fillId="0" borderId="8" xfId="2" applyFont="1" applyBorder="1" applyAlignment="1" applyProtection="1">
      <alignment horizontal="left" vertical="top"/>
    </xf>
    <xf numFmtId="0" fontId="11" fillId="0" borderId="8" xfId="2" applyFont="1" applyBorder="1" applyAlignment="1" applyProtection="1">
      <alignment horizontal="left" vertical="top" wrapText="1"/>
    </xf>
    <xf numFmtId="0" fontId="6" fillId="2" borderId="3" xfId="0" applyFont="1" applyFill="1" applyBorder="1" applyAlignment="1" applyProtection="1">
      <alignment horizontal="center"/>
    </xf>
    <xf numFmtId="0" fontId="6" fillId="2" borderId="4" xfId="0" applyFont="1" applyFill="1" applyBorder="1" applyAlignment="1" applyProtection="1">
      <alignment horizontal="center"/>
    </xf>
    <xf numFmtId="0" fontId="7" fillId="0" borderId="3" xfId="0" applyFont="1" applyBorder="1" applyAlignment="1" applyProtection="1">
      <alignment horizontal="left"/>
    </xf>
    <xf numFmtId="0" fontId="7" fillId="0" borderId="9" xfId="0" applyFont="1" applyFill="1" applyBorder="1" applyAlignment="1" applyProtection="1">
      <alignment horizontal="left" vertical="top" wrapText="1"/>
    </xf>
    <xf numFmtId="0" fontId="7" fillId="0" borderId="10" xfId="0" applyFont="1" applyFill="1" applyBorder="1" applyAlignment="1" applyProtection="1">
      <alignment horizontal="left" vertical="top" wrapText="1"/>
    </xf>
    <xf numFmtId="0" fontId="7" fillId="0" borderId="9" xfId="0" applyNumberFormat="1" applyFont="1" applyFill="1" applyBorder="1" applyAlignment="1" applyProtection="1">
      <alignment horizontal="left" vertical="top" wrapText="1"/>
    </xf>
    <xf numFmtId="0" fontId="7" fillId="0" borderId="10" xfId="0" applyNumberFormat="1" applyFont="1" applyFill="1" applyBorder="1" applyAlignment="1" applyProtection="1">
      <alignment horizontal="left" vertical="top" wrapText="1"/>
    </xf>
    <xf numFmtId="164" fontId="7" fillId="0" borderId="6" xfId="0" applyNumberFormat="1" applyFont="1" applyBorder="1" applyAlignment="1" applyProtection="1">
      <alignment horizontal="center" vertical="top"/>
    </xf>
    <xf numFmtId="164" fontId="7" fillId="0" borderId="7" xfId="0" applyNumberFormat="1" applyFont="1" applyBorder="1" applyAlignment="1" applyProtection="1">
      <alignment horizontal="center" vertical="top"/>
    </xf>
    <xf numFmtId="0" fontId="8" fillId="0" borderId="5" xfId="0" applyFont="1" applyBorder="1" applyAlignment="1" applyProtection="1">
      <alignment horizontal="center"/>
    </xf>
    <xf numFmtId="0" fontId="8" fillId="0" borderId="6" xfId="0" applyFont="1" applyBorder="1" applyAlignment="1" applyProtection="1">
      <alignment horizontal="center"/>
    </xf>
    <xf numFmtId="0" fontId="8" fillId="0" borderId="7" xfId="0" applyFont="1" applyBorder="1" applyAlignment="1" applyProtection="1">
      <alignment horizontal="center"/>
    </xf>
    <xf numFmtId="14" fontId="8" fillId="0" borderId="5" xfId="0" applyNumberFormat="1" applyFont="1" applyBorder="1" applyAlignment="1" applyProtection="1">
      <alignment horizontal="center"/>
    </xf>
    <xf numFmtId="14" fontId="8" fillId="0" borderId="6" xfId="0" applyNumberFormat="1" applyFont="1" applyBorder="1" applyAlignment="1" applyProtection="1">
      <alignment horizontal="center"/>
    </xf>
    <xf numFmtId="14" fontId="8" fillId="0" borderId="7" xfId="0" applyNumberFormat="1" applyFont="1" applyBorder="1" applyAlignment="1" applyProtection="1">
      <alignment horizontal="center"/>
    </xf>
    <xf numFmtId="0" fontId="2" fillId="0" borderId="0" xfId="0" applyNumberFormat="1" applyFont="1" applyAlignment="1" applyProtection="1">
      <alignment horizontal="center"/>
    </xf>
    <xf numFmtId="0" fontId="2" fillId="0" borderId="0" xfId="0" applyFont="1" applyAlignment="1" applyProtection="1">
      <alignment horizontal="left" vertical="center"/>
    </xf>
    <xf numFmtId="9" fontId="2" fillId="0" borderId="0" xfId="1" applyFont="1" applyBorder="1" applyAlignment="1" applyProtection="1">
      <alignment horizontal="left" vertical="center"/>
    </xf>
    <xf numFmtId="9" fontId="2" fillId="0" borderId="0" xfId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textRotation="90"/>
    </xf>
    <xf numFmtId="164" fontId="3" fillId="0" borderId="0" xfId="0" applyNumberFormat="1" applyFont="1" applyAlignment="1" applyProtection="1">
      <alignment horizontal="left" vertical="center"/>
    </xf>
    <xf numFmtId="9" fontId="3" fillId="0" borderId="0" xfId="1" applyFont="1" applyBorder="1" applyAlignment="1" applyProtection="1">
      <alignment horizontal="left" vertical="center"/>
    </xf>
    <xf numFmtId="9" fontId="3" fillId="0" borderId="0" xfId="1" applyFont="1" applyAlignment="1" applyProtection="1">
      <alignment horizontal="left" vertical="center"/>
    </xf>
    <xf numFmtId="164" fontId="3" fillId="0" borderId="0" xfId="0" applyNumberFormat="1" applyFont="1" applyAlignment="1" applyProtection="1">
      <alignment horizontal="left" vertical="center" textRotation="90"/>
    </xf>
    <xf numFmtId="164" fontId="3" fillId="0" borderId="1" xfId="0" applyNumberFormat="1" applyFont="1" applyBorder="1" applyAlignment="1" applyProtection="1">
      <alignment horizontal="left" vertical="center" textRotation="90"/>
    </xf>
    <xf numFmtId="164" fontId="3" fillId="0" borderId="0" xfId="0" applyNumberFormat="1" applyFont="1" applyBorder="1" applyAlignment="1" applyProtection="1">
      <alignment horizontal="left" vertical="center" textRotation="90"/>
    </xf>
    <xf numFmtId="9" fontId="7" fillId="0" borderId="8" xfId="1" applyFont="1" applyFill="1" applyBorder="1" applyAlignment="1" applyProtection="1">
      <alignment horizontal="center" vertical="center" wrapText="1"/>
    </xf>
    <xf numFmtId="9" fontId="4" fillId="2" borderId="0" xfId="1" applyFont="1" applyFill="1" applyBorder="1" applyAlignment="1" applyProtection="1">
      <alignment horizontal="center" vertical="center"/>
      <protection locked="0"/>
    </xf>
    <xf numFmtId="0" fontId="2" fillId="0" borderId="8" xfId="1" applyNumberFormat="1" applyFont="1" applyFill="1" applyBorder="1" applyAlignment="1" applyProtection="1">
      <alignment horizontal="center" vertical="center"/>
      <protection locked="0"/>
    </xf>
    <xf numFmtId="0" fontId="2" fillId="0" borderId="8" xfId="1" applyNumberFormat="1" applyFont="1" applyBorder="1" applyAlignment="1" applyProtection="1">
      <alignment horizontal="center" vertical="center"/>
      <protection locked="0"/>
    </xf>
    <xf numFmtId="22" fontId="2" fillId="0" borderId="8" xfId="0" quotePrefix="1" applyNumberFormat="1" applyFont="1" applyFill="1" applyBorder="1" applyAlignment="1" applyProtection="1">
      <alignment horizontal="left"/>
    </xf>
    <xf numFmtId="22" fontId="2" fillId="0" borderId="8" xfId="1" applyNumberFormat="1" applyFont="1" applyFill="1" applyBorder="1" applyAlignment="1" applyProtection="1">
      <alignment horizontal="center"/>
      <protection locked="0"/>
    </xf>
    <xf numFmtId="9" fontId="7" fillId="0" borderId="9" xfId="1" applyFont="1" applyFill="1" applyBorder="1" applyAlignment="1" applyProtection="1">
      <alignment horizontal="center" vertical="center" wrapText="1"/>
    </xf>
    <xf numFmtId="9" fontId="7" fillId="0" borderId="10" xfId="1" applyFont="1" applyFill="1" applyBorder="1" applyAlignment="1" applyProtection="1">
      <alignment horizontal="center" vertical="center" wrapText="1"/>
    </xf>
    <xf numFmtId="0" fontId="7" fillId="0" borderId="9" xfId="0" applyFont="1" applyFill="1" applyBorder="1" applyAlignment="1" applyProtection="1">
      <alignment horizontal="center" vertical="center" wrapText="1"/>
    </xf>
    <xf numFmtId="0" fontId="7" fillId="0" borderId="9" xfId="0" applyNumberFormat="1" applyFont="1" applyFill="1" applyBorder="1" applyAlignment="1" applyProtection="1">
      <alignment horizontal="center" vertical="center" wrapText="1"/>
    </xf>
    <xf numFmtId="0" fontId="11" fillId="0" borderId="8" xfId="2" applyFont="1" applyBorder="1" applyAlignment="1" applyProtection="1">
      <alignment horizontal="center" vertical="center"/>
    </xf>
    <xf numFmtId="0" fontId="11" fillId="0" borderId="8" xfId="2" applyFont="1" applyBorder="1" applyAlignment="1" applyProtection="1">
      <alignment horizontal="center" vertical="center" wrapText="1"/>
    </xf>
    <xf numFmtId="0" fontId="7" fillId="0" borderId="10" xfId="0" applyFont="1" applyFill="1" applyBorder="1" applyAlignment="1" applyProtection="1">
      <alignment horizontal="center" vertical="center" wrapText="1"/>
    </xf>
    <xf numFmtId="0" fontId="7" fillId="0" borderId="10" xfId="0" applyNumberFormat="1" applyFont="1" applyFill="1" applyBorder="1" applyAlignment="1" applyProtection="1">
      <alignment horizontal="center" vertical="center" wrapText="1"/>
    </xf>
  </cellXfs>
  <cellStyles count="3">
    <cellStyle name="Normal" xfId="0" builtinId="0"/>
    <cellStyle name="Normal 2" xfId="2"/>
    <cellStyle name="Pourcentage" xfId="1" builtinId="5"/>
  </cellStyles>
  <dxfs count="72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A7C46E"/>
        </patternFill>
      </fill>
    </dxf>
    <dxf>
      <fill>
        <patternFill>
          <bgColor rgb="FFFF0000"/>
        </patternFill>
      </fill>
    </dxf>
    <dxf>
      <fill>
        <patternFill>
          <bgColor rgb="FFA7C46E"/>
        </patternFill>
      </fill>
    </dxf>
    <dxf>
      <fill>
        <patternFill>
          <bgColor rgb="FFA7C46E"/>
        </patternFill>
      </fill>
    </dxf>
    <dxf>
      <fill>
        <patternFill>
          <bgColor rgb="FFA7C46E"/>
        </patternFill>
      </fill>
    </dxf>
    <dxf>
      <fill>
        <patternFill>
          <bgColor rgb="FFA7C46E"/>
        </patternFill>
      </fill>
    </dxf>
    <dxf>
      <fill>
        <patternFill>
          <bgColor rgb="FFA7C46E"/>
        </patternFill>
      </fill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ont>
        <color theme="0"/>
      </font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A7C46E"/>
        </patternFill>
      </fill>
    </dxf>
    <dxf>
      <font>
        <color theme="0"/>
      </font>
    </dxf>
    <dxf>
      <font>
        <color theme="0"/>
      </font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A7C46E"/>
        </patternFill>
      </fill>
    </dxf>
    <dxf>
      <font>
        <color theme="0"/>
      </font>
    </dxf>
    <dxf>
      <font>
        <color theme="0"/>
      </font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A7C46E"/>
        </patternFill>
      </fill>
    </dxf>
    <dxf>
      <font>
        <color theme="0"/>
      </font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theme="0" tint="-0.34998626667073579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ont>
        <color theme="0"/>
      </font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A7C46E"/>
        </patternFill>
      </fill>
    </dxf>
    <dxf>
      <font>
        <color theme="0"/>
      </font>
    </dxf>
    <dxf>
      <font>
        <color theme="0"/>
      </font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A7C46E"/>
        </patternFill>
      </fill>
    </dxf>
    <dxf>
      <font>
        <color theme="0"/>
      </font>
    </dxf>
    <dxf>
      <font>
        <color theme="0"/>
      </font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A7C46E"/>
        </patternFill>
      </fill>
    </dxf>
    <dxf>
      <font>
        <color theme="0"/>
      </font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theme="0" tint="-0.34998626667073579"/>
        </left>
        <vertical/>
        <horizontal/>
      </border>
    </dxf>
  </dxfs>
  <tableStyles count="0" defaultTableStyle="TableStyleMedium2" defaultPivotStyle="PivotStyleLight16"/>
  <colors>
    <mruColors>
      <color rgb="FFFF7575"/>
      <color rgb="FFFC4653"/>
      <color rgb="FFD07C7A"/>
      <color rgb="FFA7C46E"/>
      <color rgb="FF88E8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Scroll" dx="16" fmlaLink="$G$1" horiz="1" max="365" page="10" val="0"/>
</file>

<file path=xl/ctrlProps/ctrlProp2.xml><?xml version="1.0" encoding="utf-8"?>
<formControlPr xmlns="http://schemas.microsoft.com/office/spreadsheetml/2009/9/main" objectType="Scroll" dx="16" fmlaLink="$G$1" horiz="1" inc="10" max="365" page="10" val="0"/>
</file>

<file path=xl/ctrlProps/ctrlProp3.xml><?xml version="1.0" encoding="utf-8"?>
<formControlPr xmlns="http://schemas.microsoft.com/office/spreadsheetml/2009/9/main" objectType="Scroll" dx="16" fmlaLink="$G$1" horiz="1" inc="7" max="365" page="7" val="4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</xdr:row>
          <xdr:rowOff>47625</xdr:rowOff>
        </xdr:from>
        <xdr:to>
          <xdr:col>71</xdr:col>
          <xdr:colOff>28575</xdr:colOff>
          <xdr:row>5</xdr:row>
          <xdr:rowOff>123825</xdr:rowOff>
        </xdr:to>
        <xdr:sp macro="" textlink="">
          <xdr:nvSpPr>
            <xdr:cNvPr id="2049" name="Scroll Bar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</xdr:row>
          <xdr:rowOff>47625</xdr:rowOff>
        </xdr:from>
        <xdr:to>
          <xdr:col>70</xdr:col>
          <xdr:colOff>238125</xdr:colOff>
          <xdr:row>5</xdr:row>
          <xdr:rowOff>123825</xdr:rowOff>
        </xdr:to>
        <xdr:sp macro="" textlink="">
          <xdr:nvSpPr>
            <xdr:cNvPr id="7169" name="Scroll Bar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</xdr:row>
          <xdr:rowOff>47625</xdr:rowOff>
        </xdr:from>
        <xdr:to>
          <xdr:col>70</xdr:col>
          <xdr:colOff>238125</xdr:colOff>
          <xdr:row>5</xdr:row>
          <xdr:rowOff>123825</xdr:rowOff>
        </xdr:to>
        <xdr:sp macro="" textlink="">
          <xdr:nvSpPr>
            <xdr:cNvPr id="8193" name="Scroll Bar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  <pageSetUpPr fitToPage="1"/>
  </sheetPr>
  <dimension ref="A1:EA96"/>
  <sheetViews>
    <sheetView showGridLines="0" tabSelected="1" zoomScaleNormal="100" workbookViewId="0">
      <pane xSplit="11" ySplit="10" topLeftCell="L11" activePane="bottomRight" state="frozen"/>
      <selection pane="topRight" activeCell="L1" sqref="L1"/>
      <selection pane="bottomLeft" activeCell="A11" sqref="A11"/>
      <selection pane="bottomRight" activeCell="L12" sqref="L12"/>
    </sheetView>
  </sheetViews>
  <sheetFormatPr baseColWidth="10" defaultColWidth="11" defaultRowHeight="11.25" x14ac:dyDescent="0.2"/>
  <cols>
    <col min="1" max="1" width="4" style="22" bestFit="1" customWidth="1"/>
    <col min="2" max="2" width="16.28515625" style="24" customWidth="1"/>
    <col min="3" max="3" width="14.28515625" style="22" customWidth="1"/>
    <col min="4" max="4" width="6.7109375" style="25" customWidth="1"/>
    <col min="5" max="5" width="15.7109375" style="22" customWidth="1"/>
    <col min="6" max="6" width="6.5703125" style="2" customWidth="1"/>
    <col min="7" max="7" width="15.7109375" style="3" customWidth="1"/>
    <col min="8" max="9" width="10.7109375" style="4" customWidth="1"/>
    <col min="10" max="10" width="10.42578125" style="4" customWidth="1"/>
    <col min="11" max="11" width="3.42578125" style="4" hidden="1" customWidth="1"/>
    <col min="12" max="14" width="3.42578125" style="4" customWidth="1"/>
    <col min="15" max="132" width="3.7109375" style="4" customWidth="1"/>
    <col min="133" max="16384" width="11" style="4"/>
  </cols>
  <sheetData>
    <row r="1" spans="1:131" s="24" customFormat="1" ht="15" x14ac:dyDescent="0.25">
      <c r="A1" s="55" t="s">
        <v>46</v>
      </c>
      <c r="B1" s="55"/>
      <c r="C1" s="56"/>
      <c r="D1" s="56"/>
      <c r="E1" s="56"/>
      <c r="F1" s="36"/>
      <c r="G1" s="24">
        <v>0</v>
      </c>
      <c r="H1" s="47">
        <f ca="1">TODAY()</f>
        <v>43019</v>
      </c>
    </row>
    <row r="2" spans="1:131" s="24" customFormat="1" ht="12" x14ac:dyDescent="0.2">
      <c r="A2" s="57" t="s">
        <v>39</v>
      </c>
      <c r="B2" s="57"/>
      <c r="C2" s="64" t="s">
        <v>41</v>
      </c>
      <c r="D2" s="65"/>
      <c r="E2" s="66"/>
      <c r="F2" s="36"/>
      <c r="G2" s="37"/>
    </row>
    <row r="3" spans="1:131" s="24" customFormat="1" ht="12" x14ac:dyDescent="0.2">
      <c r="A3" s="57" t="s">
        <v>0</v>
      </c>
      <c r="B3" s="57"/>
      <c r="C3" s="67">
        <v>43009</v>
      </c>
      <c r="D3" s="68"/>
      <c r="E3" s="69"/>
      <c r="F3" s="36"/>
      <c r="G3" s="38"/>
    </row>
    <row r="4" spans="1:131" s="24" customFormat="1" ht="10.5" customHeight="1" x14ac:dyDescent="0.2">
      <c r="A4" s="21" t="s">
        <v>45</v>
      </c>
      <c r="B4" s="46"/>
      <c r="C4" s="62" t="s">
        <v>49</v>
      </c>
      <c r="D4" s="62"/>
      <c r="E4" s="63"/>
      <c r="F4" s="36"/>
      <c r="G4" s="38"/>
    </row>
    <row r="5" spans="1:131" s="24" customFormat="1" x14ac:dyDescent="0.2">
      <c r="A5" s="22"/>
      <c r="B5" s="22"/>
      <c r="C5" s="22"/>
      <c r="D5" s="23"/>
      <c r="E5" s="22"/>
      <c r="F5" s="36"/>
      <c r="G5" s="38"/>
    </row>
    <row r="6" spans="1:131" s="24" customFormat="1" x14ac:dyDescent="0.2">
      <c r="A6" s="22"/>
      <c r="C6" s="22"/>
      <c r="D6" s="25"/>
      <c r="E6" s="22"/>
      <c r="F6" s="36"/>
      <c r="G6" s="38"/>
    </row>
    <row r="7" spans="1:131" s="75" customFormat="1" ht="35.25" customHeight="1" x14ac:dyDescent="0.25">
      <c r="F7" s="76"/>
      <c r="G7" s="77"/>
      <c r="L7" s="78">
        <f>C3+G1</f>
        <v>43009</v>
      </c>
      <c r="M7" s="79">
        <f>L7+0.5</f>
        <v>43009.5</v>
      </c>
      <c r="N7" s="80">
        <f>M7+0.5</f>
        <v>43010</v>
      </c>
      <c r="O7" s="80">
        <f t="shared" ref="O7:BZ7" si="0">N7+0.5</f>
        <v>43010.5</v>
      </c>
      <c r="P7" s="80">
        <f t="shared" si="0"/>
        <v>43011</v>
      </c>
      <c r="Q7" s="80">
        <f t="shared" si="0"/>
        <v>43011.5</v>
      </c>
      <c r="R7" s="80">
        <f t="shared" si="0"/>
        <v>43012</v>
      </c>
      <c r="S7" s="80">
        <f t="shared" si="0"/>
        <v>43012.5</v>
      </c>
      <c r="T7" s="80">
        <f t="shared" si="0"/>
        <v>43013</v>
      </c>
      <c r="U7" s="80">
        <f t="shared" si="0"/>
        <v>43013.5</v>
      </c>
      <c r="V7" s="80">
        <f t="shared" si="0"/>
        <v>43014</v>
      </c>
      <c r="W7" s="80">
        <f t="shared" si="0"/>
        <v>43014.5</v>
      </c>
      <c r="X7" s="80">
        <f t="shared" si="0"/>
        <v>43015</v>
      </c>
      <c r="Y7" s="80">
        <f t="shared" si="0"/>
        <v>43015.5</v>
      </c>
      <c r="Z7" s="80">
        <f t="shared" si="0"/>
        <v>43016</v>
      </c>
      <c r="AA7" s="80">
        <f t="shared" si="0"/>
        <v>43016.5</v>
      </c>
      <c r="AB7" s="80">
        <f t="shared" si="0"/>
        <v>43017</v>
      </c>
      <c r="AC7" s="80">
        <f t="shared" si="0"/>
        <v>43017.5</v>
      </c>
      <c r="AD7" s="80">
        <f t="shared" si="0"/>
        <v>43018</v>
      </c>
      <c r="AE7" s="80">
        <f t="shared" si="0"/>
        <v>43018.5</v>
      </c>
      <c r="AF7" s="80">
        <f t="shared" si="0"/>
        <v>43019</v>
      </c>
      <c r="AG7" s="80">
        <f t="shared" si="0"/>
        <v>43019.5</v>
      </c>
      <c r="AH7" s="80">
        <f t="shared" si="0"/>
        <v>43020</v>
      </c>
      <c r="AI7" s="80">
        <f t="shared" si="0"/>
        <v>43020.5</v>
      </c>
      <c r="AJ7" s="80">
        <f t="shared" si="0"/>
        <v>43021</v>
      </c>
      <c r="AK7" s="80">
        <f t="shared" si="0"/>
        <v>43021.5</v>
      </c>
      <c r="AL7" s="80">
        <f t="shared" si="0"/>
        <v>43022</v>
      </c>
      <c r="AM7" s="80">
        <f t="shared" si="0"/>
        <v>43022.5</v>
      </c>
      <c r="AN7" s="80">
        <f t="shared" si="0"/>
        <v>43023</v>
      </c>
      <c r="AO7" s="80">
        <f t="shared" si="0"/>
        <v>43023.5</v>
      </c>
      <c r="AP7" s="80">
        <f t="shared" si="0"/>
        <v>43024</v>
      </c>
      <c r="AQ7" s="80">
        <f t="shared" si="0"/>
        <v>43024.5</v>
      </c>
      <c r="AR7" s="80">
        <f t="shared" si="0"/>
        <v>43025</v>
      </c>
      <c r="AS7" s="80">
        <f t="shared" si="0"/>
        <v>43025.5</v>
      </c>
      <c r="AT7" s="80">
        <f t="shared" si="0"/>
        <v>43026</v>
      </c>
      <c r="AU7" s="80">
        <f t="shared" si="0"/>
        <v>43026.5</v>
      </c>
      <c r="AV7" s="80">
        <f t="shared" si="0"/>
        <v>43027</v>
      </c>
      <c r="AW7" s="80">
        <f t="shared" si="0"/>
        <v>43027.5</v>
      </c>
      <c r="AX7" s="80">
        <f t="shared" si="0"/>
        <v>43028</v>
      </c>
      <c r="AY7" s="80">
        <f t="shared" si="0"/>
        <v>43028.5</v>
      </c>
      <c r="AZ7" s="80">
        <f t="shared" si="0"/>
        <v>43029</v>
      </c>
      <c r="BA7" s="80">
        <f t="shared" si="0"/>
        <v>43029.5</v>
      </c>
      <c r="BB7" s="80">
        <f t="shared" si="0"/>
        <v>43030</v>
      </c>
      <c r="BC7" s="80">
        <f t="shared" si="0"/>
        <v>43030.5</v>
      </c>
      <c r="BD7" s="80">
        <f t="shared" si="0"/>
        <v>43031</v>
      </c>
      <c r="BE7" s="80">
        <f t="shared" si="0"/>
        <v>43031.5</v>
      </c>
      <c r="BF7" s="80">
        <f t="shared" si="0"/>
        <v>43032</v>
      </c>
      <c r="BG7" s="80">
        <f t="shared" si="0"/>
        <v>43032.5</v>
      </c>
      <c r="BH7" s="80">
        <f t="shared" si="0"/>
        <v>43033</v>
      </c>
      <c r="BI7" s="80">
        <f t="shared" si="0"/>
        <v>43033.5</v>
      </c>
      <c r="BJ7" s="80">
        <f t="shared" si="0"/>
        <v>43034</v>
      </c>
      <c r="BK7" s="80">
        <f t="shared" si="0"/>
        <v>43034.5</v>
      </c>
      <c r="BL7" s="80">
        <f t="shared" si="0"/>
        <v>43035</v>
      </c>
      <c r="BM7" s="80">
        <f t="shared" si="0"/>
        <v>43035.5</v>
      </c>
      <c r="BN7" s="80">
        <f t="shared" si="0"/>
        <v>43036</v>
      </c>
      <c r="BO7" s="80">
        <f t="shared" si="0"/>
        <v>43036.5</v>
      </c>
      <c r="BP7" s="80">
        <f t="shared" si="0"/>
        <v>43037</v>
      </c>
      <c r="BQ7" s="80">
        <f t="shared" si="0"/>
        <v>43037.5</v>
      </c>
      <c r="BR7" s="80">
        <f t="shared" si="0"/>
        <v>43038</v>
      </c>
      <c r="BS7" s="80">
        <f t="shared" si="0"/>
        <v>43038.5</v>
      </c>
      <c r="BT7" s="80">
        <f t="shared" si="0"/>
        <v>43039</v>
      </c>
      <c r="BU7" s="80">
        <f t="shared" si="0"/>
        <v>43039.5</v>
      </c>
      <c r="BV7" s="80">
        <f t="shared" si="0"/>
        <v>43040</v>
      </c>
      <c r="BW7" s="80">
        <f t="shared" si="0"/>
        <v>43040.5</v>
      </c>
      <c r="BX7" s="80">
        <f t="shared" si="0"/>
        <v>43041</v>
      </c>
      <c r="BY7" s="80">
        <f t="shared" si="0"/>
        <v>43041.5</v>
      </c>
      <c r="BZ7" s="80">
        <f t="shared" si="0"/>
        <v>43042</v>
      </c>
      <c r="CA7" s="80">
        <f t="shared" ref="CA7:EA7" si="1">BZ7+0.5</f>
        <v>43042.5</v>
      </c>
      <c r="CB7" s="80">
        <f t="shared" si="1"/>
        <v>43043</v>
      </c>
      <c r="CC7" s="80">
        <f t="shared" si="1"/>
        <v>43043.5</v>
      </c>
      <c r="CD7" s="80">
        <f t="shared" si="1"/>
        <v>43044</v>
      </c>
      <c r="CE7" s="80">
        <f t="shared" si="1"/>
        <v>43044.5</v>
      </c>
      <c r="CF7" s="80">
        <f t="shared" si="1"/>
        <v>43045</v>
      </c>
      <c r="CG7" s="80">
        <f t="shared" si="1"/>
        <v>43045.5</v>
      </c>
      <c r="CH7" s="80">
        <f t="shared" si="1"/>
        <v>43046</v>
      </c>
      <c r="CI7" s="80">
        <f t="shared" si="1"/>
        <v>43046.5</v>
      </c>
      <c r="CJ7" s="80">
        <f t="shared" si="1"/>
        <v>43047</v>
      </c>
      <c r="CK7" s="80">
        <f t="shared" si="1"/>
        <v>43047.5</v>
      </c>
      <c r="CL7" s="80">
        <f t="shared" si="1"/>
        <v>43048</v>
      </c>
      <c r="CM7" s="80">
        <f t="shared" si="1"/>
        <v>43048.5</v>
      </c>
      <c r="CN7" s="80">
        <f t="shared" si="1"/>
        <v>43049</v>
      </c>
      <c r="CO7" s="80">
        <f t="shared" si="1"/>
        <v>43049.5</v>
      </c>
      <c r="CP7" s="80">
        <f t="shared" si="1"/>
        <v>43050</v>
      </c>
      <c r="CQ7" s="80">
        <f t="shared" si="1"/>
        <v>43050.5</v>
      </c>
      <c r="CR7" s="80">
        <f t="shared" si="1"/>
        <v>43051</v>
      </c>
      <c r="CS7" s="80">
        <f t="shared" si="1"/>
        <v>43051.5</v>
      </c>
      <c r="CT7" s="80">
        <f t="shared" si="1"/>
        <v>43052</v>
      </c>
      <c r="CU7" s="80">
        <f t="shared" si="1"/>
        <v>43052.5</v>
      </c>
      <c r="CV7" s="80">
        <f t="shared" si="1"/>
        <v>43053</v>
      </c>
      <c r="CW7" s="80">
        <f t="shared" si="1"/>
        <v>43053.5</v>
      </c>
      <c r="CX7" s="80">
        <f t="shared" si="1"/>
        <v>43054</v>
      </c>
      <c r="CY7" s="80">
        <f t="shared" si="1"/>
        <v>43054.5</v>
      </c>
      <c r="CZ7" s="80">
        <f t="shared" si="1"/>
        <v>43055</v>
      </c>
      <c r="DA7" s="80">
        <f t="shared" si="1"/>
        <v>43055.5</v>
      </c>
      <c r="DB7" s="80">
        <f t="shared" si="1"/>
        <v>43056</v>
      </c>
      <c r="DC7" s="80">
        <f t="shared" si="1"/>
        <v>43056.5</v>
      </c>
      <c r="DD7" s="80">
        <f t="shared" si="1"/>
        <v>43057</v>
      </c>
      <c r="DE7" s="80">
        <f t="shared" si="1"/>
        <v>43057.5</v>
      </c>
      <c r="DF7" s="80">
        <f t="shared" si="1"/>
        <v>43058</v>
      </c>
      <c r="DG7" s="80">
        <f t="shared" si="1"/>
        <v>43058.5</v>
      </c>
      <c r="DH7" s="80">
        <f t="shared" si="1"/>
        <v>43059</v>
      </c>
      <c r="DI7" s="80">
        <f t="shared" si="1"/>
        <v>43059.5</v>
      </c>
      <c r="DJ7" s="80">
        <f t="shared" si="1"/>
        <v>43060</v>
      </c>
      <c r="DK7" s="80">
        <f t="shared" si="1"/>
        <v>43060.5</v>
      </c>
      <c r="DL7" s="80">
        <f t="shared" si="1"/>
        <v>43061</v>
      </c>
      <c r="DM7" s="80">
        <f t="shared" si="1"/>
        <v>43061.5</v>
      </c>
      <c r="DN7" s="80">
        <f t="shared" si="1"/>
        <v>43062</v>
      </c>
      <c r="DO7" s="80">
        <f t="shared" si="1"/>
        <v>43062.5</v>
      </c>
      <c r="DP7" s="80">
        <f t="shared" si="1"/>
        <v>43063</v>
      </c>
      <c r="DQ7" s="80">
        <f t="shared" si="1"/>
        <v>43063.5</v>
      </c>
      <c r="DR7" s="80">
        <f t="shared" si="1"/>
        <v>43064</v>
      </c>
      <c r="DS7" s="80">
        <f t="shared" si="1"/>
        <v>43064.5</v>
      </c>
      <c r="DT7" s="80">
        <f t="shared" si="1"/>
        <v>43065</v>
      </c>
      <c r="DU7" s="80">
        <f t="shared" si="1"/>
        <v>43065.5</v>
      </c>
      <c r="DV7" s="80">
        <f t="shared" si="1"/>
        <v>43066</v>
      </c>
      <c r="DW7" s="80">
        <f t="shared" si="1"/>
        <v>43066.5</v>
      </c>
      <c r="DX7" s="80">
        <f t="shared" si="1"/>
        <v>43067</v>
      </c>
      <c r="DY7" s="80">
        <f t="shared" si="1"/>
        <v>43067.5</v>
      </c>
      <c r="DZ7" s="80">
        <f t="shared" si="1"/>
        <v>43068</v>
      </c>
      <c r="EA7" s="80">
        <f t="shared" si="1"/>
        <v>43068.5</v>
      </c>
    </row>
    <row r="8" spans="1:131" s="71" customFormat="1" ht="28.5" customHeight="1" x14ac:dyDescent="0.25">
      <c r="F8" s="72"/>
      <c r="G8" s="73"/>
      <c r="L8" s="74" t="str">
        <f>"S "&amp;WEEKNUM(L7,2)</f>
        <v>S 40</v>
      </c>
      <c r="M8" s="74" t="str">
        <f t="shared" ref="M8:BX8" si="2">"S "&amp;WEEKNUM(M7,2)</f>
        <v>S 40</v>
      </c>
      <c r="N8" s="74" t="str">
        <f t="shared" si="2"/>
        <v>S 41</v>
      </c>
      <c r="O8" s="74" t="str">
        <f t="shared" si="2"/>
        <v>S 41</v>
      </c>
      <c r="P8" s="74" t="str">
        <f t="shared" si="2"/>
        <v>S 41</v>
      </c>
      <c r="Q8" s="74" t="str">
        <f t="shared" si="2"/>
        <v>S 41</v>
      </c>
      <c r="R8" s="74" t="str">
        <f t="shared" si="2"/>
        <v>S 41</v>
      </c>
      <c r="S8" s="74" t="str">
        <f t="shared" si="2"/>
        <v>S 41</v>
      </c>
      <c r="T8" s="74" t="str">
        <f t="shared" si="2"/>
        <v>S 41</v>
      </c>
      <c r="U8" s="74" t="str">
        <f t="shared" si="2"/>
        <v>S 41</v>
      </c>
      <c r="V8" s="74" t="str">
        <f t="shared" si="2"/>
        <v>S 41</v>
      </c>
      <c r="W8" s="74" t="str">
        <f t="shared" si="2"/>
        <v>S 41</v>
      </c>
      <c r="X8" s="74" t="str">
        <f t="shared" si="2"/>
        <v>S 41</v>
      </c>
      <c r="Y8" s="74" t="str">
        <f t="shared" si="2"/>
        <v>S 41</v>
      </c>
      <c r="Z8" s="74" t="str">
        <f t="shared" si="2"/>
        <v>S 41</v>
      </c>
      <c r="AA8" s="74" t="str">
        <f t="shared" si="2"/>
        <v>S 41</v>
      </c>
      <c r="AB8" s="74" t="str">
        <f t="shared" si="2"/>
        <v>S 42</v>
      </c>
      <c r="AC8" s="74" t="str">
        <f t="shared" si="2"/>
        <v>S 42</v>
      </c>
      <c r="AD8" s="74" t="str">
        <f t="shared" si="2"/>
        <v>S 42</v>
      </c>
      <c r="AE8" s="74" t="str">
        <f t="shared" si="2"/>
        <v>S 42</v>
      </c>
      <c r="AF8" s="74" t="str">
        <f t="shared" si="2"/>
        <v>S 42</v>
      </c>
      <c r="AG8" s="74" t="str">
        <f t="shared" si="2"/>
        <v>S 42</v>
      </c>
      <c r="AH8" s="74" t="str">
        <f t="shared" si="2"/>
        <v>S 42</v>
      </c>
      <c r="AI8" s="74" t="str">
        <f t="shared" si="2"/>
        <v>S 42</v>
      </c>
      <c r="AJ8" s="74" t="str">
        <f t="shared" si="2"/>
        <v>S 42</v>
      </c>
      <c r="AK8" s="74" t="str">
        <f t="shared" si="2"/>
        <v>S 42</v>
      </c>
      <c r="AL8" s="74" t="str">
        <f t="shared" si="2"/>
        <v>S 42</v>
      </c>
      <c r="AM8" s="74" t="str">
        <f t="shared" si="2"/>
        <v>S 42</v>
      </c>
      <c r="AN8" s="74" t="str">
        <f t="shared" si="2"/>
        <v>S 42</v>
      </c>
      <c r="AO8" s="74" t="str">
        <f t="shared" si="2"/>
        <v>S 42</v>
      </c>
      <c r="AP8" s="74" t="str">
        <f t="shared" si="2"/>
        <v>S 43</v>
      </c>
      <c r="AQ8" s="74" t="str">
        <f t="shared" si="2"/>
        <v>S 43</v>
      </c>
      <c r="AR8" s="74" t="str">
        <f t="shared" si="2"/>
        <v>S 43</v>
      </c>
      <c r="AS8" s="74" t="str">
        <f t="shared" si="2"/>
        <v>S 43</v>
      </c>
      <c r="AT8" s="74" t="str">
        <f t="shared" si="2"/>
        <v>S 43</v>
      </c>
      <c r="AU8" s="74" t="str">
        <f t="shared" si="2"/>
        <v>S 43</v>
      </c>
      <c r="AV8" s="74" t="str">
        <f t="shared" si="2"/>
        <v>S 43</v>
      </c>
      <c r="AW8" s="74" t="str">
        <f t="shared" si="2"/>
        <v>S 43</v>
      </c>
      <c r="AX8" s="74" t="str">
        <f t="shared" si="2"/>
        <v>S 43</v>
      </c>
      <c r="AY8" s="74" t="str">
        <f t="shared" si="2"/>
        <v>S 43</v>
      </c>
      <c r="AZ8" s="74" t="str">
        <f t="shared" si="2"/>
        <v>S 43</v>
      </c>
      <c r="BA8" s="74" t="str">
        <f t="shared" si="2"/>
        <v>S 43</v>
      </c>
      <c r="BB8" s="74" t="str">
        <f t="shared" si="2"/>
        <v>S 43</v>
      </c>
      <c r="BC8" s="74" t="str">
        <f t="shared" si="2"/>
        <v>S 43</v>
      </c>
      <c r="BD8" s="74" t="str">
        <f t="shared" si="2"/>
        <v>S 44</v>
      </c>
      <c r="BE8" s="74" t="str">
        <f t="shared" si="2"/>
        <v>S 44</v>
      </c>
      <c r="BF8" s="74" t="str">
        <f t="shared" si="2"/>
        <v>S 44</v>
      </c>
      <c r="BG8" s="74" t="str">
        <f t="shared" si="2"/>
        <v>S 44</v>
      </c>
      <c r="BH8" s="74" t="str">
        <f t="shared" si="2"/>
        <v>S 44</v>
      </c>
      <c r="BI8" s="74" t="str">
        <f t="shared" si="2"/>
        <v>S 44</v>
      </c>
      <c r="BJ8" s="74" t="str">
        <f t="shared" si="2"/>
        <v>S 44</v>
      </c>
      <c r="BK8" s="74" t="str">
        <f t="shared" si="2"/>
        <v>S 44</v>
      </c>
      <c r="BL8" s="74" t="str">
        <f t="shared" si="2"/>
        <v>S 44</v>
      </c>
      <c r="BM8" s="74" t="str">
        <f t="shared" si="2"/>
        <v>S 44</v>
      </c>
      <c r="BN8" s="74" t="str">
        <f t="shared" si="2"/>
        <v>S 44</v>
      </c>
      <c r="BO8" s="74" t="str">
        <f t="shared" si="2"/>
        <v>S 44</v>
      </c>
      <c r="BP8" s="74" t="str">
        <f t="shared" si="2"/>
        <v>S 44</v>
      </c>
      <c r="BQ8" s="74" t="str">
        <f t="shared" si="2"/>
        <v>S 44</v>
      </c>
      <c r="BR8" s="74" t="str">
        <f t="shared" si="2"/>
        <v>S 45</v>
      </c>
      <c r="BS8" s="74" t="str">
        <f t="shared" si="2"/>
        <v>S 45</v>
      </c>
      <c r="BT8" s="74" t="str">
        <f t="shared" si="2"/>
        <v>S 45</v>
      </c>
      <c r="BU8" s="74" t="str">
        <f t="shared" si="2"/>
        <v>S 45</v>
      </c>
      <c r="BV8" s="74" t="str">
        <f t="shared" si="2"/>
        <v>S 45</v>
      </c>
      <c r="BW8" s="74" t="str">
        <f t="shared" si="2"/>
        <v>S 45</v>
      </c>
      <c r="BX8" s="74" t="str">
        <f t="shared" si="2"/>
        <v>S 45</v>
      </c>
      <c r="BY8" s="74" t="str">
        <f t="shared" ref="BY8:EA8" si="3">"S "&amp;WEEKNUM(BY7,2)</f>
        <v>S 45</v>
      </c>
      <c r="BZ8" s="74" t="str">
        <f t="shared" si="3"/>
        <v>S 45</v>
      </c>
      <c r="CA8" s="74" t="str">
        <f t="shared" si="3"/>
        <v>S 45</v>
      </c>
      <c r="CB8" s="74" t="str">
        <f t="shared" si="3"/>
        <v>S 45</v>
      </c>
      <c r="CC8" s="74" t="str">
        <f t="shared" si="3"/>
        <v>S 45</v>
      </c>
      <c r="CD8" s="74" t="str">
        <f t="shared" si="3"/>
        <v>S 45</v>
      </c>
      <c r="CE8" s="74" t="str">
        <f t="shared" si="3"/>
        <v>S 45</v>
      </c>
      <c r="CF8" s="74" t="str">
        <f t="shared" si="3"/>
        <v>S 46</v>
      </c>
      <c r="CG8" s="74" t="str">
        <f t="shared" si="3"/>
        <v>S 46</v>
      </c>
      <c r="CH8" s="74" t="str">
        <f t="shared" si="3"/>
        <v>S 46</v>
      </c>
      <c r="CI8" s="74" t="str">
        <f t="shared" si="3"/>
        <v>S 46</v>
      </c>
      <c r="CJ8" s="74" t="str">
        <f t="shared" si="3"/>
        <v>S 46</v>
      </c>
      <c r="CK8" s="74" t="str">
        <f t="shared" si="3"/>
        <v>S 46</v>
      </c>
      <c r="CL8" s="74" t="str">
        <f t="shared" si="3"/>
        <v>S 46</v>
      </c>
      <c r="CM8" s="74" t="str">
        <f t="shared" si="3"/>
        <v>S 46</v>
      </c>
      <c r="CN8" s="74" t="str">
        <f t="shared" si="3"/>
        <v>S 46</v>
      </c>
      <c r="CO8" s="74" t="str">
        <f t="shared" si="3"/>
        <v>S 46</v>
      </c>
      <c r="CP8" s="74" t="str">
        <f t="shared" si="3"/>
        <v>S 46</v>
      </c>
      <c r="CQ8" s="74" t="str">
        <f t="shared" si="3"/>
        <v>S 46</v>
      </c>
      <c r="CR8" s="74" t="str">
        <f t="shared" si="3"/>
        <v>S 46</v>
      </c>
      <c r="CS8" s="74" t="str">
        <f t="shared" si="3"/>
        <v>S 46</v>
      </c>
      <c r="CT8" s="74" t="str">
        <f t="shared" si="3"/>
        <v>S 47</v>
      </c>
      <c r="CU8" s="74" t="str">
        <f t="shared" si="3"/>
        <v>S 47</v>
      </c>
      <c r="CV8" s="74" t="str">
        <f t="shared" si="3"/>
        <v>S 47</v>
      </c>
      <c r="CW8" s="74" t="str">
        <f t="shared" si="3"/>
        <v>S 47</v>
      </c>
      <c r="CX8" s="74" t="str">
        <f t="shared" si="3"/>
        <v>S 47</v>
      </c>
      <c r="CY8" s="74" t="str">
        <f t="shared" si="3"/>
        <v>S 47</v>
      </c>
      <c r="CZ8" s="74" t="str">
        <f t="shared" si="3"/>
        <v>S 47</v>
      </c>
      <c r="DA8" s="74" t="str">
        <f t="shared" si="3"/>
        <v>S 47</v>
      </c>
      <c r="DB8" s="74" t="str">
        <f t="shared" si="3"/>
        <v>S 47</v>
      </c>
      <c r="DC8" s="74" t="str">
        <f t="shared" si="3"/>
        <v>S 47</v>
      </c>
      <c r="DD8" s="74" t="str">
        <f t="shared" si="3"/>
        <v>S 47</v>
      </c>
      <c r="DE8" s="74" t="str">
        <f t="shared" si="3"/>
        <v>S 47</v>
      </c>
      <c r="DF8" s="74" t="str">
        <f t="shared" si="3"/>
        <v>S 47</v>
      </c>
      <c r="DG8" s="74" t="str">
        <f t="shared" si="3"/>
        <v>S 47</v>
      </c>
      <c r="DH8" s="74" t="str">
        <f t="shared" si="3"/>
        <v>S 48</v>
      </c>
      <c r="DI8" s="74" t="str">
        <f t="shared" si="3"/>
        <v>S 48</v>
      </c>
      <c r="DJ8" s="74" t="str">
        <f t="shared" si="3"/>
        <v>S 48</v>
      </c>
      <c r="DK8" s="74" t="str">
        <f t="shared" si="3"/>
        <v>S 48</v>
      </c>
      <c r="DL8" s="74" t="str">
        <f t="shared" si="3"/>
        <v>S 48</v>
      </c>
      <c r="DM8" s="74" t="str">
        <f t="shared" si="3"/>
        <v>S 48</v>
      </c>
      <c r="DN8" s="74" t="str">
        <f t="shared" si="3"/>
        <v>S 48</v>
      </c>
      <c r="DO8" s="74" t="str">
        <f t="shared" si="3"/>
        <v>S 48</v>
      </c>
      <c r="DP8" s="74" t="str">
        <f t="shared" si="3"/>
        <v>S 48</v>
      </c>
      <c r="DQ8" s="74" t="str">
        <f t="shared" si="3"/>
        <v>S 48</v>
      </c>
      <c r="DR8" s="74" t="str">
        <f t="shared" si="3"/>
        <v>S 48</v>
      </c>
      <c r="DS8" s="74" t="str">
        <f t="shared" si="3"/>
        <v>S 48</v>
      </c>
      <c r="DT8" s="74" t="str">
        <f t="shared" si="3"/>
        <v>S 48</v>
      </c>
      <c r="DU8" s="74" t="str">
        <f t="shared" si="3"/>
        <v>S 48</v>
      </c>
      <c r="DV8" s="74" t="str">
        <f t="shared" si="3"/>
        <v>S 49</v>
      </c>
      <c r="DW8" s="74" t="str">
        <f t="shared" si="3"/>
        <v>S 49</v>
      </c>
      <c r="DX8" s="74" t="str">
        <f t="shared" si="3"/>
        <v>S 49</v>
      </c>
      <c r="DY8" s="74" t="str">
        <f t="shared" si="3"/>
        <v>S 49</v>
      </c>
      <c r="DZ8" s="74" t="str">
        <f t="shared" si="3"/>
        <v>S 49</v>
      </c>
      <c r="EA8" s="74" t="str">
        <f t="shared" si="3"/>
        <v>S 49</v>
      </c>
    </row>
    <row r="9" spans="1:131" s="25" customFormat="1" ht="12.95" customHeight="1" x14ac:dyDescent="0.2">
      <c r="A9" s="23"/>
      <c r="B9" s="89" t="s">
        <v>47</v>
      </c>
      <c r="C9" s="89" t="s">
        <v>0</v>
      </c>
      <c r="D9" s="90" t="s">
        <v>1</v>
      </c>
      <c r="E9" s="89" t="s">
        <v>2</v>
      </c>
      <c r="F9" s="81" t="s">
        <v>48</v>
      </c>
      <c r="G9" s="87" t="s">
        <v>52</v>
      </c>
      <c r="H9" s="91" t="s">
        <v>42</v>
      </c>
      <c r="I9" s="92" t="s">
        <v>43</v>
      </c>
      <c r="J9" s="92" t="s">
        <v>44</v>
      </c>
      <c r="L9" s="70" t="str">
        <f>VLOOKUP(WEEKDAY(M7,2),semaine,2,FALSE)</f>
        <v>D</v>
      </c>
      <c r="M9" s="49" t="str">
        <f t="shared" ref="M9:EA9" si="4">VLOOKUP(WEEKDAY(M7,2),semaine,2,FALSE)</f>
        <v>D</v>
      </c>
      <c r="N9" s="49" t="str">
        <f>VLOOKUP(WEEKDAY(O7,2),semaine,2,FALSE)</f>
        <v>L</v>
      </c>
      <c r="O9" s="45" t="str">
        <f>VLOOKUP(WEEKDAY(O7,2),semaine,2,FALSE)</f>
        <v>L</v>
      </c>
      <c r="P9" s="45" t="str">
        <f>VLOOKUP(WEEKDAY(P7,2),semaine,2,FALSE)</f>
        <v>M</v>
      </c>
      <c r="Q9" s="45" t="str">
        <f t="shared" si="4"/>
        <v>M</v>
      </c>
      <c r="R9" s="45" t="str">
        <f>VLOOKUP(WEEKDAY(S7,2),semaine,2,FALSE)</f>
        <v>M</v>
      </c>
      <c r="S9" s="45" t="str">
        <f t="shared" si="4"/>
        <v>M</v>
      </c>
      <c r="T9" s="45" t="str">
        <f>VLOOKUP(WEEKDAY(U7,2),semaine,2,FALSE)</f>
        <v>J</v>
      </c>
      <c r="U9" s="45" t="str">
        <f t="shared" si="4"/>
        <v>J</v>
      </c>
      <c r="V9" s="45" t="str">
        <f>VLOOKUP(WEEKDAY(W7,2),semaine,2,FALSE)</f>
        <v>V</v>
      </c>
      <c r="W9" s="45" t="str">
        <f t="shared" si="4"/>
        <v>V</v>
      </c>
      <c r="X9" s="45" t="str">
        <f>VLOOKUP(WEEKDAY(Y7,2),semaine,2,FALSE)</f>
        <v>S</v>
      </c>
      <c r="Y9" s="45" t="str">
        <f t="shared" si="4"/>
        <v>S</v>
      </c>
      <c r="Z9" s="45" t="str">
        <f>VLOOKUP(WEEKDAY(AA7,2),semaine,2,FALSE)</f>
        <v>D</v>
      </c>
      <c r="AA9" s="45" t="str">
        <f t="shared" si="4"/>
        <v>D</v>
      </c>
      <c r="AB9" s="45" t="str">
        <f>VLOOKUP(WEEKDAY(AC7,2),semaine,2,FALSE)</f>
        <v>L</v>
      </c>
      <c r="AC9" s="45" t="str">
        <f t="shared" si="4"/>
        <v>L</v>
      </c>
      <c r="AD9" s="45" t="str">
        <f>VLOOKUP(WEEKDAY(AE7,2),semaine,2,FALSE)</f>
        <v>M</v>
      </c>
      <c r="AE9" s="45" t="str">
        <f t="shared" si="4"/>
        <v>M</v>
      </c>
      <c r="AF9" s="45" t="str">
        <f>VLOOKUP(WEEKDAY(AG7,2),semaine,2,FALSE)</f>
        <v>M</v>
      </c>
      <c r="AG9" s="45" t="str">
        <f t="shared" si="4"/>
        <v>M</v>
      </c>
      <c r="AH9" s="45" t="str">
        <f>VLOOKUP(WEEKDAY(AI7,2),semaine,2,FALSE)</f>
        <v>J</v>
      </c>
      <c r="AI9" s="45" t="str">
        <f t="shared" si="4"/>
        <v>J</v>
      </c>
      <c r="AJ9" s="45" t="str">
        <f>VLOOKUP(WEEKDAY(AK7,2),semaine,2,FALSE)</f>
        <v>V</v>
      </c>
      <c r="AK9" s="45" t="str">
        <f t="shared" si="4"/>
        <v>V</v>
      </c>
      <c r="AL9" s="45" t="str">
        <f>VLOOKUP(WEEKDAY(AM7,2),semaine,2,FALSE)</f>
        <v>S</v>
      </c>
      <c r="AM9" s="45" t="str">
        <f t="shared" si="4"/>
        <v>S</v>
      </c>
      <c r="AN9" s="45" t="str">
        <f>VLOOKUP(WEEKDAY(AO7,2),semaine,2,FALSE)</f>
        <v>D</v>
      </c>
      <c r="AO9" s="45" t="str">
        <f t="shared" si="4"/>
        <v>D</v>
      </c>
      <c r="AP9" s="45" t="str">
        <f>VLOOKUP(WEEKDAY(AQ7,2),semaine,2,FALSE)</f>
        <v>L</v>
      </c>
      <c r="AQ9" s="45" t="str">
        <f t="shared" si="4"/>
        <v>L</v>
      </c>
      <c r="AR9" s="45" t="str">
        <f>VLOOKUP(WEEKDAY(AS7,2),semaine,2,FALSE)</f>
        <v>M</v>
      </c>
      <c r="AS9" s="45" t="str">
        <f t="shared" si="4"/>
        <v>M</v>
      </c>
      <c r="AT9" s="45" t="str">
        <f>VLOOKUP(WEEKDAY(AU7,2),semaine,2,FALSE)</f>
        <v>M</v>
      </c>
      <c r="AU9" s="45" t="str">
        <f t="shared" si="4"/>
        <v>M</v>
      </c>
      <c r="AV9" s="45" t="str">
        <f>VLOOKUP(WEEKDAY(AW7,2),semaine,2,FALSE)</f>
        <v>J</v>
      </c>
      <c r="AW9" s="45" t="str">
        <f t="shared" si="4"/>
        <v>J</v>
      </c>
      <c r="AX9" s="45" t="str">
        <f>VLOOKUP(WEEKDAY(AY7,2),semaine,2,FALSE)</f>
        <v>V</v>
      </c>
      <c r="AY9" s="45" t="str">
        <f t="shared" si="4"/>
        <v>V</v>
      </c>
      <c r="AZ9" s="45" t="str">
        <f>VLOOKUP(WEEKDAY(BA7,2),semaine,2,FALSE)</f>
        <v>S</v>
      </c>
      <c r="BA9" s="45" t="str">
        <f t="shared" si="4"/>
        <v>S</v>
      </c>
      <c r="BB9" s="45" t="str">
        <f>VLOOKUP(WEEKDAY(BC7,2),semaine,2,FALSE)</f>
        <v>D</v>
      </c>
      <c r="BC9" s="45" t="str">
        <f t="shared" si="4"/>
        <v>D</v>
      </c>
      <c r="BD9" s="45" t="str">
        <f>VLOOKUP(WEEKDAY(BE7,2),semaine,2,FALSE)</f>
        <v>L</v>
      </c>
      <c r="BE9" s="45" t="str">
        <f t="shared" si="4"/>
        <v>L</v>
      </c>
      <c r="BF9" s="45" t="str">
        <f>VLOOKUP(WEEKDAY(BG7,2),semaine,2,FALSE)</f>
        <v>M</v>
      </c>
      <c r="BG9" s="45" t="str">
        <f t="shared" si="4"/>
        <v>M</v>
      </c>
      <c r="BH9" s="45" t="str">
        <f>VLOOKUP(WEEKDAY(BI7,2),semaine,2,FALSE)</f>
        <v>M</v>
      </c>
      <c r="BI9" s="45" t="str">
        <f t="shared" si="4"/>
        <v>M</v>
      </c>
      <c r="BJ9" s="45" t="str">
        <f>VLOOKUP(WEEKDAY(BK7,2),semaine,2,FALSE)</f>
        <v>J</v>
      </c>
      <c r="BK9" s="45" t="str">
        <f t="shared" si="4"/>
        <v>J</v>
      </c>
      <c r="BL9" s="45" t="str">
        <f>VLOOKUP(WEEKDAY(BM7,2),semaine,2,FALSE)</f>
        <v>V</v>
      </c>
      <c r="BM9" s="45" t="str">
        <f t="shared" si="4"/>
        <v>V</v>
      </c>
      <c r="BN9" s="45" t="str">
        <f>VLOOKUP(WEEKDAY(BO7,2),semaine,2,FALSE)</f>
        <v>S</v>
      </c>
      <c r="BO9" s="45" t="str">
        <f t="shared" si="4"/>
        <v>S</v>
      </c>
      <c r="BP9" s="45" t="str">
        <f>VLOOKUP(WEEKDAY(BQ7,2),semaine,2,FALSE)</f>
        <v>D</v>
      </c>
      <c r="BQ9" s="45" t="str">
        <f t="shared" si="4"/>
        <v>D</v>
      </c>
      <c r="BR9" s="45" t="str">
        <f>VLOOKUP(WEEKDAY(BS7,2),semaine,2,FALSE)</f>
        <v>L</v>
      </c>
      <c r="BS9" s="45" t="str">
        <f t="shared" si="4"/>
        <v>L</v>
      </c>
      <c r="BT9" s="45" t="str">
        <f>VLOOKUP(WEEKDAY(BU7,2),semaine,2,FALSE)</f>
        <v>M</v>
      </c>
      <c r="BU9" s="45" t="str">
        <f t="shared" si="4"/>
        <v>M</v>
      </c>
      <c r="BV9" s="45" t="str">
        <f>VLOOKUP(WEEKDAY(BW7,2),semaine,2,FALSE)</f>
        <v>M</v>
      </c>
      <c r="BW9" s="45" t="str">
        <f t="shared" si="4"/>
        <v>M</v>
      </c>
      <c r="BX9" s="45" t="str">
        <f>VLOOKUP(WEEKDAY(BY7,2),semaine,2,FALSE)</f>
        <v>J</v>
      </c>
      <c r="BY9" s="45" t="str">
        <f t="shared" si="4"/>
        <v>J</v>
      </c>
      <c r="BZ9" s="45" t="str">
        <f>VLOOKUP(WEEKDAY(CA7,2),semaine,2,FALSE)</f>
        <v>V</v>
      </c>
      <c r="CA9" s="45" t="str">
        <f t="shared" si="4"/>
        <v>V</v>
      </c>
      <c r="CB9" s="45" t="str">
        <f>VLOOKUP(WEEKDAY(CC7,2),semaine,2,FALSE)</f>
        <v>S</v>
      </c>
      <c r="CC9" s="45" t="str">
        <f t="shared" si="4"/>
        <v>S</v>
      </c>
      <c r="CD9" s="45" t="str">
        <f>VLOOKUP(WEEKDAY(CE7,2),semaine,2,FALSE)</f>
        <v>D</v>
      </c>
      <c r="CE9" s="45" t="str">
        <f t="shared" si="4"/>
        <v>D</v>
      </c>
      <c r="CF9" s="45" t="str">
        <f>VLOOKUP(WEEKDAY(CG7,2),semaine,2,FALSE)</f>
        <v>L</v>
      </c>
      <c r="CG9" s="45" t="str">
        <f t="shared" si="4"/>
        <v>L</v>
      </c>
      <c r="CH9" s="45" t="str">
        <f>VLOOKUP(WEEKDAY(CI7,2),semaine,2,FALSE)</f>
        <v>M</v>
      </c>
      <c r="CI9" s="45" t="str">
        <f t="shared" si="4"/>
        <v>M</v>
      </c>
      <c r="CJ9" s="45" t="str">
        <f>VLOOKUP(WEEKDAY(CK7,2),semaine,2,FALSE)</f>
        <v>M</v>
      </c>
      <c r="CK9" s="45" t="str">
        <f t="shared" si="4"/>
        <v>M</v>
      </c>
      <c r="CL9" s="45" t="str">
        <f>VLOOKUP(WEEKDAY(CM7,2),semaine,2,FALSE)</f>
        <v>J</v>
      </c>
      <c r="CM9" s="45" t="str">
        <f t="shared" si="4"/>
        <v>J</v>
      </c>
      <c r="CN9" s="45" t="str">
        <f>VLOOKUP(WEEKDAY(CO7,2),semaine,2,FALSE)</f>
        <v>V</v>
      </c>
      <c r="CO9" s="45" t="str">
        <f t="shared" si="4"/>
        <v>V</v>
      </c>
      <c r="CP9" s="45" t="str">
        <f>VLOOKUP(WEEKDAY(CQ7,2),semaine,2,FALSE)</f>
        <v>S</v>
      </c>
      <c r="CQ9" s="45" t="str">
        <f t="shared" si="4"/>
        <v>S</v>
      </c>
      <c r="CR9" s="45" t="str">
        <f>VLOOKUP(WEEKDAY(CS7,2),semaine,2,FALSE)</f>
        <v>D</v>
      </c>
      <c r="CS9" s="45" t="str">
        <f t="shared" si="4"/>
        <v>D</v>
      </c>
      <c r="CT9" s="45" t="str">
        <f>VLOOKUP(WEEKDAY(CU7,2),semaine,2,FALSE)</f>
        <v>L</v>
      </c>
      <c r="CU9" s="45" t="str">
        <f t="shared" si="4"/>
        <v>L</v>
      </c>
      <c r="CV9" s="45" t="str">
        <f>VLOOKUP(WEEKDAY(CW7,2),semaine,2,FALSE)</f>
        <v>M</v>
      </c>
      <c r="CW9" s="45" t="str">
        <f t="shared" si="4"/>
        <v>M</v>
      </c>
      <c r="CX9" s="45" t="str">
        <f>VLOOKUP(WEEKDAY(CY7,2),semaine,2,FALSE)</f>
        <v>M</v>
      </c>
      <c r="CY9" s="45" t="str">
        <f t="shared" si="4"/>
        <v>M</v>
      </c>
      <c r="CZ9" s="45" t="str">
        <f>VLOOKUP(WEEKDAY(DA7,2),semaine,2,FALSE)</f>
        <v>J</v>
      </c>
      <c r="DA9" s="45" t="str">
        <f t="shared" si="4"/>
        <v>J</v>
      </c>
      <c r="DB9" s="45" t="str">
        <f>VLOOKUP(WEEKDAY(DC7,2),semaine,2,FALSE)</f>
        <v>V</v>
      </c>
      <c r="DC9" s="45" t="str">
        <f t="shared" si="4"/>
        <v>V</v>
      </c>
      <c r="DD9" s="45" t="str">
        <f>VLOOKUP(WEEKDAY(DE7,2),semaine,2,FALSE)</f>
        <v>S</v>
      </c>
      <c r="DE9" s="45" t="str">
        <f t="shared" si="4"/>
        <v>S</v>
      </c>
      <c r="DF9" s="45" t="str">
        <f>VLOOKUP(WEEKDAY(DG7,2),semaine,2,FALSE)</f>
        <v>D</v>
      </c>
      <c r="DG9" s="45" t="str">
        <f t="shared" si="4"/>
        <v>D</v>
      </c>
      <c r="DH9" s="45" t="str">
        <f>VLOOKUP(WEEKDAY(DI7,2),semaine,2,FALSE)</f>
        <v>L</v>
      </c>
      <c r="DI9" s="45" t="str">
        <f t="shared" si="4"/>
        <v>L</v>
      </c>
      <c r="DJ9" s="45" t="str">
        <f>VLOOKUP(WEEKDAY(DK7,2),semaine,2,FALSE)</f>
        <v>M</v>
      </c>
      <c r="DK9" s="45" t="str">
        <f t="shared" si="4"/>
        <v>M</v>
      </c>
      <c r="DL9" s="45" t="str">
        <f>VLOOKUP(WEEKDAY(DM7,2),semaine,2,FALSE)</f>
        <v>M</v>
      </c>
      <c r="DM9" s="45" t="str">
        <f t="shared" si="4"/>
        <v>M</v>
      </c>
      <c r="DN9" s="45" t="str">
        <f>VLOOKUP(WEEKDAY(DO7,2),semaine,2,FALSE)</f>
        <v>J</v>
      </c>
      <c r="DO9" s="45" t="str">
        <f t="shared" si="4"/>
        <v>J</v>
      </c>
      <c r="DP9" s="45" t="str">
        <f>VLOOKUP(WEEKDAY(DQ7,2),semaine,2,FALSE)</f>
        <v>V</v>
      </c>
      <c r="DQ9" s="45" t="str">
        <f t="shared" si="4"/>
        <v>V</v>
      </c>
      <c r="DR9" s="45" t="str">
        <f>VLOOKUP(WEEKDAY(DS7,2),semaine,2,FALSE)</f>
        <v>S</v>
      </c>
      <c r="DS9" s="45" t="str">
        <f t="shared" si="4"/>
        <v>S</v>
      </c>
      <c r="DT9" s="45" t="str">
        <f>VLOOKUP(WEEKDAY(DU7,2),semaine,2,FALSE)</f>
        <v>D</v>
      </c>
      <c r="DU9" s="45" t="str">
        <f t="shared" si="4"/>
        <v>D</v>
      </c>
      <c r="DV9" s="45" t="str">
        <f>VLOOKUP(WEEKDAY(DW7,2),semaine,2,FALSE)</f>
        <v>L</v>
      </c>
      <c r="DW9" s="45" t="str">
        <f t="shared" si="4"/>
        <v>L</v>
      </c>
      <c r="DX9" s="45" t="str">
        <f>VLOOKUP(WEEKDAY(DY7,2),semaine,2,FALSE)</f>
        <v>M</v>
      </c>
      <c r="DY9" s="45" t="str">
        <f t="shared" si="4"/>
        <v>M</v>
      </c>
      <c r="DZ9" s="45" t="str">
        <f>VLOOKUP(WEEKDAY(EA7,2),semaine,2,FALSE)</f>
        <v>M</v>
      </c>
      <c r="EA9" s="45" t="str">
        <f t="shared" si="4"/>
        <v>M</v>
      </c>
    </row>
    <row r="10" spans="1:131" s="25" customFormat="1" ht="12.95" customHeight="1" x14ac:dyDescent="0.2">
      <c r="A10" s="23"/>
      <c r="B10" s="93"/>
      <c r="C10" s="93"/>
      <c r="D10" s="94"/>
      <c r="E10" s="93"/>
      <c r="F10" s="81"/>
      <c r="G10" s="88"/>
      <c r="H10" s="91"/>
      <c r="I10" s="92"/>
      <c r="J10" s="92"/>
      <c r="L10" s="70">
        <f>DAY(M7)</f>
        <v>1</v>
      </c>
      <c r="M10" s="49">
        <f>DAY(M7)</f>
        <v>1</v>
      </c>
      <c r="N10" s="49">
        <f>DAY(O7)</f>
        <v>2</v>
      </c>
      <c r="O10" s="45">
        <f t="shared" ref="O10:EA10" si="5">DAY(O7)</f>
        <v>2</v>
      </c>
      <c r="P10" s="45">
        <f>DAY(Q7)</f>
        <v>3</v>
      </c>
      <c r="Q10" s="45">
        <f t="shared" si="5"/>
        <v>3</v>
      </c>
      <c r="R10" s="45">
        <f>DAY(S7)</f>
        <v>4</v>
      </c>
      <c r="S10" s="45">
        <f t="shared" si="5"/>
        <v>4</v>
      </c>
      <c r="T10" s="45">
        <f>DAY(U7)</f>
        <v>5</v>
      </c>
      <c r="U10" s="45">
        <f t="shared" si="5"/>
        <v>5</v>
      </c>
      <c r="V10" s="45">
        <f>DAY(W7)</f>
        <v>6</v>
      </c>
      <c r="W10" s="45">
        <f t="shared" si="5"/>
        <v>6</v>
      </c>
      <c r="X10" s="45">
        <f>DAY(Y7)</f>
        <v>7</v>
      </c>
      <c r="Y10" s="45">
        <f t="shared" si="5"/>
        <v>7</v>
      </c>
      <c r="Z10" s="45">
        <f>DAY(AA7)</f>
        <v>8</v>
      </c>
      <c r="AA10" s="45">
        <f t="shared" si="5"/>
        <v>8</v>
      </c>
      <c r="AB10" s="45">
        <f>DAY(AC7)</f>
        <v>9</v>
      </c>
      <c r="AC10" s="45">
        <f t="shared" si="5"/>
        <v>9</v>
      </c>
      <c r="AD10" s="45">
        <f>DAY(AE7)</f>
        <v>10</v>
      </c>
      <c r="AE10" s="45">
        <f t="shared" si="5"/>
        <v>10</v>
      </c>
      <c r="AF10" s="45">
        <f>DAY(AG7)</f>
        <v>11</v>
      </c>
      <c r="AG10" s="45">
        <f t="shared" si="5"/>
        <v>11</v>
      </c>
      <c r="AH10" s="45">
        <f>DAY(AI7)</f>
        <v>12</v>
      </c>
      <c r="AI10" s="45">
        <f t="shared" si="5"/>
        <v>12</v>
      </c>
      <c r="AJ10" s="45">
        <f>DAY(AK7)</f>
        <v>13</v>
      </c>
      <c r="AK10" s="45">
        <f t="shared" si="5"/>
        <v>13</v>
      </c>
      <c r="AL10" s="45">
        <f>DAY(AM7)</f>
        <v>14</v>
      </c>
      <c r="AM10" s="45">
        <f t="shared" si="5"/>
        <v>14</v>
      </c>
      <c r="AN10" s="45">
        <f>DAY(AO7)</f>
        <v>15</v>
      </c>
      <c r="AO10" s="45">
        <f t="shared" si="5"/>
        <v>15</v>
      </c>
      <c r="AP10" s="45">
        <f>DAY(AQ7)</f>
        <v>16</v>
      </c>
      <c r="AQ10" s="45">
        <f t="shared" si="5"/>
        <v>16</v>
      </c>
      <c r="AR10" s="45">
        <f>DAY(AS7)</f>
        <v>17</v>
      </c>
      <c r="AS10" s="45">
        <f t="shared" si="5"/>
        <v>17</v>
      </c>
      <c r="AT10" s="45">
        <f>DAY(AU7)</f>
        <v>18</v>
      </c>
      <c r="AU10" s="45">
        <f t="shared" si="5"/>
        <v>18</v>
      </c>
      <c r="AV10" s="45">
        <f>DAY(AW7)</f>
        <v>19</v>
      </c>
      <c r="AW10" s="45">
        <f t="shared" si="5"/>
        <v>19</v>
      </c>
      <c r="AX10" s="45">
        <f>DAY(AY7)</f>
        <v>20</v>
      </c>
      <c r="AY10" s="45">
        <f t="shared" si="5"/>
        <v>20</v>
      </c>
      <c r="AZ10" s="45">
        <f>DAY(BA7)</f>
        <v>21</v>
      </c>
      <c r="BA10" s="45">
        <f t="shared" si="5"/>
        <v>21</v>
      </c>
      <c r="BB10" s="45">
        <f>DAY(BC7)</f>
        <v>22</v>
      </c>
      <c r="BC10" s="45">
        <f t="shared" si="5"/>
        <v>22</v>
      </c>
      <c r="BD10" s="45">
        <f>DAY(BE7)</f>
        <v>23</v>
      </c>
      <c r="BE10" s="45">
        <f t="shared" si="5"/>
        <v>23</v>
      </c>
      <c r="BF10" s="45">
        <f>DAY(BG7)</f>
        <v>24</v>
      </c>
      <c r="BG10" s="45">
        <f t="shared" si="5"/>
        <v>24</v>
      </c>
      <c r="BH10" s="45">
        <f>DAY(BI7)</f>
        <v>25</v>
      </c>
      <c r="BI10" s="45">
        <f t="shared" si="5"/>
        <v>25</v>
      </c>
      <c r="BJ10" s="45">
        <f>DAY(BK7)</f>
        <v>26</v>
      </c>
      <c r="BK10" s="45">
        <f t="shared" si="5"/>
        <v>26</v>
      </c>
      <c r="BL10" s="45">
        <f>DAY(BM7)</f>
        <v>27</v>
      </c>
      <c r="BM10" s="45">
        <f t="shared" si="5"/>
        <v>27</v>
      </c>
      <c r="BN10" s="45">
        <f>DAY(BO7)</f>
        <v>28</v>
      </c>
      <c r="BO10" s="45">
        <f t="shared" si="5"/>
        <v>28</v>
      </c>
      <c r="BP10" s="45">
        <f>DAY(BQ7)</f>
        <v>29</v>
      </c>
      <c r="BQ10" s="45">
        <f t="shared" si="5"/>
        <v>29</v>
      </c>
      <c r="BR10" s="45">
        <f>DAY(BS7)</f>
        <v>30</v>
      </c>
      <c r="BS10" s="45">
        <f t="shared" si="5"/>
        <v>30</v>
      </c>
      <c r="BT10" s="45">
        <f>DAY(BU7)</f>
        <v>31</v>
      </c>
      <c r="BU10" s="45">
        <f t="shared" si="5"/>
        <v>31</v>
      </c>
      <c r="BV10" s="45">
        <f>DAY(BW7)</f>
        <v>1</v>
      </c>
      <c r="BW10" s="45">
        <f t="shared" si="5"/>
        <v>1</v>
      </c>
      <c r="BX10" s="45">
        <f>DAY(BY7)</f>
        <v>2</v>
      </c>
      <c r="BY10" s="45">
        <f t="shared" si="5"/>
        <v>2</v>
      </c>
      <c r="BZ10" s="45">
        <f>DAY(CA7)</f>
        <v>3</v>
      </c>
      <c r="CA10" s="45">
        <f t="shared" si="5"/>
        <v>3</v>
      </c>
      <c r="CB10" s="45">
        <f>DAY(CC7)</f>
        <v>4</v>
      </c>
      <c r="CC10" s="45">
        <f t="shared" si="5"/>
        <v>4</v>
      </c>
      <c r="CD10" s="45">
        <f>DAY(CE7)</f>
        <v>5</v>
      </c>
      <c r="CE10" s="45">
        <f t="shared" si="5"/>
        <v>5</v>
      </c>
      <c r="CF10" s="45">
        <f>DAY(CG7)</f>
        <v>6</v>
      </c>
      <c r="CG10" s="45">
        <f t="shared" si="5"/>
        <v>6</v>
      </c>
      <c r="CH10" s="45">
        <f>DAY(CI7)</f>
        <v>7</v>
      </c>
      <c r="CI10" s="45">
        <f t="shared" si="5"/>
        <v>7</v>
      </c>
      <c r="CJ10" s="45">
        <f>DAY(CK7)</f>
        <v>8</v>
      </c>
      <c r="CK10" s="45">
        <f t="shared" si="5"/>
        <v>8</v>
      </c>
      <c r="CL10" s="45">
        <f>DAY(CM7)</f>
        <v>9</v>
      </c>
      <c r="CM10" s="45">
        <f t="shared" si="5"/>
        <v>9</v>
      </c>
      <c r="CN10" s="45">
        <f>DAY(CO7)</f>
        <v>10</v>
      </c>
      <c r="CO10" s="45">
        <f t="shared" si="5"/>
        <v>10</v>
      </c>
      <c r="CP10" s="45">
        <f>DAY(CQ7)</f>
        <v>11</v>
      </c>
      <c r="CQ10" s="45">
        <f t="shared" si="5"/>
        <v>11</v>
      </c>
      <c r="CR10" s="45">
        <f>DAY(CS7)</f>
        <v>12</v>
      </c>
      <c r="CS10" s="45">
        <f t="shared" si="5"/>
        <v>12</v>
      </c>
      <c r="CT10" s="45">
        <f>DAY(CU7)</f>
        <v>13</v>
      </c>
      <c r="CU10" s="45">
        <f t="shared" si="5"/>
        <v>13</v>
      </c>
      <c r="CV10" s="45">
        <f>DAY(CW7)</f>
        <v>14</v>
      </c>
      <c r="CW10" s="45">
        <f t="shared" si="5"/>
        <v>14</v>
      </c>
      <c r="CX10" s="45">
        <f>DAY(CY7)</f>
        <v>15</v>
      </c>
      <c r="CY10" s="45">
        <f t="shared" si="5"/>
        <v>15</v>
      </c>
      <c r="CZ10" s="45">
        <f>DAY(DA7)</f>
        <v>16</v>
      </c>
      <c r="DA10" s="45">
        <f t="shared" si="5"/>
        <v>16</v>
      </c>
      <c r="DB10" s="45">
        <f>DAY(DC7)</f>
        <v>17</v>
      </c>
      <c r="DC10" s="45">
        <f t="shared" si="5"/>
        <v>17</v>
      </c>
      <c r="DD10" s="45">
        <f>DAY(DE7)</f>
        <v>18</v>
      </c>
      <c r="DE10" s="45">
        <f t="shared" si="5"/>
        <v>18</v>
      </c>
      <c r="DF10" s="45">
        <f>DAY(DG7)</f>
        <v>19</v>
      </c>
      <c r="DG10" s="45">
        <f t="shared" si="5"/>
        <v>19</v>
      </c>
      <c r="DH10" s="45">
        <f>DAY(DI7)</f>
        <v>20</v>
      </c>
      <c r="DI10" s="45">
        <f t="shared" si="5"/>
        <v>20</v>
      </c>
      <c r="DJ10" s="45">
        <f>DAY(DK7)</f>
        <v>21</v>
      </c>
      <c r="DK10" s="45">
        <f t="shared" si="5"/>
        <v>21</v>
      </c>
      <c r="DL10" s="45">
        <f>DAY(DM7)</f>
        <v>22</v>
      </c>
      <c r="DM10" s="45">
        <f t="shared" si="5"/>
        <v>22</v>
      </c>
      <c r="DN10" s="45">
        <f>DAY(DO7)</f>
        <v>23</v>
      </c>
      <c r="DO10" s="45">
        <f t="shared" si="5"/>
        <v>23</v>
      </c>
      <c r="DP10" s="45">
        <f>DAY(DQ7)</f>
        <v>24</v>
      </c>
      <c r="DQ10" s="45">
        <f t="shared" si="5"/>
        <v>24</v>
      </c>
      <c r="DR10" s="45">
        <f>DAY(DS7)</f>
        <v>25</v>
      </c>
      <c r="DS10" s="45">
        <f t="shared" si="5"/>
        <v>25</v>
      </c>
      <c r="DT10" s="45">
        <f>DAY(DU7)</f>
        <v>26</v>
      </c>
      <c r="DU10" s="45">
        <f t="shared" si="5"/>
        <v>26</v>
      </c>
      <c r="DV10" s="45">
        <f>DAY(DW7)</f>
        <v>27</v>
      </c>
      <c r="DW10" s="45">
        <f t="shared" si="5"/>
        <v>27</v>
      </c>
      <c r="DX10" s="45">
        <f>DAY(DY7)</f>
        <v>28</v>
      </c>
      <c r="DY10" s="45">
        <f t="shared" si="5"/>
        <v>28</v>
      </c>
      <c r="DZ10" s="45">
        <f>DAY(EA7)</f>
        <v>29</v>
      </c>
      <c r="EA10" s="45">
        <f t="shared" si="5"/>
        <v>29</v>
      </c>
    </row>
    <row r="11" spans="1:131" s="5" customFormat="1" ht="12.95" customHeight="1" x14ac:dyDescent="0.2">
      <c r="A11" s="27">
        <v>1</v>
      </c>
      <c r="B11" s="28"/>
      <c r="C11" s="27"/>
      <c r="D11" s="29"/>
      <c r="E11" s="27"/>
      <c r="F11" s="82"/>
      <c r="G11" s="7"/>
      <c r="H11" s="8"/>
      <c r="I11" s="9"/>
      <c r="J11" s="10"/>
      <c r="K11" s="11"/>
      <c r="L11" s="11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</row>
    <row r="12" spans="1:131" ht="12.95" customHeight="1" x14ac:dyDescent="0.2">
      <c r="A12" s="22" t="s">
        <v>9</v>
      </c>
      <c r="B12" s="30">
        <v>2</v>
      </c>
      <c r="C12" s="85">
        <v>43017</v>
      </c>
      <c r="D12" s="32">
        <v>1.5</v>
      </c>
      <c r="E12" s="85">
        <f>IF(B12="","",IF($C$2="OUI",WORKDAY(C12,IF(WEEKDAY(C12,2)&gt;=6,D12,D12-1)),(C12+D12)+IF(D12-C12&gt;0,D12-INT(D12),0)))</f>
        <v>43018.5</v>
      </c>
      <c r="F12" s="83">
        <v>60</v>
      </c>
      <c r="G12" s="86">
        <f>C12+(F12*D12/100)</f>
        <v>43017.9</v>
      </c>
      <c r="H12" s="15"/>
      <c r="I12" s="16"/>
      <c r="J12" s="16"/>
      <c r="K12" s="17"/>
      <c r="L12" s="17"/>
      <c r="M12" s="18"/>
      <c r="N12" s="18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</row>
    <row r="13" spans="1:131" ht="12.95" customHeight="1" x14ac:dyDescent="0.2">
      <c r="A13" s="22" t="s">
        <v>10</v>
      </c>
      <c r="B13" s="30">
        <v>3</v>
      </c>
      <c r="C13" s="85">
        <v>43018</v>
      </c>
      <c r="D13" s="33">
        <v>2</v>
      </c>
      <c r="E13" s="85">
        <f t="shared" ref="E13:E41" si="6">IF(B13="","",IF($C$2="OUI",WORKDAY(C13,IF(WEEKDAY(C13,2)&gt;=6,D13,D13-1)),(C13+D13)+IF(D13-C13&gt;0,D13-INT(D13),0)))</f>
        <v>43020</v>
      </c>
      <c r="F13" s="83">
        <v>50</v>
      </c>
      <c r="G13" s="86">
        <f t="shared" ref="G13:G41" si="7">C13+(F13*D13/100)</f>
        <v>43019</v>
      </c>
      <c r="H13" s="18"/>
      <c r="I13" s="18"/>
      <c r="J13" s="18"/>
      <c r="K13" s="17"/>
      <c r="L13" s="17"/>
      <c r="M13" s="18"/>
      <c r="N13" s="18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</row>
    <row r="14" spans="1:131" ht="12.95" customHeight="1" x14ac:dyDescent="0.2">
      <c r="A14" s="22" t="s">
        <v>11</v>
      </c>
      <c r="B14" s="30">
        <v>2</v>
      </c>
      <c r="C14" s="85">
        <v>43019</v>
      </c>
      <c r="D14" s="33">
        <v>2.5</v>
      </c>
      <c r="E14" s="85">
        <f t="shared" si="6"/>
        <v>43021.5</v>
      </c>
      <c r="F14" s="83"/>
      <c r="G14" s="86">
        <f t="shared" si="7"/>
        <v>43019</v>
      </c>
      <c r="H14" s="18"/>
      <c r="I14" s="18"/>
      <c r="J14" s="18"/>
      <c r="K14" s="17"/>
      <c r="L14" s="17"/>
      <c r="M14" s="18"/>
      <c r="N14" s="18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</row>
    <row r="15" spans="1:131" ht="12.95" customHeight="1" x14ac:dyDescent="0.2">
      <c r="A15" s="22" t="s">
        <v>12</v>
      </c>
      <c r="B15" s="30">
        <v>3</v>
      </c>
      <c r="C15" s="85">
        <v>43020</v>
      </c>
      <c r="D15" s="33">
        <v>2</v>
      </c>
      <c r="E15" s="85">
        <f t="shared" si="6"/>
        <v>43022</v>
      </c>
      <c r="F15" s="84">
        <v>20</v>
      </c>
      <c r="G15" s="86">
        <f t="shared" si="7"/>
        <v>43020.4</v>
      </c>
      <c r="H15" s="18"/>
      <c r="I15" s="18"/>
      <c r="J15" s="18"/>
      <c r="K15" s="17"/>
      <c r="L15" s="17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</row>
    <row r="16" spans="1:131" ht="12.95" customHeight="1" x14ac:dyDescent="0.2">
      <c r="A16" s="22" t="s">
        <v>13</v>
      </c>
      <c r="B16" s="30"/>
      <c r="C16" s="85"/>
      <c r="D16" s="33"/>
      <c r="E16" s="85" t="str">
        <f t="shared" si="6"/>
        <v/>
      </c>
      <c r="F16" s="84"/>
      <c r="G16" s="86">
        <f t="shared" si="7"/>
        <v>0</v>
      </c>
      <c r="H16" s="18"/>
      <c r="I16" s="18"/>
      <c r="J16" s="18"/>
      <c r="K16" s="17"/>
      <c r="L16" s="17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</row>
    <row r="17" spans="1:131" ht="12.95" customHeight="1" x14ac:dyDescent="0.2">
      <c r="A17" s="22" t="s">
        <v>14</v>
      </c>
      <c r="B17" s="30"/>
      <c r="C17" s="85"/>
      <c r="D17" s="33"/>
      <c r="E17" s="85" t="str">
        <f t="shared" si="6"/>
        <v/>
      </c>
      <c r="F17" s="84"/>
      <c r="G17" s="86">
        <f t="shared" si="7"/>
        <v>0</v>
      </c>
      <c r="H17" s="18"/>
      <c r="I17" s="18"/>
      <c r="J17" s="18"/>
      <c r="K17" s="17"/>
      <c r="L17" s="17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</row>
    <row r="18" spans="1:131" ht="12.95" customHeight="1" x14ac:dyDescent="0.2">
      <c r="A18" s="22" t="s">
        <v>15</v>
      </c>
      <c r="B18" s="30"/>
      <c r="C18" s="85"/>
      <c r="D18" s="33"/>
      <c r="E18" s="85" t="str">
        <f t="shared" si="6"/>
        <v/>
      </c>
      <c r="F18" s="84"/>
      <c r="G18" s="86">
        <f t="shared" si="7"/>
        <v>0</v>
      </c>
      <c r="H18" s="18"/>
      <c r="I18" s="18"/>
      <c r="J18" s="18"/>
      <c r="K18" s="17"/>
      <c r="L18" s="17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</row>
    <row r="19" spans="1:131" ht="12.95" customHeight="1" x14ac:dyDescent="0.2">
      <c r="A19" s="22" t="s">
        <v>16</v>
      </c>
      <c r="B19" s="30"/>
      <c r="C19" s="85"/>
      <c r="D19" s="33"/>
      <c r="E19" s="85" t="str">
        <f t="shared" si="6"/>
        <v/>
      </c>
      <c r="F19" s="84"/>
      <c r="G19" s="86">
        <f t="shared" si="7"/>
        <v>0</v>
      </c>
      <c r="H19" s="18"/>
      <c r="I19" s="18"/>
      <c r="J19" s="18"/>
      <c r="K19" s="17"/>
      <c r="L19" s="17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</row>
    <row r="20" spans="1:131" ht="12.95" customHeight="1" x14ac:dyDescent="0.2">
      <c r="A20" s="22" t="s">
        <v>17</v>
      </c>
      <c r="B20" s="30"/>
      <c r="C20" s="85"/>
      <c r="D20" s="33"/>
      <c r="E20" s="85" t="str">
        <f t="shared" si="6"/>
        <v/>
      </c>
      <c r="F20" s="84"/>
      <c r="G20" s="86">
        <f t="shared" si="7"/>
        <v>0</v>
      </c>
      <c r="H20" s="18"/>
      <c r="I20" s="18"/>
      <c r="J20" s="18"/>
      <c r="K20" s="17"/>
      <c r="L20" s="17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</row>
    <row r="21" spans="1:131" ht="12.95" customHeight="1" x14ac:dyDescent="0.2">
      <c r="A21" s="22" t="s">
        <v>18</v>
      </c>
      <c r="B21" s="30"/>
      <c r="C21" s="85"/>
      <c r="D21" s="33"/>
      <c r="E21" s="85" t="str">
        <f t="shared" si="6"/>
        <v/>
      </c>
      <c r="F21" s="84"/>
      <c r="G21" s="86">
        <f t="shared" si="7"/>
        <v>0</v>
      </c>
      <c r="H21" s="18"/>
      <c r="I21" s="18"/>
      <c r="J21" s="18"/>
      <c r="K21" s="17"/>
      <c r="L21" s="17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</row>
    <row r="22" spans="1:131" ht="12.95" customHeight="1" x14ac:dyDescent="0.2">
      <c r="A22" s="22" t="s">
        <v>19</v>
      </c>
      <c r="B22" s="30"/>
      <c r="C22" s="85"/>
      <c r="D22" s="33"/>
      <c r="E22" s="85" t="str">
        <f t="shared" si="6"/>
        <v/>
      </c>
      <c r="F22" s="84"/>
      <c r="G22" s="86">
        <f t="shared" si="7"/>
        <v>0</v>
      </c>
      <c r="H22" s="18"/>
      <c r="I22" s="18"/>
      <c r="J22" s="18"/>
      <c r="K22" s="17"/>
      <c r="L22" s="17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</row>
    <row r="23" spans="1:131" ht="12.95" customHeight="1" x14ac:dyDescent="0.2">
      <c r="A23" s="22" t="s">
        <v>20</v>
      </c>
      <c r="B23" s="30"/>
      <c r="C23" s="85"/>
      <c r="D23" s="33"/>
      <c r="E23" s="85" t="str">
        <f t="shared" si="6"/>
        <v/>
      </c>
      <c r="F23" s="84"/>
      <c r="G23" s="86">
        <f t="shared" si="7"/>
        <v>0</v>
      </c>
      <c r="H23" s="18"/>
      <c r="I23" s="18"/>
      <c r="J23" s="18"/>
      <c r="K23" s="17"/>
      <c r="L23" s="17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</row>
    <row r="24" spans="1:131" ht="12.95" customHeight="1" x14ac:dyDescent="0.2">
      <c r="A24" s="22" t="s">
        <v>21</v>
      </c>
      <c r="B24" s="30"/>
      <c r="C24" s="85"/>
      <c r="D24" s="33"/>
      <c r="E24" s="85" t="str">
        <f t="shared" si="6"/>
        <v/>
      </c>
      <c r="F24" s="84"/>
      <c r="G24" s="86">
        <f t="shared" si="7"/>
        <v>0</v>
      </c>
      <c r="H24" s="18"/>
      <c r="I24" s="18"/>
      <c r="J24" s="18"/>
      <c r="K24" s="17"/>
      <c r="L24" s="17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</row>
    <row r="25" spans="1:131" ht="12.95" customHeight="1" x14ac:dyDescent="0.2">
      <c r="A25" s="22" t="s">
        <v>22</v>
      </c>
      <c r="B25" s="30"/>
      <c r="C25" s="85"/>
      <c r="D25" s="33"/>
      <c r="E25" s="85" t="str">
        <f t="shared" si="6"/>
        <v/>
      </c>
      <c r="F25" s="84"/>
      <c r="G25" s="86">
        <f t="shared" si="7"/>
        <v>0</v>
      </c>
      <c r="H25" s="18"/>
      <c r="I25" s="18"/>
      <c r="J25" s="18"/>
      <c r="K25" s="17"/>
      <c r="L25" s="17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</row>
    <row r="26" spans="1:131" ht="12.95" customHeight="1" x14ac:dyDescent="0.2">
      <c r="A26" s="22" t="s">
        <v>23</v>
      </c>
      <c r="B26" s="30"/>
      <c r="C26" s="85"/>
      <c r="D26" s="33"/>
      <c r="E26" s="85" t="str">
        <f t="shared" si="6"/>
        <v/>
      </c>
      <c r="F26" s="84"/>
      <c r="G26" s="86">
        <f t="shared" si="7"/>
        <v>0</v>
      </c>
      <c r="H26" s="18"/>
      <c r="I26" s="18"/>
      <c r="J26" s="18"/>
      <c r="K26" s="17"/>
      <c r="L26" s="17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</row>
    <row r="27" spans="1:131" ht="12.95" customHeight="1" x14ac:dyDescent="0.2">
      <c r="A27" s="22" t="s">
        <v>24</v>
      </c>
      <c r="B27" s="30"/>
      <c r="C27" s="85"/>
      <c r="D27" s="33"/>
      <c r="E27" s="85" t="str">
        <f t="shared" si="6"/>
        <v/>
      </c>
      <c r="F27" s="84"/>
      <c r="G27" s="86">
        <f t="shared" si="7"/>
        <v>0</v>
      </c>
      <c r="H27" s="18"/>
      <c r="I27" s="18"/>
      <c r="J27" s="18"/>
      <c r="K27" s="17"/>
      <c r="L27" s="17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</row>
    <row r="28" spans="1:131" ht="12.95" customHeight="1" x14ac:dyDescent="0.2">
      <c r="A28" s="22" t="s">
        <v>25</v>
      </c>
      <c r="B28" s="30"/>
      <c r="C28" s="85"/>
      <c r="D28" s="33"/>
      <c r="E28" s="85" t="str">
        <f t="shared" si="6"/>
        <v/>
      </c>
      <c r="F28" s="84"/>
      <c r="G28" s="86">
        <f t="shared" si="7"/>
        <v>0</v>
      </c>
      <c r="H28" s="18"/>
      <c r="I28" s="18"/>
      <c r="J28" s="18"/>
      <c r="K28" s="17"/>
      <c r="L28" s="17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</row>
    <row r="29" spans="1:131" ht="12.95" customHeight="1" x14ac:dyDescent="0.2">
      <c r="A29" s="22" t="s">
        <v>26</v>
      </c>
      <c r="B29" s="30"/>
      <c r="C29" s="85"/>
      <c r="D29" s="33"/>
      <c r="E29" s="85" t="str">
        <f t="shared" si="6"/>
        <v/>
      </c>
      <c r="F29" s="84"/>
      <c r="G29" s="86">
        <f t="shared" si="7"/>
        <v>0</v>
      </c>
      <c r="H29" s="18"/>
      <c r="I29" s="18"/>
      <c r="J29" s="18"/>
      <c r="K29" s="17"/>
      <c r="L29" s="17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</row>
    <row r="30" spans="1:131" ht="12.95" customHeight="1" x14ac:dyDescent="0.2">
      <c r="A30" s="22" t="s">
        <v>27</v>
      </c>
      <c r="B30" s="30"/>
      <c r="C30" s="85"/>
      <c r="D30" s="33"/>
      <c r="E30" s="85" t="str">
        <f t="shared" si="6"/>
        <v/>
      </c>
      <c r="F30" s="84"/>
      <c r="G30" s="86">
        <f t="shared" si="7"/>
        <v>0</v>
      </c>
      <c r="H30" s="18"/>
      <c r="I30" s="18"/>
      <c r="J30" s="18"/>
      <c r="K30" s="17"/>
      <c r="L30" s="17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</row>
    <row r="31" spans="1:131" ht="12.95" customHeight="1" x14ac:dyDescent="0.2">
      <c r="A31" s="22" t="s">
        <v>28</v>
      </c>
      <c r="B31" s="30"/>
      <c r="C31" s="85"/>
      <c r="D31" s="33"/>
      <c r="E31" s="85" t="str">
        <f t="shared" si="6"/>
        <v/>
      </c>
      <c r="F31" s="84"/>
      <c r="G31" s="86">
        <f t="shared" si="7"/>
        <v>0</v>
      </c>
      <c r="H31" s="18"/>
      <c r="I31" s="18"/>
      <c r="J31" s="18"/>
      <c r="K31" s="17"/>
      <c r="L31" s="17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</row>
    <row r="32" spans="1:131" ht="12.95" customHeight="1" x14ac:dyDescent="0.2">
      <c r="A32" s="22" t="s">
        <v>29</v>
      </c>
      <c r="B32" s="30"/>
      <c r="C32" s="85"/>
      <c r="D32" s="33"/>
      <c r="E32" s="85" t="str">
        <f t="shared" si="6"/>
        <v/>
      </c>
      <c r="F32" s="84"/>
      <c r="G32" s="86">
        <f t="shared" si="7"/>
        <v>0</v>
      </c>
      <c r="H32" s="18"/>
      <c r="I32" s="18"/>
      <c r="J32" s="18"/>
      <c r="K32" s="17"/>
      <c r="L32" s="17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</row>
    <row r="33" spans="1:131" ht="12.95" customHeight="1" x14ac:dyDescent="0.2">
      <c r="A33" s="22" t="s">
        <v>30</v>
      </c>
      <c r="B33" s="30"/>
      <c r="C33" s="85"/>
      <c r="D33" s="33"/>
      <c r="E33" s="85" t="str">
        <f t="shared" si="6"/>
        <v/>
      </c>
      <c r="F33" s="84"/>
      <c r="G33" s="86">
        <f t="shared" si="7"/>
        <v>0</v>
      </c>
      <c r="H33" s="18"/>
      <c r="I33" s="18"/>
      <c r="J33" s="18"/>
      <c r="K33" s="17"/>
      <c r="L33" s="17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  <c r="DQ33" s="18"/>
      <c r="DR33" s="18"/>
      <c r="DS33" s="18"/>
      <c r="DT33" s="18"/>
      <c r="DU33" s="18"/>
      <c r="DV33" s="18"/>
      <c r="DW33" s="18"/>
      <c r="DX33" s="18"/>
      <c r="DY33" s="18"/>
      <c r="DZ33" s="18"/>
      <c r="EA33" s="18"/>
    </row>
    <row r="34" spans="1:131" ht="12.95" customHeight="1" x14ac:dyDescent="0.2">
      <c r="A34" s="22" t="s">
        <v>31</v>
      </c>
      <c r="B34" s="30"/>
      <c r="C34" s="85"/>
      <c r="D34" s="33"/>
      <c r="E34" s="85" t="str">
        <f t="shared" si="6"/>
        <v/>
      </c>
      <c r="F34" s="84"/>
      <c r="G34" s="86">
        <f t="shared" si="7"/>
        <v>0</v>
      </c>
      <c r="H34" s="18"/>
      <c r="I34" s="18"/>
      <c r="J34" s="18"/>
      <c r="K34" s="17"/>
      <c r="L34" s="17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  <c r="DQ34" s="18"/>
      <c r="DR34" s="18"/>
      <c r="DS34" s="18"/>
      <c r="DT34" s="18"/>
      <c r="DU34" s="18"/>
      <c r="DV34" s="18"/>
      <c r="DW34" s="18"/>
      <c r="DX34" s="18"/>
      <c r="DY34" s="18"/>
      <c r="DZ34" s="18"/>
      <c r="EA34" s="18"/>
    </row>
    <row r="35" spans="1:131" ht="12.95" customHeight="1" x14ac:dyDescent="0.2">
      <c r="A35" s="22" t="s">
        <v>32</v>
      </c>
      <c r="B35" s="30"/>
      <c r="C35" s="85"/>
      <c r="D35" s="33"/>
      <c r="E35" s="85" t="str">
        <f t="shared" si="6"/>
        <v/>
      </c>
      <c r="F35" s="84"/>
      <c r="G35" s="86">
        <f t="shared" si="7"/>
        <v>0</v>
      </c>
      <c r="H35" s="18"/>
      <c r="I35" s="18"/>
      <c r="J35" s="18"/>
      <c r="K35" s="17"/>
      <c r="L35" s="17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  <c r="DQ35" s="18"/>
      <c r="DR35" s="18"/>
      <c r="DS35" s="18"/>
      <c r="DT35" s="18"/>
      <c r="DU35" s="18"/>
      <c r="DV35" s="18"/>
      <c r="DW35" s="18"/>
      <c r="DX35" s="18"/>
      <c r="DY35" s="18"/>
      <c r="DZ35" s="18"/>
      <c r="EA35" s="18"/>
    </row>
    <row r="36" spans="1:131" ht="12.95" customHeight="1" x14ac:dyDescent="0.2">
      <c r="A36" s="22" t="s">
        <v>33</v>
      </c>
      <c r="B36" s="30"/>
      <c r="C36" s="85"/>
      <c r="D36" s="33"/>
      <c r="E36" s="85" t="str">
        <f t="shared" si="6"/>
        <v/>
      </c>
      <c r="F36" s="84"/>
      <c r="G36" s="86">
        <f t="shared" si="7"/>
        <v>0</v>
      </c>
      <c r="H36" s="18"/>
      <c r="I36" s="18"/>
      <c r="J36" s="18"/>
      <c r="K36" s="17"/>
      <c r="L36" s="17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  <c r="CQ36" s="18"/>
      <c r="CR36" s="18"/>
      <c r="CS36" s="18"/>
      <c r="CT36" s="18"/>
      <c r="CU36" s="18"/>
      <c r="CV36" s="18"/>
      <c r="CW36" s="18"/>
      <c r="CX36" s="18"/>
      <c r="CY36" s="18"/>
      <c r="CZ36" s="18"/>
      <c r="DA36" s="18"/>
      <c r="DB36" s="18"/>
      <c r="DC36" s="18"/>
      <c r="DD36" s="18"/>
      <c r="DE36" s="18"/>
      <c r="DF36" s="18"/>
      <c r="DG36" s="18"/>
      <c r="DH36" s="18"/>
      <c r="DI36" s="18"/>
      <c r="DJ36" s="18"/>
      <c r="DK36" s="18"/>
      <c r="DL36" s="18"/>
      <c r="DM36" s="18"/>
      <c r="DN36" s="18"/>
      <c r="DO36" s="18"/>
      <c r="DP36" s="18"/>
      <c r="DQ36" s="18"/>
      <c r="DR36" s="18"/>
      <c r="DS36" s="18"/>
      <c r="DT36" s="18"/>
      <c r="DU36" s="18"/>
      <c r="DV36" s="18"/>
      <c r="DW36" s="18"/>
      <c r="DX36" s="18"/>
      <c r="DY36" s="18"/>
      <c r="DZ36" s="18"/>
      <c r="EA36" s="18"/>
    </row>
    <row r="37" spans="1:131" ht="12.95" customHeight="1" x14ac:dyDescent="0.2">
      <c r="A37" s="22" t="s">
        <v>34</v>
      </c>
      <c r="B37" s="30"/>
      <c r="C37" s="85"/>
      <c r="D37" s="33"/>
      <c r="E37" s="85" t="str">
        <f t="shared" si="6"/>
        <v/>
      </c>
      <c r="F37" s="84"/>
      <c r="G37" s="86">
        <f t="shared" si="7"/>
        <v>0</v>
      </c>
      <c r="H37" s="18"/>
      <c r="I37" s="18"/>
      <c r="J37" s="18"/>
      <c r="K37" s="17"/>
      <c r="L37" s="17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  <c r="CQ37" s="18"/>
      <c r="CR37" s="18"/>
      <c r="CS37" s="18"/>
      <c r="CT37" s="18"/>
      <c r="CU37" s="18"/>
      <c r="CV37" s="18"/>
      <c r="CW37" s="18"/>
      <c r="CX37" s="18"/>
      <c r="CY37" s="18"/>
      <c r="CZ37" s="18"/>
      <c r="DA37" s="18"/>
      <c r="DB37" s="18"/>
      <c r="DC37" s="18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  <c r="DQ37" s="18"/>
      <c r="DR37" s="18"/>
      <c r="DS37" s="18"/>
      <c r="DT37" s="18"/>
      <c r="DU37" s="18"/>
      <c r="DV37" s="18"/>
      <c r="DW37" s="18"/>
      <c r="DX37" s="18"/>
      <c r="DY37" s="18"/>
      <c r="DZ37" s="18"/>
      <c r="EA37" s="18"/>
    </row>
    <row r="38" spans="1:131" ht="12.95" customHeight="1" x14ac:dyDescent="0.2">
      <c r="A38" s="22" t="s">
        <v>35</v>
      </c>
      <c r="B38" s="30"/>
      <c r="C38" s="85"/>
      <c r="D38" s="33"/>
      <c r="E38" s="85" t="str">
        <f t="shared" si="6"/>
        <v/>
      </c>
      <c r="F38" s="84"/>
      <c r="G38" s="86">
        <f t="shared" si="7"/>
        <v>0</v>
      </c>
      <c r="H38" s="18"/>
      <c r="I38" s="18"/>
      <c r="J38" s="18"/>
      <c r="K38" s="17"/>
      <c r="L38" s="17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  <c r="CQ38" s="18"/>
      <c r="CR38" s="18"/>
      <c r="CS38" s="18"/>
      <c r="CT38" s="18"/>
      <c r="CU38" s="18"/>
      <c r="CV38" s="18"/>
      <c r="CW38" s="18"/>
      <c r="CX38" s="18"/>
      <c r="CY38" s="18"/>
      <c r="CZ38" s="18"/>
      <c r="DA38" s="18"/>
      <c r="DB38" s="18"/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  <c r="DQ38" s="18"/>
      <c r="DR38" s="18"/>
      <c r="DS38" s="18"/>
      <c r="DT38" s="18"/>
      <c r="DU38" s="18"/>
      <c r="DV38" s="18"/>
      <c r="DW38" s="18"/>
      <c r="DX38" s="18"/>
      <c r="DY38" s="18"/>
      <c r="DZ38" s="18"/>
      <c r="EA38" s="18"/>
    </row>
    <row r="39" spans="1:131" ht="12.95" customHeight="1" x14ac:dyDescent="0.2">
      <c r="A39" s="22" t="s">
        <v>36</v>
      </c>
      <c r="B39" s="30"/>
      <c r="C39" s="85"/>
      <c r="D39" s="33"/>
      <c r="E39" s="85" t="str">
        <f t="shared" si="6"/>
        <v/>
      </c>
      <c r="F39" s="84"/>
      <c r="G39" s="86">
        <f t="shared" si="7"/>
        <v>0</v>
      </c>
      <c r="H39" s="18"/>
      <c r="I39" s="18"/>
      <c r="J39" s="18"/>
      <c r="K39" s="17"/>
      <c r="L39" s="17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  <c r="CQ39" s="18"/>
      <c r="CR39" s="18"/>
      <c r="CS39" s="18"/>
      <c r="CT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  <c r="DQ39" s="18"/>
      <c r="DR39" s="18"/>
      <c r="DS39" s="18"/>
      <c r="DT39" s="18"/>
      <c r="DU39" s="18"/>
      <c r="DV39" s="18"/>
      <c r="DW39" s="18"/>
      <c r="DX39" s="18"/>
      <c r="DY39" s="18"/>
      <c r="DZ39" s="18"/>
      <c r="EA39" s="18"/>
    </row>
    <row r="40" spans="1:131" ht="12.95" customHeight="1" x14ac:dyDescent="0.2">
      <c r="A40" s="22" t="s">
        <v>37</v>
      </c>
      <c r="B40" s="30"/>
      <c r="C40" s="85"/>
      <c r="D40" s="33"/>
      <c r="E40" s="85" t="str">
        <f t="shared" si="6"/>
        <v/>
      </c>
      <c r="F40" s="84"/>
      <c r="G40" s="86">
        <f t="shared" si="7"/>
        <v>0</v>
      </c>
      <c r="H40" s="18"/>
      <c r="I40" s="18"/>
      <c r="J40" s="18"/>
      <c r="K40" s="17"/>
      <c r="L40" s="17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  <c r="DQ40" s="18"/>
      <c r="DR40" s="18"/>
      <c r="DS40" s="18"/>
      <c r="DT40" s="18"/>
      <c r="DU40" s="18"/>
      <c r="DV40" s="18"/>
      <c r="DW40" s="18"/>
      <c r="DX40" s="18"/>
      <c r="DY40" s="18"/>
      <c r="DZ40" s="18"/>
      <c r="EA40" s="18"/>
    </row>
    <row r="41" spans="1:131" ht="12.95" customHeight="1" x14ac:dyDescent="0.2">
      <c r="A41" s="22" t="s">
        <v>38</v>
      </c>
      <c r="B41" s="30"/>
      <c r="C41" s="85"/>
      <c r="D41" s="33"/>
      <c r="E41" s="85" t="str">
        <f t="shared" si="6"/>
        <v/>
      </c>
      <c r="F41" s="84"/>
      <c r="G41" s="86">
        <f t="shared" si="7"/>
        <v>0</v>
      </c>
      <c r="H41" s="18"/>
      <c r="I41" s="18"/>
      <c r="J41" s="18"/>
      <c r="K41" s="17"/>
      <c r="L41" s="17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  <c r="EA41" s="18"/>
    </row>
    <row r="42" spans="1:131" ht="12.95" customHeight="1" x14ac:dyDescent="0.2"/>
    <row r="43" spans="1:131" ht="12.95" customHeight="1" x14ac:dyDescent="0.2">
      <c r="E43" s="35" t="str">
        <f t="shared" ref="E43:E96" si="8">IF(B43="","",IF($C$2="OUI",WORKDAY(C43,IF(WEEKDAY(C43,2)&gt;=6,D43,D43-1)),C43+D43-1))</f>
        <v/>
      </c>
    </row>
    <row r="44" spans="1:131" ht="12.95" customHeight="1" x14ac:dyDescent="0.2">
      <c r="E44" s="35" t="str">
        <f t="shared" si="8"/>
        <v/>
      </c>
    </row>
    <row r="45" spans="1:131" ht="12.95" customHeight="1" x14ac:dyDescent="0.2">
      <c r="E45" s="35" t="str">
        <f t="shared" si="8"/>
        <v/>
      </c>
    </row>
    <row r="46" spans="1:131" ht="12.95" customHeight="1" x14ac:dyDescent="0.2">
      <c r="E46" s="35" t="str">
        <f t="shared" si="8"/>
        <v/>
      </c>
    </row>
    <row r="47" spans="1:131" ht="12.95" customHeight="1" x14ac:dyDescent="0.2">
      <c r="E47" s="35" t="str">
        <f t="shared" si="8"/>
        <v/>
      </c>
    </row>
    <row r="48" spans="1:131" ht="12.95" customHeight="1" x14ac:dyDescent="0.2">
      <c r="E48" s="35" t="str">
        <f t="shared" si="8"/>
        <v/>
      </c>
    </row>
    <row r="49" spans="1:7" s="2" customFormat="1" ht="12.95" customHeight="1" x14ac:dyDescent="0.2">
      <c r="A49" s="22"/>
      <c r="B49" s="24"/>
      <c r="C49" s="22"/>
      <c r="D49" s="25"/>
      <c r="E49" s="35" t="str">
        <f t="shared" si="8"/>
        <v/>
      </c>
      <c r="G49" s="3"/>
    </row>
    <row r="50" spans="1:7" s="2" customFormat="1" ht="12.95" customHeight="1" x14ac:dyDescent="0.2">
      <c r="A50" s="22"/>
      <c r="B50" s="24"/>
      <c r="C50" s="22"/>
      <c r="D50" s="25"/>
      <c r="E50" s="35" t="str">
        <f t="shared" si="8"/>
        <v/>
      </c>
      <c r="G50" s="3"/>
    </row>
    <row r="51" spans="1:7" s="2" customFormat="1" ht="12.95" customHeight="1" x14ac:dyDescent="0.2">
      <c r="A51" s="22"/>
      <c r="B51" s="24"/>
      <c r="C51" s="22"/>
      <c r="D51" s="25"/>
      <c r="E51" s="35" t="str">
        <f t="shared" si="8"/>
        <v/>
      </c>
      <c r="G51" s="3"/>
    </row>
    <row r="52" spans="1:7" s="2" customFormat="1" ht="12.95" customHeight="1" x14ac:dyDescent="0.2">
      <c r="A52" s="22"/>
      <c r="B52" s="24"/>
      <c r="C52" s="22"/>
      <c r="D52" s="25"/>
      <c r="E52" s="35" t="str">
        <f t="shared" si="8"/>
        <v/>
      </c>
      <c r="G52" s="3"/>
    </row>
    <row r="53" spans="1:7" s="2" customFormat="1" ht="12.95" customHeight="1" x14ac:dyDescent="0.2">
      <c r="A53" s="22"/>
      <c r="B53" s="24"/>
      <c r="C53" s="22"/>
      <c r="D53" s="25"/>
      <c r="E53" s="35" t="str">
        <f t="shared" si="8"/>
        <v/>
      </c>
      <c r="G53" s="3"/>
    </row>
    <row r="54" spans="1:7" s="2" customFormat="1" ht="12.95" customHeight="1" x14ac:dyDescent="0.2">
      <c r="A54" s="22"/>
      <c r="B54" s="24"/>
      <c r="C54" s="22"/>
      <c r="D54" s="25"/>
      <c r="E54" s="35" t="str">
        <f t="shared" si="8"/>
        <v/>
      </c>
      <c r="G54" s="3"/>
    </row>
    <row r="55" spans="1:7" s="2" customFormat="1" ht="12.95" customHeight="1" x14ac:dyDescent="0.2">
      <c r="A55" s="22"/>
      <c r="B55" s="24"/>
      <c r="C55" s="22"/>
      <c r="D55" s="25"/>
      <c r="E55" s="35" t="str">
        <f t="shared" si="8"/>
        <v/>
      </c>
      <c r="G55" s="3"/>
    </row>
    <row r="56" spans="1:7" s="2" customFormat="1" ht="12.95" customHeight="1" x14ac:dyDescent="0.2">
      <c r="A56" s="22"/>
      <c r="B56" s="24"/>
      <c r="C56" s="22"/>
      <c r="D56" s="25"/>
      <c r="E56" s="35" t="str">
        <f t="shared" si="8"/>
        <v/>
      </c>
      <c r="G56" s="3"/>
    </row>
    <row r="57" spans="1:7" s="2" customFormat="1" ht="12.95" customHeight="1" x14ac:dyDescent="0.2">
      <c r="A57" s="22"/>
      <c r="B57" s="24"/>
      <c r="C57" s="22"/>
      <c r="D57" s="25"/>
      <c r="E57" s="35" t="str">
        <f t="shared" si="8"/>
        <v/>
      </c>
      <c r="G57" s="3"/>
    </row>
    <row r="58" spans="1:7" s="2" customFormat="1" ht="12.95" customHeight="1" x14ac:dyDescent="0.2">
      <c r="A58" s="22"/>
      <c r="B58" s="24"/>
      <c r="C58" s="22"/>
      <c r="D58" s="25"/>
      <c r="E58" s="35" t="str">
        <f t="shared" si="8"/>
        <v/>
      </c>
      <c r="G58" s="3"/>
    </row>
    <row r="59" spans="1:7" s="2" customFormat="1" ht="12.95" customHeight="1" x14ac:dyDescent="0.2">
      <c r="A59" s="22"/>
      <c r="B59" s="24"/>
      <c r="C59" s="22"/>
      <c r="D59" s="25"/>
      <c r="E59" s="35" t="str">
        <f t="shared" si="8"/>
        <v/>
      </c>
      <c r="G59" s="3"/>
    </row>
    <row r="60" spans="1:7" s="2" customFormat="1" ht="12.95" customHeight="1" x14ac:dyDescent="0.2">
      <c r="A60" s="22"/>
      <c r="B60" s="24"/>
      <c r="C60" s="22"/>
      <c r="D60" s="25"/>
      <c r="E60" s="35" t="str">
        <f t="shared" si="8"/>
        <v/>
      </c>
      <c r="G60" s="3"/>
    </row>
    <row r="61" spans="1:7" s="2" customFormat="1" ht="12.95" customHeight="1" x14ac:dyDescent="0.2">
      <c r="A61" s="22"/>
      <c r="B61" s="24"/>
      <c r="C61" s="22"/>
      <c r="D61" s="25"/>
      <c r="E61" s="35" t="str">
        <f t="shared" si="8"/>
        <v/>
      </c>
      <c r="G61" s="3"/>
    </row>
    <row r="62" spans="1:7" s="2" customFormat="1" ht="12.95" customHeight="1" x14ac:dyDescent="0.2">
      <c r="A62" s="22"/>
      <c r="B62" s="24"/>
      <c r="C62" s="22"/>
      <c r="D62" s="25"/>
      <c r="E62" s="35" t="str">
        <f t="shared" si="8"/>
        <v/>
      </c>
      <c r="G62" s="3"/>
    </row>
    <row r="63" spans="1:7" s="2" customFormat="1" ht="12.95" customHeight="1" x14ac:dyDescent="0.2">
      <c r="A63" s="22"/>
      <c r="B63" s="24"/>
      <c r="C63" s="22"/>
      <c r="D63" s="25"/>
      <c r="E63" s="35" t="str">
        <f t="shared" si="8"/>
        <v/>
      </c>
      <c r="G63" s="3"/>
    </row>
    <row r="64" spans="1:7" s="2" customFormat="1" ht="12.95" customHeight="1" x14ac:dyDescent="0.2">
      <c r="A64" s="22"/>
      <c r="B64" s="24"/>
      <c r="C64" s="22"/>
      <c r="D64" s="25"/>
      <c r="E64" s="35" t="str">
        <f t="shared" si="8"/>
        <v/>
      </c>
      <c r="G64" s="3"/>
    </row>
    <row r="65" spans="1:7" s="2" customFormat="1" ht="12.95" customHeight="1" x14ac:dyDescent="0.2">
      <c r="A65" s="22"/>
      <c r="B65" s="24"/>
      <c r="C65" s="22"/>
      <c r="D65" s="25"/>
      <c r="E65" s="35" t="str">
        <f t="shared" si="8"/>
        <v/>
      </c>
      <c r="G65" s="3"/>
    </row>
    <row r="66" spans="1:7" s="2" customFormat="1" ht="12.95" customHeight="1" x14ac:dyDescent="0.2">
      <c r="A66" s="22"/>
      <c r="B66" s="24"/>
      <c r="C66" s="22"/>
      <c r="D66" s="25"/>
      <c r="E66" s="35" t="str">
        <f t="shared" si="8"/>
        <v/>
      </c>
      <c r="G66" s="3"/>
    </row>
    <row r="67" spans="1:7" s="2" customFormat="1" ht="12.95" customHeight="1" x14ac:dyDescent="0.2">
      <c r="A67" s="22"/>
      <c r="B67" s="24"/>
      <c r="C67" s="22"/>
      <c r="D67" s="25"/>
      <c r="E67" s="35" t="str">
        <f t="shared" si="8"/>
        <v/>
      </c>
      <c r="G67" s="3"/>
    </row>
    <row r="68" spans="1:7" s="2" customFormat="1" ht="12.95" customHeight="1" x14ac:dyDescent="0.2">
      <c r="A68" s="22"/>
      <c r="B68" s="24"/>
      <c r="C68" s="22"/>
      <c r="D68" s="25"/>
      <c r="E68" s="35" t="str">
        <f t="shared" si="8"/>
        <v/>
      </c>
      <c r="G68" s="3"/>
    </row>
    <row r="69" spans="1:7" s="2" customFormat="1" ht="12.95" customHeight="1" x14ac:dyDescent="0.2">
      <c r="A69" s="22"/>
      <c r="B69" s="24"/>
      <c r="C69" s="22"/>
      <c r="D69" s="25"/>
      <c r="E69" s="35" t="str">
        <f t="shared" si="8"/>
        <v/>
      </c>
      <c r="G69" s="3"/>
    </row>
    <row r="70" spans="1:7" s="2" customFormat="1" ht="12.95" customHeight="1" x14ac:dyDescent="0.2">
      <c r="A70" s="22"/>
      <c r="B70" s="24"/>
      <c r="C70" s="22"/>
      <c r="D70" s="25"/>
      <c r="E70" s="35" t="str">
        <f t="shared" si="8"/>
        <v/>
      </c>
      <c r="G70" s="3"/>
    </row>
    <row r="71" spans="1:7" s="2" customFormat="1" ht="12.95" customHeight="1" x14ac:dyDescent="0.2">
      <c r="A71" s="22"/>
      <c r="B71" s="24"/>
      <c r="C71" s="22"/>
      <c r="D71" s="25"/>
      <c r="E71" s="35" t="str">
        <f t="shared" si="8"/>
        <v/>
      </c>
      <c r="G71" s="3"/>
    </row>
    <row r="72" spans="1:7" s="2" customFormat="1" ht="12.95" customHeight="1" x14ac:dyDescent="0.2">
      <c r="A72" s="22"/>
      <c r="B72" s="24"/>
      <c r="C72" s="22"/>
      <c r="D72" s="25"/>
      <c r="E72" s="35" t="str">
        <f t="shared" si="8"/>
        <v/>
      </c>
      <c r="G72" s="3"/>
    </row>
    <row r="73" spans="1:7" s="2" customFormat="1" ht="12.95" customHeight="1" x14ac:dyDescent="0.2">
      <c r="A73" s="22"/>
      <c r="B73" s="24"/>
      <c r="C73" s="22"/>
      <c r="D73" s="25"/>
      <c r="E73" s="35" t="str">
        <f t="shared" si="8"/>
        <v/>
      </c>
      <c r="G73" s="3"/>
    </row>
    <row r="74" spans="1:7" s="2" customFormat="1" ht="12.95" customHeight="1" x14ac:dyDescent="0.2">
      <c r="A74" s="22"/>
      <c r="B74" s="24"/>
      <c r="C74" s="22"/>
      <c r="D74" s="25"/>
      <c r="E74" s="35" t="str">
        <f t="shared" si="8"/>
        <v/>
      </c>
      <c r="G74" s="3"/>
    </row>
    <row r="75" spans="1:7" s="2" customFormat="1" ht="12.95" customHeight="1" x14ac:dyDescent="0.2">
      <c r="A75" s="22"/>
      <c r="B75" s="24"/>
      <c r="C75" s="22"/>
      <c r="D75" s="25"/>
      <c r="E75" s="35" t="str">
        <f t="shared" si="8"/>
        <v/>
      </c>
      <c r="G75" s="3"/>
    </row>
    <row r="76" spans="1:7" s="2" customFormat="1" ht="12.95" customHeight="1" x14ac:dyDescent="0.2">
      <c r="A76" s="22"/>
      <c r="B76" s="24"/>
      <c r="C76" s="22"/>
      <c r="D76" s="25"/>
      <c r="E76" s="35" t="str">
        <f t="shared" si="8"/>
        <v/>
      </c>
      <c r="G76" s="3"/>
    </row>
    <row r="77" spans="1:7" s="2" customFormat="1" ht="12.95" customHeight="1" x14ac:dyDescent="0.2">
      <c r="A77" s="22"/>
      <c r="B77" s="24"/>
      <c r="C77" s="22"/>
      <c r="D77" s="25"/>
      <c r="E77" s="35" t="str">
        <f t="shared" si="8"/>
        <v/>
      </c>
      <c r="G77" s="3"/>
    </row>
    <row r="78" spans="1:7" s="2" customFormat="1" ht="12.95" customHeight="1" x14ac:dyDescent="0.2">
      <c r="A78" s="22"/>
      <c r="B78" s="24"/>
      <c r="C78" s="22"/>
      <c r="D78" s="25"/>
      <c r="E78" s="35" t="str">
        <f t="shared" si="8"/>
        <v/>
      </c>
      <c r="G78" s="3"/>
    </row>
    <row r="79" spans="1:7" s="2" customFormat="1" ht="12.95" customHeight="1" x14ac:dyDescent="0.2">
      <c r="A79" s="22"/>
      <c r="B79" s="24"/>
      <c r="C79" s="22"/>
      <c r="D79" s="25"/>
      <c r="E79" s="35" t="str">
        <f t="shared" si="8"/>
        <v/>
      </c>
      <c r="G79" s="3"/>
    </row>
    <row r="80" spans="1:7" s="2" customFormat="1" ht="12.95" customHeight="1" x14ac:dyDescent="0.2">
      <c r="A80" s="22"/>
      <c r="B80" s="24"/>
      <c r="C80" s="22"/>
      <c r="D80" s="25"/>
      <c r="E80" s="35" t="str">
        <f t="shared" si="8"/>
        <v/>
      </c>
      <c r="G80" s="3"/>
    </row>
    <row r="81" spans="1:7" s="2" customFormat="1" ht="12.95" customHeight="1" x14ac:dyDescent="0.2">
      <c r="A81" s="22"/>
      <c r="B81" s="24"/>
      <c r="C81" s="22"/>
      <c r="D81" s="25"/>
      <c r="E81" s="35" t="str">
        <f t="shared" si="8"/>
        <v/>
      </c>
      <c r="G81" s="3"/>
    </row>
    <row r="82" spans="1:7" s="2" customFormat="1" ht="12.95" customHeight="1" x14ac:dyDescent="0.2">
      <c r="A82" s="22"/>
      <c r="B82" s="24"/>
      <c r="C82" s="22"/>
      <c r="D82" s="25"/>
      <c r="E82" s="35" t="str">
        <f t="shared" si="8"/>
        <v/>
      </c>
      <c r="G82" s="3"/>
    </row>
    <row r="83" spans="1:7" s="2" customFormat="1" ht="12.95" customHeight="1" x14ac:dyDescent="0.2">
      <c r="A83" s="22"/>
      <c r="B83" s="24"/>
      <c r="C83" s="22"/>
      <c r="D83" s="25"/>
      <c r="E83" s="35" t="str">
        <f t="shared" si="8"/>
        <v/>
      </c>
      <c r="G83" s="3"/>
    </row>
    <row r="84" spans="1:7" s="2" customFormat="1" ht="12.95" customHeight="1" x14ac:dyDescent="0.2">
      <c r="A84" s="22"/>
      <c r="B84" s="24"/>
      <c r="C84" s="22"/>
      <c r="D84" s="25"/>
      <c r="E84" s="35" t="str">
        <f t="shared" si="8"/>
        <v/>
      </c>
      <c r="G84" s="3"/>
    </row>
    <row r="85" spans="1:7" s="2" customFormat="1" ht="12.95" customHeight="1" x14ac:dyDescent="0.2">
      <c r="A85" s="22"/>
      <c r="B85" s="24"/>
      <c r="C85" s="22"/>
      <c r="D85" s="25"/>
      <c r="E85" s="35" t="str">
        <f t="shared" si="8"/>
        <v/>
      </c>
      <c r="G85" s="3"/>
    </row>
    <row r="86" spans="1:7" s="2" customFormat="1" ht="12.95" customHeight="1" x14ac:dyDescent="0.2">
      <c r="A86" s="22"/>
      <c r="B86" s="24"/>
      <c r="C86" s="22"/>
      <c r="D86" s="25"/>
      <c r="E86" s="35" t="str">
        <f t="shared" si="8"/>
        <v/>
      </c>
      <c r="G86" s="3"/>
    </row>
    <row r="87" spans="1:7" s="2" customFormat="1" ht="12.95" customHeight="1" x14ac:dyDescent="0.2">
      <c r="A87" s="22"/>
      <c r="B87" s="24"/>
      <c r="C87" s="22"/>
      <c r="D87" s="25"/>
      <c r="E87" s="35" t="str">
        <f t="shared" si="8"/>
        <v/>
      </c>
      <c r="G87" s="3"/>
    </row>
    <row r="88" spans="1:7" s="2" customFormat="1" ht="12.95" customHeight="1" x14ac:dyDescent="0.2">
      <c r="A88" s="22"/>
      <c r="B88" s="24"/>
      <c r="C88" s="22"/>
      <c r="D88" s="25"/>
      <c r="E88" s="35" t="str">
        <f t="shared" si="8"/>
        <v/>
      </c>
      <c r="G88" s="3"/>
    </row>
    <row r="89" spans="1:7" s="2" customFormat="1" ht="12.95" customHeight="1" x14ac:dyDescent="0.2">
      <c r="A89" s="22"/>
      <c r="B89" s="24"/>
      <c r="C89" s="22"/>
      <c r="D89" s="25"/>
      <c r="E89" s="35" t="str">
        <f t="shared" si="8"/>
        <v/>
      </c>
      <c r="G89" s="3"/>
    </row>
    <row r="90" spans="1:7" s="2" customFormat="1" ht="12.95" customHeight="1" x14ac:dyDescent="0.2">
      <c r="A90" s="22"/>
      <c r="B90" s="24"/>
      <c r="C90" s="22"/>
      <c r="D90" s="25"/>
      <c r="E90" s="35" t="str">
        <f t="shared" si="8"/>
        <v/>
      </c>
      <c r="G90" s="3"/>
    </row>
    <row r="91" spans="1:7" s="2" customFormat="1" ht="12.95" customHeight="1" x14ac:dyDescent="0.2">
      <c r="A91" s="22"/>
      <c r="B91" s="24"/>
      <c r="C91" s="22"/>
      <c r="D91" s="25"/>
      <c r="E91" s="35" t="str">
        <f t="shared" si="8"/>
        <v/>
      </c>
      <c r="G91" s="3"/>
    </row>
    <row r="92" spans="1:7" s="2" customFormat="1" ht="12.95" customHeight="1" x14ac:dyDescent="0.2">
      <c r="A92" s="22"/>
      <c r="B92" s="24"/>
      <c r="C92" s="22"/>
      <c r="D92" s="25"/>
      <c r="E92" s="35" t="str">
        <f t="shared" si="8"/>
        <v/>
      </c>
      <c r="G92" s="3"/>
    </row>
    <row r="93" spans="1:7" s="2" customFormat="1" ht="12.95" customHeight="1" x14ac:dyDescent="0.2">
      <c r="A93" s="22"/>
      <c r="B93" s="24"/>
      <c r="C93" s="22"/>
      <c r="D93" s="25"/>
      <c r="E93" s="35" t="str">
        <f t="shared" si="8"/>
        <v/>
      </c>
      <c r="G93" s="3"/>
    </row>
    <row r="94" spans="1:7" s="2" customFormat="1" x14ac:dyDescent="0.2">
      <c r="A94" s="22"/>
      <c r="B94" s="24"/>
      <c r="C94" s="22"/>
      <c r="D94" s="25"/>
      <c r="E94" s="35" t="str">
        <f t="shared" si="8"/>
        <v/>
      </c>
      <c r="G94" s="3"/>
    </row>
    <row r="95" spans="1:7" s="2" customFormat="1" x14ac:dyDescent="0.2">
      <c r="A95" s="22"/>
      <c r="B95" s="24"/>
      <c r="C95" s="22"/>
      <c r="D95" s="25"/>
      <c r="E95" s="35" t="str">
        <f t="shared" si="8"/>
        <v/>
      </c>
      <c r="G95" s="3"/>
    </row>
    <row r="96" spans="1:7" s="2" customFormat="1" x14ac:dyDescent="0.2">
      <c r="A96" s="22"/>
      <c r="B96" s="24"/>
      <c r="C96" s="22"/>
      <c r="D96" s="25"/>
      <c r="E96" s="35" t="str">
        <f t="shared" si="8"/>
        <v/>
      </c>
      <c r="G96" s="3"/>
    </row>
  </sheetData>
  <mergeCells count="15">
    <mergeCell ref="A1:E1"/>
    <mergeCell ref="A2:B2"/>
    <mergeCell ref="A3:B3"/>
    <mergeCell ref="B9:B10"/>
    <mergeCell ref="C9:C10"/>
    <mergeCell ref="D9:D10"/>
    <mergeCell ref="E9:E10"/>
    <mergeCell ref="C4:E4"/>
    <mergeCell ref="C2:E2"/>
    <mergeCell ref="C3:E3"/>
    <mergeCell ref="F9:F10"/>
    <mergeCell ref="G9:G10"/>
    <mergeCell ref="H9:H10"/>
    <mergeCell ref="I9:I10"/>
    <mergeCell ref="J9:J10"/>
  </mergeCells>
  <conditionalFormatting sqref="L12:EA41">
    <cfRule type="expression" dxfId="2" priority="11">
      <formula>AND($B12&lt;&gt;"",L$7&gt;=$C12,L$7&lt;$E12)</formula>
    </cfRule>
    <cfRule type="expression" dxfId="0" priority="2">
      <formula>AND($B12&lt;&gt;"",L$7&gt;=$C12,L$7&lt;$E12,NOW()&gt;(L$7+0.5))</formula>
    </cfRule>
    <cfRule type="expression" dxfId="1" priority="1">
      <formula>AND($B12&lt;&gt;"",L$7&gt;=$C12,L$7&lt;$G12)</formula>
    </cfRule>
  </conditionalFormatting>
  <dataValidations count="1">
    <dataValidation type="list" allowBlank="1" showInputMessage="1" showErrorMessage="1" sqref="C2">
      <formula1>ouinon</formula1>
    </dataValidation>
  </dataValidations>
  <pageMargins left="0.25" right="0.25" top="0.75" bottom="0.75" header="0.3" footer="0.3"/>
  <pageSetup paperSize="9" scale="4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croll Bar 1">
              <controlPr defaultSize="0" autoPict="0">
                <anchor moveWithCells="1">
                  <from>
                    <xdr:col>10</xdr:col>
                    <xdr:colOff>0</xdr:colOff>
                    <xdr:row>4</xdr:row>
                    <xdr:rowOff>47625</xdr:rowOff>
                  </from>
                  <to>
                    <xdr:col>71</xdr:col>
                    <xdr:colOff>28575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BS96"/>
  <sheetViews>
    <sheetView showGridLines="0" zoomScaleNormal="100" workbookViewId="0">
      <pane ySplit="10" topLeftCell="A11" activePane="bottomLeft" state="frozen"/>
      <selection pane="bottomLeft" activeCell="C4" sqref="C4:E4"/>
    </sheetView>
  </sheetViews>
  <sheetFormatPr baseColWidth="10" defaultColWidth="11" defaultRowHeight="11.25" x14ac:dyDescent="0.2"/>
  <cols>
    <col min="1" max="1" width="4" style="22" bestFit="1" customWidth="1"/>
    <col min="2" max="2" width="16.28515625" style="24" customWidth="1"/>
    <col min="3" max="3" width="11.85546875" style="22" customWidth="1"/>
    <col min="4" max="4" width="5.5703125" style="25" customWidth="1"/>
    <col min="5" max="5" width="11.85546875" style="22" customWidth="1"/>
    <col min="6" max="6" width="6.7109375" style="2" customWidth="1"/>
    <col min="7" max="7" width="8.42578125" style="3" hidden="1" customWidth="1"/>
    <col min="8" max="10" width="10.7109375" style="4" customWidth="1"/>
    <col min="11" max="11" width="10.7109375" style="4" hidden="1" customWidth="1"/>
    <col min="12" max="12" width="3.42578125" style="4" customWidth="1"/>
    <col min="13" max="72" width="3.7109375" style="4" customWidth="1"/>
    <col min="73" max="16384" width="11" style="4"/>
  </cols>
  <sheetData>
    <row r="1" spans="1:71" s="24" customFormat="1" ht="15" x14ac:dyDescent="0.25">
      <c r="A1" s="55" t="s">
        <v>46</v>
      </c>
      <c r="B1" s="55"/>
      <c r="C1" s="56"/>
      <c r="D1" s="56"/>
      <c r="E1" s="56"/>
      <c r="F1" s="36"/>
      <c r="G1" s="24">
        <v>0</v>
      </c>
      <c r="H1" s="47">
        <f ca="1">TODAY()</f>
        <v>43019</v>
      </c>
    </row>
    <row r="2" spans="1:71" s="24" customFormat="1" ht="12" hidden="1" x14ac:dyDescent="0.2">
      <c r="A2" s="57" t="s">
        <v>39</v>
      </c>
      <c r="B2" s="57"/>
      <c r="C2" s="64" t="s">
        <v>40</v>
      </c>
      <c r="D2" s="65"/>
      <c r="E2" s="66"/>
      <c r="F2" s="36"/>
      <c r="G2" s="37"/>
    </row>
    <row r="3" spans="1:71" s="24" customFormat="1" ht="12" x14ac:dyDescent="0.2">
      <c r="A3" s="57" t="s">
        <v>0</v>
      </c>
      <c r="B3" s="57"/>
      <c r="C3" s="67">
        <v>42979</v>
      </c>
      <c r="D3" s="68"/>
      <c r="E3" s="69"/>
      <c r="F3" s="36"/>
      <c r="G3" s="38"/>
    </row>
    <row r="4" spans="1:71" s="24" customFormat="1" ht="10.5" customHeight="1" x14ac:dyDescent="0.2">
      <c r="A4" s="21" t="s">
        <v>45</v>
      </c>
      <c r="B4" s="46"/>
      <c r="C4" s="62" t="s">
        <v>50</v>
      </c>
      <c r="D4" s="62"/>
      <c r="E4" s="63"/>
      <c r="F4" s="36"/>
      <c r="G4" s="38"/>
    </row>
    <row r="5" spans="1:71" s="24" customFormat="1" x14ac:dyDescent="0.2">
      <c r="A5" s="22"/>
      <c r="B5" s="22"/>
      <c r="C5" s="22"/>
      <c r="D5" s="23"/>
      <c r="E5" s="22"/>
      <c r="F5" s="36"/>
      <c r="G5" s="38"/>
    </row>
    <row r="6" spans="1:71" s="24" customFormat="1" x14ac:dyDescent="0.2">
      <c r="A6" s="22"/>
      <c r="C6" s="22"/>
      <c r="D6" s="25"/>
      <c r="E6" s="22"/>
      <c r="F6" s="36"/>
      <c r="G6" s="38"/>
    </row>
    <row r="7" spans="1:71" s="26" customFormat="1" ht="35.25" customHeight="1" x14ac:dyDescent="0.2">
      <c r="F7" s="39"/>
      <c r="G7" s="40"/>
      <c r="L7" s="41">
        <f>C3+G1</f>
        <v>42979</v>
      </c>
      <c r="M7" s="42">
        <f>L7+1</f>
        <v>42980</v>
      </c>
      <c r="N7" s="42">
        <f t="shared" ref="N7:BS7" si="0">M7+1</f>
        <v>42981</v>
      </c>
      <c r="O7" s="42">
        <f t="shared" si="0"/>
        <v>42982</v>
      </c>
      <c r="P7" s="42">
        <f t="shared" si="0"/>
        <v>42983</v>
      </c>
      <c r="Q7" s="42">
        <f t="shared" si="0"/>
        <v>42984</v>
      </c>
      <c r="R7" s="42">
        <f t="shared" si="0"/>
        <v>42985</v>
      </c>
      <c r="S7" s="42">
        <f t="shared" si="0"/>
        <v>42986</v>
      </c>
      <c r="T7" s="42">
        <f t="shared" si="0"/>
        <v>42987</v>
      </c>
      <c r="U7" s="42">
        <f t="shared" si="0"/>
        <v>42988</v>
      </c>
      <c r="V7" s="42">
        <f t="shared" si="0"/>
        <v>42989</v>
      </c>
      <c r="W7" s="42">
        <f t="shared" si="0"/>
        <v>42990</v>
      </c>
      <c r="X7" s="42">
        <f t="shared" si="0"/>
        <v>42991</v>
      </c>
      <c r="Y7" s="42">
        <f t="shared" si="0"/>
        <v>42992</v>
      </c>
      <c r="Z7" s="42">
        <f t="shared" si="0"/>
        <v>42993</v>
      </c>
      <c r="AA7" s="42">
        <f t="shared" si="0"/>
        <v>42994</v>
      </c>
      <c r="AB7" s="42">
        <f t="shared" si="0"/>
        <v>42995</v>
      </c>
      <c r="AC7" s="42">
        <f t="shared" si="0"/>
        <v>42996</v>
      </c>
      <c r="AD7" s="42">
        <f t="shared" si="0"/>
        <v>42997</v>
      </c>
      <c r="AE7" s="42">
        <f t="shared" si="0"/>
        <v>42998</v>
      </c>
      <c r="AF7" s="42">
        <f t="shared" si="0"/>
        <v>42999</v>
      </c>
      <c r="AG7" s="42">
        <f t="shared" si="0"/>
        <v>43000</v>
      </c>
      <c r="AH7" s="42">
        <f t="shared" si="0"/>
        <v>43001</v>
      </c>
      <c r="AI7" s="42">
        <f t="shared" si="0"/>
        <v>43002</v>
      </c>
      <c r="AJ7" s="42">
        <f t="shared" si="0"/>
        <v>43003</v>
      </c>
      <c r="AK7" s="42">
        <f t="shared" si="0"/>
        <v>43004</v>
      </c>
      <c r="AL7" s="42">
        <f t="shared" si="0"/>
        <v>43005</v>
      </c>
      <c r="AM7" s="42">
        <f t="shared" si="0"/>
        <v>43006</v>
      </c>
      <c r="AN7" s="42">
        <f t="shared" si="0"/>
        <v>43007</v>
      </c>
      <c r="AO7" s="42">
        <f t="shared" si="0"/>
        <v>43008</v>
      </c>
      <c r="AP7" s="42">
        <f t="shared" si="0"/>
        <v>43009</v>
      </c>
      <c r="AQ7" s="42">
        <f t="shared" si="0"/>
        <v>43010</v>
      </c>
      <c r="AR7" s="42">
        <f t="shared" si="0"/>
        <v>43011</v>
      </c>
      <c r="AS7" s="42">
        <f t="shared" si="0"/>
        <v>43012</v>
      </c>
      <c r="AT7" s="42">
        <f t="shared" si="0"/>
        <v>43013</v>
      </c>
      <c r="AU7" s="42">
        <f t="shared" si="0"/>
        <v>43014</v>
      </c>
      <c r="AV7" s="42">
        <f t="shared" si="0"/>
        <v>43015</v>
      </c>
      <c r="AW7" s="42">
        <f t="shared" si="0"/>
        <v>43016</v>
      </c>
      <c r="AX7" s="42">
        <f t="shared" si="0"/>
        <v>43017</v>
      </c>
      <c r="AY7" s="42">
        <f t="shared" si="0"/>
        <v>43018</v>
      </c>
      <c r="AZ7" s="42">
        <f t="shared" si="0"/>
        <v>43019</v>
      </c>
      <c r="BA7" s="42">
        <f t="shared" si="0"/>
        <v>43020</v>
      </c>
      <c r="BB7" s="42">
        <f t="shared" si="0"/>
        <v>43021</v>
      </c>
      <c r="BC7" s="42">
        <f t="shared" si="0"/>
        <v>43022</v>
      </c>
      <c r="BD7" s="42">
        <f t="shared" si="0"/>
        <v>43023</v>
      </c>
      <c r="BE7" s="42">
        <f t="shared" si="0"/>
        <v>43024</v>
      </c>
      <c r="BF7" s="42">
        <f t="shared" si="0"/>
        <v>43025</v>
      </c>
      <c r="BG7" s="42">
        <f t="shared" si="0"/>
        <v>43026</v>
      </c>
      <c r="BH7" s="42">
        <f t="shared" si="0"/>
        <v>43027</v>
      </c>
      <c r="BI7" s="42">
        <f t="shared" si="0"/>
        <v>43028</v>
      </c>
      <c r="BJ7" s="42">
        <f t="shared" si="0"/>
        <v>43029</v>
      </c>
      <c r="BK7" s="42">
        <f t="shared" si="0"/>
        <v>43030</v>
      </c>
      <c r="BL7" s="42">
        <f t="shared" si="0"/>
        <v>43031</v>
      </c>
      <c r="BM7" s="42">
        <f t="shared" si="0"/>
        <v>43032</v>
      </c>
      <c r="BN7" s="42">
        <f t="shared" si="0"/>
        <v>43033</v>
      </c>
      <c r="BO7" s="42">
        <f t="shared" si="0"/>
        <v>43034</v>
      </c>
      <c r="BP7" s="42">
        <f t="shared" si="0"/>
        <v>43035</v>
      </c>
      <c r="BQ7" s="42">
        <f t="shared" si="0"/>
        <v>43036</v>
      </c>
      <c r="BR7" s="42">
        <f t="shared" si="0"/>
        <v>43037</v>
      </c>
      <c r="BS7" s="42">
        <f t="shared" si="0"/>
        <v>43038</v>
      </c>
    </row>
    <row r="8" spans="1:71" s="22" customFormat="1" ht="28.5" customHeight="1" x14ac:dyDescent="0.2">
      <c r="F8" s="36"/>
      <c r="G8" s="43"/>
      <c r="L8" s="44" t="str">
        <f>"S "&amp;WEEKNUM(L7,2)</f>
        <v>S 36</v>
      </c>
      <c r="M8" s="44" t="str">
        <f t="shared" ref="M8:BS8" si="1">IF(M9="L","S "&amp;WEEKNUM(M7,2),"")</f>
        <v/>
      </c>
      <c r="N8" s="44" t="str">
        <f t="shared" si="1"/>
        <v/>
      </c>
      <c r="O8" s="44" t="str">
        <f t="shared" si="1"/>
        <v>S 37</v>
      </c>
      <c r="P8" s="44" t="str">
        <f t="shared" si="1"/>
        <v/>
      </c>
      <c r="Q8" s="44" t="str">
        <f t="shared" si="1"/>
        <v/>
      </c>
      <c r="R8" s="44" t="str">
        <f t="shared" si="1"/>
        <v/>
      </c>
      <c r="S8" s="44" t="str">
        <f t="shared" si="1"/>
        <v/>
      </c>
      <c r="T8" s="44" t="str">
        <f t="shared" si="1"/>
        <v/>
      </c>
      <c r="U8" s="44" t="str">
        <f t="shared" si="1"/>
        <v/>
      </c>
      <c r="V8" s="44" t="str">
        <f t="shared" si="1"/>
        <v>S 38</v>
      </c>
      <c r="W8" s="44" t="str">
        <f t="shared" si="1"/>
        <v/>
      </c>
      <c r="X8" s="44" t="str">
        <f t="shared" si="1"/>
        <v/>
      </c>
      <c r="Y8" s="44" t="str">
        <f t="shared" si="1"/>
        <v/>
      </c>
      <c r="Z8" s="44" t="str">
        <f t="shared" si="1"/>
        <v/>
      </c>
      <c r="AA8" s="44" t="str">
        <f t="shared" si="1"/>
        <v/>
      </c>
      <c r="AB8" s="44" t="str">
        <f t="shared" si="1"/>
        <v/>
      </c>
      <c r="AC8" s="44" t="str">
        <f t="shared" si="1"/>
        <v>S 39</v>
      </c>
      <c r="AD8" s="44" t="str">
        <f t="shared" si="1"/>
        <v/>
      </c>
      <c r="AE8" s="44" t="str">
        <f t="shared" si="1"/>
        <v/>
      </c>
      <c r="AF8" s="44" t="str">
        <f t="shared" si="1"/>
        <v/>
      </c>
      <c r="AG8" s="44" t="str">
        <f t="shared" si="1"/>
        <v/>
      </c>
      <c r="AH8" s="44" t="str">
        <f t="shared" si="1"/>
        <v/>
      </c>
      <c r="AI8" s="44" t="str">
        <f t="shared" si="1"/>
        <v/>
      </c>
      <c r="AJ8" s="44" t="str">
        <f t="shared" si="1"/>
        <v>S 40</v>
      </c>
      <c r="AK8" s="44" t="str">
        <f t="shared" si="1"/>
        <v/>
      </c>
      <c r="AL8" s="44" t="str">
        <f t="shared" si="1"/>
        <v/>
      </c>
      <c r="AM8" s="44" t="str">
        <f t="shared" si="1"/>
        <v/>
      </c>
      <c r="AN8" s="44" t="str">
        <f t="shared" si="1"/>
        <v/>
      </c>
      <c r="AO8" s="44" t="str">
        <f t="shared" si="1"/>
        <v/>
      </c>
      <c r="AP8" s="44" t="str">
        <f t="shared" si="1"/>
        <v/>
      </c>
      <c r="AQ8" s="44" t="str">
        <f t="shared" si="1"/>
        <v>S 41</v>
      </c>
      <c r="AR8" s="44" t="str">
        <f t="shared" si="1"/>
        <v/>
      </c>
      <c r="AS8" s="44" t="str">
        <f t="shared" si="1"/>
        <v/>
      </c>
      <c r="AT8" s="44" t="str">
        <f t="shared" si="1"/>
        <v/>
      </c>
      <c r="AU8" s="44" t="str">
        <f t="shared" si="1"/>
        <v/>
      </c>
      <c r="AV8" s="44" t="str">
        <f t="shared" si="1"/>
        <v/>
      </c>
      <c r="AW8" s="44" t="str">
        <f t="shared" si="1"/>
        <v/>
      </c>
      <c r="AX8" s="44" t="str">
        <f t="shared" si="1"/>
        <v>S 42</v>
      </c>
      <c r="AY8" s="44" t="str">
        <f t="shared" si="1"/>
        <v/>
      </c>
      <c r="AZ8" s="44" t="str">
        <f t="shared" si="1"/>
        <v/>
      </c>
      <c r="BA8" s="44" t="str">
        <f t="shared" si="1"/>
        <v/>
      </c>
      <c r="BB8" s="44" t="str">
        <f t="shared" si="1"/>
        <v/>
      </c>
      <c r="BC8" s="44" t="str">
        <f t="shared" si="1"/>
        <v/>
      </c>
      <c r="BD8" s="44" t="str">
        <f t="shared" si="1"/>
        <v/>
      </c>
      <c r="BE8" s="44" t="str">
        <f t="shared" si="1"/>
        <v>S 43</v>
      </c>
      <c r="BF8" s="44" t="str">
        <f t="shared" si="1"/>
        <v/>
      </c>
      <c r="BG8" s="44" t="str">
        <f t="shared" si="1"/>
        <v/>
      </c>
      <c r="BH8" s="44" t="str">
        <f t="shared" si="1"/>
        <v/>
      </c>
      <c r="BI8" s="44" t="str">
        <f t="shared" si="1"/>
        <v/>
      </c>
      <c r="BJ8" s="44" t="str">
        <f t="shared" si="1"/>
        <v/>
      </c>
      <c r="BK8" s="44" t="str">
        <f t="shared" si="1"/>
        <v/>
      </c>
      <c r="BL8" s="44" t="str">
        <f t="shared" si="1"/>
        <v>S 44</v>
      </c>
      <c r="BM8" s="44" t="str">
        <f t="shared" si="1"/>
        <v/>
      </c>
      <c r="BN8" s="44" t="str">
        <f t="shared" si="1"/>
        <v/>
      </c>
      <c r="BO8" s="44" t="str">
        <f t="shared" si="1"/>
        <v/>
      </c>
      <c r="BP8" s="44" t="str">
        <f t="shared" si="1"/>
        <v/>
      </c>
      <c r="BQ8" s="44" t="str">
        <f t="shared" si="1"/>
        <v/>
      </c>
      <c r="BR8" s="44" t="str">
        <f t="shared" si="1"/>
        <v/>
      </c>
      <c r="BS8" s="44" t="str">
        <f t="shared" si="1"/>
        <v>S 45</v>
      </c>
    </row>
    <row r="9" spans="1:71" s="25" customFormat="1" ht="12.95" customHeight="1" x14ac:dyDescent="0.2">
      <c r="A9" s="23"/>
      <c r="B9" s="58" t="s">
        <v>47</v>
      </c>
      <c r="C9" s="58" t="s">
        <v>0</v>
      </c>
      <c r="D9" s="60" t="s">
        <v>1</v>
      </c>
      <c r="E9" s="58" t="s">
        <v>2</v>
      </c>
      <c r="F9" s="50" t="s">
        <v>48</v>
      </c>
      <c r="G9" s="51"/>
      <c r="H9" s="53" t="s">
        <v>42</v>
      </c>
      <c r="I9" s="54" t="s">
        <v>43</v>
      </c>
      <c r="J9" s="54" t="s">
        <v>44</v>
      </c>
      <c r="L9" s="45" t="str">
        <f t="shared" ref="L9:BS9" si="2">VLOOKUP(WEEKDAY(L7,2),semaine,2,FALSE)</f>
        <v>V</v>
      </c>
      <c r="M9" s="45" t="str">
        <f t="shared" si="2"/>
        <v>S</v>
      </c>
      <c r="N9" s="45" t="str">
        <f t="shared" si="2"/>
        <v>D</v>
      </c>
      <c r="O9" s="45" t="str">
        <f t="shared" si="2"/>
        <v>L</v>
      </c>
      <c r="P9" s="45" t="str">
        <f t="shared" si="2"/>
        <v>M</v>
      </c>
      <c r="Q9" s="45" t="str">
        <f t="shared" si="2"/>
        <v>M</v>
      </c>
      <c r="R9" s="45" t="str">
        <f t="shared" si="2"/>
        <v>J</v>
      </c>
      <c r="S9" s="45" t="str">
        <f t="shared" si="2"/>
        <v>V</v>
      </c>
      <c r="T9" s="45" t="str">
        <f t="shared" si="2"/>
        <v>S</v>
      </c>
      <c r="U9" s="45" t="str">
        <f t="shared" si="2"/>
        <v>D</v>
      </c>
      <c r="V9" s="45" t="str">
        <f t="shared" si="2"/>
        <v>L</v>
      </c>
      <c r="W9" s="45" t="str">
        <f t="shared" si="2"/>
        <v>M</v>
      </c>
      <c r="X9" s="45" t="str">
        <f t="shared" si="2"/>
        <v>M</v>
      </c>
      <c r="Y9" s="45" t="str">
        <f t="shared" si="2"/>
        <v>J</v>
      </c>
      <c r="Z9" s="45" t="str">
        <f t="shared" si="2"/>
        <v>V</v>
      </c>
      <c r="AA9" s="45" t="str">
        <f t="shared" si="2"/>
        <v>S</v>
      </c>
      <c r="AB9" s="45" t="str">
        <f t="shared" si="2"/>
        <v>D</v>
      </c>
      <c r="AC9" s="45" t="str">
        <f t="shared" si="2"/>
        <v>L</v>
      </c>
      <c r="AD9" s="45" t="str">
        <f t="shared" si="2"/>
        <v>M</v>
      </c>
      <c r="AE9" s="45" t="str">
        <f t="shared" si="2"/>
        <v>M</v>
      </c>
      <c r="AF9" s="45" t="str">
        <f t="shared" si="2"/>
        <v>J</v>
      </c>
      <c r="AG9" s="45" t="str">
        <f t="shared" si="2"/>
        <v>V</v>
      </c>
      <c r="AH9" s="45" t="str">
        <f t="shared" si="2"/>
        <v>S</v>
      </c>
      <c r="AI9" s="45" t="str">
        <f t="shared" si="2"/>
        <v>D</v>
      </c>
      <c r="AJ9" s="45" t="str">
        <f t="shared" si="2"/>
        <v>L</v>
      </c>
      <c r="AK9" s="45" t="str">
        <f t="shared" si="2"/>
        <v>M</v>
      </c>
      <c r="AL9" s="45" t="str">
        <f t="shared" si="2"/>
        <v>M</v>
      </c>
      <c r="AM9" s="45" t="str">
        <f t="shared" si="2"/>
        <v>J</v>
      </c>
      <c r="AN9" s="45" t="str">
        <f t="shared" si="2"/>
        <v>V</v>
      </c>
      <c r="AO9" s="45" t="str">
        <f t="shared" si="2"/>
        <v>S</v>
      </c>
      <c r="AP9" s="45" t="str">
        <f t="shared" si="2"/>
        <v>D</v>
      </c>
      <c r="AQ9" s="45" t="str">
        <f t="shared" si="2"/>
        <v>L</v>
      </c>
      <c r="AR9" s="45" t="str">
        <f t="shared" si="2"/>
        <v>M</v>
      </c>
      <c r="AS9" s="45" t="str">
        <f t="shared" si="2"/>
        <v>M</v>
      </c>
      <c r="AT9" s="45" t="str">
        <f t="shared" si="2"/>
        <v>J</v>
      </c>
      <c r="AU9" s="45" t="str">
        <f t="shared" si="2"/>
        <v>V</v>
      </c>
      <c r="AV9" s="45" t="str">
        <f t="shared" si="2"/>
        <v>S</v>
      </c>
      <c r="AW9" s="45" t="str">
        <f t="shared" si="2"/>
        <v>D</v>
      </c>
      <c r="AX9" s="45" t="str">
        <f t="shared" si="2"/>
        <v>L</v>
      </c>
      <c r="AY9" s="45" t="str">
        <f t="shared" si="2"/>
        <v>M</v>
      </c>
      <c r="AZ9" s="45" t="str">
        <f t="shared" si="2"/>
        <v>M</v>
      </c>
      <c r="BA9" s="45" t="str">
        <f t="shared" si="2"/>
        <v>J</v>
      </c>
      <c r="BB9" s="45" t="str">
        <f t="shared" si="2"/>
        <v>V</v>
      </c>
      <c r="BC9" s="45" t="str">
        <f t="shared" si="2"/>
        <v>S</v>
      </c>
      <c r="BD9" s="45" t="str">
        <f t="shared" si="2"/>
        <v>D</v>
      </c>
      <c r="BE9" s="45" t="str">
        <f t="shared" si="2"/>
        <v>L</v>
      </c>
      <c r="BF9" s="45" t="str">
        <f t="shared" si="2"/>
        <v>M</v>
      </c>
      <c r="BG9" s="45" t="str">
        <f t="shared" si="2"/>
        <v>M</v>
      </c>
      <c r="BH9" s="45" t="str">
        <f t="shared" si="2"/>
        <v>J</v>
      </c>
      <c r="BI9" s="45" t="str">
        <f t="shared" si="2"/>
        <v>V</v>
      </c>
      <c r="BJ9" s="45" t="str">
        <f t="shared" si="2"/>
        <v>S</v>
      </c>
      <c r="BK9" s="45" t="str">
        <f t="shared" si="2"/>
        <v>D</v>
      </c>
      <c r="BL9" s="45" t="str">
        <f t="shared" si="2"/>
        <v>L</v>
      </c>
      <c r="BM9" s="45" t="str">
        <f t="shared" si="2"/>
        <v>M</v>
      </c>
      <c r="BN9" s="45" t="str">
        <f t="shared" si="2"/>
        <v>M</v>
      </c>
      <c r="BO9" s="45" t="str">
        <f t="shared" si="2"/>
        <v>J</v>
      </c>
      <c r="BP9" s="45" t="str">
        <f t="shared" si="2"/>
        <v>V</v>
      </c>
      <c r="BQ9" s="45" t="str">
        <f t="shared" si="2"/>
        <v>S</v>
      </c>
      <c r="BR9" s="45" t="str">
        <f t="shared" si="2"/>
        <v>D</v>
      </c>
      <c r="BS9" s="45" t="str">
        <f t="shared" si="2"/>
        <v>L</v>
      </c>
    </row>
    <row r="10" spans="1:71" s="25" customFormat="1" ht="12.95" customHeight="1" x14ac:dyDescent="0.2">
      <c r="A10" s="23"/>
      <c r="B10" s="59"/>
      <c r="C10" s="59"/>
      <c r="D10" s="61"/>
      <c r="E10" s="59"/>
      <c r="F10" s="50"/>
      <c r="G10" s="52"/>
      <c r="H10" s="53"/>
      <c r="I10" s="54"/>
      <c r="J10" s="54"/>
      <c r="L10" s="45">
        <f>DAY(L7)</f>
        <v>1</v>
      </c>
      <c r="M10" s="45">
        <f t="shared" ref="M10:BS10" si="3">DAY(M7)</f>
        <v>2</v>
      </c>
      <c r="N10" s="45">
        <f t="shared" si="3"/>
        <v>3</v>
      </c>
      <c r="O10" s="45">
        <f t="shared" si="3"/>
        <v>4</v>
      </c>
      <c r="P10" s="45">
        <f t="shared" si="3"/>
        <v>5</v>
      </c>
      <c r="Q10" s="45">
        <f t="shared" si="3"/>
        <v>6</v>
      </c>
      <c r="R10" s="45">
        <f t="shared" si="3"/>
        <v>7</v>
      </c>
      <c r="S10" s="45">
        <f t="shared" si="3"/>
        <v>8</v>
      </c>
      <c r="T10" s="45">
        <f t="shared" si="3"/>
        <v>9</v>
      </c>
      <c r="U10" s="45">
        <f t="shared" si="3"/>
        <v>10</v>
      </c>
      <c r="V10" s="45">
        <f t="shared" si="3"/>
        <v>11</v>
      </c>
      <c r="W10" s="45">
        <f t="shared" si="3"/>
        <v>12</v>
      </c>
      <c r="X10" s="45">
        <f t="shared" si="3"/>
        <v>13</v>
      </c>
      <c r="Y10" s="45">
        <f t="shared" si="3"/>
        <v>14</v>
      </c>
      <c r="Z10" s="45">
        <f t="shared" si="3"/>
        <v>15</v>
      </c>
      <c r="AA10" s="45">
        <f t="shared" si="3"/>
        <v>16</v>
      </c>
      <c r="AB10" s="45">
        <f t="shared" si="3"/>
        <v>17</v>
      </c>
      <c r="AC10" s="45">
        <f t="shared" si="3"/>
        <v>18</v>
      </c>
      <c r="AD10" s="45">
        <f t="shared" si="3"/>
        <v>19</v>
      </c>
      <c r="AE10" s="45">
        <f t="shared" si="3"/>
        <v>20</v>
      </c>
      <c r="AF10" s="45">
        <f t="shared" si="3"/>
        <v>21</v>
      </c>
      <c r="AG10" s="45">
        <f t="shared" si="3"/>
        <v>22</v>
      </c>
      <c r="AH10" s="45">
        <f t="shared" si="3"/>
        <v>23</v>
      </c>
      <c r="AI10" s="45">
        <f t="shared" si="3"/>
        <v>24</v>
      </c>
      <c r="AJ10" s="45">
        <f t="shared" si="3"/>
        <v>25</v>
      </c>
      <c r="AK10" s="45">
        <f t="shared" si="3"/>
        <v>26</v>
      </c>
      <c r="AL10" s="45">
        <f t="shared" si="3"/>
        <v>27</v>
      </c>
      <c r="AM10" s="45">
        <f t="shared" si="3"/>
        <v>28</v>
      </c>
      <c r="AN10" s="45">
        <f t="shared" si="3"/>
        <v>29</v>
      </c>
      <c r="AO10" s="45">
        <f t="shared" si="3"/>
        <v>30</v>
      </c>
      <c r="AP10" s="45">
        <f t="shared" si="3"/>
        <v>1</v>
      </c>
      <c r="AQ10" s="45">
        <f t="shared" si="3"/>
        <v>2</v>
      </c>
      <c r="AR10" s="45">
        <f t="shared" si="3"/>
        <v>3</v>
      </c>
      <c r="AS10" s="45">
        <f t="shared" si="3"/>
        <v>4</v>
      </c>
      <c r="AT10" s="45">
        <f t="shared" si="3"/>
        <v>5</v>
      </c>
      <c r="AU10" s="45">
        <f t="shared" si="3"/>
        <v>6</v>
      </c>
      <c r="AV10" s="45">
        <f t="shared" si="3"/>
        <v>7</v>
      </c>
      <c r="AW10" s="45">
        <f t="shared" si="3"/>
        <v>8</v>
      </c>
      <c r="AX10" s="45">
        <f t="shared" si="3"/>
        <v>9</v>
      </c>
      <c r="AY10" s="45">
        <f t="shared" si="3"/>
        <v>10</v>
      </c>
      <c r="AZ10" s="45">
        <f t="shared" si="3"/>
        <v>11</v>
      </c>
      <c r="BA10" s="45">
        <f t="shared" si="3"/>
        <v>12</v>
      </c>
      <c r="BB10" s="45">
        <f t="shared" si="3"/>
        <v>13</v>
      </c>
      <c r="BC10" s="45">
        <f t="shared" si="3"/>
        <v>14</v>
      </c>
      <c r="BD10" s="45">
        <f t="shared" si="3"/>
        <v>15</v>
      </c>
      <c r="BE10" s="45">
        <f t="shared" si="3"/>
        <v>16</v>
      </c>
      <c r="BF10" s="45">
        <f t="shared" si="3"/>
        <v>17</v>
      </c>
      <c r="BG10" s="45">
        <f t="shared" si="3"/>
        <v>18</v>
      </c>
      <c r="BH10" s="45">
        <f t="shared" si="3"/>
        <v>19</v>
      </c>
      <c r="BI10" s="45">
        <f t="shared" si="3"/>
        <v>20</v>
      </c>
      <c r="BJ10" s="45">
        <f t="shared" si="3"/>
        <v>21</v>
      </c>
      <c r="BK10" s="45">
        <f t="shared" si="3"/>
        <v>22</v>
      </c>
      <c r="BL10" s="45">
        <f t="shared" si="3"/>
        <v>23</v>
      </c>
      <c r="BM10" s="45">
        <f t="shared" si="3"/>
        <v>24</v>
      </c>
      <c r="BN10" s="45">
        <f t="shared" si="3"/>
        <v>25</v>
      </c>
      <c r="BO10" s="45">
        <f t="shared" si="3"/>
        <v>26</v>
      </c>
      <c r="BP10" s="45">
        <f t="shared" si="3"/>
        <v>27</v>
      </c>
      <c r="BQ10" s="45">
        <f t="shared" si="3"/>
        <v>28</v>
      </c>
      <c r="BR10" s="45">
        <f t="shared" si="3"/>
        <v>29</v>
      </c>
      <c r="BS10" s="45">
        <f t="shared" si="3"/>
        <v>30</v>
      </c>
    </row>
    <row r="11" spans="1:71" s="5" customFormat="1" ht="12.95" customHeight="1" x14ac:dyDescent="0.2">
      <c r="A11" s="27">
        <v>1</v>
      </c>
      <c r="B11" s="28"/>
      <c r="C11" s="27"/>
      <c r="D11" s="29"/>
      <c r="E11" s="27"/>
      <c r="F11" s="6"/>
      <c r="G11" s="7"/>
      <c r="H11" s="8"/>
      <c r="I11" s="9"/>
      <c r="J11" s="10"/>
      <c r="K11" s="11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</row>
    <row r="12" spans="1:71" ht="12.95" customHeight="1" x14ac:dyDescent="0.2">
      <c r="A12" s="22" t="s">
        <v>9</v>
      </c>
      <c r="B12" s="30"/>
      <c r="C12" s="31"/>
      <c r="D12" s="32"/>
      <c r="E12" s="1" t="str">
        <f t="shared" ref="E12:E41" si="4">IF(B12="","",IF($C$2="OUI",WORKDAY(C12,IF(WEEKDAY(C12,2)&gt;=6,D12,D12-1)),C12+D12-1))</f>
        <v/>
      </c>
      <c r="F12" s="13"/>
      <c r="G12" s="14" t="e">
        <f t="shared" ref="G12:G41" si="5">C12+F12*(E12-C12)</f>
        <v>#VALUE!</v>
      </c>
      <c r="H12" s="15"/>
      <c r="I12" s="16"/>
      <c r="J12" s="16"/>
      <c r="K12" s="17"/>
      <c r="L12" s="18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</row>
    <row r="13" spans="1:71" ht="12.95" customHeight="1" x14ac:dyDescent="0.2">
      <c r="A13" s="22" t="s">
        <v>10</v>
      </c>
      <c r="B13" s="30"/>
      <c r="C13" s="31"/>
      <c r="D13" s="33"/>
      <c r="E13" s="1" t="str">
        <f t="shared" si="4"/>
        <v/>
      </c>
      <c r="F13" s="13"/>
      <c r="G13" s="14" t="e">
        <f t="shared" si="5"/>
        <v>#VALUE!</v>
      </c>
      <c r="H13" s="18"/>
      <c r="I13" s="18"/>
      <c r="J13" s="18"/>
      <c r="K13" s="17"/>
      <c r="L13" s="18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</row>
    <row r="14" spans="1:71" ht="12.95" customHeight="1" x14ac:dyDescent="0.2">
      <c r="A14" s="22" t="s">
        <v>11</v>
      </c>
      <c r="B14" s="30"/>
      <c r="C14" s="31"/>
      <c r="D14" s="33"/>
      <c r="E14" s="1" t="str">
        <f t="shared" si="4"/>
        <v/>
      </c>
      <c r="F14" s="13"/>
      <c r="G14" s="14" t="e">
        <f t="shared" si="5"/>
        <v>#VALUE!</v>
      </c>
      <c r="H14" s="18"/>
      <c r="I14" s="18"/>
      <c r="J14" s="18"/>
      <c r="K14" s="17"/>
      <c r="L14" s="18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</row>
    <row r="15" spans="1:71" ht="12.95" customHeight="1" x14ac:dyDescent="0.2">
      <c r="A15" s="22" t="s">
        <v>12</v>
      </c>
      <c r="B15" s="30"/>
      <c r="C15" s="34"/>
      <c r="D15" s="33"/>
      <c r="E15" s="1" t="str">
        <f t="shared" si="4"/>
        <v/>
      </c>
      <c r="F15" s="20"/>
      <c r="G15" s="14" t="e">
        <f t="shared" si="5"/>
        <v>#VALUE!</v>
      </c>
      <c r="H15" s="18"/>
      <c r="I15" s="18"/>
      <c r="J15" s="18"/>
      <c r="K15" s="17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</row>
    <row r="16" spans="1:71" ht="12.95" customHeight="1" x14ac:dyDescent="0.2">
      <c r="A16" s="22" t="s">
        <v>13</v>
      </c>
      <c r="B16" s="30"/>
      <c r="C16" s="34"/>
      <c r="D16" s="33"/>
      <c r="E16" s="1" t="str">
        <f t="shared" si="4"/>
        <v/>
      </c>
      <c r="F16" s="20"/>
      <c r="G16" s="14" t="e">
        <f t="shared" si="5"/>
        <v>#VALUE!</v>
      </c>
      <c r="H16" s="18"/>
      <c r="I16" s="18"/>
      <c r="J16" s="18"/>
      <c r="K16" s="17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</row>
    <row r="17" spans="1:71" ht="12.95" customHeight="1" x14ac:dyDescent="0.2">
      <c r="A17" s="22" t="s">
        <v>14</v>
      </c>
      <c r="B17" s="30"/>
      <c r="C17" s="34"/>
      <c r="D17" s="33"/>
      <c r="E17" s="1" t="str">
        <f t="shared" si="4"/>
        <v/>
      </c>
      <c r="F17" s="20"/>
      <c r="G17" s="14" t="e">
        <f t="shared" si="5"/>
        <v>#VALUE!</v>
      </c>
      <c r="H17" s="18"/>
      <c r="I17" s="18"/>
      <c r="J17" s="18"/>
      <c r="K17" s="17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</row>
    <row r="18" spans="1:71" ht="12.95" customHeight="1" x14ac:dyDescent="0.2">
      <c r="A18" s="22" t="s">
        <v>15</v>
      </c>
      <c r="B18" s="30"/>
      <c r="C18" s="34"/>
      <c r="D18" s="33"/>
      <c r="E18" s="1" t="str">
        <f t="shared" si="4"/>
        <v/>
      </c>
      <c r="F18" s="20"/>
      <c r="G18" s="14" t="e">
        <f t="shared" si="5"/>
        <v>#VALUE!</v>
      </c>
      <c r="H18" s="18"/>
      <c r="I18" s="18"/>
      <c r="J18" s="18"/>
      <c r="K18" s="17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</row>
    <row r="19" spans="1:71" ht="12.95" customHeight="1" x14ac:dyDescent="0.2">
      <c r="A19" s="22" t="s">
        <v>16</v>
      </c>
      <c r="B19" s="30"/>
      <c r="C19" s="34"/>
      <c r="D19" s="33"/>
      <c r="E19" s="1" t="str">
        <f t="shared" si="4"/>
        <v/>
      </c>
      <c r="F19" s="20"/>
      <c r="G19" s="14" t="e">
        <f t="shared" si="5"/>
        <v>#VALUE!</v>
      </c>
      <c r="H19" s="18"/>
      <c r="I19" s="18"/>
      <c r="J19" s="18"/>
      <c r="K19" s="17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</row>
    <row r="20" spans="1:71" ht="12.95" customHeight="1" x14ac:dyDescent="0.2">
      <c r="A20" s="22" t="s">
        <v>17</v>
      </c>
      <c r="B20" s="30"/>
      <c r="C20" s="34"/>
      <c r="D20" s="33"/>
      <c r="E20" s="1" t="str">
        <f t="shared" si="4"/>
        <v/>
      </c>
      <c r="F20" s="20"/>
      <c r="G20" s="14" t="e">
        <f t="shared" si="5"/>
        <v>#VALUE!</v>
      </c>
      <c r="H20" s="18"/>
      <c r="I20" s="18"/>
      <c r="J20" s="18"/>
      <c r="K20" s="17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</row>
    <row r="21" spans="1:71" ht="12.95" customHeight="1" x14ac:dyDescent="0.2">
      <c r="A21" s="22" t="s">
        <v>18</v>
      </c>
      <c r="B21" s="30"/>
      <c r="C21" s="34"/>
      <c r="D21" s="33"/>
      <c r="E21" s="1" t="str">
        <f t="shared" si="4"/>
        <v/>
      </c>
      <c r="F21" s="20"/>
      <c r="G21" s="14" t="e">
        <f t="shared" si="5"/>
        <v>#VALUE!</v>
      </c>
      <c r="H21" s="18"/>
      <c r="I21" s="18"/>
      <c r="J21" s="18"/>
      <c r="K21" s="17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</row>
    <row r="22" spans="1:71" ht="12.95" customHeight="1" x14ac:dyDescent="0.2">
      <c r="A22" s="22" t="s">
        <v>19</v>
      </c>
      <c r="B22" s="30"/>
      <c r="C22" s="34"/>
      <c r="D22" s="33"/>
      <c r="E22" s="1" t="str">
        <f t="shared" si="4"/>
        <v/>
      </c>
      <c r="F22" s="20"/>
      <c r="G22" s="14" t="e">
        <f t="shared" si="5"/>
        <v>#VALUE!</v>
      </c>
      <c r="H22" s="18"/>
      <c r="I22" s="18"/>
      <c r="J22" s="18"/>
      <c r="K22" s="17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</row>
    <row r="23" spans="1:71" ht="12.95" customHeight="1" x14ac:dyDescent="0.2">
      <c r="A23" s="22" t="s">
        <v>20</v>
      </c>
      <c r="B23" s="30"/>
      <c r="C23" s="34"/>
      <c r="D23" s="33"/>
      <c r="E23" s="1" t="str">
        <f t="shared" si="4"/>
        <v/>
      </c>
      <c r="F23" s="20"/>
      <c r="G23" s="14" t="e">
        <f t="shared" si="5"/>
        <v>#VALUE!</v>
      </c>
      <c r="H23" s="18"/>
      <c r="I23" s="18"/>
      <c r="J23" s="18"/>
      <c r="K23" s="17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</row>
    <row r="24" spans="1:71" ht="12.95" customHeight="1" x14ac:dyDescent="0.2">
      <c r="A24" s="22" t="s">
        <v>21</v>
      </c>
      <c r="B24" s="30"/>
      <c r="C24" s="34"/>
      <c r="D24" s="33"/>
      <c r="E24" s="1" t="str">
        <f t="shared" si="4"/>
        <v/>
      </c>
      <c r="F24" s="20"/>
      <c r="G24" s="14" t="e">
        <f t="shared" si="5"/>
        <v>#VALUE!</v>
      </c>
      <c r="H24" s="18"/>
      <c r="I24" s="18"/>
      <c r="J24" s="18"/>
      <c r="K24" s="17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</row>
    <row r="25" spans="1:71" ht="12.95" customHeight="1" x14ac:dyDescent="0.2">
      <c r="A25" s="22" t="s">
        <v>22</v>
      </c>
      <c r="B25" s="30"/>
      <c r="C25" s="34"/>
      <c r="D25" s="33"/>
      <c r="E25" s="1" t="str">
        <f t="shared" si="4"/>
        <v/>
      </c>
      <c r="F25" s="20"/>
      <c r="G25" s="14" t="e">
        <f t="shared" si="5"/>
        <v>#VALUE!</v>
      </c>
      <c r="H25" s="18"/>
      <c r="I25" s="18"/>
      <c r="J25" s="18"/>
      <c r="K25" s="17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</row>
    <row r="26" spans="1:71" ht="12.95" customHeight="1" x14ac:dyDescent="0.2">
      <c r="A26" s="22" t="s">
        <v>23</v>
      </c>
      <c r="B26" s="30"/>
      <c r="C26" s="34"/>
      <c r="D26" s="33"/>
      <c r="E26" s="1" t="str">
        <f t="shared" si="4"/>
        <v/>
      </c>
      <c r="F26" s="20"/>
      <c r="G26" s="14" t="e">
        <f t="shared" si="5"/>
        <v>#VALUE!</v>
      </c>
      <c r="H26" s="18"/>
      <c r="I26" s="18"/>
      <c r="J26" s="18"/>
      <c r="K26" s="17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</row>
    <row r="27" spans="1:71" ht="12.95" customHeight="1" x14ac:dyDescent="0.2">
      <c r="A27" s="22" t="s">
        <v>24</v>
      </c>
      <c r="B27" s="30"/>
      <c r="C27" s="34"/>
      <c r="D27" s="33"/>
      <c r="E27" s="1" t="str">
        <f t="shared" si="4"/>
        <v/>
      </c>
      <c r="F27" s="20"/>
      <c r="G27" s="14" t="e">
        <f t="shared" si="5"/>
        <v>#VALUE!</v>
      </c>
      <c r="H27" s="18"/>
      <c r="I27" s="18"/>
      <c r="J27" s="18"/>
      <c r="K27" s="17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</row>
    <row r="28" spans="1:71" ht="12.95" customHeight="1" x14ac:dyDescent="0.2">
      <c r="A28" s="22" t="s">
        <v>25</v>
      </c>
      <c r="B28" s="30"/>
      <c r="C28" s="34"/>
      <c r="D28" s="33"/>
      <c r="E28" s="1" t="str">
        <f t="shared" si="4"/>
        <v/>
      </c>
      <c r="F28" s="20"/>
      <c r="G28" s="14" t="e">
        <f t="shared" si="5"/>
        <v>#VALUE!</v>
      </c>
      <c r="H28" s="18"/>
      <c r="I28" s="18"/>
      <c r="J28" s="18"/>
      <c r="K28" s="17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</row>
    <row r="29" spans="1:71" ht="12.95" customHeight="1" x14ac:dyDescent="0.2">
      <c r="A29" s="22" t="s">
        <v>26</v>
      </c>
      <c r="B29" s="30"/>
      <c r="C29" s="34"/>
      <c r="D29" s="33"/>
      <c r="E29" s="1" t="str">
        <f t="shared" si="4"/>
        <v/>
      </c>
      <c r="F29" s="20"/>
      <c r="G29" s="14" t="e">
        <f t="shared" si="5"/>
        <v>#VALUE!</v>
      </c>
      <c r="H29" s="18"/>
      <c r="I29" s="18"/>
      <c r="J29" s="18"/>
      <c r="K29" s="17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</row>
    <row r="30" spans="1:71" ht="12.95" customHeight="1" x14ac:dyDescent="0.2">
      <c r="A30" s="22" t="s">
        <v>27</v>
      </c>
      <c r="B30" s="30"/>
      <c r="C30" s="34"/>
      <c r="D30" s="33"/>
      <c r="E30" s="1" t="str">
        <f t="shared" si="4"/>
        <v/>
      </c>
      <c r="F30" s="20"/>
      <c r="G30" s="14" t="e">
        <f t="shared" si="5"/>
        <v>#VALUE!</v>
      </c>
      <c r="H30" s="18"/>
      <c r="I30" s="18"/>
      <c r="J30" s="18"/>
      <c r="K30" s="17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</row>
    <row r="31" spans="1:71" ht="12.95" customHeight="1" x14ac:dyDescent="0.2">
      <c r="A31" s="22" t="s">
        <v>28</v>
      </c>
      <c r="B31" s="30"/>
      <c r="C31" s="34"/>
      <c r="D31" s="33"/>
      <c r="E31" s="1" t="str">
        <f t="shared" si="4"/>
        <v/>
      </c>
      <c r="F31" s="20"/>
      <c r="G31" s="14" t="e">
        <f t="shared" si="5"/>
        <v>#VALUE!</v>
      </c>
      <c r="H31" s="18"/>
      <c r="I31" s="18"/>
      <c r="J31" s="18"/>
      <c r="K31" s="17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</row>
    <row r="32" spans="1:71" ht="12.95" customHeight="1" x14ac:dyDescent="0.2">
      <c r="A32" s="22" t="s">
        <v>29</v>
      </c>
      <c r="B32" s="30"/>
      <c r="C32" s="34"/>
      <c r="D32" s="33"/>
      <c r="E32" s="1" t="str">
        <f t="shared" si="4"/>
        <v/>
      </c>
      <c r="F32" s="20"/>
      <c r="G32" s="14" t="e">
        <f t="shared" si="5"/>
        <v>#VALUE!</v>
      </c>
      <c r="H32" s="18"/>
      <c r="I32" s="18"/>
      <c r="J32" s="18"/>
      <c r="K32" s="17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</row>
    <row r="33" spans="1:71" ht="12.95" customHeight="1" x14ac:dyDescent="0.2">
      <c r="A33" s="22" t="s">
        <v>30</v>
      </c>
      <c r="B33" s="30"/>
      <c r="C33" s="34"/>
      <c r="D33" s="33"/>
      <c r="E33" s="1" t="str">
        <f t="shared" si="4"/>
        <v/>
      </c>
      <c r="F33" s="20"/>
      <c r="G33" s="14" t="e">
        <f t="shared" si="5"/>
        <v>#VALUE!</v>
      </c>
      <c r="H33" s="18"/>
      <c r="I33" s="18"/>
      <c r="J33" s="18"/>
      <c r="K33" s="17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</row>
    <row r="34" spans="1:71" ht="12.95" customHeight="1" x14ac:dyDescent="0.2">
      <c r="A34" s="22" t="s">
        <v>31</v>
      </c>
      <c r="B34" s="30"/>
      <c r="C34" s="34"/>
      <c r="D34" s="33"/>
      <c r="E34" s="1" t="str">
        <f t="shared" si="4"/>
        <v/>
      </c>
      <c r="F34" s="20"/>
      <c r="G34" s="14" t="e">
        <f t="shared" si="5"/>
        <v>#VALUE!</v>
      </c>
      <c r="H34" s="18"/>
      <c r="I34" s="18"/>
      <c r="J34" s="18"/>
      <c r="K34" s="17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</row>
    <row r="35" spans="1:71" ht="12.95" customHeight="1" x14ac:dyDescent="0.2">
      <c r="A35" s="22" t="s">
        <v>32</v>
      </c>
      <c r="B35" s="30"/>
      <c r="C35" s="34"/>
      <c r="D35" s="33"/>
      <c r="E35" s="1" t="str">
        <f t="shared" si="4"/>
        <v/>
      </c>
      <c r="F35" s="20"/>
      <c r="G35" s="14" t="e">
        <f t="shared" si="5"/>
        <v>#VALUE!</v>
      </c>
      <c r="H35" s="18"/>
      <c r="I35" s="18"/>
      <c r="J35" s="18"/>
      <c r="K35" s="17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</row>
    <row r="36" spans="1:71" ht="12.95" customHeight="1" x14ac:dyDescent="0.2">
      <c r="A36" s="22" t="s">
        <v>33</v>
      </c>
      <c r="B36" s="30"/>
      <c r="C36" s="34"/>
      <c r="D36" s="33"/>
      <c r="E36" s="1" t="str">
        <f t="shared" si="4"/>
        <v/>
      </c>
      <c r="F36" s="20"/>
      <c r="G36" s="14" t="e">
        <f t="shared" si="5"/>
        <v>#VALUE!</v>
      </c>
      <c r="H36" s="18"/>
      <c r="I36" s="18"/>
      <c r="J36" s="18"/>
      <c r="K36" s="17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</row>
    <row r="37" spans="1:71" ht="12.95" customHeight="1" x14ac:dyDescent="0.2">
      <c r="A37" s="22" t="s">
        <v>34</v>
      </c>
      <c r="B37" s="30"/>
      <c r="C37" s="34"/>
      <c r="D37" s="33"/>
      <c r="E37" s="1" t="str">
        <f t="shared" si="4"/>
        <v/>
      </c>
      <c r="F37" s="20"/>
      <c r="G37" s="14" t="e">
        <f t="shared" si="5"/>
        <v>#VALUE!</v>
      </c>
      <c r="H37" s="18"/>
      <c r="I37" s="18"/>
      <c r="J37" s="18"/>
      <c r="K37" s="17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</row>
    <row r="38" spans="1:71" ht="12.95" customHeight="1" x14ac:dyDescent="0.2">
      <c r="A38" s="22" t="s">
        <v>35</v>
      </c>
      <c r="B38" s="30"/>
      <c r="C38" s="34"/>
      <c r="D38" s="33"/>
      <c r="E38" s="1" t="str">
        <f t="shared" si="4"/>
        <v/>
      </c>
      <c r="F38" s="20"/>
      <c r="G38" s="14" t="e">
        <f t="shared" si="5"/>
        <v>#VALUE!</v>
      </c>
      <c r="H38" s="18"/>
      <c r="I38" s="18"/>
      <c r="J38" s="18"/>
      <c r="K38" s="17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</row>
    <row r="39" spans="1:71" ht="12.95" customHeight="1" x14ac:dyDescent="0.2">
      <c r="A39" s="22" t="s">
        <v>36</v>
      </c>
      <c r="B39" s="30"/>
      <c r="C39" s="34"/>
      <c r="D39" s="33"/>
      <c r="E39" s="1" t="str">
        <f t="shared" si="4"/>
        <v/>
      </c>
      <c r="F39" s="20"/>
      <c r="G39" s="14" t="e">
        <f t="shared" si="5"/>
        <v>#VALUE!</v>
      </c>
      <c r="H39" s="18"/>
      <c r="I39" s="18"/>
      <c r="J39" s="18"/>
      <c r="K39" s="17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</row>
    <row r="40" spans="1:71" ht="12.95" customHeight="1" x14ac:dyDescent="0.2">
      <c r="A40" s="22" t="s">
        <v>37</v>
      </c>
      <c r="B40" s="30"/>
      <c r="C40" s="34"/>
      <c r="D40" s="33"/>
      <c r="E40" s="1" t="str">
        <f t="shared" si="4"/>
        <v/>
      </c>
      <c r="F40" s="20"/>
      <c r="G40" s="14" t="e">
        <f t="shared" si="5"/>
        <v>#VALUE!</v>
      </c>
      <c r="H40" s="18"/>
      <c r="I40" s="18"/>
      <c r="J40" s="18"/>
      <c r="K40" s="17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</row>
    <row r="41" spans="1:71" ht="12.95" customHeight="1" x14ac:dyDescent="0.2">
      <c r="A41" s="22" t="s">
        <v>38</v>
      </c>
      <c r="B41" s="30"/>
      <c r="C41" s="34"/>
      <c r="D41" s="33"/>
      <c r="E41" s="1" t="str">
        <f t="shared" si="4"/>
        <v/>
      </c>
      <c r="F41" s="20"/>
      <c r="G41" s="14" t="e">
        <f t="shared" si="5"/>
        <v>#VALUE!</v>
      </c>
      <c r="H41" s="18"/>
      <c r="I41" s="18"/>
      <c r="J41" s="18"/>
      <c r="K41" s="17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</row>
    <row r="42" spans="1:71" ht="12.95" customHeight="1" x14ac:dyDescent="0.2"/>
    <row r="43" spans="1:71" ht="12.95" customHeight="1" x14ac:dyDescent="0.2">
      <c r="E43" s="35" t="str">
        <f t="shared" ref="E43:E96" si="6">IF(B43="","",IF($C$2="OUI",WORKDAY(C43,IF(WEEKDAY(C43,2)&gt;=6,D43,D43-1)),C43+D43-1))</f>
        <v/>
      </c>
    </row>
    <row r="44" spans="1:71" ht="12.95" customHeight="1" x14ac:dyDescent="0.2">
      <c r="E44" s="35" t="str">
        <f t="shared" si="6"/>
        <v/>
      </c>
    </row>
    <row r="45" spans="1:71" ht="12.95" customHeight="1" x14ac:dyDescent="0.2">
      <c r="E45" s="35" t="str">
        <f t="shared" si="6"/>
        <v/>
      </c>
    </row>
    <row r="46" spans="1:71" ht="12.95" customHeight="1" x14ac:dyDescent="0.2">
      <c r="E46" s="35" t="str">
        <f t="shared" si="6"/>
        <v/>
      </c>
    </row>
    <row r="47" spans="1:71" ht="12.95" customHeight="1" x14ac:dyDescent="0.2">
      <c r="E47" s="35" t="str">
        <f t="shared" si="6"/>
        <v/>
      </c>
    </row>
    <row r="48" spans="1:71" ht="12.95" customHeight="1" x14ac:dyDescent="0.2">
      <c r="E48" s="35" t="str">
        <f t="shared" si="6"/>
        <v/>
      </c>
    </row>
    <row r="49" spans="1:7" s="2" customFormat="1" ht="12.95" customHeight="1" x14ac:dyDescent="0.2">
      <c r="A49" s="22"/>
      <c r="B49" s="24"/>
      <c r="C49" s="22"/>
      <c r="D49" s="25"/>
      <c r="E49" s="35" t="str">
        <f t="shared" si="6"/>
        <v/>
      </c>
      <c r="G49" s="3"/>
    </row>
    <row r="50" spans="1:7" s="2" customFormat="1" ht="12.95" customHeight="1" x14ac:dyDescent="0.2">
      <c r="A50" s="22"/>
      <c r="B50" s="24"/>
      <c r="C50" s="22"/>
      <c r="D50" s="25"/>
      <c r="E50" s="35" t="str">
        <f t="shared" si="6"/>
        <v/>
      </c>
      <c r="G50" s="3"/>
    </row>
    <row r="51" spans="1:7" s="2" customFormat="1" ht="12.95" customHeight="1" x14ac:dyDescent="0.2">
      <c r="A51" s="22"/>
      <c r="B51" s="24"/>
      <c r="C51" s="22"/>
      <c r="D51" s="25"/>
      <c r="E51" s="35" t="str">
        <f t="shared" si="6"/>
        <v/>
      </c>
      <c r="G51" s="3"/>
    </row>
    <row r="52" spans="1:7" s="2" customFormat="1" ht="12.95" customHeight="1" x14ac:dyDescent="0.2">
      <c r="A52" s="22"/>
      <c r="B52" s="24"/>
      <c r="C52" s="22"/>
      <c r="D52" s="25"/>
      <c r="E52" s="35" t="str">
        <f t="shared" si="6"/>
        <v/>
      </c>
      <c r="G52" s="3"/>
    </row>
    <row r="53" spans="1:7" s="2" customFormat="1" ht="12.95" customHeight="1" x14ac:dyDescent="0.2">
      <c r="A53" s="22"/>
      <c r="B53" s="24"/>
      <c r="C53" s="22"/>
      <c r="D53" s="25"/>
      <c r="E53" s="35" t="str">
        <f t="shared" si="6"/>
        <v/>
      </c>
      <c r="G53" s="3"/>
    </row>
    <row r="54" spans="1:7" s="2" customFormat="1" ht="12.95" customHeight="1" x14ac:dyDescent="0.2">
      <c r="A54" s="22"/>
      <c r="B54" s="24"/>
      <c r="C54" s="22"/>
      <c r="D54" s="25"/>
      <c r="E54" s="35" t="str">
        <f t="shared" si="6"/>
        <v/>
      </c>
      <c r="G54" s="3"/>
    </row>
    <row r="55" spans="1:7" s="2" customFormat="1" ht="12.95" customHeight="1" x14ac:dyDescent="0.2">
      <c r="A55" s="22"/>
      <c r="B55" s="24"/>
      <c r="C55" s="22"/>
      <c r="D55" s="25"/>
      <c r="E55" s="35" t="str">
        <f t="shared" si="6"/>
        <v/>
      </c>
      <c r="G55" s="3"/>
    </row>
    <row r="56" spans="1:7" s="2" customFormat="1" ht="12.95" customHeight="1" x14ac:dyDescent="0.2">
      <c r="A56" s="22"/>
      <c r="B56" s="24"/>
      <c r="C56" s="22"/>
      <c r="D56" s="25"/>
      <c r="E56" s="35" t="str">
        <f t="shared" si="6"/>
        <v/>
      </c>
      <c r="G56" s="3"/>
    </row>
    <row r="57" spans="1:7" s="2" customFormat="1" ht="12.95" customHeight="1" x14ac:dyDescent="0.2">
      <c r="A57" s="22"/>
      <c r="B57" s="24"/>
      <c r="C57" s="22"/>
      <c r="D57" s="25"/>
      <c r="E57" s="35" t="str">
        <f t="shared" si="6"/>
        <v/>
      </c>
      <c r="G57" s="3"/>
    </row>
    <row r="58" spans="1:7" s="2" customFormat="1" ht="12.95" customHeight="1" x14ac:dyDescent="0.2">
      <c r="A58" s="22"/>
      <c r="B58" s="24"/>
      <c r="C58" s="22"/>
      <c r="D58" s="25"/>
      <c r="E58" s="35" t="str">
        <f t="shared" si="6"/>
        <v/>
      </c>
      <c r="G58" s="3"/>
    </row>
    <row r="59" spans="1:7" s="2" customFormat="1" ht="12.95" customHeight="1" x14ac:dyDescent="0.2">
      <c r="A59" s="22"/>
      <c r="B59" s="24"/>
      <c r="C59" s="22"/>
      <c r="D59" s="25"/>
      <c r="E59" s="35" t="str">
        <f t="shared" si="6"/>
        <v/>
      </c>
      <c r="G59" s="3"/>
    </row>
    <row r="60" spans="1:7" s="2" customFormat="1" ht="12.95" customHeight="1" x14ac:dyDescent="0.2">
      <c r="A60" s="22"/>
      <c r="B60" s="24"/>
      <c r="C60" s="22"/>
      <c r="D60" s="25"/>
      <c r="E60" s="35" t="str">
        <f t="shared" si="6"/>
        <v/>
      </c>
      <c r="G60" s="3"/>
    </row>
    <row r="61" spans="1:7" s="2" customFormat="1" ht="12.95" customHeight="1" x14ac:dyDescent="0.2">
      <c r="A61" s="22"/>
      <c r="B61" s="24"/>
      <c r="C61" s="22"/>
      <c r="D61" s="25"/>
      <c r="E61" s="35" t="str">
        <f t="shared" si="6"/>
        <v/>
      </c>
      <c r="G61" s="3"/>
    </row>
    <row r="62" spans="1:7" s="2" customFormat="1" ht="12.95" customHeight="1" x14ac:dyDescent="0.2">
      <c r="A62" s="22"/>
      <c r="B62" s="24"/>
      <c r="C62" s="22"/>
      <c r="D62" s="25"/>
      <c r="E62" s="35" t="str">
        <f t="shared" si="6"/>
        <v/>
      </c>
      <c r="G62" s="3"/>
    </row>
    <row r="63" spans="1:7" s="2" customFormat="1" ht="12.95" customHeight="1" x14ac:dyDescent="0.2">
      <c r="A63" s="22"/>
      <c r="B63" s="24"/>
      <c r="C63" s="22"/>
      <c r="D63" s="25"/>
      <c r="E63" s="35" t="str">
        <f t="shared" si="6"/>
        <v/>
      </c>
      <c r="G63" s="3"/>
    </row>
    <row r="64" spans="1:7" s="2" customFormat="1" ht="12.95" customHeight="1" x14ac:dyDescent="0.2">
      <c r="A64" s="22"/>
      <c r="B64" s="24"/>
      <c r="C64" s="22"/>
      <c r="D64" s="25"/>
      <c r="E64" s="35" t="str">
        <f t="shared" si="6"/>
        <v/>
      </c>
      <c r="G64" s="3"/>
    </row>
    <row r="65" spans="1:7" s="2" customFormat="1" ht="12.95" customHeight="1" x14ac:dyDescent="0.2">
      <c r="A65" s="22"/>
      <c r="B65" s="24"/>
      <c r="C65" s="22"/>
      <c r="D65" s="25"/>
      <c r="E65" s="35" t="str">
        <f t="shared" si="6"/>
        <v/>
      </c>
      <c r="G65" s="3"/>
    </row>
    <row r="66" spans="1:7" s="2" customFormat="1" ht="12.95" customHeight="1" x14ac:dyDescent="0.2">
      <c r="A66" s="22"/>
      <c r="B66" s="24"/>
      <c r="C66" s="22"/>
      <c r="D66" s="25"/>
      <c r="E66" s="35" t="str">
        <f t="shared" si="6"/>
        <v/>
      </c>
      <c r="G66" s="3"/>
    </row>
    <row r="67" spans="1:7" s="2" customFormat="1" ht="12.95" customHeight="1" x14ac:dyDescent="0.2">
      <c r="A67" s="22"/>
      <c r="B67" s="24"/>
      <c r="C67" s="22"/>
      <c r="D67" s="25"/>
      <c r="E67" s="35" t="str">
        <f t="shared" si="6"/>
        <v/>
      </c>
      <c r="G67" s="3"/>
    </row>
    <row r="68" spans="1:7" s="2" customFormat="1" ht="12.95" customHeight="1" x14ac:dyDescent="0.2">
      <c r="A68" s="22"/>
      <c r="B68" s="24"/>
      <c r="C68" s="22"/>
      <c r="D68" s="25"/>
      <c r="E68" s="35" t="str">
        <f t="shared" si="6"/>
        <v/>
      </c>
      <c r="G68" s="3"/>
    </row>
    <row r="69" spans="1:7" s="2" customFormat="1" ht="12.95" customHeight="1" x14ac:dyDescent="0.2">
      <c r="A69" s="22"/>
      <c r="B69" s="24"/>
      <c r="C69" s="22"/>
      <c r="D69" s="25"/>
      <c r="E69" s="35" t="str">
        <f t="shared" si="6"/>
        <v/>
      </c>
      <c r="G69" s="3"/>
    </row>
    <row r="70" spans="1:7" s="2" customFormat="1" ht="12.95" customHeight="1" x14ac:dyDescent="0.2">
      <c r="A70" s="22"/>
      <c r="B70" s="24"/>
      <c r="C70" s="22"/>
      <c r="D70" s="25"/>
      <c r="E70" s="35" t="str">
        <f t="shared" si="6"/>
        <v/>
      </c>
      <c r="G70" s="3"/>
    </row>
    <row r="71" spans="1:7" s="2" customFormat="1" ht="12.95" customHeight="1" x14ac:dyDescent="0.2">
      <c r="A71" s="22"/>
      <c r="B71" s="24"/>
      <c r="C71" s="22"/>
      <c r="D71" s="25"/>
      <c r="E71" s="35" t="str">
        <f t="shared" si="6"/>
        <v/>
      </c>
      <c r="G71" s="3"/>
    </row>
    <row r="72" spans="1:7" s="2" customFormat="1" ht="12.95" customHeight="1" x14ac:dyDescent="0.2">
      <c r="A72" s="22"/>
      <c r="B72" s="24"/>
      <c r="C72" s="22"/>
      <c r="D72" s="25"/>
      <c r="E72" s="35" t="str">
        <f t="shared" si="6"/>
        <v/>
      </c>
      <c r="G72" s="3"/>
    </row>
    <row r="73" spans="1:7" s="2" customFormat="1" ht="12.95" customHeight="1" x14ac:dyDescent="0.2">
      <c r="A73" s="22"/>
      <c r="B73" s="24"/>
      <c r="C73" s="22"/>
      <c r="D73" s="25"/>
      <c r="E73" s="35" t="str">
        <f t="shared" si="6"/>
        <v/>
      </c>
      <c r="G73" s="3"/>
    </row>
    <row r="74" spans="1:7" s="2" customFormat="1" ht="12.95" customHeight="1" x14ac:dyDescent="0.2">
      <c r="A74" s="22"/>
      <c r="B74" s="24"/>
      <c r="C74" s="22"/>
      <c r="D74" s="25"/>
      <c r="E74" s="35" t="str">
        <f t="shared" si="6"/>
        <v/>
      </c>
      <c r="G74" s="3"/>
    </row>
    <row r="75" spans="1:7" s="2" customFormat="1" ht="12.95" customHeight="1" x14ac:dyDescent="0.2">
      <c r="A75" s="22"/>
      <c r="B75" s="24"/>
      <c r="C75" s="22"/>
      <c r="D75" s="25"/>
      <c r="E75" s="35" t="str">
        <f t="shared" si="6"/>
        <v/>
      </c>
      <c r="G75" s="3"/>
    </row>
    <row r="76" spans="1:7" s="2" customFormat="1" ht="12.95" customHeight="1" x14ac:dyDescent="0.2">
      <c r="A76" s="22"/>
      <c r="B76" s="24"/>
      <c r="C76" s="22"/>
      <c r="D76" s="25"/>
      <c r="E76" s="35" t="str">
        <f t="shared" si="6"/>
        <v/>
      </c>
      <c r="G76" s="3"/>
    </row>
    <row r="77" spans="1:7" s="2" customFormat="1" ht="12.95" customHeight="1" x14ac:dyDescent="0.2">
      <c r="A77" s="22"/>
      <c r="B77" s="24"/>
      <c r="C77" s="22"/>
      <c r="D77" s="25"/>
      <c r="E77" s="35" t="str">
        <f t="shared" si="6"/>
        <v/>
      </c>
      <c r="G77" s="3"/>
    </row>
    <row r="78" spans="1:7" s="2" customFormat="1" ht="12.95" customHeight="1" x14ac:dyDescent="0.2">
      <c r="A78" s="22"/>
      <c r="B78" s="24"/>
      <c r="C78" s="22"/>
      <c r="D78" s="25"/>
      <c r="E78" s="35" t="str">
        <f t="shared" si="6"/>
        <v/>
      </c>
      <c r="G78" s="3"/>
    </row>
    <row r="79" spans="1:7" s="2" customFormat="1" ht="12.95" customHeight="1" x14ac:dyDescent="0.2">
      <c r="A79" s="22"/>
      <c r="B79" s="24"/>
      <c r="C79" s="22"/>
      <c r="D79" s="25"/>
      <c r="E79" s="35" t="str">
        <f t="shared" si="6"/>
        <v/>
      </c>
      <c r="G79" s="3"/>
    </row>
    <row r="80" spans="1:7" s="2" customFormat="1" ht="12.95" customHeight="1" x14ac:dyDescent="0.2">
      <c r="A80" s="22"/>
      <c r="B80" s="24"/>
      <c r="C80" s="22"/>
      <c r="D80" s="25"/>
      <c r="E80" s="35" t="str">
        <f t="shared" si="6"/>
        <v/>
      </c>
      <c r="G80" s="3"/>
    </row>
    <row r="81" spans="1:7" s="2" customFormat="1" ht="12.95" customHeight="1" x14ac:dyDescent="0.2">
      <c r="A81" s="22"/>
      <c r="B81" s="24"/>
      <c r="C81" s="22"/>
      <c r="D81" s="25"/>
      <c r="E81" s="35" t="str">
        <f t="shared" si="6"/>
        <v/>
      </c>
      <c r="G81" s="3"/>
    </row>
    <row r="82" spans="1:7" s="2" customFormat="1" ht="12.95" customHeight="1" x14ac:dyDescent="0.2">
      <c r="A82" s="22"/>
      <c r="B82" s="24"/>
      <c r="C82" s="22"/>
      <c r="D82" s="25"/>
      <c r="E82" s="35" t="str">
        <f t="shared" si="6"/>
        <v/>
      </c>
      <c r="G82" s="3"/>
    </row>
    <row r="83" spans="1:7" s="2" customFormat="1" ht="12.95" customHeight="1" x14ac:dyDescent="0.2">
      <c r="A83" s="22"/>
      <c r="B83" s="24"/>
      <c r="C83" s="22"/>
      <c r="D83" s="25"/>
      <c r="E83" s="35" t="str">
        <f t="shared" si="6"/>
        <v/>
      </c>
      <c r="G83" s="3"/>
    </row>
    <row r="84" spans="1:7" s="2" customFormat="1" ht="12.95" customHeight="1" x14ac:dyDescent="0.2">
      <c r="A84" s="22"/>
      <c r="B84" s="24"/>
      <c r="C84" s="22"/>
      <c r="D84" s="25"/>
      <c r="E84" s="35" t="str">
        <f t="shared" si="6"/>
        <v/>
      </c>
      <c r="G84" s="3"/>
    </row>
    <row r="85" spans="1:7" s="2" customFormat="1" ht="12.95" customHeight="1" x14ac:dyDescent="0.2">
      <c r="A85" s="22"/>
      <c r="B85" s="24"/>
      <c r="C85" s="22"/>
      <c r="D85" s="25"/>
      <c r="E85" s="35" t="str">
        <f t="shared" si="6"/>
        <v/>
      </c>
      <c r="G85" s="3"/>
    </row>
    <row r="86" spans="1:7" s="2" customFormat="1" ht="12.95" customHeight="1" x14ac:dyDescent="0.2">
      <c r="A86" s="22"/>
      <c r="B86" s="24"/>
      <c r="C86" s="22"/>
      <c r="D86" s="25"/>
      <c r="E86" s="35" t="str">
        <f t="shared" si="6"/>
        <v/>
      </c>
      <c r="G86" s="3"/>
    </row>
    <row r="87" spans="1:7" s="2" customFormat="1" ht="12.95" customHeight="1" x14ac:dyDescent="0.2">
      <c r="A87" s="22"/>
      <c r="B87" s="24"/>
      <c r="C87" s="22"/>
      <c r="D87" s="25"/>
      <c r="E87" s="35" t="str">
        <f t="shared" si="6"/>
        <v/>
      </c>
      <c r="G87" s="3"/>
    </row>
    <row r="88" spans="1:7" s="2" customFormat="1" ht="12.95" customHeight="1" x14ac:dyDescent="0.2">
      <c r="A88" s="22"/>
      <c r="B88" s="24"/>
      <c r="C88" s="22"/>
      <c r="D88" s="25"/>
      <c r="E88" s="35" t="str">
        <f t="shared" si="6"/>
        <v/>
      </c>
      <c r="G88" s="3"/>
    </row>
    <row r="89" spans="1:7" s="2" customFormat="1" ht="12.95" customHeight="1" x14ac:dyDescent="0.2">
      <c r="A89" s="22"/>
      <c r="B89" s="24"/>
      <c r="C89" s="22"/>
      <c r="D89" s="25"/>
      <c r="E89" s="35" t="str">
        <f t="shared" si="6"/>
        <v/>
      </c>
      <c r="G89" s="3"/>
    </row>
    <row r="90" spans="1:7" s="2" customFormat="1" ht="12.95" customHeight="1" x14ac:dyDescent="0.2">
      <c r="A90" s="22"/>
      <c r="B90" s="24"/>
      <c r="C90" s="22"/>
      <c r="D90" s="25"/>
      <c r="E90" s="35" t="str">
        <f t="shared" si="6"/>
        <v/>
      </c>
      <c r="G90" s="3"/>
    </row>
    <row r="91" spans="1:7" s="2" customFormat="1" ht="12.95" customHeight="1" x14ac:dyDescent="0.2">
      <c r="A91" s="22"/>
      <c r="B91" s="24"/>
      <c r="C91" s="22"/>
      <c r="D91" s="25"/>
      <c r="E91" s="35" t="str">
        <f t="shared" si="6"/>
        <v/>
      </c>
      <c r="G91" s="3"/>
    </row>
    <row r="92" spans="1:7" s="2" customFormat="1" ht="12.95" customHeight="1" x14ac:dyDescent="0.2">
      <c r="A92" s="22"/>
      <c r="B92" s="24"/>
      <c r="C92" s="22"/>
      <c r="D92" s="25"/>
      <c r="E92" s="35" t="str">
        <f t="shared" si="6"/>
        <v/>
      </c>
      <c r="G92" s="3"/>
    </row>
    <row r="93" spans="1:7" s="2" customFormat="1" ht="12.95" customHeight="1" x14ac:dyDescent="0.2">
      <c r="A93" s="22"/>
      <c r="B93" s="24"/>
      <c r="C93" s="22"/>
      <c r="D93" s="25"/>
      <c r="E93" s="35" t="str">
        <f t="shared" si="6"/>
        <v/>
      </c>
      <c r="G93" s="3"/>
    </row>
    <row r="94" spans="1:7" s="2" customFormat="1" x14ac:dyDescent="0.2">
      <c r="A94" s="22"/>
      <c r="B94" s="24"/>
      <c r="C94" s="22"/>
      <c r="D94" s="25"/>
      <c r="E94" s="35" t="str">
        <f t="shared" si="6"/>
        <v/>
      </c>
      <c r="G94" s="3"/>
    </row>
    <row r="95" spans="1:7" s="2" customFormat="1" x14ac:dyDescent="0.2">
      <c r="A95" s="22"/>
      <c r="B95" s="24"/>
      <c r="C95" s="22"/>
      <c r="D95" s="25"/>
      <c r="E95" s="35" t="str">
        <f t="shared" si="6"/>
        <v/>
      </c>
      <c r="G95" s="3"/>
    </row>
    <row r="96" spans="1:7" s="2" customFormat="1" x14ac:dyDescent="0.2">
      <c r="A96" s="22"/>
      <c r="B96" s="24"/>
      <c r="C96" s="22"/>
      <c r="D96" s="25"/>
      <c r="E96" s="35" t="str">
        <f t="shared" si="6"/>
        <v/>
      </c>
      <c r="G96" s="3"/>
    </row>
  </sheetData>
  <mergeCells count="15">
    <mergeCell ref="H9:H10"/>
    <mergeCell ref="I9:I10"/>
    <mergeCell ref="J9:J10"/>
    <mergeCell ref="B9:B10"/>
    <mergeCell ref="C9:C10"/>
    <mergeCell ref="D9:D10"/>
    <mergeCell ref="E9:E10"/>
    <mergeCell ref="F9:F10"/>
    <mergeCell ref="G9:G10"/>
    <mergeCell ref="C4:E4"/>
    <mergeCell ref="A1:E1"/>
    <mergeCell ref="A2:B2"/>
    <mergeCell ref="C2:E2"/>
    <mergeCell ref="A3:B3"/>
    <mergeCell ref="C3:E3"/>
  </mergeCells>
  <conditionalFormatting sqref="L8:BS8">
    <cfRule type="expression" dxfId="71" priority="4">
      <formula>L8&lt;&gt;""</formula>
    </cfRule>
  </conditionalFormatting>
  <conditionalFormatting sqref="M7:BS7">
    <cfRule type="expression" dxfId="70" priority="3">
      <formula>M10&lt;&gt;1</formula>
    </cfRule>
  </conditionalFormatting>
  <conditionalFormatting sqref="M7:BS10">
    <cfRule type="expression" dxfId="69" priority="2">
      <formula>M$10=1</formula>
    </cfRule>
  </conditionalFormatting>
  <conditionalFormatting sqref="F46:F102">
    <cfRule type="expression" dxfId="68" priority="1">
      <formula>$B43&lt;&gt;""</formula>
    </cfRule>
  </conditionalFormatting>
  <conditionalFormatting sqref="F42:F45">
    <cfRule type="expression" dxfId="67" priority="5">
      <formula>#REF!&lt;&gt;""</formula>
    </cfRule>
  </conditionalFormatting>
  <conditionalFormatting sqref="F11:F41">
    <cfRule type="expression" dxfId="66" priority="6">
      <formula>$B11&lt;&gt;""</formula>
    </cfRule>
  </conditionalFormatting>
  <conditionalFormatting sqref="L12:BS41">
    <cfRule type="expression" dxfId="65" priority="7" stopIfTrue="1">
      <formula>$B12=""</formula>
    </cfRule>
    <cfRule type="expression" dxfId="64" priority="8">
      <formula>AND(L$7&gt;=$C12,L$7&lt;=$E12,L$7&lt;=$G12,$F12&gt;0)</formula>
    </cfRule>
    <cfRule type="expression" dxfId="63" priority="9">
      <formula>AND(L$7&gt;=$C12,L$7&lt;=$E12,L$7&gt;=$G12,L$7&gt;=TODAY())</formula>
    </cfRule>
    <cfRule type="expression" dxfId="62" priority="10">
      <formula>AND(L$7&gt;=$C12,L$7&lt;=$E12,L$7&gt;=$G12)</formula>
    </cfRule>
  </conditionalFormatting>
  <conditionalFormatting sqref="H46:BO99">
    <cfRule type="expression" dxfId="61" priority="11" stopIfTrue="1">
      <formula>$B43=""</formula>
    </cfRule>
    <cfRule type="expression" dxfId="60" priority="12">
      <formula>AND(L$7&gt;=$C43,L$7&lt;=$E43,L$7&lt;=$G46,$F46&gt;0)</formula>
    </cfRule>
    <cfRule type="expression" dxfId="59" priority="13">
      <formula>AND(L$7&gt;=$C43,L$7&lt;=$E43,L$7&gt;=$G46,L$7&gt;=TODAY())</formula>
    </cfRule>
    <cfRule type="expression" dxfId="58" priority="14">
      <formula>AND(L$7&gt;=$C43,L$7&lt;=$E43,L$7&gt;=$G46)</formula>
    </cfRule>
  </conditionalFormatting>
  <conditionalFormatting sqref="H42:BO45">
    <cfRule type="expression" dxfId="57" priority="15" stopIfTrue="1">
      <formula>#REF!=""</formula>
    </cfRule>
    <cfRule type="expression" dxfId="56" priority="16">
      <formula>AND(L$7&gt;=#REF!,L$7&lt;=#REF!,L$7&lt;=$G42,$F42&gt;0)</formula>
    </cfRule>
    <cfRule type="expression" dxfId="55" priority="17">
      <formula>AND(L$7&gt;=#REF!,L$7&lt;=#REF!,L$7&gt;=$G42,L$7&gt;=TODAY())</formula>
    </cfRule>
    <cfRule type="expression" dxfId="54" priority="18">
      <formula>AND(L$7&gt;=#REF!,L$7&lt;=#REF!,L$7&gt;=$G42)</formula>
    </cfRule>
  </conditionalFormatting>
  <conditionalFormatting sqref="L7:BS8">
    <cfRule type="expression" dxfId="53" priority="19">
      <formula>AND(L$7=$H$1,$B4&lt;&gt;"")</formula>
    </cfRule>
  </conditionalFormatting>
  <conditionalFormatting sqref="L9:BS41">
    <cfRule type="expression" dxfId="52" priority="20">
      <formula>AND(L$7=$H$1,$B9&lt;&gt;"")</formula>
    </cfRule>
  </conditionalFormatting>
  <conditionalFormatting sqref="H46:BO99">
    <cfRule type="expression" dxfId="51" priority="21">
      <formula>AND(L$7=$H$1,$B43&lt;&gt;"")</formula>
    </cfRule>
  </conditionalFormatting>
  <conditionalFormatting sqref="H42:BO45">
    <cfRule type="expression" dxfId="50" priority="22">
      <formula>AND(L$7=$H$1,#REF!&lt;&gt;"")</formula>
    </cfRule>
  </conditionalFormatting>
  <dataValidations count="1">
    <dataValidation type="list" allowBlank="1" showInputMessage="1" showErrorMessage="1" sqref="C2">
      <formula1>ouinon</formula1>
    </dataValidation>
  </dataValidations>
  <pageMargins left="0.25" right="0.25" top="0.75" bottom="0.75" header="0.3" footer="0.3"/>
  <pageSetup paperSize="9" scale="4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Scroll Bar 1">
              <controlPr defaultSize="0" autoPict="0">
                <anchor moveWithCells="1">
                  <from>
                    <xdr:col>10</xdr:col>
                    <xdr:colOff>0</xdr:colOff>
                    <xdr:row>4</xdr:row>
                    <xdr:rowOff>47625</xdr:rowOff>
                  </from>
                  <to>
                    <xdr:col>70</xdr:col>
                    <xdr:colOff>238125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FF0000"/>
    <pageSetUpPr fitToPage="1"/>
  </sheetPr>
  <dimension ref="A1:BS96"/>
  <sheetViews>
    <sheetView showGridLines="0" zoomScaleNormal="100" workbookViewId="0">
      <pane ySplit="10" topLeftCell="A11" activePane="bottomLeft" state="frozen"/>
      <selection pane="bottomLeft" activeCell="D7" sqref="D7"/>
    </sheetView>
  </sheetViews>
  <sheetFormatPr baseColWidth="10" defaultColWidth="11" defaultRowHeight="11.25" x14ac:dyDescent="0.2"/>
  <cols>
    <col min="1" max="1" width="4" style="22" bestFit="1" customWidth="1"/>
    <col min="2" max="2" width="16.28515625" style="24" customWidth="1"/>
    <col min="3" max="3" width="11.85546875" style="22" customWidth="1"/>
    <col min="4" max="4" width="5.5703125" style="25" customWidth="1"/>
    <col min="5" max="5" width="11.85546875" style="22" customWidth="1"/>
    <col min="6" max="6" width="6.7109375" style="2" customWidth="1"/>
    <col min="7" max="7" width="8.42578125" style="3" hidden="1" customWidth="1"/>
    <col min="8" max="10" width="10.7109375" style="4" customWidth="1"/>
    <col min="11" max="11" width="10.7109375" style="4" hidden="1" customWidth="1"/>
    <col min="12" max="12" width="3.42578125" style="4" customWidth="1"/>
    <col min="13" max="72" width="3.7109375" style="4" customWidth="1"/>
    <col min="73" max="16384" width="11" style="4"/>
  </cols>
  <sheetData>
    <row r="1" spans="1:71" s="24" customFormat="1" ht="14.25" customHeight="1" x14ac:dyDescent="0.25">
      <c r="A1" s="55" t="s">
        <v>46</v>
      </c>
      <c r="B1" s="55"/>
      <c r="C1" s="56"/>
      <c r="D1" s="56"/>
      <c r="E1" s="56"/>
      <c r="F1" s="36"/>
      <c r="G1" s="24">
        <v>42</v>
      </c>
      <c r="H1" s="47">
        <f ca="1">TODAY()</f>
        <v>43019</v>
      </c>
    </row>
    <row r="2" spans="1:71" s="24" customFormat="1" ht="12" hidden="1" x14ac:dyDescent="0.2">
      <c r="A2" s="57" t="s">
        <v>39</v>
      </c>
      <c r="B2" s="57"/>
      <c r="C2" s="64" t="s">
        <v>40</v>
      </c>
      <c r="D2" s="65"/>
      <c r="E2" s="66"/>
      <c r="F2" s="36"/>
      <c r="G2" s="37"/>
    </row>
    <row r="3" spans="1:71" s="24" customFormat="1" ht="12" x14ac:dyDescent="0.2">
      <c r="A3" s="57" t="s">
        <v>0</v>
      </c>
      <c r="B3" s="57"/>
      <c r="C3" s="67">
        <v>42979</v>
      </c>
      <c r="D3" s="68"/>
      <c r="E3" s="69"/>
      <c r="F3" s="36"/>
      <c r="G3" s="38"/>
    </row>
    <row r="4" spans="1:71" s="24" customFormat="1" ht="10.5" customHeight="1" x14ac:dyDescent="0.2">
      <c r="A4" s="21" t="s">
        <v>45</v>
      </c>
      <c r="B4" s="46"/>
      <c r="C4" s="62" t="s">
        <v>51</v>
      </c>
      <c r="D4" s="62"/>
      <c r="E4" s="63"/>
      <c r="F4" s="36"/>
      <c r="G4" s="38"/>
    </row>
    <row r="5" spans="1:71" s="24" customFormat="1" x14ac:dyDescent="0.2">
      <c r="A5" s="22"/>
      <c r="B5" s="22"/>
      <c r="C5" s="22"/>
      <c r="D5" s="23"/>
      <c r="E5" s="22"/>
      <c r="F5" s="36"/>
      <c r="G5" s="38"/>
    </row>
    <row r="6" spans="1:71" s="24" customFormat="1" x14ac:dyDescent="0.2">
      <c r="A6" s="22"/>
      <c r="C6" s="22"/>
      <c r="D6" s="25"/>
      <c r="E6" s="22"/>
      <c r="F6" s="36"/>
      <c r="G6" s="38"/>
    </row>
    <row r="7" spans="1:71" s="26" customFormat="1" ht="35.25" customHeight="1" x14ac:dyDescent="0.2">
      <c r="F7" s="39"/>
      <c r="G7" s="40"/>
      <c r="L7" s="41">
        <f>C3+G1</f>
        <v>43021</v>
      </c>
      <c r="M7" s="42">
        <f>L7+1</f>
        <v>43022</v>
      </c>
      <c r="N7" s="42">
        <f t="shared" ref="N7:BS7" si="0">M7+1</f>
        <v>43023</v>
      </c>
      <c r="O7" s="42">
        <f t="shared" si="0"/>
        <v>43024</v>
      </c>
      <c r="P7" s="42">
        <f t="shared" si="0"/>
        <v>43025</v>
      </c>
      <c r="Q7" s="42">
        <f t="shared" si="0"/>
        <v>43026</v>
      </c>
      <c r="R7" s="42">
        <f t="shared" si="0"/>
        <v>43027</v>
      </c>
      <c r="S7" s="42">
        <f t="shared" si="0"/>
        <v>43028</v>
      </c>
      <c r="T7" s="42">
        <f t="shared" si="0"/>
        <v>43029</v>
      </c>
      <c r="U7" s="42">
        <f t="shared" si="0"/>
        <v>43030</v>
      </c>
      <c r="V7" s="42">
        <f t="shared" si="0"/>
        <v>43031</v>
      </c>
      <c r="W7" s="42">
        <f t="shared" si="0"/>
        <v>43032</v>
      </c>
      <c r="X7" s="42">
        <f t="shared" si="0"/>
        <v>43033</v>
      </c>
      <c r="Y7" s="42">
        <f t="shared" si="0"/>
        <v>43034</v>
      </c>
      <c r="Z7" s="42">
        <f t="shared" si="0"/>
        <v>43035</v>
      </c>
      <c r="AA7" s="42">
        <f t="shared" si="0"/>
        <v>43036</v>
      </c>
      <c r="AB7" s="42">
        <f t="shared" si="0"/>
        <v>43037</v>
      </c>
      <c r="AC7" s="42">
        <f t="shared" si="0"/>
        <v>43038</v>
      </c>
      <c r="AD7" s="42">
        <f t="shared" si="0"/>
        <v>43039</v>
      </c>
      <c r="AE7" s="42">
        <f t="shared" si="0"/>
        <v>43040</v>
      </c>
      <c r="AF7" s="42">
        <f t="shared" si="0"/>
        <v>43041</v>
      </c>
      <c r="AG7" s="42">
        <f t="shared" si="0"/>
        <v>43042</v>
      </c>
      <c r="AH7" s="42">
        <f t="shared" si="0"/>
        <v>43043</v>
      </c>
      <c r="AI7" s="42">
        <f t="shared" si="0"/>
        <v>43044</v>
      </c>
      <c r="AJ7" s="42">
        <f t="shared" si="0"/>
        <v>43045</v>
      </c>
      <c r="AK7" s="42">
        <f t="shared" si="0"/>
        <v>43046</v>
      </c>
      <c r="AL7" s="42">
        <f t="shared" si="0"/>
        <v>43047</v>
      </c>
      <c r="AM7" s="42">
        <f t="shared" si="0"/>
        <v>43048</v>
      </c>
      <c r="AN7" s="42">
        <f t="shared" si="0"/>
        <v>43049</v>
      </c>
      <c r="AO7" s="42">
        <f t="shared" si="0"/>
        <v>43050</v>
      </c>
      <c r="AP7" s="42">
        <f t="shared" si="0"/>
        <v>43051</v>
      </c>
      <c r="AQ7" s="42">
        <f t="shared" si="0"/>
        <v>43052</v>
      </c>
      <c r="AR7" s="42">
        <f t="shared" si="0"/>
        <v>43053</v>
      </c>
      <c r="AS7" s="42">
        <f t="shared" si="0"/>
        <v>43054</v>
      </c>
      <c r="AT7" s="42">
        <f t="shared" si="0"/>
        <v>43055</v>
      </c>
      <c r="AU7" s="42">
        <f t="shared" si="0"/>
        <v>43056</v>
      </c>
      <c r="AV7" s="42">
        <f t="shared" si="0"/>
        <v>43057</v>
      </c>
      <c r="AW7" s="42">
        <f t="shared" si="0"/>
        <v>43058</v>
      </c>
      <c r="AX7" s="42">
        <f t="shared" si="0"/>
        <v>43059</v>
      </c>
      <c r="AY7" s="42">
        <f t="shared" si="0"/>
        <v>43060</v>
      </c>
      <c r="AZ7" s="42">
        <f t="shared" si="0"/>
        <v>43061</v>
      </c>
      <c r="BA7" s="42">
        <f t="shared" si="0"/>
        <v>43062</v>
      </c>
      <c r="BB7" s="42">
        <f t="shared" si="0"/>
        <v>43063</v>
      </c>
      <c r="BC7" s="42">
        <f t="shared" si="0"/>
        <v>43064</v>
      </c>
      <c r="BD7" s="42">
        <f t="shared" si="0"/>
        <v>43065</v>
      </c>
      <c r="BE7" s="42">
        <f t="shared" si="0"/>
        <v>43066</v>
      </c>
      <c r="BF7" s="42">
        <f t="shared" si="0"/>
        <v>43067</v>
      </c>
      <c r="BG7" s="42">
        <f t="shared" si="0"/>
        <v>43068</v>
      </c>
      <c r="BH7" s="42">
        <f t="shared" si="0"/>
        <v>43069</v>
      </c>
      <c r="BI7" s="42">
        <f t="shared" si="0"/>
        <v>43070</v>
      </c>
      <c r="BJ7" s="42">
        <f t="shared" si="0"/>
        <v>43071</v>
      </c>
      <c r="BK7" s="42">
        <f t="shared" si="0"/>
        <v>43072</v>
      </c>
      <c r="BL7" s="42">
        <f t="shared" si="0"/>
        <v>43073</v>
      </c>
      <c r="BM7" s="42">
        <f t="shared" si="0"/>
        <v>43074</v>
      </c>
      <c r="BN7" s="42">
        <f t="shared" si="0"/>
        <v>43075</v>
      </c>
      <c r="BO7" s="42">
        <f t="shared" si="0"/>
        <v>43076</v>
      </c>
      <c r="BP7" s="42">
        <f t="shared" si="0"/>
        <v>43077</v>
      </c>
      <c r="BQ7" s="42">
        <f t="shared" si="0"/>
        <v>43078</v>
      </c>
      <c r="BR7" s="42">
        <f t="shared" si="0"/>
        <v>43079</v>
      </c>
      <c r="BS7" s="42">
        <f t="shared" si="0"/>
        <v>43080</v>
      </c>
    </row>
    <row r="8" spans="1:71" s="22" customFormat="1" ht="28.5" customHeight="1" x14ac:dyDescent="0.2">
      <c r="F8" s="36"/>
      <c r="G8" s="43"/>
      <c r="L8" s="44" t="str">
        <f>"S "&amp;WEEKNUM(L7,2)</f>
        <v>S 42</v>
      </c>
      <c r="M8" s="44" t="str">
        <f t="shared" ref="M8:BS8" si="1">IF(M9="L","S "&amp;WEEKNUM(M7,2),"")</f>
        <v/>
      </c>
      <c r="N8" s="44" t="str">
        <f t="shared" si="1"/>
        <v/>
      </c>
      <c r="O8" s="44" t="str">
        <f t="shared" si="1"/>
        <v>S 43</v>
      </c>
      <c r="P8" s="44" t="str">
        <f t="shared" si="1"/>
        <v/>
      </c>
      <c r="Q8" s="44" t="str">
        <f t="shared" si="1"/>
        <v/>
      </c>
      <c r="R8" s="44" t="str">
        <f t="shared" si="1"/>
        <v/>
      </c>
      <c r="S8" s="44" t="str">
        <f t="shared" si="1"/>
        <v/>
      </c>
      <c r="T8" s="44" t="str">
        <f t="shared" si="1"/>
        <v/>
      </c>
      <c r="U8" s="44" t="str">
        <f t="shared" si="1"/>
        <v/>
      </c>
      <c r="V8" s="44" t="str">
        <f t="shared" si="1"/>
        <v>S 44</v>
      </c>
      <c r="W8" s="44" t="str">
        <f t="shared" si="1"/>
        <v/>
      </c>
      <c r="X8" s="44" t="str">
        <f t="shared" si="1"/>
        <v/>
      </c>
      <c r="Y8" s="44" t="str">
        <f t="shared" si="1"/>
        <v/>
      </c>
      <c r="Z8" s="44" t="str">
        <f t="shared" si="1"/>
        <v/>
      </c>
      <c r="AA8" s="44" t="str">
        <f t="shared" si="1"/>
        <v/>
      </c>
      <c r="AB8" s="44" t="str">
        <f t="shared" si="1"/>
        <v/>
      </c>
      <c r="AC8" s="44" t="str">
        <f t="shared" si="1"/>
        <v>S 45</v>
      </c>
      <c r="AD8" s="44" t="str">
        <f t="shared" si="1"/>
        <v/>
      </c>
      <c r="AE8" s="44" t="str">
        <f t="shared" si="1"/>
        <v/>
      </c>
      <c r="AF8" s="44" t="str">
        <f t="shared" si="1"/>
        <v/>
      </c>
      <c r="AG8" s="44" t="str">
        <f t="shared" si="1"/>
        <v/>
      </c>
      <c r="AH8" s="44" t="str">
        <f t="shared" si="1"/>
        <v/>
      </c>
      <c r="AI8" s="44" t="str">
        <f t="shared" si="1"/>
        <v/>
      </c>
      <c r="AJ8" s="44" t="str">
        <f t="shared" si="1"/>
        <v>S 46</v>
      </c>
      <c r="AK8" s="44" t="str">
        <f t="shared" si="1"/>
        <v/>
      </c>
      <c r="AL8" s="44" t="str">
        <f t="shared" si="1"/>
        <v/>
      </c>
      <c r="AM8" s="44" t="str">
        <f t="shared" si="1"/>
        <v/>
      </c>
      <c r="AN8" s="44" t="str">
        <f t="shared" si="1"/>
        <v/>
      </c>
      <c r="AO8" s="44" t="str">
        <f t="shared" si="1"/>
        <v/>
      </c>
      <c r="AP8" s="44" t="str">
        <f t="shared" si="1"/>
        <v/>
      </c>
      <c r="AQ8" s="44" t="str">
        <f t="shared" si="1"/>
        <v>S 47</v>
      </c>
      <c r="AR8" s="44" t="str">
        <f t="shared" si="1"/>
        <v/>
      </c>
      <c r="AS8" s="44" t="str">
        <f t="shared" si="1"/>
        <v/>
      </c>
      <c r="AT8" s="44" t="str">
        <f t="shared" si="1"/>
        <v/>
      </c>
      <c r="AU8" s="44" t="str">
        <f t="shared" si="1"/>
        <v/>
      </c>
      <c r="AV8" s="44" t="str">
        <f t="shared" si="1"/>
        <v/>
      </c>
      <c r="AW8" s="44" t="str">
        <f t="shared" si="1"/>
        <v/>
      </c>
      <c r="AX8" s="44" t="str">
        <f t="shared" si="1"/>
        <v>S 48</v>
      </c>
      <c r="AY8" s="44" t="str">
        <f t="shared" si="1"/>
        <v/>
      </c>
      <c r="AZ8" s="44" t="str">
        <f t="shared" si="1"/>
        <v/>
      </c>
      <c r="BA8" s="44" t="str">
        <f t="shared" si="1"/>
        <v/>
      </c>
      <c r="BB8" s="44" t="str">
        <f t="shared" si="1"/>
        <v/>
      </c>
      <c r="BC8" s="44" t="str">
        <f t="shared" si="1"/>
        <v/>
      </c>
      <c r="BD8" s="44" t="str">
        <f t="shared" si="1"/>
        <v/>
      </c>
      <c r="BE8" s="44" t="str">
        <f t="shared" si="1"/>
        <v>S 49</v>
      </c>
      <c r="BF8" s="44" t="str">
        <f t="shared" si="1"/>
        <v/>
      </c>
      <c r="BG8" s="44" t="str">
        <f t="shared" si="1"/>
        <v/>
      </c>
      <c r="BH8" s="44" t="str">
        <f t="shared" si="1"/>
        <v/>
      </c>
      <c r="BI8" s="44" t="str">
        <f t="shared" si="1"/>
        <v/>
      </c>
      <c r="BJ8" s="44" t="str">
        <f t="shared" si="1"/>
        <v/>
      </c>
      <c r="BK8" s="44" t="str">
        <f t="shared" si="1"/>
        <v/>
      </c>
      <c r="BL8" s="44" t="str">
        <f t="shared" si="1"/>
        <v>S 50</v>
      </c>
      <c r="BM8" s="44" t="str">
        <f t="shared" si="1"/>
        <v/>
      </c>
      <c r="BN8" s="44" t="str">
        <f t="shared" si="1"/>
        <v/>
      </c>
      <c r="BO8" s="44" t="str">
        <f t="shared" si="1"/>
        <v/>
      </c>
      <c r="BP8" s="44" t="str">
        <f t="shared" si="1"/>
        <v/>
      </c>
      <c r="BQ8" s="44" t="str">
        <f t="shared" si="1"/>
        <v/>
      </c>
      <c r="BR8" s="44" t="str">
        <f t="shared" si="1"/>
        <v/>
      </c>
      <c r="BS8" s="44" t="str">
        <f t="shared" si="1"/>
        <v>S 51</v>
      </c>
    </row>
    <row r="9" spans="1:71" s="25" customFormat="1" ht="12.95" customHeight="1" x14ac:dyDescent="0.2">
      <c r="A9" s="23"/>
      <c r="B9" s="58" t="s">
        <v>47</v>
      </c>
      <c r="C9" s="58" t="s">
        <v>0</v>
      </c>
      <c r="D9" s="60" t="s">
        <v>1</v>
      </c>
      <c r="E9" s="58" t="s">
        <v>2</v>
      </c>
      <c r="F9" s="50" t="s">
        <v>48</v>
      </c>
      <c r="G9" s="51"/>
      <c r="H9" s="53" t="s">
        <v>42</v>
      </c>
      <c r="I9" s="54" t="s">
        <v>43</v>
      </c>
      <c r="J9" s="54" t="s">
        <v>44</v>
      </c>
      <c r="L9" s="45" t="str">
        <f t="shared" ref="L9:BS9" si="2">VLOOKUP(WEEKDAY(L7,2),semaine,2,FALSE)</f>
        <v>V</v>
      </c>
      <c r="M9" s="45" t="str">
        <f t="shared" si="2"/>
        <v>S</v>
      </c>
      <c r="N9" s="45" t="str">
        <f t="shared" si="2"/>
        <v>D</v>
      </c>
      <c r="O9" s="45" t="str">
        <f t="shared" si="2"/>
        <v>L</v>
      </c>
      <c r="P9" s="45" t="str">
        <f t="shared" si="2"/>
        <v>M</v>
      </c>
      <c r="Q9" s="45" t="str">
        <f t="shared" si="2"/>
        <v>M</v>
      </c>
      <c r="R9" s="45" t="str">
        <f t="shared" si="2"/>
        <v>J</v>
      </c>
      <c r="S9" s="45" t="str">
        <f t="shared" si="2"/>
        <v>V</v>
      </c>
      <c r="T9" s="45" t="str">
        <f t="shared" si="2"/>
        <v>S</v>
      </c>
      <c r="U9" s="45" t="str">
        <f t="shared" si="2"/>
        <v>D</v>
      </c>
      <c r="V9" s="45" t="str">
        <f t="shared" si="2"/>
        <v>L</v>
      </c>
      <c r="W9" s="45" t="str">
        <f t="shared" si="2"/>
        <v>M</v>
      </c>
      <c r="X9" s="45" t="str">
        <f t="shared" si="2"/>
        <v>M</v>
      </c>
      <c r="Y9" s="45" t="str">
        <f t="shared" si="2"/>
        <v>J</v>
      </c>
      <c r="Z9" s="45" t="str">
        <f t="shared" si="2"/>
        <v>V</v>
      </c>
      <c r="AA9" s="45" t="str">
        <f t="shared" si="2"/>
        <v>S</v>
      </c>
      <c r="AB9" s="45" t="str">
        <f t="shared" si="2"/>
        <v>D</v>
      </c>
      <c r="AC9" s="45" t="str">
        <f t="shared" si="2"/>
        <v>L</v>
      </c>
      <c r="AD9" s="45" t="str">
        <f t="shared" si="2"/>
        <v>M</v>
      </c>
      <c r="AE9" s="45" t="str">
        <f t="shared" si="2"/>
        <v>M</v>
      </c>
      <c r="AF9" s="45" t="str">
        <f t="shared" si="2"/>
        <v>J</v>
      </c>
      <c r="AG9" s="45" t="str">
        <f t="shared" si="2"/>
        <v>V</v>
      </c>
      <c r="AH9" s="45" t="str">
        <f t="shared" si="2"/>
        <v>S</v>
      </c>
      <c r="AI9" s="45" t="str">
        <f t="shared" si="2"/>
        <v>D</v>
      </c>
      <c r="AJ9" s="45" t="str">
        <f t="shared" si="2"/>
        <v>L</v>
      </c>
      <c r="AK9" s="45" t="str">
        <f t="shared" si="2"/>
        <v>M</v>
      </c>
      <c r="AL9" s="45" t="str">
        <f t="shared" si="2"/>
        <v>M</v>
      </c>
      <c r="AM9" s="45" t="str">
        <f t="shared" si="2"/>
        <v>J</v>
      </c>
      <c r="AN9" s="45" t="str">
        <f t="shared" si="2"/>
        <v>V</v>
      </c>
      <c r="AO9" s="45" t="str">
        <f t="shared" si="2"/>
        <v>S</v>
      </c>
      <c r="AP9" s="45" t="str">
        <f t="shared" si="2"/>
        <v>D</v>
      </c>
      <c r="AQ9" s="45" t="str">
        <f t="shared" si="2"/>
        <v>L</v>
      </c>
      <c r="AR9" s="45" t="str">
        <f t="shared" si="2"/>
        <v>M</v>
      </c>
      <c r="AS9" s="45" t="str">
        <f t="shared" si="2"/>
        <v>M</v>
      </c>
      <c r="AT9" s="45" t="str">
        <f t="shared" si="2"/>
        <v>J</v>
      </c>
      <c r="AU9" s="45" t="str">
        <f t="shared" si="2"/>
        <v>V</v>
      </c>
      <c r="AV9" s="45" t="str">
        <f t="shared" si="2"/>
        <v>S</v>
      </c>
      <c r="AW9" s="45" t="str">
        <f t="shared" si="2"/>
        <v>D</v>
      </c>
      <c r="AX9" s="45" t="str">
        <f t="shared" si="2"/>
        <v>L</v>
      </c>
      <c r="AY9" s="45" t="str">
        <f t="shared" si="2"/>
        <v>M</v>
      </c>
      <c r="AZ9" s="45" t="str">
        <f t="shared" si="2"/>
        <v>M</v>
      </c>
      <c r="BA9" s="45" t="str">
        <f t="shared" si="2"/>
        <v>J</v>
      </c>
      <c r="BB9" s="45" t="str">
        <f t="shared" si="2"/>
        <v>V</v>
      </c>
      <c r="BC9" s="45" t="str">
        <f t="shared" si="2"/>
        <v>S</v>
      </c>
      <c r="BD9" s="45" t="str">
        <f t="shared" si="2"/>
        <v>D</v>
      </c>
      <c r="BE9" s="45" t="str">
        <f t="shared" si="2"/>
        <v>L</v>
      </c>
      <c r="BF9" s="45" t="str">
        <f t="shared" si="2"/>
        <v>M</v>
      </c>
      <c r="BG9" s="45" t="str">
        <f t="shared" si="2"/>
        <v>M</v>
      </c>
      <c r="BH9" s="45" t="str">
        <f t="shared" si="2"/>
        <v>J</v>
      </c>
      <c r="BI9" s="45" t="str">
        <f t="shared" si="2"/>
        <v>V</v>
      </c>
      <c r="BJ9" s="45" t="str">
        <f t="shared" si="2"/>
        <v>S</v>
      </c>
      <c r="BK9" s="45" t="str">
        <f t="shared" si="2"/>
        <v>D</v>
      </c>
      <c r="BL9" s="45" t="str">
        <f t="shared" si="2"/>
        <v>L</v>
      </c>
      <c r="BM9" s="45" t="str">
        <f t="shared" si="2"/>
        <v>M</v>
      </c>
      <c r="BN9" s="45" t="str">
        <f t="shared" si="2"/>
        <v>M</v>
      </c>
      <c r="BO9" s="45" t="str">
        <f t="shared" si="2"/>
        <v>J</v>
      </c>
      <c r="BP9" s="45" t="str">
        <f t="shared" si="2"/>
        <v>V</v>
      </c>
      <c r="BQ9" s="45" t="str">
        <f t="shared" si="2"/>
        <v>S</v>
      </c>
      <c r="BR9" s="45" t="str">
        <f t="shared" si="2"/>
        <v>D</v>
      </c>
      <c r="BS9" s="45" t="str">
        <f t="shared" si="2"/>
        <v>L</v>
      </c>
    </row>
    <row r="10" spans="1:71" s="25" customFormat="1" ht="12.95" customHeight="1" x14ac:dyDescent="0.2">
      <c r="A10" s="23"/>
      <c r="B10" s="59"/>
      <c r="C10" s="59"/>
      <c r="D10" s="61"/>
      <c r="E10" s="59"/>
      <c r="F10" s="50"/>
      <c r="G10" s="52"/>
      <c r="H10" s="53"/>
      <c r="I10" s="54"/>
      <c r="J10" s="54"/>
      <c r="L10" s="45">
        <f>DAY(L7)</f>
        <v>13</v>
      </c>
      <c r="M10" s="45">
        <f t="shared" ref="M10:BS10" si="3">DAY(M7)</f>
        <v>14</v>
      </c>
      <c r="N10" s="45">
        <f t="shared" si="3"/>
        <v>15</v>
      </c>
      <c r="O10" s="45">
        <f t="shared" si="3"/>
        <v>16</v>
      </c>
      <c r="P10" s="45">
        <f t="shared" si="3"/>
        <v>17</v>
      </c>
      <c r="Q10" s="45">
        <f t="shared" si="3"/>
        <v>18</v>
      </c>
      <c r="R10" s="45">
        <f t="shared" si="3"/>
        <v>19</v>
      </c>
      <c r="S10" s="45">
        <f t="shared" si="3"/>
        <v>20</v>
      </c>
      <c r="T10" s="45">
        <f t="shared" si="3"/>
        <v>21</v>
      </c>
      <c r="U10" s="45">
        <f t="shared" si="3"/>
        <v>22</v>
      </c>
      <c r="V10" s="45">
        <f t="shared" si="3"/>
        <v>23</v>
      </c>
      <c r="W10" s="45">
        <f t="shared" si="3"/>
        <v>24</v>
      </c>
      <c r="X10" s="45">
        <f t="shared" si="3"/>
        <v>25</v>
      </c>
      <c r="Y10" s="45">
        <f t="shared" si="3"/>
        <v>26</v>
      </c>
      <c r="Z10" s="45">
        <f t="shared" si="3"/>
        <v>27</v>
      </c>
      <c r="AA10" s="45">
        <f t="shared" si="3"/>
        <v>28</v>
      </c>
      <c r="AB10" s="45">
        <f t="shared" si="3"/>
        <v>29</v>
      </c>
      <c r="AC10" s="45">
        <f t="shared" si="3"/>
        <v>30</v>
      </c>
      <c r="AD10" s="45">
        <f t="shared" si="3"/>
        <v>31</v>
      </c>
      <c r="AE10" s="45">
        <f t="shared" si="3"/>
        <v>1</v>
      </c>
      <c r="AF10" s="45">
        <f t="shared" si="3"/>
        <v>2</v>
      </c>
      <c r="AG10" s="45">
        <f t="shared" si="3"/>
        <v>3</v>
      </c>
      <c r="AH10" s="45">
        <f t="shared" si="3"/>
        <v>4</v>
      </c>
      <c r="AI10" s="45">
        <f t="shared" si="3"/>
        <v>5</v>
      </c>
      <c r="AJ10" s="45">
        <f t="shared" si="3"/>
        <v>6</v>
      </c>
      <c r="AK10" s="45">
        <f t="shared" si="3"/>
        <v>7</v>
      </c>
      <c r="AL10" s="45">
        <f t="shared" si="3"/>
        <v>8</v>
      </c>
      <c r="AM10" s="45">
        <f t="shared" si="3"/>
        <v>9</v>
      </c>
      <c r="AN10" s="45">
        <f t="shared" si="3"/>
        <v>10</v>
      </c>
      <c r="AO10" s="45">
        <f t="shared" si="3"/>
        <v>11</v>
      </c>
      <c r="AP10" s="45">
        <f t="shared" si="3"/>
        <v>12</v>
      </c>
      <c r="AQ10" s="45">
        <f t="shared" si="3"/>
        <v>13</v>
      </c>
      <c r="AR10" s="45">
        <f t="shared" si="3"/>
        <v>14</v>
      </c>
      <c r="AS10" s="45">
        <f t="shared" si="3"/>
        <v>15</v>
      </c>
      <c r="AT10" s="45">
        <f t="shared" si="3"/>
        <v>16</v>
      </c>
      <c r="AU10" s="45">
        <f t="shared" si="3"/>
        <v>17</v>
      </c>
      <c r="AV10" s="45">
        <f t="shared" si="3"/>
        <v>18</v>
      </c>
      <c r="AW10" s="45">
        <f t="shared" si="3"/>
        <v>19</v>
      </c>
      <c r="AX10" s="45">
        <f t="shared" si="3"/>
        <v>20</v>
      </c>
      <c r="AY10" s="45">
        <f t="shared" si="3"/>
        <v>21</v>
      </c>
      <c r="AZ10" s="45">
        <f t="shared" si="3"/>
        <v>22</v>
      </c>
      <c r="BA10" s="45">
        <f t="shared" si="3"/>
        <v>23</v>
      </c>
      <c r="BB10" s="45">
        <f t="shared" si="3"/>
        <v>24</v>
      </c>
      <c r="BC10" s="45">
        <f t="shared" si="3"/>
        <v>25</v>
      </c>
      <c r="BD10" s="45">
        <f t="shared" si="3"/>
        <v>26</v>
      </c>
      <c r="BE10" s="45">
        <f t="shared" si="3"/>
        <v>27</v>
      </c>
      <c r="BF10" s="45">
        <f t="shared" si="3"/>
        <v>28</v>
      </c>
      <c r="BG10" s="45">
        <f t="shared" si="3"/>
        <v>29</v>
      </c>
      <c r="BH10" s="45">
        <f t="shared" si="3"/>
        <v>30</v>
      </c>
      <c r="BI10" s="45">
        <f t="shared" si="3"/>
        <v>1</v>
      </c>
      <c r="BJ10" s="45">
        <f t="shared" si="3"/>
        <v>2</v>
      </c>
      <c r="BK10" s="45">
        <f t="shared" si="3"/>
        <v>3</v>
      </c>
      <c r="BL10" s="45">
        <f t="shared" si="3"/>
        <v>4</v>
      </c>
      <c r="BM10" s="45">
        <f t="shared" si="3"/>
        <v>5</v>
      </c>
      <c r="BN10" s="45">
        <f t="shared" si="3"/>
        <v>6</v>
      </c>
      <c r="BO10" s="45">
        <f t="shared" si="3"/>
        <v>7</v>
      </c>
      <c r="BP10" s="45">
        <f t="shared" si="3"/>
        <v>8</v>
      </c>
      <c r="BQ10" s="45">
        <f t="shared" si="3"/>
        <v>9</v>
      </c>
      <c r="BR10" s="45">
        <f t="shared" si="3"/>
        <v>10</v>
      </c>
      <c r="BS10" s="45">
        <f t="shared" si="3"/>
        <v>11</v>
      </c>
    </row>
    <row r="11" spans="1:71" s="5" customFormat="1" ht="12.95" customHeight="1" x14ac:dyDescent="0.2">
      <c r="A11" s="27">
        <v>1</v>
      </c>
      <c r="B11" s="28"/>
      <c r="C11" s="27"/>
      <c r="D11" s="29"/>
      <c r="E11" s="27"/>
      <c r="F11" s="6"/>
      <c r="G11" s="7"/>
      <c r="H11" s="8"/>
      <c r="I11" s="9"/>
      <c r="J11" s="10"/>
      <c r="K11" s="11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</row>
    <row r="12" spans="1:71" ht="12.95" customHeight="1" x14ac:dyDescent="0.2">
      <c r="A12" s="22" t="s">
        <v>9</v>
      </c>
      <c r="B12" s="30"/>
      <c r="C12" s="31"/>
      <c r="D12" s="32"/>
      <c r="E12" s="1" t="str">
        <f t="shared" ref="E12:E41" si="4">IF(B12="","",IF($C$2="OUI",WORKDAY(C12,IF(WEEKDAY(C12,2)&gt;=6,D12,D12-1)),C12+D12-1))</f>
        <v/>
      </c>
      <c r="F12" s="13"/>
      <c r="G12" s="14" t="e">
        <f t="shared" ref="G12:G41" si="5">C12+F12*(E12-C12)</f>
        <v>#VALUE!</v>
      </c>
      <c r="H12" s="15"/>
      <c r="I12" s="16"/>
      <c r="J12" s="16"/>
      <c r="K12" s="17"/>
      <c r="L12" s="18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</row>
    <row r="13" spans="1:71" ht="12.95" customHeight="1" x14ac:dyDescent="0.2">
      <c r="A13" s="22" t="s">
        <v>10</v>
      </c>
      <c r="B13" s="30"/>
      <c r="C13" s="31"/>
      <c r="D13" s="33"/>
      <c r="E13" s="1" t="str">
        <f t="shared" si="4"/>
        <v/>
      </c>
      <c r="F13" s="13"/>
      <c r="G13" s="14" t="e">
        <f t="shared" si="5"/>
        <v>#VALUE!</v>
      </c>
      <c r="H13" s="18"/>
      <c r="I13" s="18"/>
      <c r="J13" s="18"/>
      <c r="K13" s="17"/>
      <c r="L13" s="1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</row>
    <row r="14" spans="1:71" ht="12.95" customHeight="1" x14ac:dyDescent="0.2">
      <c r="A14" s="22" t="s">
        <v>11</v>
      </c>
      <c r="B14" s="30"/>
      <c r="C14" s="31"/>
      <c r="D14" s="33"/>
      <c r="E14" s="1" t="str">
        <f t="shared" si="4"/>
        <v/>
      </c>
      <c r="F14" s="13"/>
      <c r="G14" s="14" t="e">
        <f t="shared" si="5"/>
        <v>#VALUE!</v>
      </c>
      <c r="H14" s="18"/>
      <c r="I14" s="18"/>
      <c r="J14" s="18"/>
      <c r="K14" s="17"/>
      <c r="L14" s="1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</row>
    <row r="15" spans="1:71" ht="12.95" customHeight="1" x14ac:dyDescent="0.2">
      <c r="A15" s="22" t="s">
        <v>12</v>
      </c>
      <c r="B15" s="30"/>
      <c r="C15" s="34"/>
      <c r="D15" s="33"/>
      <c r="E15" s="1" t="str">
        <f t="shared" si="4"/>
        <v/>
      </c>
      <c r="F15" s="20"/>
      <c r="G15" s="14" t="e">
        <f t="shared" si="5"/>
        <v>#VALUE!</v>
      </c>
      <c r="H15" s="18"/>
      <c r="I15" s="18"/>
      <c r="J15" s="18"/>
      <c r="K15" s="17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</row>
    <row r="16" spans="1:71" ht="12.95" customHeight="1" x14ac:dyDescent="0.2">
      <c r="A16" s="22" t="s">
        <v>13</v>
      </c>
      <c r="B16" s="30"/>
      <c r="C16" s="34"/>
      <c r="D16" s="33"/>
      <c r="E16" s="1" t="str">
        <f t="shared" si="4"/>
        <v/>
      </c>
      <c r="F16" s="20"/>
      <c r="G16" s="14" t="e">
        <f t="shared" si="5"/>
        <v>#VALUE!</v>
      </c>
      <c r="H16" s="18"/>
      <c r="I16" s="18"/>
      <c r="J16" s="18"/>
      <c r="K16" s="17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</row>
    <row r="17" spans="1:71" ht="12.95" customHeight="1" x14ac:dyDescent="0.2">
      <c r="A17" s="22" t="s">
        <v>14</v>
      </c>
      <c r="B17" s="30"/>
      <c r="C17" s="34"/>
      <c r="D17" s="33"/>
      <c r="E17" s="1" t="str">
        <f t="shared" si="4"/>
        <v/>
      </c>
      <c r="F17" s="20"/>
      <c r="G17" s="14" t="e">
        <f t="shared" si="5"/>
        <v>#VALUE!</v>
      </c>
      <c r="H17" s="18"/>
      <c r="I17" s="18"/>
      <c r="J17" s="18"/>
      <c r="K17" s="17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</row>
    <row r="18" spans="1:71" ht="12.95" customHeight="1" x14ac:dyDescent="0.2">
      <c r="A18" s="22" t="s">
        <v>15</v>
      </c>
      <c r="B18" s="30"/>
      <c r="C18" s="34"/>
      <c r="D18" s="33"/>
      <c r="E18" s="1" t="str">
        <f t="shared" si="4"/>
        <v/>
      </c>
      <c r="F18" s="20"/>
      <c r="G18" s="14" t="e">
        <f t="shared" si="5"/>
        <v>#VALUE!</v>
      </c>
      <c r="H18" s="18"/>
      <c r="I18" s="18"/>
      <c r="J18" s="18"/>
      <c r="K18" s="17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</row>
    <row r="19" spans="1:71" ht="12.95" customHeight="1" x14ac:dyDescent="0.2">
      <c r="A19" s="22" t="s">
        <v>16</v>
      </c>
      <c r="B19" s="30"/>
      <c r="C19" s="34"/>
      <c r="D19" s="33"/>
      <c r="E19" s="1" t="str">
        <f t="shared" si="4"/>
        <v/>
      </c>
      <c r="F19" s="20"/>
      <c r="G19" s="14" t="e">
        <f t="shared" si="5"/>
        <v>#VALUE!</v>
      </c>
      <c r="H19" s="18"/>
      <c r="I19" s="18"/>
      <c r="J19" s="18"/>
      <c r="K19" s="17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</row>
    <row r="20" spans="1:71" ht="12.95" customHeight="1" x14ac:dyDescent="0.2">
      <c r="A20" s="22" t="s">
        <v>17</v>
      </c>
      <c r="B20" s="30"/>
      <c r="C20" s="34"/>
      <c r="D20" s="33"/>
      <c r="E20" s="1" t="str">
        <f t="shared" si="4"/>
        <v/>
      </c>
      <c r="F20" s="20"/>
      <c r="G20" s="14" t="e">
        <f t="shared" si="5"/>
        <v>#VALUE!</v>
      </c>
      <c r="H20" s="18"/>
      <c r="I20" s="18"/>
      <c r="J20" s="18"/>
      <c r="K20" s="17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</row>
    <row r="21" spans="1:71" ht="12.95" customHeight="1" x14ac:dyDescent="0.2">
      <c r="A21" s="22" t="s">
        <v>18</v>
      </c>
      <c r="B21" s="30"/>
      <c r="C21" s="34"/>
      <c r="D21" s="33"/>
      <c r="E21" s="1" t="str">
        <f t="shared" si="4"/>
        <v/>
      </c>
      <c r="F21" s="20"/>
      <c r="G21" s="14" t="e">
        <f t="shared" si="5"/>
        <v>#VALUE!</v>
      </c>
      <c r="H21" s="18"/>
      <c r="I21" s="18"/>
      <c r="J21" s="18"/>
      <c r="K21" s="17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</row>
    <row r="22" spans="1:71" ht="12.95" customHeight="1" x14ac:dyDescent="0.2">
      <c r="A22" s="22" t="s">
        <v>19</v>
      </c>
      <c r="B22" s="30"/>
      <c r="C22" s="34"/>
      <c r="D22" s="33"/>
      <c r="E22" s="1" t="str">
        <f t="shared" si="4"/>
        <v/>
      </c>
      <c r="F22" s="20"/>
      <c r="G22" s="14" t="e">
        <f t="shared" si="5"/>
        <v>#VALUE!</v>
      </c>
      <c r="H22" s="18"/>
      <c r="I22" s="18"/>
      <c r="J22" s="18"/>
      <c r="K22" s="17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</row>
    <row r="23" spans="1:71" ht="12.95" customHeight="1" x14ac:dyDescent="0.2">
      <c r="A23" s="22" t="s">
        <v>20</v>
      </c>
      <c r="B23" s="30"/>
      <c r="C23" s="34"/>
      <c r="D23" s="33"/>
      <c r="E23" s="1" t="str">
        <f t="shared" si="4"/>
        <v/>
      </c>
      <c r="F23" s="20"/>
      <c r="G23" s="14" t="e">
        <f t="shared" si="5"/>
        <v>#VALUE!</v>
      </c>
      <c r="H23" s="18"/>
      <c r="I23" s="18"/>
      <c r="J23" s="18"/>
      <c r="K23" s="17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</row>
    <row r="24" spans="1:71" ht="12.95" customHeight="1" x14ac:dyDescent="0.2">
      <c r="A24" s="22" t="s">
        <v>21</v>
      </c>
      <c r="B24" s="30"/>
      <c r="C24" s="34"/>
      <c r="D24" s="33"/>
      <c r="E24" s="1" t="str">
        <f t="shared" si="4"/>
        <v/>
      </c>
      <c r="F24" s="20"/>
      <c r="G24" s="14" t="e">
        <f t="shared" si="5"/>
        <v>#VALUE!</v>
      </c>
      <c r="H24" s="18"/>
      <c r="I24" s="18"/>
      <c r="J24" s="18"/>
      <c r="K24" s="17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</row>
    <row r="25" spans="1:71" ht="12.95" customHeight="1" x14ac:dyDescent="0.2">
      <c r="A25" s="22" t="s">
        <v>22</v>
      </c>
      <c r="B25" s="30"/>
      <c r="C25" s="34"/>
      <c r="D25" s="33"/>
      <c r="E25" s="1" t="str">
        <f t="shared" si="4"/>
        <v/>
      </c>
      <c r="F25" s="20"/>
      <c r="G25" s="14" t="e">
        <f t="shared" si="5"/>
        <v>#VALUE!</v>
      </c>
      <c r="H25" s="18"/>
      <c r="I25" s="18"/>
      <c r="J25" s="18"/>
      <c r="K25" s="17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</row>
    <row r="26" spans="1:71" ht="12.95" customHeight="1" x14ac:dyDescent="0.2">
      <c r="A26" s="22" t="s">
        <v>23</v>
      </c>
      <c r="B26" s="30"/>
      <c r="C26" s="34"/>
      <c r="D26" s="33"/>
      <c r="E26" s="1" t="str">
        <f t="shared" si="4"/>
        <v/>
      </c>
      <c r="F26" s="20"/>
      <c r="G26" s="14" t="e">
        <f t="shared" si="5"/>
        <v>#VALUE!</v>
      </c>
      <c r="H26" s="18"/>
      <c r="I26" s="18"/>
      <c r="J26" s="18"/>
      <c r="K26" s="17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</row>
    <row r="27" spans="1:71" ht="12.95" customHeight="1" x14ac:dyDescent="0.2">
      <c r="A27" s="22" t="s">
        <v>24</v>
      </c>
      <c r="B27" s="30"/>
      <c r="C27" s="34"/>
      <c r="D27" s="33"/>
      <c r="E27" s="1" t="str">
        <f t="shared" si="4"/>
        <v/>
      </c>
      <c r="F27" s="20"/>
      <c r="G27" s="14" t="e">
        <f t="shared" si="5"/>
        <v>#VALUE!</v>
      </c>
      <c r="H27" s="18"/>
      <c r="I27" s="18"/>
      <c r="J27" s="18"/>
      <c r="K27" s="17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</row>
    <row r="28" spans="1:71" ht="12.95" customHeight="1" x14ac:dyDescent="0.2">
      <c r="A28" s="22" t="s">
        <v>25</v>
      </c>
      <c r="B28" s="30"/>
      <c r="C28" s="34"/>
      <c r="D28" s="33"/>
      <c r="E28" s="1" t="str">
        <f t="shared" si="4"/>
        <v/>
      </c>
      <c r="F28" s="20"/>
      <c r="G28" s="14" t="e">
        <f t="shared" si="5"/>
        <v>#VALUE!</v>
      </c>
      <c r="H28" s="18"/>
      <c r="I28" s="18"/>
      <c r="J28" s="18"/>
      <c r="K28" s="17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</row>
    <row r="29" spans="1:71" ht="12.95" customHeight="1" x14ac:dyDescent="0.2">
      <c r="A29" s="22" t="s">
        <v>26</v>
      </c>
      <c r="B29" s="30"/>
      <c r="C29" s="34"/>
      <c r="D29" s="33"/>
      <c r="E29" s="1" t="str">
        <f t="shared" si="4"/>
        <v/>
      </c>
      <c r="F29" s="20"/>
      <c r="G29" s="14" t="e">
        <f t="shared" si="5"/>
        <v>#VALUE!</v>
      </c>
      <c r="H29" s="18"/>
      <c r="I29" s="18"/>
      <c r="J29" s="18"/>
      <c r="K29" s="17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</row>
    <row r="30" spans="1:71" ht="12.95" customHeight="1" x14ac:dyDescent="0.2">
      <c r="A30" s="22" t="s">
        <v>27</v>
      </c>
      <c r="B30" s="30"/>
      <c r="C30" s="34"/>
      <c r="D30" s="33"/>
      <c r="E30" s="1" t="str">
        <f t="shared" si="4"/>
        <v/>
      </c>
      <c r="F30" s="20"/>
      <c r="G30" s="14" t="e">
        <f t="shared" si="5"/>
        <v>#VALUE!</v>
      </c>
      <c r="H30" s="18"/>
      <c r="I30" s="18"/>
      <c r="J30" s="18"/>
      <c r="K30" s="17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</row>
    <row r="31" spans="1:71" ht="12.95" customHeight="1" x14ac:dyDescent="0.2">
      <c r="A31" s="22" t="s">
        <v>28</v>
      </c>
      <c r="B31" s="30"/>
      <c r="C31" s="34"/>
      <c r="D31" s="33"/>
      <c r="E31" s="1" t="str">
        <f t="shared" si="4"/>
        <v/>
      </c>
      <c r="F31" s="20"/>
      <c r="G31" s="14" t="e">
        <f t="shared" si="5"/>
        <v>#VALUE!</v>
      </c>
      <c r="H31" s="18"/>
      <c r="I31" s="18"/>
      <c r="J31" s="18"/>
      <c r="K31" s="17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</row>
    <row r="32" spans="1:71" ht="12.95" customHeight="1" x14ac:dyDescent="0.2">
      <c r="A32" s="22" t="s">
        <v>29</v>
      </c>
      <c r="B32" s="30"/>
      <c r="C32" s="34"/>
      <c r="D32" s="33"/>
      <c r="E32" s="1" t="str">
        <f t="shared" si="4"/>
        <v/>
      </c>
      <c r="F32" s="20"/>
      <c r="G32" s="14" t="e">
        <f t="shared" si="5"/>
        <v>#VALUE!</v>
      </c>
      <c r="H32" s="18"/>
      <c r="I32" s="18"/>
      <c r="J32" s="18"/>
      <c r="K32" s="17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</row>
    <row r="33" spans="1:71" ht="12.95" customHeight="1" x14ac:dyDescent="0.2">
      <c r="A33" s="22" t="s">
        <v>30</v>
      </c>
      <c r="B33" s="30"/>
      <c r="C33" s="34"/>
      <c r="D33" s="33"/>
      <c r="E33" s="1" t="str">
        <f t="shared" si="4"/>
        <v/>
      </c>
      <c r="F33" s="20"/>
      <c r="G33" s="14" t="e">
        <f t="shared" si="5"/>
        <v>#VALUE!</v>
      </c>
      <c r="H33" s="18"/>
      <c r="I33" s="18"/>
      <c r="J33" s="18"/>
      <c r="K33" s="17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</row>
    <row r="34" spans="1:71" ht="12.95" customHeight="1" x14ac:dyDescent="0.2">
      <c r="A34" s="22" t="s">
        <v>31</v>
      </c>
      <c r="B34" s="30"/>
      <c r="C34" s="34"/>
      <c r="D34" s="33"/>
      <c r="E34" s="1" t="str">
        <f t="shared" si="4"/>
        <v/>
      </c>
      <c r="F34" s="20"/>
      <c r="G34" s="14" t="e">
        <f t="shared" si="5"/>
        <v>#VALUE!</v>
      </c>
      <c r="H34" s="18"/>
      <c r="I34" s="18"/>
      <c r="J34" s="18"/>
      <c r="K34" s="17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</row>
    <row r="35" spans="1:71" ht="12.95" customHeight="1" x14ac:dyDescent="0.2">
      <c r="A35" s="22" t="s">
        <v>32</v>
      </c>
      <c r="B35" s="30"/>
      <c r="C35" s="34"/>
      <c r="D35" s="33"/>
      <c r="E35" s="1" t="str">
        <f t="shared" si="4"/>
        <v/>
      </c>
      <c r="F35" s="20"/>
      <c r="G35" s="14" t="e">
        <f t="shared" si="5"/>
        <v>#VALUE!</v>
      </c>
      <c r="H35" s="18"/>
      <c r="I35" s="18"/>
      <c r="J35" s="18"/>
      <c r="K35" s="17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</row>
    <row r="36" spans="1:71" ht="12.95" customHeight="1" x14ac:dyDescent="0.2">
      <c r="A36" s="22" t="s">
        <v>33</v>
      </c>
      <c r="B36" s="30"/>
      <c r="C36" s="34"/>
      <c r="D36" s="33"/>
      <c r="E36" s="1" t="str">
        <f t="shared" si="4"/>
        <v/>
      </c>
      <c r="F36" s="20"/>
      <c r="G36" s="14" t="e">
        <f t="shared" si="5"/>
        <v>#VALUE!</v>
      </c>
      <c r="H36" s="18"/>
      <c r="I36" s="18"/>
      <c r="J36" s="18"/>
      <c r="K36" s="17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</row>
    <row r="37" spans="1:71" ht="12.95" customHeight="1" x14ac:dyDescent="0.2">
      <c r="A37" s="22" t="s">
        <v>34</v>
      </c>
      <c r="B37" s="30"/>
      <c r="C37" s="34"/>
      <c r="D37" s="33"/>
      <c r="E37" s="1" t="str">
        <f t="shared" si="4"/>
        <v/>
      </c>
      <c r="F37" s="20"/>
      <c r="G37" s="14" t="e">
        <f t="shared" si="5"/>
        <v>#VALUE!</v>
      </c>
      <c r="H37" s="18"/>
      <c r="I37" s="18"/>
      <c r="J37" s="18"/>
      <c r="K37" s="17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</row>
    <row r="38" spans="1:71" ht="12.95" customHeight="1" x14ac:dyDescent="0.2">
      <c r="A38" s="22" t="s">
        <v>35</v>
      </c>
      <c r="B38" s="30"/>
      <c r="C38" s="34"/>
      <c r="D38" s="33"/>
      <c r="E38" s="1" t="str">
        <f t="shared" si="4"/>
        <v/>
      </c>
      <c r="F38" s="20"/>
      <c r="G38" s="14" t="e">
        <f t="shared" si="5"/>
        <v>#VALUE!</v>
      </c>
      <c r="H38" s="18"/>
      <c r="I38" s="18"/>
      <c r="J38" s="18"/>
      <c r="K38" s="17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</row>
    <row r="39" spans="1:71" ht="12.95" customHeight="1" x14ac:dyDescent="0.2">
      <c r="A39" s="22" t="s">
        <v>36</v>
      </c>
      <c r="B39" s="30"/>
      <c r="C39" s="34"/>
      <c r="D39" s="33"/>
      <c r="E39" s="1" t="str">
        <f t="shared" si="4"/>
        <v/>
      </c>
      <c r="F39" s="20"/>
      <c r="G39" s="14" t="e">
        <f t="shared" si="5"/>
        <v>#VALUE!</v>
      </c>
      <c r="H39" s="18"/>
      <c r="I39" s="18"/>
      <c r="J39" s="18"/>
      <c r="K39" s="17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</row>
    <row r="40" spans="1:71" ht="12.95" customHeight="1" x14ac:dyDescent="0.2">
      <c r="A40" s="22" t="s">
        <v>37</v>
      </c>
      <c r="B40" s="30"/>
      <c r="C40" s="34"/>
      <c r="D40" s="33"/>
      <c r="E40" s="1" t="str">
        <f t="shared" si="4"/>
        <v/>
      </c>
      <c r="F40" s="20"/>
      <c r="G40" s="14" t="e">
        <f t="shared" si="5"/>
        <v>#VALUE!</v>
      </c>
      <c r="H40" s="18"/>
      <c r="I40" s="18"/>
      <c r="J40" s="18"/>
      <c r="K40" s="17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</row>
    <row r="41" spans="1:71" ht="12.95" customHeight="1" x14ac:dyDescent="0.2">
      <c r="A41" s="22" t="s">
        <v>38</v>
      </c>
      <c r="B41" s="30"/>
      <c r="C41" s="34"/>
      <c r="D41" s="33"/>
      <c r="E41" s="1" t="str">
        <f t="shared" si="4"/>
        <v/>
      </c>
      <c r="F41" s="20"/>
      <c r="G41" s="14" t="e">
        <f t="shared" si="5"/>
        <v>#VALUE!</v>
      </c>
      <c r="H41" s="18"/>
      <c r="I41" s="18"/>
      <c r="J41" s="18"/>
      <c r="K41" s="17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</row>
    <row r="42" spans="1:71" ht="12.95" customHeight="1" x14ac:dyDescent="0.2"/>
    <row r="43" spans="1:71" ht="12.95" customHeight="1" x14ac:dyDescent="0.2">
      <c r="E43" s="35" t="str">
        <f t="shared" ref="E43:E96" si="6">IF(B43="","",IF($C$2="OUI",WORKDAY(C43,IF(WEEKDAY(C43,2)&gt;=6,D43,D43-1)),C43+D43-1))</f>
        <v/>
      </c>
    </row>
    <row r="44" spans="1:71" ht="12.95" customHeight="1" x14ac:dyDescent="0.2">
      <c r="E44" s="35" t="str">
        <f t="shared" si="6"/>
        <v/>
      </c>
    </row>
    <row r="45" spans="1:71" ht="12.95" customHeight="1" x14ac:dyDescent="0.2">
      <c r="E45" s="35" t="str">
        <f t="shared" si="6"/>
        <v/>
      </c>
    </row>
    <row r="46" spans="1:71" ht="12.95" customHeight="1" x14ac:dyDescent="0.2">
      <c r="E46" s="35" t="str">
        <f t="shared" si="6"/>
        <v/>
      </c>
    </row>
    <row r="47" spans="1:71" ht="12.95" customHeight="1" x14ac:dyDescent="0.2">
      <c r="E47" s="35" t="str">
        <f t="shared" si="6"/>
        <v/>
      </c>
    </row>
    <row r="48" spans="1:71" ht="12.95" customHeight="1" x14ac:dyDescent="0.2">
      <c r="E48" s="35" t="str">
        <f t="shared" si="6"/>
        <v/>
      </c>
    </row>
    <row r="49" spans="1:7" s="2" customFormat="1" ht="12.95" customHeight="1" x14ac:dyDescent="0.2">
      <c r="A49" s="22"/>
      <c r="B49" s="24"/>
      <c r="C49" s="22"/>
      <c r="D49" s="25"/>
      <c r="E49" s="35" t="str">
        <f t="shared" si="6"/>
        <v/>
      </c>
      <c r="G49" s="3"/>
    </row>
    <row r="50" spans="1:7" s="2" customFormat="1" ht="12.95" customHeight="1" x14ac:dyDescent="0.2">
      <c r="A50" s="22"/>
      <c r="B50" s="24"/>
      <c r="C50" s="22"/>
      <c r="D50" s="25"/>
      <c r="E50" s="35" t="str">
        <f t="shared" si="6"/>
        <v/>
      </c>
      <c r="G50" s="3"/>
    </row>
    <row r="51" spans="1:7" s="2" customFormat="1" ht="12.95" customHeight="1" x14ac:dyDescent="0.2">
      <c r="A51" s="22"/>
      <c r="B51" s="24"/>
      <c r="C51" s="22"/>
      <c r="D51" s="25"/>
      <c r="E51" s="35" t="str">
        <f t="shared" si="6"/>
        <v/>
      </c>
      <c r="G51" s="3"/>
    </row>
    <row r="52" spans="1:7" s="2" customFormat="1" ht="12.95" customHeight="1" x14ac:dyDescent="0.2">
      <c r="A52" s="22"/>
      <c r="B52" s="24"/>
      <c r="C52" s="22"/>
      <c r="D52" s="25"/>
      <c r="E52" s="35" t="str">
        <f t="shared" si="6"/>
        <v/>
      </c>
      <c r="G52" s="3"/>
    </row>
    <row r="53" spans="1:7" s="2" customFormat="1" ht="12.95" customHeight="1" x14ac:dyDescent="0.2">
      <c r="A53" s="22"/>
      <c r="B53" s="24"/>
      <c r="C53" s="22"/>
      <c r="D53" s="25"/>
      <c r="E53" s="35" t="str">
        <f t="shared" si="6"/>
        <v/>
      </c>
      <c r="G53" s="3"/>
    </row>
    <row r="54" spans="1:7" s="2" customFormat="1" ht="12.95" customHeight="1" x14ac:dyDescent="0.2">
      <c r="A54" s="22"/>
      <c r="B54" s="24"/>
      <c r="C54" s="22"/>
      <c r="D54" s="25"/>
      <c r="E54" s="35" t="str">
        <f t="shared" si="6"/>
        <v/>
      </c>
      <c r="G54" s="3"/>
    </row>
    <row r="55" spans="1:7" s="2" customFormat="1" ht="12.95" customHeight="1" x14ac:dyDescent="0.2">
      <c r="A55" s="22"/>
      <c r="B55" s="24"/>
      <c r="C55" s="22"/>
      <c r="D55" s="25"/>
      <c r="E55" s="35" t="str">
        <f t="shared" si="6"/>
        <v/>
      </c>
      <c r="G55" s="3"/>
    </row>
    <row r="56" spans="1:7" s="2" customFormat="1" ht="12.95" customHeight="1" x14ac:dyDescent="0.2">
      <c r="A56" s="22"/>
      <c r="B56" s="24"/>
      <c r="C56" s="22"/>
      <c r="D56" s="25"/>
      <c r="E56" s="35" t="str">
        <f t="shared" si="6"/>
        <v/>
      </c>
      <c r="G56" s="3"/>
    </row>
    <row r="57" spans="1:7" s="2" customFormat="1" ht="12.95" customHeight="1" x14ac:dyDescent="0.2">
      <c r="A57" s="22"/>
      <c r="B57" s="24"/>
      <c r="C57" s="22"/>
      <c r="D57" s="25"/>
      <c r="E57" s="35" t="str">
        <f t="shared" si="6"/>
        <v/>
      </c>
      <c r="G57" s="3"/>
    </row>
    <row r="58" spans="1:7" s="2" customFormat="1" ht="12.95" customHeight="1" x14ac:dyDescent="0.2">
      <c r="A58" s="22"/>
      <c r="B58" s="24"/>
      <c r="C58" s="22"/>
      <c r="D58" s="25"/>
      <c r="E58" s="35" t="str">
        <f t="shared" si="6"/>
        <v/>
      </c>
      <c r="G58" s="3"/>
    </row>
    <row r="59" spans="1:7" s="2" customFormat="1" ht="12.95" customHeight="1" x14ac:dyDescent="0.2">
      <c r="A59" s="22"/>
      <c r="B59" s="24"/>
      <c r="C59" s="22"/>
      <c r="D59" s="25"/>
      <c r="E59" s="35" t="str">
        <f t="shared" si="6"/>
        <v/>
      </c>
      <c r="G59" s="3"/>
    </row>
    <row r="60" spans="1:7" s="2" customFormat="1" ht="12.95" customHeight="1" x14ac:dyDescent="0.2">
      <c r="A60" s="22"/>
      <c r="B60" s="24"/>
      <c r="C60" s="22"/>
      <c r="D60" s="25"/>
      <c r="E60" s="35" t="str">
        <f t="shared" si="6"/>
        <v/>
      </c>
      <c r="G60" s="3"/>
    </row>
    <row r="61" spans="1:7" s="2" customFormat="1" ht="12.95" customHeight="1" x14ac:dyDescent="0.2">
      <c r="A61" s="22"/>
      <c r="B61" s="24"/>
      <c r="C61" s="22"/>
      <c r="D61" s="25"/>
      <c r="E61" s="35" t="str">
        <f t="shared" si="6"/>
        <v/>
      </c>
      <c r="G61" s="3"/>
    </row>
    <row r="62" spans="1:7" s="2" customFormat="1" ht="12.95" customHeight="1" x14ac:dyDescent="0.2">
      <c r="A62" s="22"/>
      <c r="B62" s="24"/>
      <c r="C62" s="22"/>
      <c r="D62" s="25"/>
      <c r="E62" s="35" t="str">
        <f t="shared" si="6"/>
        <v/>
      </c>
      <c r="G62" s="3"/>
    </row>
    <row r="63" spans="1:7" s="2" customFormat="1" ht="12.95" customHeight="1" x14ac:dyDescent="0.2">
      <c r="A63" s="22"/>
      <c r="B63" s="24"/>
      <c r="C63" s="22"/>
      <c r="D63" s="25"/>
      <c r="E63" s="35" t="str">
        <f t="shared" si="6"/>
        <v/>
      </c>
      <c r="G63" s="3"/>
    </row>
    <row r="64" spans="1:7" s="2" customFormat="1" ht="12.95" customHeight="1" x14ac:dyDescent="0.2">
      <c r="A64" s="22"/>
      <c r="B64" s="24"/>
      <c r="C64" s="22"/>
      <c r="D64" s="25"/>
      <c r="E64" s="35" t="str">
        <f t="shared" si="6"/>
        <v/>
      </c>
      <c r="G64" s="3"/>
    </row>
    <row r="65" spans="1:7" s="2" customFormat="1" ht="12.95" customHeight="1" x14ac:dyDescent="0.2">
      <c r="A65" s="22"/>
      <c r="B65" s="24"/>
      <c r="C65" s="22"/>
      <c r="D65" s="25"/>
      <c r="E65" s="35" t="str">
        <f t="shared" si="6"/>
        <v/>
      </c>
      <c r="G65" s="3"/>
    </row>
    <row r="66" spans="1:7" s="2" customFormat="1" ht="12.95" customHeight="1" x14ac:dyDescent="0.2">
      <c r="A66" s="22"/>
      <c r="B66" s="24"/>
      <c r="C66" s="22"/>
      <c r="D66" s="25"/>
      <c r="E66" s="35" t="str">
        <f t="shared" si="6"/>
        <v/>
      </c>
      <c r="G66" s="3"/>
    </row>
    <row r="67" spans="1:7" s="2" customFormat="1" ht="12.95" customHeight="1" x14ac:dyDescent="0.2">
      <c r="A67" s="22"/>
      <c r="B67" s="24"/>
      <c r="C67" s="22"/>
      <c r="D67" s="25"/>
      <c r="E67" s="35" t="str">
        <f t="shared" si="6"/>
        <v/>
      </c>
      <c r="G67" s="3"/>
    </row>
    <row r="68" spans="1:7" s="2" customFormat="1" ht="12.95" customHeight="1" x14ac:dyDescent="0.2">
      <c r="A68" s="22"/>
      <c r="B68" s="24"/>
      <c r="C68" s="22"/>
      <c r="D68" s="25"/>
      <c r="E68" s="35" t="str">
        <f t="shared" si="6"/>
        <v/>
      </c>
      <c r="G68" s="3"/>
    </row>
    <row r="69" spans="1:7" s="2" customFormat="1" ht="12.95" customHeight="1" x14ac:dyDescent="0.2">
      <c r="A69" s="22"/>
      <c r="B69" s="24"/>
      <c r="C69" s="22"/>
      <c r="D69" s="25"/>
      <c r="E69" s="35" t="str">
        <f t="shared" si="6"/>
        <v/>
      </c>
      <c r="G69" s="3"/>
    </row>
    <row r="70" spans="1:7" s="2" customFormat="1" ht="12.95" customHeight="1" x14ac:dyDescent="0.2">
      <c r="A70" s="22"/>
      <c r="B70" s="24"/>
      <c r="C70" s="22"/>
      <c r="D70" s="25"/>
      <c r="E70" s="35" t="str">
        <f t="shared" si="6"/>
        <v/>
      </c>
      <c r="G70" s="3"/>
    </row>
    <row r="71" spans="1:7" s="2" customFormat="1" ht="12.95" customHeight="1" x14ac:dyDescent="0.2">
      <c r="A71" s="22"/>
      <c r="B71" s="24"/>
      <c r="C71" s="22"/>
      <c r="D71" s="25"/>
      <c r="E71" s="35" t="str">
        <f t="shared" si="6"/>
        <v/>
      </c>
      <c r="G71" s="3"/>
    </row>
    <row r="72" spans="1:7" s="2" customFormat="1" ht="12.95" customHeight="1" x14ac:dyDescent="0.2">
      <c r="A72" s="22"/>
      <c r="B72" s="24"/>
      <c r="C72" s="22"/>
      <c r="D72" s="25"/>
      <c r="E72" s="35" t="str">
        <f t="shared" si="6"/>
        <v/>
      </c>
      <c r="G72" s="3"/>
    </row>
    <row r="73" spans="1:7" s="2" customFormat="1" ht="12.95" customHeight="1" x14ac:dyDescent="0.2">
      <c r="A73" s="22"/>
      <c r="B73" s="24"/>
      <c r="C73" s="22"/>
      <c r="D73" s="25"/>
      <c r="E73" s="35" t="str">
        <f t="shared" si="6"/>
        <v/>
      </c>
      <c r="G73" s="3"/>
    </row>
    <row r="74" spans="1:7" s="2" customFormat="1" ht="12.95" customHeight="1" x14ac:dyDescent="0.2">
      <c r="A74" s="22"/>
      <c r="B74" s="24"/>
      <c r="C74" s="22"/>
      <c r="D74" s="25"/>
      <c r="E74" s="35" t="str">
        <f t="shared" si="6"/>
        <v/>
      </c>
      <c r="G74" s="3"/>
    </row>
    <row r="75" spans="1:7" s="2" customFormat="1" ht="12.95" customHeight="1" x14ac:dyDescent="0.2">
      <c r="A75" s="22"/>
      <c r="B75" s="24"/>
      <c r="C75" s="22"/>
      <c r="D75" s="25"/>
      <c r="E75" s="35" t="str">
        <f t="shared" si="6"/>
        <v/>
      </c>
      <c r="G75" s="3"/>
    </row>
    <row r="76" spans="1:7" s="2" customFormat="1" ht="12.95" customHeight="1" x14ac:dyDescent="0.2">
      <c r="A76" s="22"/>
      <c r="B76" s="24"/>
      <c r="C76" s="22"/>
      <c r="D76" s="25"/>
      <c r="E76" s="35" t="str">
        <f t="shared" si="6"/>
        <v/>
      </c>
      <c r="G76" s="3"/>
    </row>
    <row r="77" spans="1:7" s="2" customFormat="1" ht="12.95" customHeight="1" x14ac:dyDescent="0.2">
      <c r="A77" s="22"/>
      <c r="B77" s="24"/>
      <c r="C77" s="22"/>
      <c r="D77" s="25"/>
      <c r="E77" s="35" t="str">
        <f t="shared" si="6"/>
        <v/>
      </c>
      <c r="G77" s="3"/>
    </row>
    <row r="78" spans="1:7" s="2" customFormat="1" ht="12.95" customHeight="1" x14ac:dyDescent="0.2">
      <c r="A78" s="22"/>
      <c r="B78" s="24"/>
      <c r="C78" s="22"/>
      <c r="D78" s="25"/>
      <c r="E78" s="35" t="str">
        <f t="shared" si="6"/>
        <v/>
      </c>
      <c r="G78" s="3"/>
    </row>
    <row r="79" spans="1:7" s="2" customFormat="1" ht="12.95" customHeight="1" x14ac:dyDescent="0.2">
      <c r="A79" s="22"/>
      <c r="B79" s="24"/>
      <c r="C79" s="22"/>
      <c r="D79" s="25"/>
      <c r="E79" s="35" t="str">
        <f t="shared" si="6"/>
        <v/>
      </c>
      <c r="G79" s="3"/>
    </row>
    <row r="80" spans="1:7" s="2" customFormat="1" ht="12.95" customHeight="1" x14ac:dyDescent="0.2">
      <c r="A80" s="22"/>
      <c r="B80" s="24"/>
      <c r="C80" s="22"/>
      <c r="D80" s="25"/>
      <c r="E80" s="35" t="str">
        <f t="shared" si="6"/>
        <v/>
      </c>
      <c r="G80" s="3"/>
    </row>
    <row r="81" spans="1:7" s="2" customFormat="1" ht="12.95" customHeight="1" x14ac:dyDescent="0.2">
      <c r="A81" s="22"/>
      <c r="B81" s="24"/>
      <c r="C81" s="22"/>
      <c r="D81" s="25"/>
      <c r="E81" s="35" t="str">
        <f t="shared" si="6"/>
        <v/>
      </c>
      <c r="G81" s="3"/>
    </row>
    <row r="82" spans="1:7" s="2" customFormat="1" ht="12.95" customHeight="1" x14ac:dyDescent="0.2">
      <c r="A82" s="22"/>
      <c r="B82" s="24"/>
      <c r="C82" s="22"/>
      <c r="D82" s="25"/>
      <c r="E82" s="35" t="str">
        <f t="shared" si="6"/>
        <v/>
      </c>
      <c r="G82" s="3"/>
    </row>
    <row r="83" spans="1:7" s="2" customFormat="1" ht="12.95" customHeight="1" x14ac:dyDescent="0.2">
      <c r="A83" s="22"/>
      <c r="B83" s="24"/>
      <c r="C83" s="22"/>
      <c r="D83" s="25"/>
      <c r="E83" s="35" t="str">
        <f t="shared" si="6"/>
        <v/>
      </c>
      <c r="G83" s="3"/>
    </row>
    <row r="84" spans="1:7" s="2" customFormat="1" ht="12.95" customHeight="1" x14ac:dyDescent="0.2">
      <c r="A84" s="22"/>
      <c r="B84" s="24"/>
      <c r="C84" s="22"/>
      <c r="D84" s="25"/>
      <c r="E84" s="35" t="str">
        <f t="shared" si="6"/>
        <v/>
      </c>
      <c r="G84" s="3"/>
    </row>
    <row r="85" spans="1:7" s="2" customFormat="1" ht="12.95" customHeight="1" x14ac:dyDescent="0.2">
      <c r="A85" s="22"/>
      <c r="B85" s="24"/>
      <c r="C85" s="22"/>
      <c r="D85" s="25"/>
      <c r="E85" s="35" t="str">
        <f t="shared" si="6"/>
        <v/>
      </c>
      <c r="G85" s="3"/>
    </row>
    <row r="86" spans="1:7" s="2" customFormat="1" ht="12.95" customHeight="1" x14ac:dyDescent="0.2">
      <c r="A86" s="22"/>
      <c r="B86" s="24"/>
      <c r="C86" s="22"/>
      <c r="D86" s="25"/>
      <c r="E86" s="35" t="str">
        <f t="shared" si="6"/>
        <v/>
      </c>
      <c r="G86" s="3"/>
    </row>
    <row r="87" spans="1:7" s="2" customFormat="1" ht="12.95" customHeight="1" x14ac:dyDescent="0.2">
      <c r="A87" s="22"/>
      <c r="B87" s="24"/>
      <c r="C87" s="22"/>
      <c r="D87" s="25"/>
      <c r="E87" s="35" t="str">
        <f t="shared" si="6"/>
        <v/>
      </c>
      <c r="G87" s="3"/>
    </row>
    <row r="88" spans="1:7" s="2" customFormat="1" ht="12.95" customHeight="1" x14ac:dyDescent="0.2">
      <c r="A88" s="22"/>
      <c r="B88" s="24"/>
      <c r="C88" s="22"/>
      <c r="D88" s="25"/>
      <c r="E88" s="35" t="str">
        <f t="shared" si="6"/>
        <v/>
      </c>
      <c r="G88" s="3"/>
    </row>
    <row r="89" spans="1:7" s="2" customFormat="1" ht="12.95" customHeight="1" x14ac:dyDescent="0.2">
      <c r="A89" s="22"/>
      <c r="B89" s="24"/>
      <c r="C89" s="22"/>
      <c r="D89" s="25"/>
      <c r="E89" s="35" t="str">
        <f t="shared" si="6"/>
        <v/>
      </c>
      <c r="G89" s="3"/>
    </row>
    <row r="90" spans="1:7" s="2" customFormat="1" ht="12.95" customHeight="1" x14ac:dyDescent="0.2">
      <c r="A90" s="22"/>
      <c r="B90" s="24"/>
      <c r="C90" s="22"/>
      <c r="D90" s="25"/>
      <c r="E90" s="35" t="str">
        <f t="shared" si="6"/>
        <v/>
      </c>
      <c r="G90" s="3"/>
    </row>
    <row r="91" spans="1:7" s="2" customFormat="1" ht="12.95" customHeight="1" x14ac:dyDescent="0.2">
      <c r="A91" s="22"/>
      <c r="B91" s="24"/>
      <c r="C91" s="22"/>
      <c r="D91" s="25"/>
      <c r="E91" s="35" t="str">
        <f t="shared" si="6"/>
        <v/>
      </c>
      <c r="G91" s="3"/>
    </row>
    <row r="92" spans="1:7" s="2" customFormat="1" ht="12.95" customHeight="1" x14ac:dyDescent="0.2">
      <c r="A92" s="22"/>
      <c r="B92" s="24"/>
      <c r="C92" s="22"/>
      <c r="D92" s="25"/>
      <c r="E92" s="35" t="str">
        <f t="shared" si="6"/>
        <v/>
      </c>
      <c r="G92" s="3"/>
    </row>
    <row r="93" spans="1:7" s="2" customFormat="1" ht="12.95" customHeight="1" x14ac:dyDescent="0.2">
      <c r="A93" s="22"/>
      <c r="B93" s="24"/>
      <c r="C93" s="22"/>
      <c r="D93" s="25"/>
      <c r="E93" s="35" t="str">
        <f t="shared" si="6"/>
        <v/>
      </c>
      <c r="G93" s="3"/>
    </row>
    <row r="94" spans="1:7" s="2" customFormat="1" x14ac:dyDescent="0.2">
      <c r="A94" s="22"/>
      <c r="B94" s="24"/>
      <c r="C94" s="22"/>
      <c r="D94" s="25"/>
      <c r="E94" s="35" t="str">
        <f t="shared" si="6"/>
        <v/>
      </c>
      <c r="G94" s="3"/>
    </row>
    <row r="95" spans="1:7" s="2" customFormat="1" x14ac:dyDescent="0.2">
      <c r="A95" s="22"/>
      <c r="B95" s="24"/>
      <c r="C95" s="22"/>
      <c r="D95" s="25"/>
      <c r="E95" s="35" t="str">
        <f t="shared" si="6"/>
        <v/>
      </c>
      <c r="G95" s="3"/>
    </row>
    <row r="96" spans="1:7" s="2" customFormat="1" x14ac:dyDescent="0.2">
      <c r="A96" s="22"/>
      <c r="B96" s="24"/>
      <c r="C96" s="22"/>
      <c r="D96" s="25"/>
      <c r="E96" s="35" t="str">
        <f t="shared" si="6"/>
        <v/>
      </c>
      <c r="G96" s="3"/>
    </row>
  </sheetData>
  <mergeCells count="15">
    <mergeCell ref="H9:H10"/>
    <mergeCell ref="I9:I10"/>
    <mergeCell ref="J9:J10"/>
    <mergeCell ref="B9:B10"/>
    <mergeCell ref="C9:C10"/>
    <mergeCell ref="D9:D10"/>
    <mergeCell ref="E9:E10"/>
    <mergeCell ref="F9:F10"/>
    <mergeCell ref="G9:G10"/>
    <mergeCell ref="C4:E4"/>
    <mergeCell ref="A1:E1"/>
    <mergeCell ref="A2:B2"/>
    <mergeCell ref="C2:E2"/>
    <mergeCell ref="A3:B3"/>
    <mergeCell ref="C3:E3"/>
  </mergeCells>
  <conditionalFormatting sqref="L8:BS8">
    <cfRule type="expression" dxfId="49" priority="4">
      <formula>L8&lt;&gt;""</formula>
    </cfRule>
  </conditionalFormatting>
  <conditionalFormatting sqref="M7:BS7">
    <cfRule type="expression" dxfId="48" priority="3">
      <formula>M10&lt;&gt;1</formula>
    </cfRule>
  </conditionalFormatting>
  <conditionalFormatting sqref="M7:BS10">
    <cfRule type="expression" dxfId="47" priority="2">
      <formula>M$10=1</formula>
    </cfRule>
  </conditionalFormatting>
  <conditionalFormatting sqref="F46:F102">
    <cfRule type="expression" dxfId="46" priority="1">
      <formula>$B43&lt;&gt;""</formula>
    </cfRule>
  </conditionalFormatting>
  <conditionalFormatting sqref="F42:F45">
    <cfRule type="expression" dxfId="45" priority="5">
      <formula>#REF!&lt;&gt;""</formula>
    </cfRule>
  </conditionalFormatting>
  <conditionalFormatting sqref="F11:F41">
    <cfRule type="expression" dxfId="44" priority="6">
      <formula>$B11&lt;&gt;""</formula>
    </cfRule>
  </conditionalFormatting>
  <conditionalFormatting sqref="L12:BS41">
    <cfRule type="expression" dxfId="43" priority="7" stopIfTrue="1">
      <formula>$B12=""</formula>
    </cfRule>
    <cfRule type="expression" dxfId="42" priority="8">
      <formula>AND(L$7&gt;=$C12,L$7&lt;=$E12,L$7&lt;=$G12,$F12&gt;0)</formula>
    </cfRule>
    <cfRule type="expression" dxfId="41" priority="9">
      <formula>AND(L$7&gt;=$C12,L$7&lt;=$E12,L$7&gt;=$G12,L$7&gt;=TODAY())</formula>
    </cfRule>
    <cfRule type="expression" dxfId="40" priority="10">
      <formula>AND(L$7&gt;=$C12,L$7&lt;=$E12,L$7&gt;=$G12)</formula>
    </cfRule>
  </conditionalFormatting>
  <conditionalFormatting sqref="H46:BO99">
    <cfRule type="expression" dxfId="39" priority="11" stopIfTrue="1">
      <formula>$B43=""</formula>
    </cfRule>
    <cfRule type="expression" dxfId="38" priority="12">
      <formula>AND(L$7&gt;=$C43,L$7&lt;=$E43,L$7&lt;=$G46,$F46&gt;0)</formula>
    </cfRule>
    <cfRule type="expression" dxfId="37" priority="13">
      <formula>AND(L$7&gt;=$C43,L$7&lt;=$E43,L$7&gt;=$G46,L$7&gt;=TODAY())</formula>
    </cfRule>
    <cfRule type="expression" dxfId="36" priority="14">
      <formula>AND(L$7&gt;=$C43,L$7&lt;=$E43,L$7&gt;=$G46)</formula>
    </cfRule>
  </conditionalFormatting>
  <conditionalFormatting sqref="H42:BO45">
    <cfRule type="expression" dxfId="35" priority="15" stopIfTrue="1">
      <formula>#REF!=""</formula>
    </cfRule>
    <cfRule type="expression" dxfId="34" priority="16">
      <formula>AND(L$7&gt;=#REF!,L$7&lt;=#REF!,L$7&lt;=$G42,$F42&gt;0)</formula>
    </cfRule>
    <cfRule type="expression" dxfId="33" priority="17">
      <formula>AND(L$7&gt;=#REF!,L$7&lt;=#REF!,L$7&gt;=$G42,L$7&gt;=TODAY())</formula>
    </cfRule>
    <cfRule type="expression" dxfId="32" priority="18">
      <formula>AND(L$7&gt;=#REF!,L$7&lt;=#REF!,L$7&gt;=$G42)</formula>
    </cfRule>
  </conditionalFormatting>
  <conditionalFormatting sqref="L7:BS8">
    <cfRule type="expression" dxfId="31" priority="19">
      <formula>AND(L$7=$H$1,$B4&lt;&gt;"")</formula>
    </cfRule>
  </conditionalFormatting>
  <conditionalFormatting sqref="L9:BS41">
    <cfRule type="expression" dxfId="30" priority="20">
      <formula>AND(L$7=$H$1,$B9&lt;&gt;"")</formula>
    </cfRule>
  </conditionalFormatting>
  <conditionalFormatting sqref="H46:BO99">
    <cfRule type="expression" dxfId="29" priority="21">
      <formula>AND(L$7=$H$1,$B43&lt;&gt;"")</formula>
    </cfRule>
  </conditionalFormatting>
  <conditionalFormatting sqref="H42:BO45">
    <cfRule type="expression" dxfId="28" priority="22">
      <formula>AND(L$7=$H$1,#REF!&lt;&gt;"")</formula>
    </cfRule>
  </conditionalFormatting>
  <dataValidations count="1">
    <dataValidation type="list" allowBlank="1" showInputMessage="1" showErrorMessage="1" sqref="C2">
      <formula1>ouinon</formula1>
    </dataValidation>
  </dataValidations>
  <pageMargins left="0.25" right="0.25" top="0.75" bottom="0.75" header="0.3" footer="0.3"/>
  <pageSetup paperSize="9" scale="4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Scroll Bar 1">
              <controlPr defaultSize="0" autoPict="0">
                <anchor moveWithCells="1">
                  <from>
                    <xdr:col>10</xdr:col>
                    <xdr:colOff>0</xdr:colOff>
                    <xdr:row>4</xdr:row>
                    <xdr:rowOff>47625</xdr:rowOff>
                  </from>
                  <to>
                    <xdr:col>70</xdr:col>
                    <xdr:colOff>238125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workbookViewId="0"/>
  </sheetViews>
  <sheetFormatPr baseColWidth="10" defaultRowHeight="15" x14ac:dyDescent="0.25"/>
  <cols>
    <col min="1" max="1" width="2" bestFit="1" customWidth="1"/>
    <col min="2" max="2" width="2.7109375" bestFit="1" customWidth="1"/>
    <col min="3" max="3" width="4.28515625" customWidth="1"/>
    <col min="4" max="4" width="5.28515625" bestFit="1" customWidth="1"/>
  </cols>
  <sheetData>
    <row r="1" spans="1:4" x14ac:dyDescent="0.25">
      <c r="A1">
        <v>1</v>
      </c>
      <c r="B1" t="s">
        <v>3</v>
      </c>
      <c r="D1" t="s">
        <v>40</v>
      </c>
    </row>
    <row r="2" spans="1:4" x14ac:dyDescent="0.25">
      <c r="A2">
        <v>2</v>
      </c>
      <c r="B2" t="s">
        <v>4</v>
      </c>
      <c r="D2" t="s">
        <v>41</v>
      </c>
    </row>
    <row r="3" spans="1:4" x14ac:dyDescent="0.25">
      <c r="A3">
        <v>3</v>
      </c>
      <c r="B3" t="s">
        <v>4</v>
      </c>
    </row>
    <row r="4" spans="1:4" x14ac:dyDescent="0.25">
      <c r="A4">
        <v>4</v>
      </c>
      <c r="B4" t="s">
        <v>5</v>
      </c>
    </row>
    <row r="5" spans="1:4" x14ac:dyDescent="0.25">
      <c r="A5">
        <v>5</v>
      </c>
      <c r="B5" t="s">
        <v>6</v>
      </c>
    </row>
    <row r="6" spans="1:4" x14ac:dyDescent="0.25">
      <c r="A6">
        <v>6</v>
      </c>
      <c r="B6" t="s">
        <v>7</v>
      </c>
    </row>
    <row r="7" spans="1:4" x14ac:dyDescent="0.25">
      <c r="A7">
        <v>7</v>
      </c>
      <c r="B7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LV</vt:lpstr>
      <vt:lpstr>MP</vt:lpstr>
      <vt:lpstr>AK</vt:lpstr>
      <vt:lpstr>Table</vt:lpstr>
      <vt:lpstr>ouinon</vt:lpstr>
      <vt:lpstr>semaine</vt:lpstr>
      <vt:lpstr>AK!Zone_d_impression</vt:lpstr>
      <vt:lpstr>LV!Zone_d_impression</vt:lpstr>
      <vt:lpstr>MP!Zone_d_impression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2017-09-22T13:55:11Z</cp:lastPrinted>
  <dcterms:created xsi:type="dcterms:W3CDTF">2013-05-27T13:57:34Z</dcterms:created>
  <dcterms:modified xsi:type="dcterms:W3CDTF">2017-10-11T08:31:07Z</dcterms:modified>
</cp:coreProperties>
</file>