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5315" windowHeight="595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12" i="1"/>
  <c r="I14"/>
  <c r="J13"/>
  <c r="K13"/>
  <c r="J14"/>
  <c r="K14"/>
  <c r="J15"/>
  <c r="K15"/>
  <c r="J12"/>
  <c r="G13"/>
  <c r="G14"/>
  <c r="G15"/>
  <c r="H13"/>
  <c r="H14"/>
  <c r="H15"/>
  <c r="I12"/>
  <c r="I13"/>
  <c r="I15"/>
  <c r="K2"/>
  <c r="H12" l="1"/>
  <c r="K12"/>
  <c r="L15"/>
  <c r="L13"/>
  <c r="L14"/>
  <c r="F13"/>
  <c r="F14"/>
  <c r="F15"/>
  <c r="F12"/>
  <c r="L12" l="1"/>
</calcChain>
</file>

<file path=xl/sharedStrings.xml><?xml version="1.0" encoding="utf-8"?>
<sst xmlns="http://schemas.openxmlformats.org/spreadsheetml/2006/main" count="25" uniqueCount="23">
  <si>
    <t>date 1</t>
  </si>
  <si>
    <t>heure debut</t>
  </si>
  <si>
    <t>date fin</t>
  </si>
  <si>
    <t>heure fin</t>
  </si>
  <si>
    <t>Dates</t>
  </si>
  <si>
    <t>1/4h de 0h à 6h</t>
  </si>
  <si>
    <t>1/4h de 6h à 20h</t>
  </si>
  <si>
    <t>1/4h de 20h à 0h</t>
  </si>
  <si>
    <t>1/4h de 20h43 à 0h</t>
  </si>
  <si>
    <t>1/4h de 0h à 06h43</t>
  </si>
  <si>
    <t>TOTAL de 1/4 h</t>
  </si>
  <si>
    <t>PPI</t>
  </si>
  <si>
    <t>date et heure fin</t>
  </si>
  <si>
    <t>date et heure début</t>
  </si>
  <si>
    <t>=aujourdui() à 12h00</t>
  </si>
  <si>
    <t>Découpage</t>
  </si>
  <si>
    <t>1/4 d'heure</t>
  </si>
  <si>
    <t>à garder</t>
  </si>
  <si>
    <t>Mise en place en colonne C et F la date horraire exacte pour excel : je m'explique, les dates sous excel vont de 1 (le 01/01/1900 à 00:00:00,000) à 41950 (07/10/2014), en gros c'est une suite numérique de jours incrémenté en continu, et les heures sont des décimales de ce numéro de série, on aura donc 41950,5 pour 07/10/2014 à 12h00 (la moitiée d'une journée... Maintenant il est plus simple de faire la soustraction, car même s'il y a changement de journée, la soustraction de numéro de série sera toujours exploitable. Les formules du tableau découpage font le test de "période" avec la fonction SI
 avec comme condition ET :
=SI(ET(TEXTE(HEURE($C2);"00")&amp;":"&amp;TEXTE(MINUTE($C2);"00")&gt;="00:00";TEXTE(HEURE($F2);"00")&amp;":"&amp;TEXTE(MINUTE($F2);"00")&lt;="05:59");($F2-$C2)/$H$2;"")
TEXTE permet de mettre en format, HEURE : permet de récupérer la partie heure de la cellule, "00" : on met le format de l'heure extraite sur deux chiffres, on concatène le ":" pour la séparation heure et minute, on fait de même pour les minutes et on a en résultat pour la cellule C2 =&gt; 14:00, on regarde si c'est supérieur ou égal à  00:00. On fait de même pour la limite de fin. Ce qui donne en première partie de la fonction si :
SI(14:00 &gt; 00:00 et 14:00 &lt;05:59; condition si vrai (ici non); condition si faux (on affiche cellule vide ""))
pour la cellule C2 c'est entre 06:00 et 19h59 que la condition est vrai, alors on a:
($F2-$C2)/$H$2 ce qui fait
numéro de série date heure de fin - numéro de série date heure de début = nombre de temps de faction
qu'on divise par $H$2 qui correspond à 15 minutes soit 1/4 d'heure.
Dans notre exemple : (07/11/2014 14:15) - (07/11/2014 14:00) = 00:15:00 (0 heure:15 minutes: 0seconde)
divisé par 15 minutes = 1.</t>
  </si>
  <si>
    <t>Information : j'ai volontairement mis 23h59 pour l'heure limite pour la période de 20h à 00h, car excel se dit que 00h est plus petit que 20 heures car c'est le même jour... Et comme cela toutes les zones ne se chevauche pas.</t>
  </si>
  <si>
    <t>explication de la date heure numéro de série</t>
  </si>
  <si>
    <t>ici vous pouvez mettre 10 minutes ou 25, les calculs se mettront à jour (si vous mettez 30 minutes alors vous vérez des 0,5 et des 1 au lieu des 1 et des 2</t>
  </si>
  <si>
    <t>=aujourdhui() (07/11/2014)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</si>
</sst>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0" fillId="0" borderId="3" xfId="0" applyNumberForma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2" fontId="0" fillId="5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21" fontId="0" fillId="0" borderId="0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7" borderId="0" xfId="0" applyFill="1"/>
    <xf numFmtId="0" fontId="3" fillId="5" borderId="2" xfId="0" applyFont="1" applyFill="1" applyBorder="1" applyAlignment="1">
      <alignment horizontal="center" vertical="center"/>
    </xf>
    <xf numFmtId="21" fontId="3" fillId="8" borderId="2" xfId="0" applyNumberFormat="1" applyFont="1" applyFill="1" applyBorder="1" applyAlignment="1">
      <alignment horizontal="center" vertical="center"/>
    </xf>
    <xf numFmtId="21" fontId="3" fillId="5" borderId="2" xfId="0" applyNumberFormat="1" applyFont="1" applyFill="1" applyBorder="1" applyAlignment="1">
      <alignment horizontal="center"/>
    </xf>
    <xf numFmtId="0" fontId="0" fillId="0" borderId="3" xfId="0" quotePrefix="1" applyBorder="1" applyAlignment="1">
      <alignment horizontal="center"/>
    </xf>
    <xf numFmtId="0" fontId="0" fillId="8" borderId="1" xfId="0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"/>
  <sheetViews>
    <sheetView tabSelected="1" workbookViewId="0">
      <selection activeCell="I1" sqref="I1:J5"/>
    </sheetView>
  </sheetViews>
  <sheetFormatPr baseColWidth="10" defaultRowHeight="15"/>
  <cols>
    <col min="3" max="3" width="18.85546875" bestFit="1" customWidth="1"/>
    <col min="6" max="6" width="21" customWidth="1"/>
    <col min="7" max="7" width="19.140625" bestFit="1" customWidth="1"/>
    <col min="8" max="8" width="14.28515625" bestFit="1" customWidth="1"/>
    <col min="9" max="10" width="15.28515625" bestFit="1" customWidth="1"/>
    <col min="11" max="11" width="25" bestFit="1" customWidth="1"/>
    <col min="12" max="12" width="22.5703125" customWidth="1"/>
    <col min="13" max="13" width="14.140625" bestFit="1" customWidth="1"/>
  </cols>
  <sheetData>
    <row r="1" spans="1:12" ht="15" customHeight="1">
      <c r="A1" s="3" t="s">
        <v>0</v>
      </c>
      <c r="B1" s="27" t="s">
        <v>1</v>
      </c>
      <c r="C1" s="22" t="s">
        <v>13</v>
      </c>
      <c r="D1" s="1" t="s">
        <v>2</v>
      </c>
      <c r="E1" s="2" t="s">
        <v>3</v>
      </c>
      <c r="F1" s="22" t="s">
        <v>12</v>
      </c>
      <c r="G1" s="24"/>
      <c r="H1" s="33" t="s">
        <v>16</v>
      </c>
      <c r="I1" s="37" t="s">
        <v>21</v>
      </c>
      <c r="J1" s="37"/>
      <c r="K1" s="36" t="s">
        <v>22</v>
      </c>
      <c r="L1" s="18" t="s">
        <v>14</v>
      </c>
    </row>
    <row r="2" spans="1:12">
      <c r="A2" s="8">
        <v>41950</v>
      </c>
      <c r="B2" s="26">
        <v>0.58333333333333337</v>
      </c>
      <c r="C2" s="23">
        <v>41950.583333333336</v>
      </c>
      <c r="D2" s="28">
        <v>41950</v>
      </c>
      <c r="E2" s="26">
        <v>0.59375</v>
      </c>
      <c r="F2" s="23">
        <v>41950.59375</v>
      </c>
      <c r="G2" s="25"/>
      <c r="H2" s="34">
        <v>1.0416666666666666E-2</v>
      </c>
      <c r="I2" s="37"/>
      <c r="J2" s="37"/>
      <c r="K2" s="20">
        <f ca="1">TODAY()</f>
        <v>41950</v>
      </c>
      <c r="L2" s="17">
        <v>41950.5</v>
      </c>
    </row>
    <row r="3" spans="1:12">
      <c r="A3" s="8">
        <v>41951</v>
      </c>
      <c r="B3" s="26">
        <v>4.1666666666666664E-2</v>
      </c>
      <c r="C3" s="23">
        <v>41951.041666666664</v>
      </c>
      <c r="D3" s="28">
        <v>41951</v>
      </c>
      <c r="E3" s="26">
        <v>5.2083333333333336E-2</v>
      </c>
      <c r="F3" s="23">
        <v>41951.052083333336</v>
      </c>
      <c r="G3" s="25"/>
      <c r="H3" s="35" t="s">
        <v>17</v>
      </c>
      <c r="I3" s="37"/>
      <c r="J3" s="37"/>
      <c r="K3" s="4" t="s">
        <v>20</v>
      </c>
      <c r="L3" s="5"/>
    </row>
    <row r="4" spans="1:12">
      <c r="A4" s="8">
        <v>41952</v>
      </c>
      <c r="B4" s="26">
        <v>0.875</v>
      </c>
      <c r="C4" s="23">
        <v>41952.875</v>
      </c>
      <c r="D4" s="28">
        <v>41952</v>
      </c>
      <c r="E4" s="26">
        <v>0.89583333333333337</v>
      </c>
      <c r="F4" s="23">
        <v>41952.895833333336</v>
      </c>
      <c r="G4" s="25"/>
      <c r="H4" s="25"/>
      <c r="I4" s="37"/>
      <c r="J4" s="37"/>
    </row>
    <row r="5" spans="1:12">
      <c r="A5" s="8">
        <v>41953</v>
      </c>
      <c r="B5" s="26">
        <v>0.29166666666666669</v>
      </c>
      <c r="C5" s="23">
        <v>41953.291666666664</v>
      </c>
      <c r="D5" s="28">
        <v>41953</v>
      </c>
      <c r="E5" s="26">
        <v>0.3125</v>
      </c>
      <c r="F5" s="23">
        <v>41953.3125</v>
      </c>
      <c r="G5" s="25"/>
      <c r="H5" s="25"/>
      <c r="I5" s="37"/>
      <c r="J5" s="37"/>
    </row>
    <row r="6" spans="1:12">
      <c r="C6" s="22" t="s">
        <v>17</v>
      </c>
      <c r="F6" s="22" t="s">
        <v>17</v>
      </c>
    </row>
    <row r="9" spans="1:12">
      <c r="G9" s="31" t="s">
        <v>15</v>
      </c>
      <c r="H9" s="31"/>
      <c r="I9" s="31"/>
      <c r="J9" s="31"/>
      <c r="K9" s="31"/>
      <c r="L9" s="31"/>
    </row>
    <row r="10" spans="1:12">
      <c r="F10" s="29"/>
      <c r="G10" s="9" t="s">
        <v>11</v>
      </c>
      <c r="H10" s="10"/>
      <c r="I10" s="11"/>
      <c r="J10" s="12">
        <v>80</v>
      </c>
      <c r="K10" s="13"/>
      <c r="L10" s="6" t="s">
        <v>10</v>
      </c>
    </row>
    <row r="11" spans="1:12">
      <c r="F11" s="30" t="s">
        <v>4</v>
      </c>
      <c r="G11" s="3" t="s">
        <v>5</v>
      </c>
      <c r="H11" s="3" t="s">
        <v>6</v>
      </c>
      <c r="I11" s="3" t="s">
        <v>7</v>
      </c>
      <c r="J11" s="3" t="s">
        <v>8</v>
      </c>
      <c r="K11" s="3" t="s">
        <v>9</v>
      </c>
      <c r="L11" s="7"/>
    </row>
    <row r="12" spans="1:12">
      <c r="F12" s="14">
        <f>C2</f>
        <v>41950.583333333336</v>
      </c>
      <c r="G12" s="15" t="str">
        <f>IF(AND(TEXT(HOUR($C2),"00")&amp;":"&amp;TEXT(MINUTE($C2),"00")&gt;="00:00",TEXT(HOUR($F2),"00")&amp;":"&amp;TEXT(MINUTE($F2),"00")&lt;="05:59"),($F2-$C2)/$H$2,"")</f>
        <v/>
      </c>
      <c r="H12" s="15">
        <f>IF(AND(TEXT(HOUR($C2),"00")&amp;":"&amp;TEXT(MINUTE($C2),"00")&gt;="06:00",TEXT(HOUR($F2),"00")&amp;":"&amp;TEXT(MINUTE($F2),"00")&lt;="19:59"),($F2-$C2)/$H$2,"")</f>
        <v>0.99999999976716936</v>
      </c>
      <c r="I12" s="15" t="str">
        <f>IF(AND(TEXT(HOUR($C2),"00")&amp;":"&amp;TEXT(MINUTE($C2),"00")&gt;="20:00",TEXT(HOUR($F2),"00")&amp;":"&amp;TEXT(MINUTE($F2),"00")&lt;="23:59"),($F2-$C2)/$H$2,"")</f>
        <v/>
      </c>
      <c r="J12" s="15" t="str">
        <f>IF(AND(TEXT(HOUR($C2),"00")&amp;":"&amp;TEXT(MINUTE($C2),"00")&gt;"20:43",TEXT(HOUR($F2),"00")&amp;":"&amp;TEXT(MINUTE($F2),"00")&lt;="00:00"),($F2-$C2)/$H$2,"")</f>
        <v/>
      </c>
      <c r="K12" s="15" t="str">
        <f>IF(AND(TEXT(HOUR($C2),"00")&amp;":"&amp;TEXT(MINUTE($C2),"00")&gt;"00:00",TEXT(HOUR($F2),"00")&amp;":"&amp;TEXT(MINUTE($F2),"00")&lt;="06:43"),($F2-$C2)/$H$2,"")</f>
        <v/>
      </c>
      <c r="L12" s="21">
        <f>SUM(G12:K12)</f>
        <v>0.99999999976716936</v>
      </c>
    </row>
    <row r="13" spans="1:12">
      <c r="D13" s="16"/>
      <c r="F13" s="14">
        <f>C3</f>
        <v>41951.041666666664</v>
      </c>
      <c r="G13" s="15">
        <f>IF(AND(TEXT(HOUR($C3),"00")&amp;":"&amp;TEXT(MINUTE($C3),"00")&gt;="00:00",TEXT(HOUR($F3),"00")&amp;":"&amp;TEXT(MINUTE($F3),"00")&lt;="05:59"),($F3-$C3)/$H$2,"")</f>
        <v>1.0000000004656613</v>
      </c>
      <c r="H13" s="15" t="str">
        <f>IF(AND(TEXT(HOUR($C3),"00")&amp;":"&amp;TEXT(MINUTE($C3),"00")&gt;="06:00",TEXT(HOUR($F3),"00")&amp;":"&amp;TEXT(MINUTE($F3),"00")&lt;="19:59"),($F3-$C3)/$H$2,"")</f>
        <v/>
      </c>
      <c r="I13" s="15" t="str">
        <f>IF(AND(TEXT(HOUR($C3),"00")&amp;":"&amp;TEXT(MINUTE($C3),"00")&gt;="20:00",TEXT(HOUR($F3),"00")&amp;":"&amp;TEXT(MINUTE($F3),"00")&lt;="23:59"),($F3-$C3)/$H$2,"")</f>
        <v/>
      </c>
      <c r="J13" s="15" t="str">
        <f>IF(AND(TEXT(HOUR($C3),"00")&amp;":"&amp;TEXT(MINUTE($C3),"00")&gt;"20:43",TEXT(HOUR($F3),"00")&amp;":"&amp;TEXT(MINUTE($F3),"00")&lt;="00:00"),($F3-$C3)/$H$2,"")</f>
        <v/>
      </c>
      <c r="K13" s="15">
        <f>IF(AND(TEXT(HOUR($C3),"00")&amp;":"&amp;TEXT(MINUTE($C3),"00")&gt;"00:00",TEXT(HOUR($F3),"00")&amp;":"&amp;TEXT(MINUTE($F3),"00")&lt;="06:43"),($F3-$C3)/$H$2,"")</f>
        <v>1.0000000004656613</v>
      </c>
      <c r="L13" s="21">
        <f>SUM(G13:K13)</f>
        <v>2.0000000009313226</v>
      </c>
    </row>
    <row r="14" spans="1:12">
      <c r="F14" s="14">
        <f>C4</f>
        <v>41952.875</v>
      </c>
      <c r="G14" s="15" t="str">
        <f>IF(AND(TEXT(HOUR($C4),"00")&amp;":"&amp;TEXT(MINUTE($C4),"00")&gt;="00:00",TEXT(HOUR($F4),"00")&amp;":"&amp;TEXT(MINUTE($F4),"00")&lt;="05:59"),($F4-$C4)/$H$2,"")</f>
        <v/>
      </c>
      <c r="H14" s="15" t="str">
        <f>IF(AND(TEXT(HOUR($C4),"00")&amp;":"&amp;TEXT(MINUTE($C4),"00")&gt;="06:00",TEXT(HOUR($F4),"00")&amp;":"&amp;TEXT(MINUTE($F4),"00")&lt;="19:59"),($F4-$C4)/$H$2,"")</f>
        <v/>
      </c>
      <c r="I14" s="15">
        <f>IF(AND(TEXT(HOUR($C4),"00")&amp;":"&amp;TEXT(MINUTE($C4),"00")&gt;="20:00",TEXT(HOUR($F4),"00")&amp;":"&amp;TEXT(MINUTE($F4),"00")&lt;="23:59"),($F4-$C4)/$H$2,"")</f>
        <v>2.0000000002328306</v>
      </c>
      <c r="J14" s="15" t="str">
        <f>IF(AND(TEXT(HOUR($C4),"00")&amp;":"&amp;TEXT(MINUTE($C4),"00")&gt;"20:43",TEXT(HOUR($F4),"00")&amp;":"&amp;TEXT(MINUTE($F4),"00")&lt;="00:00"),($F4-$C4)/$H$2,"")</f>
        <v/>
      </c>
      <c r="K14" s="15" t="str">
        <f>IF(AND(TEXT(HOUR($C4),"00")&amp;":"&amp;TEXT(MINUTE($C4),"00")&gt;"00:00",TEXT(HOUR($F4),"00")&amp;":"&amp;TEXT(MINUTE($F4),"00")&lt;="06:43"),($F4-$C4)/$H$2,"")</f>
        <v/>
      </c>
      <c r="L14" s="21">
        <f>SUM(G14:K14)</f>
        <v>2.0000000002328306</v>
      </c>
    </row>
    <row r="15" spans="1:12">
      <c r="F15" s="14">
        <f>C5</f>
        <v>41953.291666666664</v>
      </c>
      <c r="G15" s="15" t="str">
        <f>IF(AND(TEXT(HOUR($C5),"00")&amp;":"&amp;TEXT(MINUTE($C5),"00")&gt;="00:00",TEXT(HOUR($F5),"00")&amp;":"&amp;TEXT(MINUTE($F5),"00")&lt;="05:59"),($F5-$C5)/$H$2,"")</f>
        <v/>
      </c>
      <c r="H15" s="15">
        <f>IF(AND(TEXT(HOUR($C5),"00")&amp;":"&amp;TEXT(MINUTE($C5),"00")&gt;="06:00",TEXT(HOUR($F5),"00")&amp;":"&amp;TEXT(MINUTE($F5),"00")&lt;="19:59"),($F5-$C5)/$H$2,"")</f>
        <v>2.0000000002328306</v>
      </c>
      <c r="I15" s="15" t="str">
        <f>IF(AND(TEXT(HOUR($C5),"00")&amp;":"&amp;TEXT(MINUTE($C5),"00")&gt;="20:00",TEXT(HOUR($F5),"00")&amp;":"&amp;TEXT(MINUTE($F5),"00")&lt;="23:59"),($F5-$C5)/$H$2,"")</f>
        <v/>
      </c>
      <c r="J15" s="15" t="str">
        <f>IF(AND(TEXT(HOUR($C5),"00")&amp;":"&amp;TEXT(MINUTE($C5),"00")&gt;"20:43",TEXT(HOUR($F5),"00")&amp;":"&amp;TEXT(MINUTE($F5),"00")&lt;="00:00"),($F5-$C5)/$H$2,"")</f>
        <v/>
      </c>
      <c r="K15" s="15" t="str">
        <f>IF(AND(TEXT(HOUR($C5),"00")&amp;":"&amp;TEXT(MINUTE($C5),"00")&gt;"00:00",TEXT(HOUR($F5),"00")&amp;":"&amp;TEXT(MINUTE($F5),"00")&lt;="06:43"),($F5-$C5)/$H$2,"")</f>
        <v/>
      </c>
      <c r="L15" s="21">
        <f>SUM(G15:K15)</f>
        <v>2.0000000002328306</v>
      </c>
    </row>
    <row r="17" spans="1:14" ht="31.5" customHeight="1">
      <c r="B17" s="19" t="s">
        <v>18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31.5" customHeight="1"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1:14" ht="31.5" customHeight="1"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1:14" ht="31.5" customHeight="1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1:14" ht="31.5" customHeight="1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1:14" ht="31.5" customHeight="1"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1:14" ht="31.5" customHeight="1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1:14" ht="31.5" customHeight="1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1:14" ht="31.5" customHeight="1"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</row>
    <row r="26" spans="1:14" ht="31.5" customHeight="1"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27" spans="1:14" ht="31.5" customHeight="1"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1:14" ht="31.5" customHeight="1"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</row>
    <row r="30" spans="1:14">
      <c r="A30" s="32" t="s">
        <v>19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</row>
  </sheetData>
  <mergeCells count="7">
    <mergeCell ref="G9:L9"/>
    <mergeCell ref="K3:L3"/>
    <mergeCell ref="I1:J5"/>
    <mergeCell ref="J10:K10"/>
    <mergeCell ref="B17:N28"/>
    <mergeCell ref="G10:I10"/>
    <mergeCell ref="L10:L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D80773</dc:creator>
  <cp:lastModifiedBy>Olivier</cp:lastModifiedBy>
  <dcterms:created xsi:type="dcterms:W3CDTF">2014-11-07T13:54:54Z</dcterms:created>
  <dcterms:modified xsi:type="dcterms:W3CDTF">2014-11-07T22:20:17Z</dcterms:modified>
</cp:coreProperties>
</file>